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d.docs.live.net/842c41064e39d539/Documentos/Site/"/>
    </mc:Choice>
  </mc:AlternateContent>
  <xr:revisionPtr revIDLastSave="0" documentId="8_{66F0E547-4BB6-4B6D-B256-CDE5909E5404}" xr6:coauthVersionLast="47" xr6:coauthVersionMax="47" xr10:uidLastSave="{00000000-0000-0000-0000-000000000000}"/>
  <bookViews>
    <workbookView showSheetTabs="0" xWindow="9525" yWindow="4185" windowWidth="28800" windowHeight="11295" tabRatio="430" activeTab="4" xr2:uid="{00000000-000D-0000-FFFF-FFFF00000000}"/>
  </bookViews>
  <sheets>
    <sheet name="Fat" sheetId="3" r:id="rId1"/>
    <sheet name="Map" sheetId="4" r:id="rId2"/>
    <sheet name="RC" sheetId="5" r:id="rId3"/>
    <sheet name="RI" sheetId="7" r:id="rId4"/>
    <sheet name="DASH" sheetId="8" r:id="rId5"/>
  </sheets>
  <definedNames>
    <definedName name="_xlnm.Print_Area" localSheetId="1">Map!$D$5:$M$1005</definedName>
    <definedName name="_xlnm.Print_Area" localSheetId="2">'RC'!$C$5:$H$9</definedName>
    <definedName name="_xlnm.Print_Area" localSheetId="3">RI!$C$5:$P$24</definedName>
    <definedName name="CONSEQ">Fat!$C$7:$C$12</definedName>
    <definedName name="EXPO">Fat!$F$7:$F$12</definedName>
    <definedName name="PROB">Fat!$I$7:$I$12</definedName>
    <definedName name="RISCO">Fat!$C$16:$C$20</definedName>
    <definedName name="RISCOS">Map!$D$6:$D$1005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6" i="4" l="1"/>
  <c r="P6" i="4"/>
  <c r="Q6" i="4"/>
  <c r="R6" i="4"/>
  <c r="H16" i="3"/>
  <c r="H6" i="4"/>
  <c r="O7" i="4"/>
  <c r="P7" i="4"/>
  <c r="Q7" i="4"/>
  <c r="R7" i="4"/>
  <c r="H18" i="3"/>
  <c r="H7" i="4"/>
  <c r="O8" i="4"/>
  <c r="P8" i="4"/>
  <c r="Q8" i="4"/>
  <c r="R8" i="4"/>
  <c r="H17" i="3"/>
  <c r="H8" i="4"/>
  <c r="O9" i="4"/>
  <c r="P9" i="4"/>
  <c r="Q9" i="4"/>
  <c r="R9" i="4"/>
  <c r="H9" i="4"/>
  <c r="O10" i="4"/>
  <c r="P10" i="4"/>
  <c r="Q10" i="4"/>
  <c r="R10" i="4"/>
  <c r="H10" i="4"/>
  <c r="O11" i="4"/>
  <c r="P11" i="4"/>
  <c r="Q11" i="4"/>
  <c r="R11" i="4"/>
  <c r="H11" i="4"/>
  <c r="O12" i="4"/>
  <c r="P12" i="4"/>
  <c r="Q12" i="4"/>
  <c r="R12" i="4"/>
  <c r="H12" i="4"/>
  <c r="O13" i="4"/>
  <c r="P13" i="4"/>
  <c r="Q13" i="4"/>
  <c r="R13" i="4"/>
  <c r="H13" i="4"/>
  <c r="O14" i="4"/>
  <c r="P14" i="4"/>
  <c r="Q14" i="4"/>
  <c r="R14" i="4"/>
  <c r="H14" i="4"/>
  <c r="O15" i="4"/>
  <c r="P15" i="4"/>
  <c r="Q15" i="4"/>
  <c r="R15" i="4"/>
  <c r="H15" i="4"/>
  <c r="O16" i="4"/>
  <c r="P16" i="4"/>
  <c r="Q16" i="4"/>
  <c r="R16" i="4"/>
  <c r="H16" i="4"/>
  <c r="O17" i="4"/>
  <c r="P17" i="4"/>
  <c r="Q17" i="4"/>
  <c r="R17" i="4"/>
  <c r="H17" i="4"/>
  <c r="O18" i="4"/>
  <c r="P18" i="4"/>
  <c r="Q18" i="4"/>
  <c r="R18" i="4"/>
  <c r="H18" i="4"/>
  <c r="O19" i="4"/>
  <c r="P19" i="4"/>
  <c r="Q19" i="4"/>
  <c r="R19" i="4"/>
  <c r="H19" i="4"/>
  <c r="O20" i="4"/>
  <c r="P20" i="4"/>
  <c r="Q20" i="4"/>
  <c r="R20" i="4"/>
  <c r="H20" i="4"/>
  <c r="O21" i="4"/>
  <c r="P21" i="4"/>
  <c r="Q21" i="4"/>
  <c r="R21" i="4"/>
  <c r="H21" i="4"/>
  <c r="O22" i="4"/>
  <c r="P22" i="4"/>
  <c r="Q22" i="4"/>
  <c r="R22" i="4"/>
  <c r="H22" i="4"/>
  <c r="O23" i="4"/>
  <c r="P23" i="4"/>
  <c r="Q23" i="4"/>
  <c r="R23" i="4"/>
  <c r="H23" i="4"/>
  <c r="O24" i="4"/>
  <c r="P24" i="4"/>
  <c r="Q24" i="4"/>
  <c r="R24" i="4"/>
  <c r="H24" i="4"/>
  <c r="O25" i="4"/>
  <c r="P25" i="4"/>
  <c r="Q25" i="4"/>
  <c r="R25" i="4"/>
  <c r="H25" i="4"/>
  <c r="O26" i="4"/>
  <c r="P26" i="4"/>
  <c r="Q26" i="4"/>
  <c r="R26" i="4"/>
  <c r="H26" i="4"/>
  <c r="O27" i="4"/>
  <c r="P27" i="4"/>
  <c r="Q27" i="4"/>
  <c r="R27" i="4"/>
  <c r="H27" i="4"/>
  <c r="O28" i="4"/>
  <c r="P28" i="4"/>
  <c r="Q28" i="4"/>
  <c r="R28" i="4"/>
  <c r="H28" i="4"/>
  <c r="O29" i="4"/>
  <c r="P29" i="4"/>
  <c r="Q29" i="4"/>
  <c r="R29" i="4"/>
  <c r="H29" i="4"/>
  <c r="O30" i="4"/>
  <c r="P30" i="4"/>
  <c r="Q30" i="4"/>
  <c r="R30" i="4"/>
  <c r="H30" i="4"/>
  <c r="O31" i="4"/>
  <c r="P31" i="4"/>
  <c r="Q31" i="4"/>
  <c r="R31" i="4"/>
  <c r="H31" i="4"/>
  <c r="O32" i="4"/>
  <c r="P32" i="4"/>
  <c r="Q32" i="4"/>
  <c r="R32" i="4"/>
  <c r="H32" i="4"/>
  <c r="O33" i="4"/>
  <c r="P33" i="4"/>
  <c r="Q33" i="4"/>
  <c r="R33" i="4"/>
  <c r="H33" i="4"/>
  <c r="O34" i="4"/>
  <c r="P34" i="4"/>
  <c r="Q34" i="4"/>
  <c r="R34" i="4"/>
  <c r="H34" i="4"/>
  <c r="O35" i="4"/>
  <c r="P35" i="4"/>
  <c r="Q35" i="4"/>
  <c r="R35" i="4"/>
  <c r="H35" i="4"/>
  <c r="O36" i="4"/>
  <c r="P36" i="4"/>
  <c r="Q36" i="4"/>
  <c r="R36" i="4"/>
  <c r="H36" i="4"/>
  <c r="O37" i="4"/>
  <c r="P37" i="4"/>
  <c r="Q37" i="4"/>
  <c r="R37" i="4"/>
  <c r="H37" i="4"/>
  <c r="O38" i="4"/>
  <c r="P38" i="4"/>
  <c r="Q38" i="4"/>
  <c r="R38" i="4"/>
  <c r="H38" i="4"/>
  <c r="O39" i="4"/>
  <c r="P39" i="4"/>
  <c r="Q39" i="4"/>
  <c r="R39" i="4"/>
  <c r="H39" i="4"/>
  <c r="O40" i="4"/>
  <c r="P40" i="4"/>
  <c r="Q40" i="4"/>
  <c r="R40" i="4"/>
  <c r="H40" i="4"/>
  <c r="O41" i="4"/>
  <c r="P41" i="4"/>
  <c r="Q41" i="4"/>
  <c r="R41" i="4"/>
  <c r="H41" i="4"/>
  <c r="O42" i="4"/>
  <c r="P42" i="4"/>
  <c r="Q42" i="4"/>
  <c r="R42" i="4"/>
  <c r="H42" i="4"/>
  <c r="O43" i="4"/>
  <c r="P43" i="4"/>
  <c r="Q43" i="4"/>
  <c r="R43" i="4"/>
  <c r="H43" i="4"/>
  <c r="O44" i="4"/>
  <c r="P44" i="4"/>
  <c r="Q44" i="4"/>
  <c r="R44" i="4"/>
  <c r="H44" i="4"/>
  <c r="O45" i="4"/>
  <c r="P45" i="4"/>
  <c r="Q45" i="4"/>
  <c r="R45" i="4"/>
  <c r="H45" i="4"/>
  <c r="O46" i="4"/>
  <c r="P46" i="4"/>
  <c r="Q46" i="4"/>
  <c r="R46" i="4"/>
  <c r="H46" i="4"/>
  <c r="O47" i="4"/>
  <c r="P47" i="4"/>
  <c r="Q47" i="4"/>
  <c r="R47" i="4"/>
  <c r="H47" i="4"/>
  <c r="O48" i="4"/>
  <c r="P48" i="4"/>
  <c r="Q48" i="4"/>
  <c r="R48" i="4"/>
  <c r="H48" i="4"/>
  <c r="O49" i="4"/>
  <c r="P49" i="4"/>
  <c r="Q49" i="4"/>
  <c r="R49" i="4"/>
  <c r="H49" i="4"/>
  <c r="O50" i="4"/>
  <c r="P50" i="4"/>
  <c r="Q50" i="4"/>
  <c r="R50" i="4"/>
  <c r="H50" i="4"/>
  <c r="O51" i="4"/>
  <c r="P51" i="4"/>
  <c r="Q51" i="4"/>
  <c r="R51" i="4"/>
  <c r="H51" i="4"/>
  <c r="O52" i="4"/>
  <c r="P52" i="4"/>
  <c r="Q52" i="4"/>
  <c r="R52" i="4"/>
  <c r="H52" i="4"/>
  <c r="O53" i="4"/>
  <c r="P53" i="4"/>
  <c r="Q53" i="4"/>
  <c r="R53" i="4"/>
  <c r="H53" i="4"/>
  <c r="O54" i="4"/>
  <c r="P54" i="4"/>
  <c r="Q54" i="4"/>
  <c r="R54" i="4"/>
  <c r="H54" i="4"/>
  <c r="O55" i="4"/>
  <c r="P55" i="4"/>
  <c r="Q55" i="4"/>
  <c r="R55" i="4"/>
  <c r="H55" i="4"/>
  <c r="O56" i="4"/>
  <c r="P56" i="4"/>
  <c r="Q56" i="4"/>
  <c r="R56" i="4"/>
  <c r="H56" i="4"/>
  <c r="O57" i="4"/>
  <c r="P57" i="4"/>
  <c r="Q57" i="4"/>
  <c r="R57" i="4"/>
  <c r="H57" i="4"/>
  <c r="O58" i="4"/>
  <c r="P58" i="4"/>
  <c r="Q58" i="4"/>
  <c r="R58" i="4"/>
  <c r="H58" i="4"/>
  <c r="O59" i="4"/>
  <c r="P59" i="4"/>
  <c r="Q59" i="4"/>
  <c r="R59" i="4"/>
  <c r="H59" i="4"/>
  <c r="O60" i="4"/>
  <c r="P60" i="4"/>
  <c r="Q60" i="4"/>
  <c r="R60" i="4"/>
  <c r="H60" i="4"/>
  <c r="O61" i="4"/>
  <c r="P61" i="4"/>
  <c r="Q61" i="4"/>
  <c r="R61" i="4"/>
  <c r="H61" i="4"/>
  <c r="O62" i="4"/>
  <c r="P62" i="4"/>
  <c r="Q62" i="4"/>
  <c r="R62" i="4"/>
  <c r="H62" i="4"/>
  <c r="O63" i="4"/>
  <c r="P63" i="4"/>
  <c r="Q63" i="4"/>
  <c r="R63" i="4"/>
  <c r="H63" i="4"/>
  <c r="O64" i="4"/>
  <c r="P64" i="4"/>
  <c r="Q64" i="4"/>
  <c r="R64" i="4"/>
  <c r="H64" i="4"/>
  <c r="O65" i="4"/>
  <c r="P65" i="4"/>
  <c r="Q65" i="4"/>
  <c r="R65" i="4"/>
  <c r="H65" i="4"/>
  <c r="O66" i="4"/>
  <c r="P66" i="4"/>
  <c r="Q66" i="4"/>
  <c r="R66" i="4"/>
  <c r="H66" i="4"/>
  <c r="O67" i="4"/>
  <c r="P67" i="4"/>
  <c r="Q67" i="4"/>
  <c r="R67" i="4"/>
  <c r="H67" i="4"/>
  <c r="O68" i="4"/>
  <c r="P68" i="4"/>
  <c r="Q68" i="4"/>
  <c r="R68" i="4"/>
  <c r="H68" i="4"/>
  <c r="O69" i="4"/>
  <c r="P69" i="4"/>
  <c r="Q69" i="4"/>
  <c r="R69" i="4"/>
  <c r="H69" i="4"/>
  <c r="O70" i="4"/>
  <c r="P70" i="4"/>
  <c r="Q70" i="4"/>
  <c r="R70" i="4"/>
  <c r="H70" i="4"/>
  <c r="O71" i="4"/>
  <c r="P71" i="4"/>
  <c r="Q71" i="4"/>
  <c r="R71" i="4"/>
  <c r="H71" i="4"/>
  <c r="O72" i="4"/>
  <c r="P72" i="4"/>
  <c r="Q72" i="4"/>
  <c r="R72" i="4"/>
  <c r="H72" i="4"/>
  <c r="O73" i="4"/>
  <c r="P73" i="4"/>
  <c r="Q73" i="4"/>
  <c r="R73" i="4"/>
  <c r="H73" i="4"/>
  <c r="O74" i="4"/>
  <c r="P74" i="4"/>
  <c r="Q74" i="4"/>
  <c r="R74" i="4"/>
  <c r="H74" i="4"/>
  <c r="O75" i="4"/>
  <c r="P75" i="4"/>
  <c r="Q75" i="4"/>
  <c r="R75" i="4"/>
  <c r="H75" i="4"/>
  <c r="O76" i="4"/>
  <c r="P76" i="4"/>
  <c r="Q76" i="4"/>
  <c r="R76" i="4"/>
  <c r="H76" i="4"/>
  <c r="O77" i="4"/>
  <c r="P77" i="4"/>
  <c r="Q77" i="4"/>
  <c r="R77" i="4"/>
  <c r="H77" i="4"/>
  <c r="O78" i="4"/>
  <c r="P78" i="4"/>
  <c r="Q78" i="4"/>
  <c r="R78" i="4"/>
  <c r="H78" i="4"/>
  <c r="O79" i="4"/>
  <c r="P79" i="4"/>
  <c r="Q79" i="4"/>
  <c r="R79" i="4"/>
  <c r="H79" i="4"/>
  <c r="O80" i="4"/>
  <c r="P80" i="4"/>
  <c r="Q80" i="4"/>
  <c r="R80" i="4"/>
  <c r="H80" i="4"/>
  <c r="O81" i="4"/>
  <c r="P81" i="4"/>
  <c r="Q81" i="4"/>
  <c r="R81" i="4"/>
  <c r="H81" i="4"/>
  <c r="O82" i="4"/>
  <c r="P82" i="4"/>
  <c r="Q82" i="4"/>
  <c r="R82" i="4"/>
  <c r="H82" i="4"/>
  <c r="O83" i="4"/>
  <c r="P83" i="4"/>
  <c r="Q83" i="4"/>
  <c r="R83" i="4"/>
  <c r="H83" i="4"/>
  <c r="O84" i="4"/>
  <c r="P84" i="4"/>
  <c r="Q84" i="4"/>
  <c r="R84" i="4"/>
  <c r="H84" i="4"/>
  <c r="O85" i="4"/>
  <c r="P85" i="4"/>
  <c r="Q85" i="4"/>
  <c r="R85" i="4"/>
  <c r="H85" i="4"/>
  <c r="O86" i="4"/>
  <c r="P86" i="4"/>
  <c r="Q86" i="4"/>
  <c r="R86" i="4"/>
  <c r="H86" i="4"/>
  <c r="O87" i="4"/>
  <c r="P87" i="4"/>
  <c r="Q87" i="4"/>
  <c r="R87" i="4"/>
  <c r="H87" i="4"/>
  <c r="O88" i="4"/>
  <c r="P88" i="4"/>
  <c r="Q88" i="4"/>
  <c r="R88" i="4"/>
  <c r="H88" i="4"/>
  <c r="O89" i="4"/>
  <c r="P89" i="4"/>
  <c r="Q89" i="4"/>
  <c r="R89" i="4"/>
  <c r="H89" i="4"/>
  <c r="O90" i="4"/>
  <c r="P90" i="4"/>
  <c r="Q90" i="4"/>
  <c r="R90" i="4"/>
  <c r="H90" i="4"/>
  <c r="O91" i="4"/>
  <c r="P91" i="4"/>
  <c r="Q91" i="4"/>
  <c r="R91" i="4"/>
  <c r="H91" i="4"/>
  <c r="O92" i="4"/>
  <c r="P92" i="4"/>
  <c r="Q92" i="4"/>
  <c r="R92" i="4"/>
  <c r="H92" i="4"/>
  <c r="O93" i="4"/>
  <c r="P93" i="4"/>
  <c r="Q93" i="4"/>
  <c r="R93" i="4"/>
  <c r="H93" i="4"/>
  <c r="O94" i="4"/>
  <c r="P94" i="4"/>
  <c r="Q94" i="4"/>
  <c r="R94" i="4"/>
  <c r="H94" i="4"/>
  <c r="O95" i="4"/>
  <c r="P95" i="4"/>
  <c r="Q95" i="4"/>
  <c r="R95" i="4"/>
  <c r="H95" i="4"/>
  <c r="O96" i="4"/>
  <c r="P96" i="4"/>
  <c r="Q96" i="4"/>
  <c r="R96" i="4"/>
  <c r="H96" i="4"/>
  <c r="O97" i="4"/>
  <c r="P97" i="4"/>
  <c r="Q97" i="4"/>
  <c r="R97" i="4"/>
  <c r="H97" i="4"/>
  <c r="O98" i="4"/>
  <c r="P98" i="4"/>
  <c r="Q98" i="4"/>
  <c r="R98" i="4"/>
  <c r="H98" i="4"/>
  <c r="O99" i="4"/>
  <c r="P99" i="4"/>
  <c r="Q99" i="4"/>
  <c r="R99" i="4"/>
  <c r="H99" i="4"/>
  <c r="O100" i="4"/>
  <c r="P100" i="4"/>
  <c r="Q100" i="4"/>
  <c r="R100" i="4"/>
  <c r="H100" i="4"/>
  <c r="O101" i="4"/>
  <c r="P101" i="4"/>
  <c r="Q101" i="4"/>
  <c r="R101" i="4"/>
  <c r="H101" i="4"/>
  <c r="O102" i="4"/>
  <c r="P102" i="4"/>
  <c r="Q102" i="4"/>
  <c r="R102" i="4"/>
  <c r="H102" i="4"/>
  <c r="O103" i="4"/>
  <c r="P103" i="4"/>
  <c r="Q103" i="4"/>
  <c r="R103" i="4"/>
  <c r="H103" i="4"/>
  <c r="O104" i="4"/>
  <c r="P104" i="4"/>
  <c r="Q104" i="4"/>
  <c r="R104" i="4"/>
  <c r="H104" i="4"/>
  <c r="O105" i="4"/>
  <c r="P105" i="4"/>
  <c r="Q105" i="4"/>
  <c r="R105" i="4"/>
  <c r="H105" i="4"/>
  <c r="O106" i="4"/>
  <c r="P106" i="4"/>
  <c r="Q106" i="4"/>
  <c r="R106" i="4"/>
  <c r="H106" i="4"/>
  <c r="O107" i="4"/>
  <c r="P107" i="4"/>
  <c r="Q107" i="4"/>
  <c r="R107" i="4"/>
  <c r="H107" i="4"/>
  <c r="O108" i="4"/>
  <c r="P108" i="4"/>
  <c r="Q108" i="4"/>
  <c r="R108" i="4"/>
  <c r="H108" i="4"/>
  <c r="O109" i="4"/>
  <c r="P109" i="4"/>
  <c r="Q109" i="4"/>
  <c r="R109" i="4"/>
  <c r="H109" i="4"/>
  <c r="O110" i="4"/>
  <c r="P110" i="4"/>
  <c r="Q110" i="4"/>
  <c r="R110" i="4"/>
  <c r="H110" i="4"/>
  <c r="O111" i="4"/>
  <c r="P111" i="4"/>
  <c r="Q111" i="4"/>
  <c r="R111" i="4"/>
  <c r="H111" i="4"/>
  <c r="O112" i="4"/>
  <c r="P112" i="4"/>
  <c r="Q112" i="4"/>
  <c r="R112" i="4"/>
  <c r="H112" i="4"/>
  <c r="O113" i="4"/>
  <c r="P113" i="4"/>
  <c r="Q113" i="4"/>
  <c r="R113" i="4"/>
  <c r="H113" i="4"/>
  <c r="O114" i="4"/>
  <c r="P114" i="4"/>
  <c r="Q114" i="4"/>
  <c r="R114" i="4"/>
  <c r="H114" i="4"/>
  <c r="O115" i="4"/>
  <c r="P115" i="4"/>
  <c r="Q115" i="4"/>
  <c r="R115" i="4"/>
  <c r="H115" i="4"/>
  <c r="O116" i="4"/>
  <c r="P116" i="4"/>
  <c r="Q116" i="4"/>
  <c r="R116" i="4"/>
  <c r="H116" i="4"/>
  <c r="O117" i="4"/>
  <c r="P117" i="4"/>
  <c r="Q117" i="4"/>
  <c r="R117" i="4"/>
  <c r="H117" i="4"/>
  <c r="O118" i="4"/>
  <c r="P118" i="4"/>
  <c r="Q118" i="4"/>
  <c r="R118" i="4"/>
  <c r="H118" i="4"/>
  <c r="O119" i="4"/>
  <c r="P119" i="4"/>
  <c r="Q119" i="4"/>
  <c r="R119" i="4"/>
  <c r="H119" i="4"/>
  <c r="O120" i="4"/>
  <c r="P120" i="4"/>
  <c r="Q120" i="4"/>
  <c r="R120" i="4"/>
  <c r="H120" i="4"/>
  <c r="O121" i="4"/>
  <c r="P121" i="4"/>
  <c r="Q121" i="4"/>
  <c r="R121" i="4"/>
  <c r="H121" i="4"/>
  <c r="O122" i="4"/>
  <c r="P122" i="4"/>
  <c r="Q122" i="4"/>
  <c r="R122" i="4"/>
  <c r="H122" i="4"/>
  <c r="O123" i="4"/>
  <c r="P123" i="4"/>
  <c r="Q123" i="4"/>
  <c r="R123" i="4"/>
  <c r="H123" i="4"/>
  <c r="O124" i="4"/>
  <c r="P124" i="4"/>
  <c r="Q124" i="4"/>
  <c r="R124" i="4"/>
  <c r="H124" i="4"/>
  <c r="O125" i="4"/>
  <c r="P125" i="4"/>
  <c r="Q125" i="4"/>
  <c r="R125" i="4"/>
  <c r="H125" i="4"/>
  <c r="O126" i="4"/>
  <c r="P126" i="4"/>
  <c r="Q126" i="4"/>
  <c r="R126" i="4"/>
  <c r="H126" i="4"/>
  <c r="O127" i="4"/>
  <c r="P127" i="4"/>
  <c r="Q127" i="4"/>
  <c r="R127" i="4"/>
  <c r="H127" i="4"/>
  <c r="O128" i="4"/>
  <c r="P128" i="4"/>
  <c r="Q128" i="4"/>
  <c r="R128" i="4"/>
  <c r="H128" i="4"/>
  <c r="O129" i="4"/>
  <c r="P129" i="4"/>
  <c r="Q129" i="4"/>
  <c r="R129" i="4"/>
  <c r="H129" i="4"/>
  <c r="O130" i="4"/>
  <c r="P130" i="4"/>
  <c r="Q130" i="4"/>
  <c r="R130" i="4"/>
  <c r="H130" i="4"/>
  <c r="O131" i="4"/>
  <c r="P131" i="4"/>
  <c r="Q131" i="4"/>
  <c r="R131" i="4"/>
  <c r="H131" i="4"/>
  <c r="O132" i="4"/>
  <c r="P132" i="4"/>
  <c r="Q132" i="4"/>
  <c r="R132" i="4"/>
  <c r="H132" i="4"/>
  <c r="O133" i="4"/>
  <c r="P133" i="4"/>
  <c r="Q133" i="4"/>
  <c r="R133" i="4"/>
  <c r="H133" i="4"/>
  <c r="O134" i="4"/>
  <c r="P134" i="4"/>
  <c r="Q134" i="4"/>
  <c r="R134" i="4"/>
  <c r="H134" i="4"/>
  <c r="O135" i="4"/>
  <c r="P135" i="4"/>
  <c r="Q135" i="4"/>
  <c r="R135" i="4"/>
  <c r="H135" i="4"/>
  <c r="O136" i="4"/>
  <c r="P136" i="4"/>
  <c r="Q136" i="4"/>
  <c r="R136" i="4"/>
  <c r="H136" i="4"/>
  <c r="O137" i="4"/>
  <c r="P137" i="4"/>
  <c r="Q137" i="4"/>
  <c r="R137" i="4"/>
  <c r="H137" i="4"/>
  <c r="O138" i="4"/>
  <c r="P138" i="4"/>
  <c r="Q138" i="4"/>
  <c r="R138" i="4"/>
  <c r="H138" i="4"/>
  <c r="O139" i="4"/>
  <c r="P139" i="4"/>
  <c r="Q139" i="4"/>
  <c r="R139" i="4"/>
  <c r="H139" i="4"/>
  <c r="O140" i="4"/>
  <c r="P140" i="4"/>
  <c r="Q140" i="4"/>
  <c r="R140" i="4"/>
  <c r="H140" i="4"/>
  <c r="O141" i="4"/>
  <c r="P141" i="4"/>
  <c r="Q141" i="4"/>
  <c r="R141" i="4"/>
  <c r="H141" i="4"/>
  <c r="O142" i="4"/>
  <c r="P142" i="4"/>
  <c r="Q142" i="4"/>
  <c r="R142" i="4"/>
  <c r="H142" i="4"/>
  <c r="O143" i="4"/>
  <c r="P143" i="4"/>
  <c r="Q143" i="4"/>
  <c r="R143" i="4"/>
  <c r="H143" i="4"/>
  <c r="O144" i="4"/>
  <c r="P144" i="4"/>
  <c r="Q144" i="4"/>
  <c r="R144" i="4"/>
  <c r="H144" i="4"/>
  <c r="O145" i="4"/>
  <c r="P145" i="4"/>
  <c r="Q145" i="4"/>
  <c r="R145" i="4"/>
  <c r="H145" i="4"/>
  <c r="O146" i="4"/>
  <c r="P146" i="4"/>
  <c r="Q146" i="4"/>
  <c r="R146" i="4"/>
  <c r="H146" i="4"/>
  <c r="O147" i="4"/>
  <c r="P147" i="4"/>
  <c r="Q147" i="4"/>
  <c r="R147" i="4"/>
  <c r="H147" i="4"/>
  <c r="O148" i="4"/>
  <c r="P148" i="4"/>
  <c r="Q148" i="4"/>
  <c r="R148" i="4"/>
  <c r="H148" i="4"/>
  <c r="O149" i="4"/>
  <c r="P149" i="4"/>
  <c r="Q149" i="4"/>
  <c r="R149" i="4"/>
  <c r="H149" i="4"/>
  <c r="O150" i="4"/>
  <c r="P150" i="4"/>
  <c r="Q150" i="4"/>
  <c r="R150" i="4"/>
  <c r="H150" i="4"/>
  <c r="O151" i="4"/>
  <c r="P151" i="4"/>
  <c r="Q151" i="4"/>
  <c r="R151" i="4"/>
  <c r="H151" i="4"/>
  <c r="O152" i="4"/>
  <c r="P152" i="4"/>
  <c r="Q152" i="4"/>
  <c r="R152" i="4"/>
  <c r="H152" i="4"/>
  <c r="O153" i="4"/>
  <c r="P153" i="4"/>
  <c r="Q153" i="4"/>
  <c r="R153" i="4"/>
  <c r="H153" i="4"/>
  <c r="O154" i="4"/>
  <c r="P154" i="4"/>
  <c r="Q154" i="4"/>
  <c r="R154" i="4"/>
  <c r="H154" i="4"/>
  <c r="O155" i="4"/>
  <c r="P155" i="4"/>
  <c r="Q155" i="4"/>
  <c r="R155" i="4"/>
  <c r="H155" i="4"/>
  <c r="O156" i="4"/>
  <c r="P156" i="4"/>
  <c r="Q156" i="4"/>
  <c r="R156" i="4"/>
  <c r="H156" i="4"/>
  <c r="O157" i="4"/>
  <c r="P157" i="4"/>
  <c r="Q157" i="4"/>
  <c r="R157" i="4"/>
  <c r="H157" i="4"/>
  <c r="O158" i="4"/>
  <c r="P158" i="4"/>
  <c r="Q158" i="4"/>
  <c r="R158" i="4"/>
  <c r="H158" i="4"/>
  <c r="O159" i="4"/>
  <c r="P159" i="4"/>
  <c r="Q159" i="4"/>
  <c r="R159" i="4"/>
  <c r="H159" i="4"/>
  <c r="O160" i="4"/>
  <c r="P160" i="4"/>
  <c r="Q160" i="4"/>
  <c r="R160" i="4"/>
  <c r="H160" i="4"/>
  <c r="O161" i="4"/>
  <c r="P161" i="4"/>
  <c r="Q161" i="4"/>
  <c r="R161" i="4"/>
  <c r="H161" i="4"/>
  <c r="O162" i="4"/>
  <c r="P162" i="4"/>
  <c r="Q162" i="4"/>
  <c r="R162" i="4"/>
  <c r="H162" i="4"/>
  <c r="O163" i="4"/>
  <c r="P163" i="4"/>
  <c r="Q163" i="4"/>
  <c r="R163" i="4"/>
  <c r="H163" i="4"/>
  <c r="O164" i="4"/>
  <c r="P164" i="4"/>
  <c r="Q164" i="4"/>
  <c r="R164" i="4"/>
  <c r="H164" i="4"/>
  <c r="O165" i="4"/>
  <c r="P165" i="4"/>
  <c r="Q165" i="4"/>
  <c r="R165" i="4"/>
  <c r="H165" i="4"/>
  <c r="O166" i="4"/>
  <c r="P166" i="4"/>
  <c r="Q166" i="4"/>
  <c r="R166" i="4"/>
  <c r="H166" i="4"/>
  <c r="O167" i="4"/>
  <c r="P167" i="4"/>
  <c r="Q167" i="4"/>
  <c r="R167" i="4"/>
  <c r="H167" i="4"/>
  <c r="O168" i="4"/>
  <c r="P168" i="4"/>
  <c r="Q168" i="4"/>
  <c r="R168" i="4"/>
  <c r="H168" i="4"/>
  <c r="O169" i="4"/>
  <c r="P169" i="4"/>
  <c r="Q169" i="4"/>
  <c r="R169" i="4"/>
  <c r="H169" i="4"/>
  <c r="O170" i="4"/>
  <c r="P170" i="4"/>
  <c r="Q170" i="4"/>
  <c r="R170" i="4"/>
  <c r="H170" i="4"/>
  <c r="O171" i="4"/>
  <c r="P171" i="4"/>
  <c r="Q171" i="4"/>
  <c r="R171" i="4"/>
  <c r="H171" i="4"/>
  <c r="O172" i="4"/>
  <c r="P172" i="4"/>
  <c r="Q172" i="4"/>
  <c r="R172" i="4"/>
  <c r="H172" i="4"/>
  <c r="O173" i="4"/>
  <c r="P173" i="4"/>
  <c r="Q173" i="4"/>
  <c r="R173" i="4"/>
  <c r="H173" i="4"/>
  <c r="O174" i="4"/>
  <c r="P174" i="4"/>
  <c r="Q174" i="4"/>
  <c r="R174" i="4"/>
  <c r="H174" i="4"/>
  <c r="O175" i="4"/>
  <c r="P175" i="4"/>
  <c r="Q175" i="4"/>
  <c r="R175" i="4"/>
  <c r="H175" i="4"/>
  <c r="O176" i="4"/>
  <c r="P176" i="4"/>
  <c r="Q176" i="4"/>
  <c r="R176" i="4"/>
  <c r="H176" i="4"/>
  <c r="O177" i="4"/>
  <c r="P177" i="4"/>
  <c r="Q177" i="4"/>
  <c r="R177" i="4"/>
  <c r="H177" i="4"/>
  <c r="O178" i="4"/>
  <c r="P178" i="4"/>
  <c r="Q178" i="4"/>
  <c r="R178" i="4"/>
  <c r="H178" i="4"/>
  <c r="O179" i="4"/>
  <c r="P179" i="4"/>
  <c r="Q179" i="4"/>
  <c r="R179" i="4"/>
  <c r="H179" i="4"/>
  <c r="O180" i="4"/>
  <c r="P180" i="4"/>
  <c r="Q180" i="4"/>
  <c r="R180" i="4"/>
  <c r="H180" i="4"/>
  <c r="O181" i="4"/>
  <c r="P181" i="4"/>
  <c r="Q181" i="4"/>
  <c r="R181" i="4"/>
  <c r="H181" i="4"/>
  <c r="O182" i="4"/>
  <c r="P182" i="4"/>
  <c r="Q182" i="4"/>
  <c r="R182" i="4"/>
  <c r="H182" i="4"/>
  <c r="O183" i="4"/>
  <c r="P183" i="4"/>
  <c r="Q183" i="4"/>
  <c r="R183" i="4"/>
  <c r="H183" i="4"/>
  <c r="O184" i="4"/>
  <c r="P184" i="4"/>
  <c r="Q184" i="4"/>
  <c r="R184" i="4"/>
  <c r="H184" i="4"/>
  <c r="O185" i="4"/>
  <c r="P185" i="4"/>
  <c r="Q185" i="4"/>
  <c r="R185" i="4"/>
  <c r="H185" i="4"/>
  <c r="O186" i="4"/>
  <c r="P186" i="4"/>
  <c r="Q186" i="4"/>
  <c r="R186" i="4"/>
  <c r="H186" i="4"/>
  <c r="O187" i="4"/>
  <c r="P187" i="4"/>
  <c r="Q187" i="4"/>
  <c r="R187" i="4"/>
  <c r="H187" i="4"/>
  <c r="O188" i="4"/>
  <c r="P188" i="4"/>
  <c r="Q188" i="4"/>
  <c r="R188" i="4"/>
  <c r="H188" i="4"/>
  <c r="O189" i="4"/>
  <c r="P189" i="4"/>
  <c r="Q189" i="4"/>
  <c r="R189" i="4"/>
  <c r="H189" i="4"/>
  <c r="O190" i="4"/>
  <c r="P190" i="4"/>
  <c r="Q190" i="4"/>
  <c r="R190" i="4"/>
  <c r="H190" i="4"/>
  <c r="O191" i="4"/>
  <c r="P191" i="4"/>
  <c r="Q191" i="4"/>
  <c r="R191" i="4"/>
  <c r="H191" i="4"/>
  <c r="O192" i="4"/>
  <c r="P192" i="4"/>
  <c r="Q192" i="4"/>
  <c r="R192" i="4"/>
  <c r="H192" i="4"/>
  <c r="O193" i="4"/>
  <c r="P193" i="4"/>
  <c r="Q193" i="4"/>
  <c r="R193" i="4"/>
  <c r="H193" i="4"/>
  <c r="O194" i="4"/>
  <c r="P194" i="4"/>
  <c r="Q194" i="4"/>
  <c r="R194" i="4"/>
  <c r="H194" i="4"/>
  <c r="O195" i="4"/>
  <c r="P195" i="4"/>
  <c r="Q195" i="4"/>
  <c r="R195" i="4"/>
  <c r="H195" i="4"/>
  <c r="O196" i="4"/>
  <c r="P196" i="4"/>
  <c r="Q196" i="4"/>
  <c r="R196" i="4"/>
  <c r="H196" i="4"/>
  <c r="O197" i="4"/>
  <c r="P197" i="4"/>
  <c r="Q197" i="4"/>
  <c r="R197" i="4"/>
  <c r="H197" i="4"/>
  <c r="O198" i="4"/>
  <c r="P198" i="4"/>
  <c r="Q198" i="4"/>
  <c r="R198" i="4"/>
  <c r="H198" i="4"/>
  <c r="O199" i="4"/>
  <c r="P199" i="4"/>
  <c r="Q199" i="4"/>
  <c r="R199" i="4"/>
  <c r="H199" i="4"/>
  <c r="O200" i="4"/>
  <c r="P200" i="4"/>
  <c r="Q200" i="4"/>
  <c r="R200" i="4"/>
  <c r="H200" i="4"/>
  <c r="O201" i="4"/>
  <c r="P201" i="4"/>
  <c r="Q201" i="4"/>
  <c r="R201" i="4"/>
  <c r="H201" i="4"/>
  <c r="O202" i="4"/>
  <c r="P202" i="4"/>
  <c r="Q202" i="4"/>
  <c r="R202" i="4"/>
  <c r="H202" i="4"/>
  <c r="O203" i="4"/>
  <c r="P203" i="4"/>
  <c r="Q203" i="4"/>
  <c r="R203" i="4"/>
  <c r="H203" i="4"/>
  <c r="O204" i="4"/>
  <c r="P204" i="4"/>
  <c r="Q204" i="4"/>
  <c r="R204" i="4"/>
  <c r="H204" i="4"/>
  <c r="O205" i="4"/>
  <c r="P205" i="4"/>
  <c r="Q205" i="4"/>
  <c r="R205" i="4"/>
  <c r="H205" i="4"/>
  <c r="O206" i="4"/>
  <c r="P206" i="4"/>
  <c r="Q206" i="4"/>
  <c r="R206" i="4"/>
  <c r="H206" i="4"/>
  <c r="O207" i="4"/>
  <c r="P207" i="4"/>
  <c r="Q207" i="4"/>
  <c r="R207" i="4"/>
  <c r="H207" i="4"/>
  <c r="O208" i="4"/>
  <c r="P208" i="4"/>
  <c r="Q208" i="4"/>
  <c r="R208" i="4"/>
  <c r="H208" i="4"/>
  <c r="O209" i="4"/>
  <c r="P209" i="4"/>
  <c r="Q209" i="4"/>
  <c r="R209" i="4"/>
  <c r="H209" i="4"/>
  <c r="O210" i="4"/>
  <c r="P210" i="4"/>
  <c r="Q210" i="4"/>
  <c r="R210" i="4"/>
  <c r="H210" i="4"/>
  <c r="O211" i="4"/>
  <c r="P211" i="4"/>
  <c r="Q211" i="4"/>
  <c r="R211" i="4"/>
  <c r="H211" i="4"/>
  <c r="O212" i="4"/>
  <c r="P212" i="4"/>
  <c r="Q212" i="4"/>
  <c r="R212" i="4"/>
  <c r="H212" i="4"/>
  <c r="O213" i="4"/>
  <c r="P213" i="4"/>
  <c r="Q213" i="4"/>
  <c r="R213" i="4"/>
  <c r="H213" i="4"/>
  <c r="O214" i="4"/>
  <c r="P214" i="4"/>
  <c r="Q214" i="4"/>
  <c r="R214" i="4"/>
  <c r="H214" i="4"/>
  <c r="O215" i="4"/>
  <c r="P215" i="4"/>
  <c r="Q215" i="4"/>
  <c r="R215" i="4"/>
  <c r="H215" i="4"/>
  <c r="O216" i="4"/>
  <c r="P216" i="4"/>
  <c r="Q216" i="4"/>
  <c r="R216" i="4"/>
  <c r="H216" i="4"/>
  <c r="O217" i="4"/>
  <c r="P217" i="4"/>
  <c r="Q217" i="4"/>
  <c r="R217" i="4"/>
  <c r="H217" i="4"/>
  <c r="O218" i="4"/>
  <c r="P218" i="4"/>
  <c r="Q218" i="4"/>
  <c r="R218" i="4"/>
  <c r="H218" i="4"/>
  <c r="O219" i="4"/>
  <c r="P219" i="4"/>
  <c r="Q219" i="4"/>
  <c r="R219" i="4"/>
  <c r="H219" i="4"/>
  <c r="O220" i="4"/>
  <c r="P220" i="4"/>
  <c r="Q220" i="4"/>
  <c r="R220" i="4"/>
  <c r="H220" i="4"/>
  <c r="O221" i="4"/>
  <c r="P221" i="4"/>
  <c r="Q221" i="4"/>
  <c r="R221" i="4"/>
  <c r="H221" i="4"/>
  <c r="O222" i="4"/>
  <c r="P222" i="4"/>
  <c r="Q222" i="4"/>
  <c r="R222" i="4"/>
  <c r="H222" i="4"/>
  <c r="O223" i="4"/>
  <c r="P223" i="4"/>
  <c r="Q223" i="4"/>
  <c r="R223" i="4"/>
  <c r="H223" i="4"/>
  <c r="O224" i="4"/>
  <c r="P224" i="4"/>
  <c r="Q224" i="4"/>
  <c r="R224" i="4"/>
  <c r="H224" i="4"/>
  <c r="O225" i="4"/>
  <c r="P225" i="4"/>
  <c r="Q225" i="4"/>
  <c r="R225" i="4"/>
  <c r="H225" i="4"/>
  <c r="O226" i="4"/>
  <c r="P226" i="4"/>
  <c r="Q226" i="4"/>
  <c r="R226" i="4"/>
  <c r="H226" i="4"/>
  <c r="O227" i="4"/>
  <c r="P227" i="4"/>
  <c r="Q227" i="4"/>
  <c r="R227" i="4"/>
  <c r="H227" i="4"/>
  <c r="O228" i="4"/>
  <c r="P228" i="4"/>
  <c r="Q228" i="4"/>
  <c r="R228" i="4"/>
  <c r="H228" i="4"/>
  <c r="O229" i="4"/>
  <c r="P229" i="4"/>
  <c r="Q229" i="4"/>
  <c r="R229" i="4"/>
  <c r="H229" i="4"/>
  <c r="O230" i="4"/>
  <c r="P230" i="4"/>
  <c r="Q230" i="4"/>
  <c r="R230" i="4"/>
  <c r="H230" i="4"/>
  <c r="O231" i="4"/>
  <c r="P231" i="4"/>
  <c r="Q231" i="4"/>
  <c r="R231" i="4"/>
  <c r="H231" i="4"/>
  <c r="O232" i="4"/>
  <c r="P232" i="4"/>
  <c r="Q232" i="4"/>
  <c r="R232" i="4"/>
  <c r="H232" i="4"/>
  <c r="O233" i="4"/>
  <c r="P233" i="4"/>
  <c r="Q233" i="4"/>
  <c r="R233" i="4"/>
  <c r="H233" i="4"/>
  <c r="O234" i="4"/>
  <c r="P234" i="4"/>
  <c r="Q234" i="4"/>
  <c r="R234" i="4"/>
  <c r="H234" i="4"/>
  <c r="O235" i="4"/>
  <c r="P235" i="4"/>
  <c r="Q235" i="4"/>
  <c r="R235" i="4"/>
  <c r="H235" i="4"/>
  <c r="O236" i="4"/>
  <c r="P236" i="4"/>
  <c r="Q236" i="4"/>
  <c r="R236" i="4"/>
  <c r="H236" i="4"/>
  <c r="O237" i="4"/>
  <c r="P237" i="4"/>
  <c r="Q237" i="4"/>
  <c r="R237" i="4"/>
  <c r="H237" i="4"/>
  <c r="O238" i="4"/>
  <c r="P238" i="4"/>
  <c r="Q238" i="4"/>
  <c r="R238" i="4"/>
  <c r="H238" i="4"/>
  <c r="O239" i="4"/>
  <c r="P239" i="4"/>
  <c r="Q239" i="4"/>
  <c r="R239" i="4"/>
  <c r="H239" i="4"/>
  <c r="O240" i="4"/>
  <c r="P240" i="4"/>
  <c r="Q240" i="4"/>
  <c r="R240" i="4"/>
  <c r="H240" i="4"/>
  <c r="O241" i="4"/>
  <c r="P241" i="4"/>
  <c r="Q241" i="4"/>
  <c r="R241" i="4"/>
  <c r="H241" i="4"/>
  <c r="O242" i="4"/>
  <c r="P242" i="4"/>
  <c r="Q242" i="4"/>
  <c r="R242" i="4"/>
  <c r="H242" i="4"/>
  <c r="O243" i="4"/>
  <c r="P243" i="4"/>
  <c r="Q243" i="4"/>
  <c r="R243" i="4"/>
  <c r="H243" i="4"/>
  <c r="O244" i="4"/>
  <c r="P244" i="4"/>
  <c r="Q244" i="4"/>
  <c r="R244" i="4"/>
  <c r="H244" i="4"/>
  <c r="O245" i="4"/>
  <c r="P245" i="4"/>
  <c r="Q245" i="4"/>
  <c r="R245" i="4"/>
  <c r="H245" i="4"/>
  <c r="O246" i="4"/>
  <c r="P246" i="4"/>
  <c r="Q246" i="4"/>
  <c r="R246" i="4"/>
  <c r="H246" i="4"/>
  <c r="O247" i="4"/>
  <c r="P247" i="4"/>
  <c r="Q247" i="4"/>
  <c r="R247" i="4"/>
  <c r="H247" i="4"/>
  <c r="O248" i="4"/>
  <c r="P248" i="4"/>
  <c r="Q248" i="4"/>
  <c r="R248" i="4"/>
  <c r="H248" i="4"/>
  <c r="O249" i="4"/>
  <c r="P249" i="4"/>
  <c r="Q249" i="4"/>
  <c r="R249" i="4"/>
  <c r="H249" i="4"/>
  <c r="O250" i="4"/>
  <c r="P250" i="4"/>
  <c r="Q250" i="4"/>
  <c r="R250" i="4"/>
  <c r="H250" i="4"/>
  <c r="O251" i="4"/>
  <c r="P251" i="4"/>
  <c r="Q251" i="4"/>
  <c r="R251" i="4"/>
  <c r="H251" i="4"/>
  <c r="O252" i="4"/>
  <c r="P252" i="4"/>
  <c r="Q252" i="4"/>
  <c r="R252" i="4"/>
  <c r="H252" i="4"/>
  <c r="O253" i="4"/>
  <c r="P253" i="4"/>
  <c r="Q253" i="4"/>
  <c r="R253" i="4"/>
  <c r="H253" i="4"/>
  <c r="O254" i="4"/>
  <c r="P254" i="4"/>
  <c r="Q254" i="4"/>
  <c r="R254" i="4"/>
  <c r="H254" i="4"/>
  <c r="O255" i="4"/>
  <c r="P255" i="4"/>
  <c r="Q255" i="4"/>
  <c r="R255" i="4"/>
  <c r="H255" i="4"/>
  <c r="O256" i="4"/>
  <c r="P256" i="4"/>
  <c r="Q256" i="4"/>
  <c r="R256" i="4"/>
  <c r="H256" i="4"/>
  <c r="O257" i="4"/>
  <c r="P257" i="4"/>
  <c r="Q257" i="4"/>
  <c r="R257" i="4"/>
  <c r="H257" i="4"/>
  <c r="O258" i="4"/>
  <c r="P258" i="4"/>
  <c r="Q258" i="4"/>
  <c r="R258" i="4"/>
  <c r="H258" i="4"/>
  <c r="O259" i="4"/>
  <c r="P259" i="4"/>
  <c r="Q259" i="4"/>
  <c r="R259" i="4"/>
  <c r="H259" i="4"/>
  <c r="O260" i="4"/>
  <c r="P260" i="4"/>
  <c r="Q260" i="4"/>
  <c r="R260" i="4"/>
  <c r="H260" i="4"/>
  <c r="O261" i="4"/>
  <c r="P261" i="4"/>
  <c r="Q261" i="4"/>
  <c r="R261" i="4"/>
  <c r="H261" i="4"/>
  <c r="O262" i="4"/>
  <c r="P262" i="4"/>
  <c r="Q262" i="4"/>
  <c r="R262" i="4"/>
  <c r="H262" i="4"/>
  <c r="O263" i="4"/>
  <c r="P263" i="4"/>
  <c r="Q263" i="4"/>
  <c r="R263" i="4"/>
  <c r="H263" i="4"/>
  <c r="O264" i="4"/>
  <c r="P264" i="4"/>
  <c r="Q264" i="4"/>
  <c r="R264" i="4"/>
  <c r="H264" i="4"/>
  <c r="O265" i="4"/>
  <c r="P265" i="4"/>
  <c r="Q265" i="4"/>
  <c r="R265" i="4"/>
  <c r="H265" i="4"/>
  <c r="O266" i="4"/>
  <c r="P266" i="4"/>
  <c r="Q266" i="4"/>
  <c r="R266" i="4"/>
  <c r="H266" i="4"/>
  <c r="O267" i="4"/>
  <c r="P267" i="4"/>
  <c r="Q267" i="4"/>
  <c r="R267" i="4"/>
  <c r="H267" i="4"/>
  <c r="O268" i="4"/>
  <c r="P268" i="4"/>
  <c r="Q268" i="4"/>
  <c r="R268" i="4"/>
  <c r="H268" i="4"/>
  <c r="O269" i="4"/>
  <c r="P269" i="4"/>
  <c r="Q269" i="4"/>
  <c r="R269" i="4"/>
  <c r="H269" i="4"/>
  <c r="O270" i="4"/>
  <c r="P270" i="4"/>
  <c r="Q270" i="4"/>
  <c r="R270" i="4"/>
  <c r="H270" i="4"/>
  <c r="O271" i="4"/>
  <c r="P271" i="4"/>
  <c r="Q271" i="4"/>
  <c r="R271" i="4"/>
  <c r="H271" i="4"/>
  <c r="O272" i="4"/>
  <c r="P272" i="4"/>
  <c r="Q272" i="4"/>
  <c r="R272" i="4"/>
  <c r="H272" i="4"/>
  <c r="O273" i="4"/>
  <c r="P273" i="4"/>
  <c r="Q273" i="4"/>
  <c r="R273" i="4"/>
  <c r="H273" i="4"/>
  <c r="O274" i="4"/>
  <c r="P274" i="4"/>
  <c r="Q274" i="4"/>
  <c r="R274" i="4"/>
  <c r="H274" i="4"/>
  <c r="O275" i="4"/>
  <c r="P275" i="4"/>
  <c r="Q275" i="4"/>
  <c r="R275" i="4"/>
  <c r="H275" i="4"/>
  <c r="O276" i="4"/>
  <c r="P276" i="4"/>
  <c r="Q276" i="4"/>
  <c r="R276" i="4"/>
  <c r="H276" i="4"/>
  <c r="O277" i="4"/>
  <c r="P277" i="4"/>
  <c r="Q277" i="4"/>
  <c r="R277" i="4"/>
  <c r="H277" i="4"/>
  <c r="O278" i="4"/>
  <c r="P278" i="4"/>
  <c r="Q278" i="4"/>
  <c r="R278" i="4"/>
  <c r="H278" i="4"/>
  <c r="O279" i="4"/>
  <c r="P279" i="4"/>
  <c r="Q279" i="4"/>
  <c r="R279" i="4"/>
  <c r="H279" i="4"/>
  <c r="O280" i="4"/>
  <c r="P280" i="4"/>
  <c r="Q280" i="4"/>
  <c r="R280" i="4"/>
  <c r="H280" i="4"/>
  <c r="O281" i="4"/>
  <c r="P281" i="4"/>
  <c r="Q281" i="4"/>
  <c r="R281" i="4"/>
  <c r="H281" i="4"/>
  <c r="O282" i="4"/>
  <c r="P282" i="4"/>
  <c r="Q282" i="4"/>
  <c r="R282" i="4"/>
  <c r="H282" i="4"/>
  <c r="O283" i="4"/>
  <c r="P283" i="4"/>
  <c r="Q283" i="4"/>
  <c r="R283" i="4"/>
  <c r="H283" i="4"/>
  <c r="O284" i="4"/>
  <c r="P284" i="4"/>
  <c r="Q284" i="4"/>
  <c r="R284" i="4"/>
  <c r="H284" i="4"/>
  <c r="O285" i="4"/>
  <c r="P285" i="4"/>
  <c r="Q285" i="4"/>
  <c r="R285" i="4"/>
  <c r="H285" i="4"/>
  <c r="O286" i="4"/>
  <c r="P286" i="4"/>
  <c r="Q286" i="4"/>
  <c r="R286" i="4"/>
  <c r="H286" i="4"/>
  <c r="O287" i="4"/>
  <c r="P287" i="4"/>
  <c r="Q287" i="4"/>
  <c r="R287" i="4"/>
  <c r="H287" i="4"/>
  <c r="O288" i="4"/>
  <c r="P288" i="4"/>
  <c r="Q288" i="4"/>
  <c r="R288" i="4"/>
  <c r="H288" i="4"/>
  <c r="O289" i="4"/>
  <c r="P289" i="4"/>
  <c r="Q289" i="4"/>
  <c r="R289" i="4"/>
  <c r="H289" i="4"/>
  <c r="O290" i="4"/>
  <c r="P290" i="4"/>
  <c r="Q290" i="4"/>
  <c r="R290" i="4"/>
  <c r="H290" i="4"/>
  <c r="O291" i="4"/>
  <c r="P291" i="4"/>
  <c r="Q291" i="4"/>
  <c r="R291" i="4"/>
  <c r="H291" i="4"/>
  <c r="O292" i="4"/>
  <c r="P292" i="4"/>
  <c r="Q292" i="4"/>
  <c r="R292" i="4"/>
  <c r="H292" i="4"/>
  <c r="O293" i="4"/>
  <c r="P293" i="4"/>
  <c r="Q293" i="4"/>
  <c r="R293" i="4"/>
  <c r="H293" i="4"/>
  <c r="O294" i="4"/>
  <c r="P294" i="4"/>
  <c r="Q294" i="4"/>
  <c r="R294" i="4"/>
  <c r="H294" i="4"/>
  <c r="O295" i="4"/>
  <c r="P295" i="4"/>
  <c r="Q295" i="4"/>
  <c r="R295" i="4"/>
  <c r="H295" i="4"/>
  <c r="O296" i="4"/>
  <c r="P296" i="4"/>
  <c r="Q296" i="4"/>
  <c r="R296" i="4"/>
  <c r="H296" i="4"/>
  <c r="O297" i="4"/>
  <c r="P297" i="4"/>
  <c r="Q297" i="4"/>
  <c r="R297" i="4"/>
  <c r="H297" i="4"/>
  <c r="O298" i="4"/>
  <c r="P298" i="4"/>
  <c r="Q298" i="4"/>
  <c r="R298" i="4"/>
  <c r="H298" i="4"/>
  <c r="O299" i="4"/>
  <c r="P299" i="4"/>
  <c r="Q299" i="4"/>
  <c r="R299" i="4"/>
  <c r="H299" i="4"/>
  <c r="O300" i="4"/>
  <c r="P300" i="4"/>
  <c r="Q300" i="4"/>
  <c r="R300" i="4"/>
  <c r="H300" i="4"/>
  <c r="O301" i="4"/>
  <c r="P301" i="4"/>
  <c r="Q301" i="4"/>
  <c r="R301" i="4"/>
  <c r="H301" i="4"/>
  <c r="O302" i="4"/>
  <c r="P302" i="4"/>
  <c r="Q302" i="4"/>
  <c r="R302" i="4"/>
  <c r="H302" i="4"/>
  <c r="O303" i="4"/>
  <c r="P303" i="4"/>
  <c r="Q303" i="4"/>
  <c r="R303" i="4"/>
  <c r="H303" i="4"/>
  <c r="O304" i="4"/>
  <c r="P304" i="4"/>
  <c r="Q304" i="4"/>
  <c r="R304" i="4"/>
  <c r="H304" i="4"/>
  <c r="O305" i="4"/>
  <c r="P305" i="4"/>
  <c r="Q305" i="4"/>
  <c r="R305" i="4"/>
  <c r="H305" i="4"/>
  <c r="O306" i="4"/>
  <c r="P306" i="4"/>
  <c r="Q306" i="4"/>
  <c r="R306" i="4"/>
  <c r="H306" i="4"/>
  <c r="O307" i="4"/>
  <c r="P307" i="4"/>
  <c r="Q307" i="4"/>
  <c r="R307" i="4"/>
  <c r="H307" i="4"/>
  <c r="O308" i="4"/>
  <c r="P308" i="4"/>
  <c r="Q308" i="4"/>
  <c r="R308" i="4"/>
  <c r="H308" i="4"/>
  <c r="O309" i="4"/>
  <c r="P309" i="4"/>
  <c r="Q309" i="4"/>
  <c r="R309" i="4"/>
  <c r="H309" i="4"/>
  <c r="O310" i="4"/>
  <c r="P310" i="4"/>
  <c r="Q310" i="4"/>
  <c r="R310" i="4"/>
  <c r="H310" i="4"/>
  <c r="O311" i="4"/>
  <c r="P311" i="4"/>
  <c r="Q311" i="4"/>
  <c r="R311" i="4"/>
  <c r="H311" i="4"/>
  <c r="O312" i="4"/>
  <c r="P312" i="4"/>
  <c r="Q312" i="4"/>
  <c r="R312" i="4"/>
  <c r="H312" i="4"/>
  <c r="O313" i="4"/>
  <c r="P313" i="4"/>
  <c r="Q313" i="4"/>
  <c r="R313" i="4"/>
  <c r="H313" i="4"/>
  <c r="O314" i="4"/>
  <c r="P314" i="4"/>
  <c r="Q314" i="4"/>
  <c r="R314" i="4"/>
  <c r="H314" i="4"/>
  <c r="O315" i="4"/>
  <c r="P315" i="4"/>
  <c r="Q315" i="4"/>
  <c r="R315" i="4"/>
  <c r="H315" i="4"/>
  <c r="O316" i="4"/>
  <c r="P316" i="4"/>
  <c r="Q316" i="4"/>
  <c r="R316" i="4"/>
  <c r="H316" i="4"/>
  <c r="O317" i="4"/>
  <c r="P317" i="4"/>
  <c r="Q317" i="4"/>
  <c r="R317" i="4"/>
  <c r="H317" i="4"/>
  <c r="O318" i="4"/>
  <c r="P318" i="4"/>
  <c r="Q318" i="4"/>
  <c r="R318" i="4"/>
  <c r="H318" i="4"/>
  <c r="O319" i="4"/>
  <c r="P319" i="4"/>
  <c r="Q319" i="4"/>
  <c r="R319" i="4"/>
  <c r="H319" i="4"/>
  <c r="O320" i="4"/>
  <c r="P320" i="4"/>
  <c r="Q320" i="4"/>
  <c r="R320" i="4"/>
  <c r="H320" i="4"/>
  <c r="O321" i="4"/>
  <c r="P321" i="4"/>
  <c r="Q321" i="4"/>
  <c r="R321" i="4"/>
  <c r="H321" i="4"/>
  <c r="O322" i="4"/>
  <c r="P322" i="4"/>
  <c r="Q322" i="4"/>
  <c r="R322" i="4"/>
  <c r="H322" i="4"/>
  <c r="O323" i="4"/>
  <c r="P323" i="4"/>
  <c r="Q323" i="4"/>
  <c r="R323" i="4"/>
  <c r="H323" i="4"/>
  <c r="O324" i="4"/>
  <c r="P324" i="4"/>
  <c r="Q324" i="4"/>
  <c r="R324" i="4"/>
  <c r="H324" i="4"/>
  <c r="O325" i="4"/>
  <c r="P325" i="4"/>
  <c r="Q325" i="4"/>
  <c r="R325" i="4"/>
  <c r="H325" i="4"/>
  <c r="O326" i="4"/>
  <c r="P326" i="4"/>
  <c r="Q326" i="4"/>
  <c r="R326" i="4"/>
  <c r="H326" i="4"/>
  <c r="O327" i="4"/>
  <c r="P327" i="4"/>
  <c r="Q327" i="4"/>
  <c r="R327" i="4"/>
  <c r="H327" i="4"/>
  <c r="O328" i="4"/>
  <c r="P328" i="4"/>
  <c r="Q328" i="4"/>
  <c r="R328" i="4"/>
  <c r="H328" i="4"/>
  <c r="O329" i="4"/>
  <c r="P329" i="4"/>
  <c r="Q329" i="4"/>
  <c r="R329" i="4"/>
  <c r="H329" i="4"/>
  <c r="O330" i="4"/>
  <c r="P330" i="4"/>
  <c r="Q330" i="4"/>
  <c r="R330" i="4"/>
  <c r="H330" i="4"/>
  <c r="O331" i="4"/>
  <c r="P331" i="4"/>
  <c r="Q331" i="4"/>
  <c r="R331" i="4"/>
  <c r="H331" i="4"/>
  <c r="O332" i="4"/>
  <c r="P332" i="4"/>
  <c r="Q332" i="4"/>
  <c r="R332" i="4"/>
  <c r="H332" i="4"/>
  <c r="O333" i="4"/>
  <c r="P333" i="4"/>
  <c r="Q333" i="4"/>
  <c r="R333" i="4"/>
  <c r="H333" i="4"/>
  <c r="O334" i="4"/>
  <c r="P334" i="4"/>
  <c r="Q334" i="4"/>
  <c r="R334" i="4"/>
  <c r="H334" i="4"/>
  <c r="O335" i="4"/>
  <c r="P335" i="4"/>
  <c r="Q335" i="4"/>
  <c r="R335" i="4"/>
  <c r="H335" i="4"/>
  <c r="O336" i="4"/>
  <c r="P336" i="4"/>
  <c r="Q336" i="4"/>
  <c r="R336" i="4"/>
  <c r="H336" i="4"/>
  <c r="O337" i="4"/>
  <c r="P337" i="4"/>
  <c r="Q337" i="4"/>
  <c r="R337" i="4"/>
  <c r="H337" i="4"/>
  <c r="O338" i="4"/>
  <c r="P338" i="4"/>
  <c r="Q338" i="4"/>
  <c r="R338" i="4"/>
  <c r="H338" i="4"/>
  <c r="O339" i="4"/>
  <c r="P339" i="4"/>
  <c r="Q339" i="4"/>
  <c r="R339" i="4"/>
  <c r="H339" i="4"/>
  <c r="O340" i="4"/>
  <c r="P340" i="4"/>
  <c r="Q340" i="4"/>
  <c r="R340" i="4"/>
  <c r="H340" i="4"/>
  <c r="O341" i="4"/>
  <c r="P341" i="4"/>
  <c r="Q341" i="4"/>
  <c r="R341" i="4"/>
  <c r="H341" i="4"/>
  <c r="O342" i="4"/>
  <c r="P342" i="4"/>
  <c r="Q342" i="4"/>
  <c r="R342" i="4"/>
  <c r="H342" i="4"/>
  <c r="O343" i="4"/>
  <c r="P343" i="4"/>
  <c r="Q343" i="4"/>
  <c r="R343" i="4"/>
  <c r="H343" i="4"/>
  <c r="O344" i="4"/>
  <c r="P344" i="4"/>
  <c r="Q344" i="4"/>
  <c r="R344" i="4"/>
  <c r="H344" i="4"/>
  <c r="O345" i="4"/>
  <c r="P345" i="4"/>
  <c r="Q345" i="4"/>
  <c r="R345" i="4"/>
  <c r="H345" i="4"/>
  <c r="O346" i="4"/>
  <c r="P346" i="4"/>
  <c r="Q346" i="4"/>
  <c r="R346" i="4"/>
  <c r="H346" i="4"/>
  <c r="O347" i="4"/>
  <c r="P347" i="4"/>
  <c r="Q347" i="4"/>
  <c r="R347" i="4"/>
  <c r="H347" i="4"/>
  <c r="O348" i="4"/>
  <c r="P348" i="4"/>
  <c r="Q348" i="4"/>
  <c r="R348" i="4"/>
  <c r="H348" i="4"/>
  <c r="O349" i="4"/>
  <c r="P349" i="4"/>
  <c r="Q349" i="4"/>
  <c r="R349" i="4"/>
  <c r="H349" i="4"/>
  <c r="O350" i="4"/>
  <c r="P350" i="4"/>
  <c r="Q350" i="4"/>
  <c r="R350" i="4"/>
  <c r="H350" i="4"/>
  <c r="O351" i="4"/>
  <c r="P351" i="4"/>
  <c r="Q351" i="4"/>
  <c r="R351" i="4"/>
  <c r="H351" i="4"/>
  <c r="O352" i="4"/>
  <c r="P352" i="4"/>
  <c r="Q352" i="4"/>
  <c r="R352" i="4"/>
  <c r="H352" i="4"/>
  <c r="O353" i="4"/>
  <c r="P353" i="4"/>
  <c r="Q353" i="4"/>
  <c r="R353" i="4"/>
  <c r="H353" i="4"/>
  <c r="O354" i="4"/>
  <c r="P354" i="4"/>
  <c r="Q354" i="4"/>
  <c r="R354" i="4"/>
  <c r="H354" i="4"/>
  <c r="O355" i="4"/>
  <c r="P355" i="4"/>
  <c r="Q355" i="4"/>
  <c r="R355" i="4"/>
  <c r="H355" i="4"/>
  <c r="O356" i="4"/>
  <c r="P356" i="4"/>
  <c r="Q356" i="4"/>
  <c r="R356" i="4"/>
  <c r="H356" i="4"/>
  <c r="O357" i="4"/>
  <c r="P357" i="4"/>
  <c r="Q357" i="4"/>
  <c r="R357" i="4"/>
  <c r="H357" i="4"/>
  <c r="O358" i="4"/>
  <c r="P358" i="4"/>
  <c r="Q358" i="4"/>
  <c r="R358" i="4"/>
  <c r="H358" i="4"/>
  <c r="O359" i="4"/>
  <c r="P359" i="4"/>
  <c r="Q359" i="4"/>
  <c r="R359" i="4"/>
  <c r="H359" i="4"/>
  <c r="O360" i="4"/>
  <c r="P360" i="4"/>
  <c r="Q360" i="4"/>
  <c r="R360" i="4"/>
  <c r="H360" i="4"/>
  <c r="O361" i="4"/>
  <c r="P361" i="4"/>
  <c r="Q361" i="4"/>
  <c r="R361" i="4"/>
  <c r="H361" i="4"/>
  <c r="O362" i="4"/>
  <c r="P362" i="4"/>
  <c r="Q362" i="4"/>
  <c r="R362" i="4"/>
  <c r="H362" i="4"/>
  <c r="O363" i="4"/>
  <c r="P363" i="4"/>
  <c r="Q363" i="4"/>
  <c r="R363" i="4"/>
  <c r="H363" i="4"/>
  <c r="O364" i="4"/>
  <c r="P364" i="4"/>
  <c r="Q364" i="4"/>
  <c r="R364" i="4"/>
  <c r="H364" i="4"/>
  <c r="O365" i="4"/>
  <c r="P365" i="4"/>
  <c r="Q365" i="4"/>
  <c r="R365" i="4"/>
  <c r="H365" i="4"/>
  <c r="O366" i="4"/>
  <c r="P366" i="4"/>
  <c r="Q366" i="4"/>
  <c r="R366" i="4"/>
  <c r="H366" i="4"/>
  <c r="O367" i="4"/>
  <c r="P367" i="4"/>
  <c r="Q367" i="4"/>
  <c r="R367" i="4"/>
  <c r="H367" i="4"/>
  <c r="O368" i="4"/>
  <c r="P368" i="4"/>
  <c r="Q368" i="4"/>
  <c r="R368" i="4"/>
  <c r="H368" i="4"/>
  <c r="O369" i="4"/>
  <c r="P369" i="4"/>
  <c r="Q369" i="4"/>
  <c r="R369" i="4"/>
  <c r="H369" i="4"/>
  <c r="O370" i="4"/>
  <c r="P370" i="4"/>
  <c r="Q370" i="4"/>
  <c r="R370" i="4"/>
  <c r="H370" i="4"/>
  <c r="O371" i="4"/>
  <c r="P371" i="4"/>
  <c r="Q371" i="4"/>
  <c r="R371" i="4"/>
  <c r="H371" i="4"/>
  <c r="O372" i="4"/>
  <c r="P372" i="4"/>
  <c r="Q372" i="4"/>
  <c r="R372" i="4"/>
  <c r="H372" i="4"/>
  <c r="O373" i="4"/>
  <c r="P373" i="4"/>
  <c r="Q373" i="4"/>
  <c r="R373" i="4"/>
  <c r="H373" i="4"/>
  <c r="O374" i="4"/>
  <c r="P374" i="4"/>
  <c r="Q374" i="4"/>
  <c r="R374" i="4"/>
  <c r="H374" i="4"/>
  <c r="O375" i="4"/>
  <c r="P375" i="4"/>
  <c r="Q375" i="4"/>
  <c r="R375" i="4"/>
  <c r="H375" i="4"/>
  <c r="O376" i="4"/>
  <c r="P376" i="4"/>
  <c r="Q376" i="4"/>
  <c r="R376" i="4"/>
  <c r="H376" i="4"/>
  <c r="O377" i="4"/>
  <c r="P377" i="4"/>
  <c r="Q377" i="4"/>
  <c r="R377" i="4"/>
  <c r="H377" i="4"/>
  <c r="O378" i="4"/>
  <c r="P378" i="4"/>
  <c r="Q378" i="4"/>
  <c r="R378" i="4"/>
  <c r="H378" i="4"/>
  <c r="O379" i="4"/>
  <c r="P379" i="4"/>
  <c r="Q379" i="4"/>
  <c r="R379" i="4"/>
  <c r="H379" i="4"/>
  <c r="O380" i="4"/>
  <c r="P380" i="4"/>
  <c r="Q380" i="4"/>
  <c r="R380" i="4"/>
  <c r="H380" i="4"/>
  <c r="O381" i="4"/>
  <c r="P381" i="4"/>
  <c r="Q381" i="4"/>
  <c r="R381" i="4"/>
  <c r="H381" i="4"/>
  <c r="O382" i="4"/>
  <c r="P382" i="4"/>
  <c r="Q382" i="4"/>
  <c r="R382" i="4"/>
  <c r="H382" i="4"/>
  <c r="O383" i="4"/>
  <c r="P383" i="4"/>
  <c r="Q383" i="4"/>
  <c r="R383" i="4"/>
  <c r="H383" i="4"/>
  <c r="O384" i="4"/>
  <c r="P384" i="4"/>
  <c r="Q384" i="4"/>
  <c r="R384" i="4"/>
  <c r="H384" i="4"/>
  <c r="O385" i="4"/>
  <c r="P385" i="4"/>
  <c r="Q385" i="4"/>
  <c r="R385" i="4"/>
  <c r="H385" i="4"/>
  <c r="O386" i="4"/>
  <c r="P386" i="4"/>
  <c r="Q386" i="4"/>
  <c r="R386" i="4"/>
  <c r="H386" i="4"/>
  <c r="O387" i="4"/>
  <c r="P387" i="4"/>
  <c r="Q387" i="4"/>
  <c r="R387" i="4"/>
  <c r="H387" i="4"/>
  <c r="O388" i="4"/>
  <c r="P388" i="4"/>
  <c r="Q388" i="4"/>
  <c r="R388" i="4"/>
  <c r="H388" i="4"/>
  <c r="O389" i="4"/>
  <c r="P389" i="4"/>
  <c r="Q389" i="4"/>
  <c r="R389" i="4"/>
  <c r="H389" i="4"/>
  <c r="O390" i="4"/>
  <c r="P390" i="4"/>
  <c r="Q390" i="4"/>
  <c r="R390" i="4"/>
  <c r="H390" i="4"/>
  <c r="O391" i="4"/>
  <c r="P391" i="4"/>
  <c r="Q391" i="4"/>
  <c r="R391" i="4"/>
  <c r="H391" i="4"/>
  <c r="O392" i="4"/>
  <c r="P392" i="4"/>
  <c r="Q392" i="4"/>
  <c r="R392" i="4"/>
  <c r="H392" i="4"/>
  <c r="O393" i="4"/>
  <c r="P393" i="4"/>
  <c r="Q393" i="4"/>
  <c r="R393" i="4"/>
  <c r="H393" i="4"/>
  <c r="O394" i="4"/>
  <c r="P394" i="4"/>
  <c r="Q394" i="4"/>
  <c r="R394" i="4"/>
  <c r="H394" i="4"/>
  <c r="O395" i="4"/>
  <c r="P395" i="4"/>
  <c r="Q395" i="4"/>
  <c r="R395" i="4"/>
  <c r="H395" i="4"/>
  <c r="O396" i="4"/>
  <c r="P396" i="4"/>
  <c r="Q396" i="4"/>
  <c r="R396" i="4"/>
  <c r="H396" i="4"/>
  <c r="O397" i="4"/>
  <c r="P397" i="4"/>
  <c r="Q397" i="4"/>
  <c r="R397" i="4"/>
  <c r="H397" i="4"/>
  <c r="O398" i="4"/>
  <c r="P398" i="4"/>
  <c r="Q398" i="4"/>
  <c r="R398" i="4"/>
  <c r="H398" i="4"/>
  <c r="O399" i="4"/>
  <c r="P399" i="4"/>
  <c r="Q399" i="4"/>
  <c r="R399" i="4"/>
  <c r="H399" i="4"/>
  <c r="O400" i="4"/>
  <c r="P400" i="4"/>
  <c r="Q400" i="4"/>
  <c r="R400" i="4"/>
  <c r="H400" i="4"/>
  <c r="O401" i="4"/>
  <c r="P401" i="4"/>
  <c r="Q401" i="4"/>
  <c r="R401" i="4"/>
  <c r="H401" i="4"/>
  <c r="O402" i="4"/>
  <c r="P402" i="4"/>
  <c r="Q402" i="4"/>
  <c r="R402" i="4"/>
  <c r="H402" i="4"/>
  <c r="O403" i="4"/>
  <c r="P403" i="4"/>
  <c r="Q403" i="4"/>
  <c r="R403" i="4"/>
  <c r="H403" i="4"/>
  <c r="O404" i="4"/>
  <c r="P404" i="4"/>
  <c r="Q404" i="4"/>
  <c r="R404" i="4"/>
  <c r="H404" i="4"/>
  <c r="O405" i="4"/>
  <c r="P405" i="4"/>
  <c r="Q405" i="4"/>
  <c r="R405" i="4"/>
  <c r="H405" i="4"/>
  <c r="O406" i="4"/>
  <c r="P406" i="4"/>
  <c r="Q406" i="4"/>
  <c r="R406" i="4"/>
  <c r="H406" i="4"/>
  <c r="O407" i="4"/>
  <c r="P407" i="4"/>
  <c r="Q407" i="4"/>
  <c r="R407" i="4"/>
  <c r="H407" i="4"/>
  <c r="O408" i="4"/>
  <c r="P408" i="4"/>
  <c r="Q408" i="4"/>
  <c r="R408" i="4"/>
  <c r="H408" i="4"/>
  <c r="O409" i="4"/>
  <c r="P409" i="4"/>
  <c r="Q409" i="4"/>
  <c r="R409" i="4"/>
  <c r="H409" i="4"/>
  <c r="O410" i="4"/>
  <c r="P410" i="4"/>
  <c r="Q410" i="4"/>
  <c r="R410" i="4"/>
  <c r="H410" i="4"/>
  <c r="O411" i="4"/>
  <c r="P411" i="4"/>
  <c r="Q411" i="4"/>
  <c r="R411" i="4"/>
  <c r="H411" i="4"/>
  <c r="O412" i="4"/>
  <c r="P412" i="4"/>
  <c r="Q412" i="4"/>
  <c r="R412" i="4"/>
  <c r="H412" i="4"/>
  <c r="O413" i="4"/>
  <c r="P413" i="4"/>
  <c r="Q413" i="4"/>
  <c r="R413" i="4"/>
  <c r="H413" i="4"/>
  <c r="O414" i="4"/>
  <c r="P414" i="4"/>
  <c r="Q414" i="4"/>
  <c r="R414" i="4"/>
  <c r="H414" i="4"/>
  <c r="O415" i="4"/>
  <c r="P415" i="4"/>
  <c r="Q415" i="4"/>
  <c r="R415" i="4"/>
  <c r="H415" i="4"/>
  <c r="O416" i="4"/>
  <c r="P416" i="4"/>
  <c r="Q416" i="4"/>
  <c r="R416" i="4"/>
  <c r="H416" i="4"/>
  <c r="O417" i="4"/>
  <c r="P417" i="4"/>
  <c r="Q417" i="4"/>
  <c r="R417" i="4"/>
  <c r="H417" i="4"/>
  <c r="O418" i="4"/>
  <c r="P418" i="4"/>
  <c r="Q418" i="4"/>
  <c r="R418" i="4"/>
  <c r="H418" i="4"/>
  <c r="O419" i="4"/>
  <c r="P419" i="4"/>
  <c r="Q419" i="4"/>
  <c r="R419" i="4"/>
  <c r="H419" i="4"/>
  <c r="O420" i="4"/>
  <c r="P420" i="4"/>
  <c r="Q420" i="4"/>
  <c r="R420" i="4"/>
  <c r="H420" i="4"/>
  <c r="O421" i="4"/>
  <c r="P421" i="4"/>
  <c r="Q421" i="4"/>
  <c r="R421" i="4"/>
  <c r="H421" i="4"/>
  <c r="O422" i="4"/>
  <c r="P422" i="4"/>
  <c r="Q422" i="4"/>
  <c r="R422" i="4"/>
  <c r="H422" i="4"/>
  <c r="O423" i="4"/>
  <c r="P423" i="4"/>
  <c r="Q423" i="4"/>
  <c r="R423" i="4"/>
  <c r="H423" i="4"/>
  <c r="O424" i="4"/>
  <c r="P424" i="4"/>
  <c r="Q424" i="4"/>
  <c r="R424" i="4"/>
  <c r="H424" i="4"/>
  <c r="O425" i="4"/>
  <c r="P425" i="4"/>
  <c r="Q425" i="4"/>
  <c r="R425" i="4"/>
  <c r="H425" i="4"/>
  <c r="O426" i="4"/>
  <c r="P426" i="4"/>
  <c r="Q426" i="4"/>
  <c r="R426" i="4"/>
  <c r="H426" i="4"/>
  <c r="O427" i="4"/>
  <c r="P427" i="4"/>
  <c r="Q427" i="4"/>
  <c r="R427" i="4"/>
  <c r="H427" i="4"/>
  <c r="O428" i="4"/>
  <c r="P428" i="4"/>
  <c r="Q428" i="4"/>
  <c r="R428" i="4"/>
  <c r="H428" i="4"/>
  <c r="O429" i="4"/>
  <c r="P429" i="4"/>
  <c r="Q429" i="4"/>
  <c r="R429" i="4"/>
  <c r="H429" i="4"/>
  <c r="O430" i="4"/>
  <c r="P430" i="4"/>
  <c r="Q430" i="4"/>
  <c r="R430" i="4"/>
  <c r="H430" i="4"/>
  <c r="O431" i="4"/>
  <c r="P431" i="4"/>
  <c r="Q431" i="4"/>
  <c r="R431" i="4"/>
  <c r="H431" i="4"/>
  <c r="O432" i="4"/>
  <c r="P432" i="4"/>
  <c r="Q432" i="4"/>
  <c r="R432" i="4"/>
  <c r="H432" i="4"/>
  <c r="O433" i="4"/>
  <c r="P433" i="4"/>
  <c r="Q433" i="4"/>
  <c r="R433" i="4"/>
  <c r="H433" i="4"/>
  <c r="O434" i="4"/>
  <c r="P434" i="4"/>
  <c r="Q434" i="4"/>
  <c r="R434" i="4"/>
  <c r="H434" i="4"/>
  <c r="O435" i="4"/>
  <c r="P435" i="4"/>
  <c r="Q435" i="4"/>
  <c r="R435" i="4"/>
  <c r="H435" i="4"/>
  <c r="O436" i="4"/>
  <c r="P436" i="4"/>
  <c r="Q436" i="4"/>
  <c r="R436" i="4"/>
  <c r="H436" i="4"/>
  <c r="O437" i="4"/>
  <c r="P437" i="4"/>
  <c r="Q437" i="4"/>
  <c r="R437" i="4"/>
  <c r="H437" i="4"/>
  <c r="O438" i="4"/>
  <c r="P438" i="4"/>
  <c r="Q438" i="4"/>
  <c r="R438" i="4"/>
  <c r="H438" i="4"/>
  <c r="O439" i="4"/>
  <c r="P439" i="4"/>
  <c r="Q439" i="4"/>
  <c r="R439" i="4"/>
  <c r="H439" i="4"/>
  <c r="O440" i="4"/>
  <c r="P440" i="4"/>
  <c r="Q440" i="4"/>
  <c r="R440" i="4"/>
  <c r="H440" i="4"/>
  <c r="O441" i="4"/>
  <c r="P441" i="4"/>
  <c r="Q441" i="4"/>
  <c r="R441" i="4"/>
  <c r="H441" i="4"/>
  <c r="O442" i="4"/>
  <c r="P442" i="4"/>
  <c r="Q442" i="4"/>
  <c r="R442" i="4"/>
  <c r="H442" i="4"/>
  <c r="O443" i="4"/>
  <c r="P443" i="4"/>
  <c r="Q443" i="4"/>
  <c r="R443" i="4"/>
  <c r="H443" i="4"/>
  <c r="O444" i="4"/>
  <c r="P444" i="4"/>
  <c r="Q444" i="4"/>
  <c r="R444" i="4"/>
  <c r="H444" i="4"/>
  <c r="O445" i="4"/>
  <c r="P445" i="4"/>
  <c r="Q445" i="4"/>
  <c r="R445" i="4"/>
  <c r="H445" i="4"/>
  <c r="O446" i="4"/>
  <c r="P446" i="4"/>
  <c r="Q446" i="4"/>
  <c r="R446" i="4"/>
  <c r="H446" i="4"/>
  <c r="O447" i="4"/>
  <c r="P447" i="4"/>
  <c r="Q447" i="4"/>
  <c r="R447" i="4"/>
  <c r="H447" i="4"/>
  <c r="O448" i="4"/>
  <c r="P448" i="4"/>
  <c r="Q448" i="4"/>
  <c r="R448" i="4"/>
  <c r="H448" i="4"/>
  <c r="O449" i="4"/>
  <c r="P449" i="4"/>
  <c r="Q449" i="4"/>
  <c r="R449" i="4"/>
  <c r="H449" i="4"/>
  <c r="O450" i="4"/>
  <c r="P450" i="4"/>
  <c r="Q450" i="4"/>
  <c r="R450" i="4"/>
  <c r="H450" i="4"/>
  <c r="O451" i="4"/>
  <c r="P451" i="4"/>
  <c r="Q451" i="4"/>
  <c r="R451" i="4"/>
  <c r="H451" i="4"/>
  <c r="O452" i="4"/>
  <c r="P452" i="4"/>
  <c r="Q452" i="4"/>
  <c r="R452" i="4"/>
  <c r="H452" i="4"/>
  <c r="O453" i="4"/>
  <c r="P453" i="4"/>
  <c r="Q453" i="4"/>
  <c r="R453" i="4"/>
  <c r="H453" i="4"/>
  <c r="O454" i="4"/>
  <c r="P454" i="4"/>
  <c r="Q454" i="4"/>
  <c r="R454" i="4"/>
  <c r="H454" i="4"/>
  <c r="O455" i="4"/>
  <c r="P455" i="4"/>
  <c r="Q455" i="4"/>
  <c r="R455" i="4"/>
  <c r="H455" i="4"/>
  <c r="O456" i="4"/>
  <c r="P456" i="4"/>
  <c r="Q456" i="4"/>
  <c r="R456" i="4"/>
  <c r="H456" i="4"/>
  <c r="O457" i="4"/>
  <c r="P457" i="4"/>
  <c r="Q457" i="4"/>
  <c r="R457" i="4"/>
  <c r="H457" i="4"/>
  <c r="O458" i="4"/>
  <c r="P458" i="4"/>
  <c r="Q458" i="4"/>
  <c r="R458" i="4"/>
  <c r="H458" i="4"/>
  <c r="O459" i="4"/>
  <c r="P459" i="4"/>
  <c r="Q459" i="4"/>
  <c r="R459" i="4"/>
  <c r="H459" i="4"/>
  <c r="O460" i="4"/>
  <c r="P460" i="4"/>
  <c r="Q460" i="4"/>
  <c r="R460" i="4"/>
  <c r="H460" i="4"/>
  <c r="O461" i="4"/>
  <c r="P461" i="4"/>
  <c r="Q461" i="4"/>
  <c r="R461" i="4"/>
  <c r="H461" i="4"/>
  <c r="O462" i="4"/>
  <c r="P462" i="4"/>
  <c r="Q462" i="4"/>
  <c r="R462" i="4"/>
  <c r="H462" i="4"/>
  <c r="O463" i="4"/>
  <c r="P463" i="4"/>
  <c r="Q463" i="4"/>
  <c r="R463" i="4"/>
  <c r="H463" i="4"/>
  <c r="O464" i="4"/>
  <c r="P464" i="4"/>
  <c r="Q464" i="4"/>
  <c r="R464" i="4"/>
  <c r="H464" i="4"/>
  <c r="O465" i="4"/>
  <c r="P465" i="4"/>
  <c r="Q465" i="4"/>
  <c r="R465" i="4"/>
  <c r="H465" i="4"/>
  <c r="O466" i="4"/>
  <c r="P466" i="4"/>
  <c r="Q466" i="4"/>
  <c r="R466" i="4"/>
  <c r="H466" i="4"/>
  <c r="O467" i="4"/>
  <c r="P467" i="4"/>
  <c r="Q467" i="4"/>
  <c r="R467" i="4"/>
  <c r="H467" i="4"/>
  <c r="O468" i="4"/>
  <c r="P468" i="4"/>
  <c r="Q468" i="4"/>
  <c r="R468" i="4"/>
  <c r="H468" i="4"/>
  <c r="O469" i="4"/>
  <c r="P469" i="4"/>
  <c r="Q469" i="4"/>
  <c r="R469" i="4"/>
  <c r="H469" i="4"/>
  <c r="O470" i="4"/>
  <c r="P470" i="4"/>
  <c r="Q470" i="4"/>
  <c r="R470" i="4"/>
  <c r="H470" i="4"/>
  <c r="O471" i="4"/>
  <c r="P471" i="4"/>
  <c r="Q471" i="4"/>
  <c r="R471" i="4"/>
  <c r="H471" i="4"/>
  <c r="O472" i="4"/>
  <c r="P472" i="4"/>
  <c r="Q472" i="4"/>
  <c r="R472" i="4"/>
  <c r="H472" i="4"/>
  <c r="O473" i="4"/>
  <c r="P473" i="4"/>
  <c r="Q473" i="4"/>
  <c r="R473" i="4"/>
  <c r="H473" i="4"/>
  <c r="O474" i="4"/>
  <c r="P474" i="4"/>
  <c r="Q474" i="4"/>
  <c r="R474" i="4"/>
  <c r="H474" i="4"/>
  <c r="O475" i="4"/>
  <c r="P475" i="4"/>
  <c r="Q475" i="4"/>
  <c r="R475" i="4"/>
  <c r="H475" i="4"/>
  <c r="O476" i="4"/>
  <c r="P476" i="4"/>
  <c r="Q476" i="4"/>
  <c r="R476" i="4"/>
  <c r="H476" i="4"/>
  <c r="O477" i="4"/>
  <c r="P477" i="4"/>
  <c r="Q477" i="4"/>
  <c r="R477" i="4"/>
  <c r="H477" i="4"/>
  <c r="O478" i="4"/>
  <c r="P478" i="4"/>
  <c r="Q478" i="4"/>
  <c r="R478" i="4"/>
  <c r="H478" i="4"/>
  <c r="O479" i="4"/>
  <c r="P479" i="4"/>
  <c r="Q479" i="4"/>
  <c r="R479" i="4"/>
  <c r="H479" i="4"/>
  <c r="O480" i="4"/>
  <c r="P480" i="4"/>
  <c r="Q480" i="4"/>
  <c r="R480" i="4"/>
  <c r="H480" i="4"/>
  <c r="O481" i="4"/>
  <c r="P481" i="4"/>
  <c r="Q481" i="4"/>
  <c r="R481" i="4"/>
  <c r="H481" i="4"/>
  <c r="O482" i="4"/>
  <c r="P482" i="4"/>
  <c r="Q482" i="4"/>
  <c r="R482" i="4"/>
  <c r="H482" i="4"/>
  <c r="O483" i="4"/>
  <c r="P483" i="4"/>
  <c r="Q483" i="4"/>
  <c r="R483" i="4"/>
  <c r="H483" i="4"/>
  <c r="O484" i="4"/>
  <c r="P484" i="4"/>
  <c r="Q484" i="4"/>
  <c r="R484" i="4"/>
  <c r="H484" i="4"/>
  <c r="O485" i="4"/>
  <c r="P485" i="4"/>
  <c r="Q485" i="4"/>
  <c r="R485" i="4"/>
  <c r="H485" i="4"/>
  <c r="O486" i="4"/>
  <c r="P486" i="4"/>
  <c r="Q486" i="4"/>
  <c r="R486" i="4"/>
  <c r="H486" i="4"/>
  <c r="O487" i="4"/>
  <c r="P487" i="4"/>
  <c r="Q487" i="4"/>
  <c r="R487" i="4"/>
  <c r="H487" i="4"/>
  <c r="O488" i="4"/>
  <c r="P488" i="4"/>
  <c r="Q488" i="4"/>
  <c r="R488" i="4"/>
  <c r="H488" i="4"/>
  <c r="O489" i="4"/>
  <c r="P489" i="4"/>
  <c r="Q489" i="4"/>
  <c r="R489" i="4"/>
  <c r="H489" i="4"/>
  <c r="O490" i="4"/>
  <c r="P490" i="4"/>
  <c r="Q490" i="4"/>
  <c r="R490" i="4"/>
  <c r="H490" i="4"/>
  <c r="O491" i="4"/>
  <c r="P491" i="4"/>
  <c r="Q491" i="4"/>
  <c r="R491" i="4"/>
  <c r="H491" i="4"/>
  <c r="O492" i="4"/>
  <c r="P492" i="4"/>
  <c r="Q492" i="4"/>
  <c r="R492" i="4"/>
  <c r="H492" i="4"/>
  <c r="O493" i="4"/>
  <c r="P493" i="4"/>
  <c r="Q493" i="4"/>
  <c r="R493" i="4"/>
  <c r="H493" i="4"/>
  <c r="O494" i="4"/>
  <c r="P494" i="4"/>
  <c r="Q494" i="4"/>
  <c r="R494" i="4"/>
  <c r="H494" i="4"/>
  <c r="O495" i="4"/>
  <c r="P495" i="4"/>
  <c r="Q495" i="4"/>
  <c r="R495" i="4"/>
  <c r="H495" i="4"/>
  <c r="O496" i="4"/>
  <c r="P496" i="4"/>
  <c r="Q496" i="4"/>
  <c r="R496" i="4"/>
  <c r="H496" i="4"/>
  <c r="O497" i="4"/>
  <c r="P497" i="4"/>
  <c r="Q497" i="4"/>
  <c r="R497" i="4"/>
  <c r="H497" i="4"/>
  <c r="O498" i="4"/>
  <c r="P498" i="4"/>
  <c r="Q498" i="4"/>
  <c r="R498" i="4"/>
  <c r="H498" i="4"/>
  <c r="O499" i="4"/>
  <c r="P499" i="4"/>
  <c r="Q499" i="4"/>
  <c r="R499" i="4"/>
  <c r="H499" i="4"/>
  <c r="O500" i="4"/>
  <c r="P500" i="4"/>
  <c r="Q500" i="4"/>
  <c r="R500" i="4"/>
  <c r="H500" i="4"/>
  <c r="O501" i="4"/>
  <c r="P501" i="4"/>
  <c r="Q501" i="4"/>
  <c r="R501" i="4"/>
  <c r="H501" i="4"/>
  <c r="O502" i="4"/>
  <c r="P502" i="4"/>
  <c r="Q502" i="4"/>
  <c r="R502" i="4"/>
  <c r="H502" i="4"/>
  <c r="O503" i="4"/>
  <c r="P503" i="4"/>
  <c r="Q503" i="4"/>
  <c r="R503" i="4"/>
  <c r="H503" i="4"/>
  <c r="O504" i="4"/>
  <c r="P504" i="4"/>
  <c r="Q504" i="4"/>
  <c r="R504" i="4"/>
  <c r="H504" i="4"/>
  <c r="O505" i="4"/>
  <c r="P505" i="4"/>
  <c r="Q505" i="4"/>
  <c r="R505" i="4"/>
  <c r="H505" i="4"/>
  <c r="O506" i="4"/>
  <c r="P506" i="4"/>
  <c r="Q506" i="4"/>
  <c r="R506" i="4"/>
  <c r="H506" i="4"/>
  <c r="O507" i="4"/>
  <c r="P507" i="4"/>
  <c r="Q507" i="4"/>
  <c r="R507" i="4"/>
  <c r="H507" i="4"/>
  <c r="O508" i="4"/>
  <c r="P508" i="4"/>
  <c r="Q508" i="4"/>
  <c r="R508" i="4"/>
  <c r="H508" i="4"/>
  <c r="O509" i="4"/>
  <c r="P509" i="4"/>
  <c r="Q509" i="4"/>
  <c r="R509" i="4"/>
  <c r="H509" i="4"/>
  <c r="O510" i="4"/>
  <c r="P510" i="4"/>
  <c r="Q510" i="4"/>
  <c r="R510" i="4"/>
  <c r="H510" i="4"/>
  <c r="O511" i="4"/>
  <c r="P511" i="4"/>
  <c r="Q511" i="4"/>
  <c r="R511" i="4"/>
  <c r="H511" i="4"/>
  <c r="O512" i="4"/>
  <c r="P512" i="4"/>
  <c r="Q512" i="4"/>
  <c r="R512" i="4"/>
  <c r="H512" i="4"/>
  <c r="O513" i="4"/>
  <c r="P513" i="4"/>
  <c r="Q513" i="4"/>
  <c r="R513" i="4"/>
  <c r="H513" i="4"/>
  <c r="O514" i="4"/>
  <c r="P514" i="4"/>
  <c r="Q514" i="4"/>
  <c r="R514" i="4"/>
  <c r="H514" i="4"/>
  <c r="O515" i="4"/>
  <c r="P515" i="4"/>
  <c r="Q515" i="4"/>
  <c r="R515" i="4"/>
  <c r="H515" i="4"/>
  <c r="O516" i="4"/>
  <c r="P516" i="4"/>
  <c r="Q516" i="4"/>
  <c r="R516" i="4"/>
  <c r="H516" i="4"/>
  <c r="O517" i="4"/>
  <c r="P517" i="4"/>
  <c r="Q517" i="4"/>
  <c r="R517" i="4"/>
  <c r="H517" i="4"/>
  <c r="O518" i="4"/>
  <c r="P518" i="4"/>
  <c r="Q518" i="4"/>
  <c r="R518" i="4"/>
  <c r="H518" i="4"/>
  <c r="O519" i="4"/>
  <c r="P519" i="4"/>
  <c r="Q519" i="4"/>
  <c r="R519" i="4"/>
  <c r="H519" i="4"/>
  <c r="O520" i="4"/>
  <c r="P520" i="4"/>
  <c r="Q520" i="4"/>
  <c r="R520" i="4"/>
  <c r="H520" i="4"/>
  <c r="O521" i="4"/>
  <c r="P521" i="4"/>
  <c r="Q521" i="4"/>
  <c r="R521" i="4"/>
  <c r="H521" i="4"/>
  <c r="O522" i="4"/>
  <c r="P522" i="4"/>
  <c r="Q522" i="4"/>
  <c r="R522" i="4"/>
  <c r="H522" i="4"/>
  <c r="O523" i="4"/>
  <c r="P523" i="4"/>
  <c r="Q523" i="4"/>
  <c r="R523" i="4"/>
  <c r="H523" i="4"/>
  <c r="O524" i="4"/>
  <c r="P524" i="4"/>
  <c r="Q524" i="4"/>
  <c r="R524" i="4"/>
  <c r="H524" i="4"/>
  <c r="O525" i="4"/>
  <c r="P525" i="4"/>
  <c r="Q525" i="4"/>
  <c r="R525" i="4"/>
  <c r="H525" i="4"/>
  <c r="O526" i="4"/>
  <c r="P526" i="4"/>
  <c r="Q526" i="4"/>
  <c r="R526" i="4"/>
  <c r="H526" i="4"/>
  <c r="O527" i="4"/>
  <c r="P527" i="4"/>
  <c r="Q527" i="4"/>
  <c r="R527" i="4"/>
  <c r="H527" i="4"/>
  <c r="O528" i="4"/>
  <c r="P528" i="4"/>
  <c r="Q528" i="4"/>
  <c r="R528" i="4"/>
  <c r="H528" i="4"/>
  <c r="O529" i="4"/>
  <c r="P529" i="4"/>
  <c r="Q529" i="4"/>
  <c r="R529" i="4"/>
  <c r="H529" i="4"/>
  <c r="O530" i="4"/>
  <c r="P530" i="4"/>
  <c r="Q530" i="4"/>
  <c r="R530" i="4"/>
  <c r="H530" i="4"/>
  <c r="O531" i="4"/>
  <c r="P531" i="4"/>
  <c r="Q531" i="4"/>
  <c r="R531" i="4"/>
  <c r="H531" i="4"/>
  <c r="O532" i="4"/>
  <c r="P532" i="4"/>
  <c r="Q532" i="4"/>
  <c r="R532" i="4"/>
  <c r="H532" i="4"/>
  <c r="O533" i="4"/>
  <c r="P533" i="4"/>
  <c r="Q533" i="4"/>
  <c r="R533" i="4"/>
  <c r="H533" i="4"/>
  <c r="O534" i="4"/>
  <c r="P534" i="4"/>
  <c r="Q534" i="4"/>
  <c r="R534" i="4"/>
  <c r="H534" i="4"/>
  <c r="O535" i="4"/>
  <c r="P535" i="4"/>
  <c r="Q535" i="4"/>
  <c r="R535" i="4"/>
  <c r="H535" i="4"/>
  <c r="O536" i="4"/>
  <c r="P536" i="4"/>
  <c r="Q536" i="4"/>
  <c r="R536" i="4"/>
  <c r="H536" i="4"/>
  <c r="O537" i="4"/>
  <c r="P537" i="4"/>
  <c r="Q537" i="4"/>
  <c r="R537" i="4"/>
  <c r="H537" i="4"/>
  <c r="O538" i="4"/>
  <c r="P538" i="4"/>
  <c r="Q538" i="4"/>
  <c r="R538" i="4"/>
  <c r="H538" i="4"/>
  <c r="O539" i="4"/>
  <c r="P539" i="4"/>
  <c r="Q539" i="4"/>
  <c r="R539" i="4"/>
  <c r="H539" i="4"/>
  <c r="O540" i="4"/>
  <c r="P540" i="4"/>
  <c r="Q540" i="4"/>
  <c r="R540" i="4"/>
  <c r="H540" i="4"/>
  <c r="O541" i="4"/>
  <c r="P541" i="4"/>
  <c r="Q541" i="4"/>
  <c r="R541" i="4"/>
  <c r="H541" i="4"/>
  <c r="O542" i="4"/>
  <c r="P542" i="4"/>
  <c r="Q542" i="4"/>
  <c r="R542" i="4"/>
  <c r="H542" i="4"/>
  <c r="O543" i="4"/>
  <c r="P543" i="4"/>
  <c r="Q543" i="4"/>
  <c r="R543" i="4"/>
  <c r="H543" i="4"/>
  <c r="O544" i="4"/>
  <c r="P544" i="4"/>
  <c r="Q544" i="4"/>
  <c r="R544" i="4"/>
  <c r="H544" i="4"/>
  <c r="O545" i="4"/>
  <c r="P545" i="4"/>
  <c r="Q545" i="4"/>
  <c r="R545" i="4"/>
  <c r="H545" i="4"/>
  <c r="O546" i="4"/>
  <c r="P546" i="4"/>
  <c r="Q546" i="4"/>
  <c r="R546" i="4"/>
  <c r="H546" i="4"/>
  <c r="O547" i="4"/>
  <c r="P547" i="4"/>
  <c r="Q547" i="4"/>
  <c r="R547" i="4"/>
  <c r="H547" i="4"/>
  <c r="O548" i="4"/>
  <c r="P548" i="4"/>
  <c r="Q548" i="4"/>
  <c r="R548" i="4"/>
  <c r="H548" i="4"/>
  <c r="O549" i="4"/>
  <c r="P549" i="4"/>
  <c r="Q549" i="4"/>
  <c r="R549" i="4"/>
  <c r="H549" i="4"/>
  <c r="O550" i="4"/>
  <c r="P550" i="4"/>
  <c r="Q550" i="4"/>
  <c r="R550" i="4"/>
  <c r="H550" i="4"/>
  <c r="O551" i="4"/>
  <c r="P551" i="4"/>
  <c r="Q551" i="4"/>
  <c r="R551" i="4"/>
  <c r="H551" i="4"/>
  <c r="O552" i="4"/>
  <c r="P552" i="4"/>
  <c r="Q552" i="4"/>
  <c r="R552" i="4"/>
  <c r="H552" i="4"/>
  <c r="O553" i="4"/>
  <c r="P553" i="4"/>
  <c r="Q553" i="4"/>
  <c r="R553" i="4"/>
  <c r="H553" i="4"/>
  <c r="O554" i="4"/>
  <c r="P554" i="4"/>
  <c r="Q554" i="4"/>
  <c r="R554" i="4"/>
  <c r="H554" i="4"/>
  <c r="O555" i="4"/>
  <c r="P555" i="4"/>
  <c r="Q555" i="4"/>
  <c r="R555" i="4"/>
  <c r="H555" i="4"/>
  <c r="O556" i="4"/>
  <c r="P556" i="4"/>
  <c r="Q556" i="4"/>
  <c r="R556" i="4"/>
  <c r="H556" i="4"/>
  <c r="O557" i="4"/>
  <c r="P557" i="4"/>
  <c r="Q557" i="4"/>
  <c r="R557" i="4"/>
  <c r="H557" i="4"/>
  <c r="O558" i="4"/>
  <c r="P558" i="4"/>
  <c r="Q558" i="4"/>
  <c r="R558" i="4"/>
  <c r="H558" i="4"/>
  <c r="O559" i="4"/>
  <c r="P559" i="4"/>
  <c r="Q559" i="4"/>
  <c r="R559" i="4"/>
  <c r="H559" i="4"/>
  <c r="O560" i="4"/>
  <c r="P560" i="4"/>
  <c r="Q560" i="4"/>
  <c r="R560" i="4"/>
  <c r="H560" i="4"/>
  <c r="O561" i="4"/>
  <c r="P561" i="4"/>
  <c r="Q561" i="4"/>
  <c r="R561" i="4"/>
  <c r="H561" i="4"/>
  <c r="O562" i="4"/>
  <c r="P562" i="4"/>
  <c r="Q562" i="4"/>
  <c r="R562" i="4"/>
  <c r="H562" i="4"/>
  <c r="O563" i="4"/>
  <c r="P563" i="4"/>
  <c r="Q563" i="4"/>
  <c r="R563" i="4"/>
  <c r="H563" i="4"/>
  <c r="O564" i="4"/>
  <c r="P564" i="4"/>
  <c r="Q564" i="4"/>
  <c r="R564" i="4"/>
  <c r="H564" i="4"/>
  <c r="O565" i="4"/>
  <c r="P565" i="4"/>
  <c r="Q565" i="4"/>
  <c r="R565" i="4"/>
  <c r="H565" i="4"/>
  <c r="O566" i="4"/>
  <c r="P566" i="4"/>
  <c r="Q566" i="4"/>
  <c r="R566" i="4"/>
  <c r="H566" i="4"/>
  <c r="O567" i="4"/>
  <c r="P567" i="4"/>
  <c r="Q567" i="4"/>
  <c r="R567" i="4"/>
  <c r="H567" i="4"/>
  <c r="O568" i="4"/>
  <c r="P568" i="4"/>
  <c r="Q568" i="4"/>
  <c r="R568" i="4"/>
  <c r="H568" i="4"/>
  <c r="O569" i="4"/>
  <c r="P569" i="4"/>
  <c r="Q569" i="4"/>
  <c r="R569" i="4"/>
  <c r="H569" i="4"/>
  <c r="O570" i="4"/>
  <c r="P570" i="4"/>
  <c r="Q570" i="4"/>
  <c r="R570" i="4"/>
  <c r="H570" i="4"/>
  <c r="O571" i="4"/>
  <c r="P571" i="4"/>
  <c r="Q571" i="4"/>
  <c r="R571" i="4"/>
  <c r="H571" i="4"/>
  <c r="O572" i="4"/>
  <c r="P572" i="4"/>
  <c r="Q572" i="4"/>
  <c r="R572" i="4"/>
  <c r="H572" i="4"/>
  <c r="O573" i="4"/>
  <c r="P573" i="4"/>
  <c r="Q573" i="4"/>
  <c r="R573" i="4"/>
  <c r="H573" i="4"/>
  <c r="O574" i="4"/>
  <c r="P574" i="4"/>
  <c r="Q574" i="4"/>
  <c r="R574" i="4"/>
  <c r="H574" i="4"/>
  <c r="O575" i="4"/>
  <c r="P575" i="4"/>
  <c r="Q575" i="4"/>
  <c r="R575" i="4"/>
  <c r="H575" i="4"/>
  <c r="O576" i="4"/>
  <c r="P576" i="4"/>
  <c r="Q576" i="4"/>
  <c r="R576" i="4"/>
  <c r="H576" i="4"/>
  <c r="O577" i="4"/>
  <c r="P577" i="4"/>
  <c r="Q577" i="4"/>
  <c r="R577" i="4"/>
  <c r="H577" i="4"/>
  <c r="O578" i="4"/>
  <c r="P578" i="4"/>
  <c r="Q578" i="4"/>
  <c r="R578" i="4"/>
  <c r="H578" i="4"/>
  <c r="O579" i="4"/>
  <c r="P579" i="4"/>
  <c r="Q579" i="4"/>
  <c r="R579" i="4"/>
  <c r="H579" i="4"/>
  <c r="O580" i="4"/>
  <c r="P580" i="4"/>
  <c r="Q580" i="4"/>
  <c r="R580" i="4"/>
  <c r="H580" i="4"/>
  <c r="O581" i="4"/>
  <c r="P581" i="4"/>
  <c r="Q581" i="4"/>
  <c r="R581" i="4"/>
  <c r="H581" i="4"/>
  <c r="O582" i="4"/>
  <c r="P582" i="4"/>
  <c r="Q582" i="4"/>
  <c r="R582" i="4"/>
  <c r="H582" i="4"/>
  <c r="O583" i="4"/>
  <c r="P583" i="4"/>
  <c r="Q583" i="4"/>
  <c r="R583" i="4"/>
  <c r="H583" i="4"/>
  <c r="O584" i="4"/>
  <c r="P584" i="4"/>
  <c r="Q584" i="4"/>
  <c r="R584" i="4"/>
  <c r="H584" i="4"/>
  <c r="O585" i="4"/>
  <c r="P585" i="4"/>
  <c r="Q585" i="4"/>
  <c r="R585" i="4"/>
  <c r="H585" i="4"/>
  <c r="O586" i="4"/>
  <c r="P586" i="4"/>
  <c r="Q586" i="4"/>
  <c r="R586" i="4"/>
  <c r="H586" i="4"/>
  <c r="O587" i="4"/>
  <c r="P587" i="4"/>
  <c r="Q587" i="4"/>
  <c r="R587" i="4"/>
  <c r="H587" i="4"/>
  <c r="O588" i="4"/>
  <c r="P588" i="4"/>
  <c r="Q588" i="4"/>
  <c r="R588" i="4"/>
  <c r="H588" i="4"/>
  <c r="O589" i="4"/>
  <c r="P589" i="4"/>
  <c r="Q589" i="4"/>
  <c r="R589" i="4"/>
  <c r="H589" i="4"/>
  <c r="O590" i="4"/>
  <c r="P590" i="4"/>
  <c r="Q590" i="4"/>
  <c r="R590" i="4"/>
  <c r="H590" i="4"/>
  <c r="O591" i="4"/>
  <c r="P591" i="4"/>
  <c r="Q591" i="4"/>
  <c r="R591" i="4"/>
  <c r="H591" i="4"/>
  <c r="O592" i="4"/>
  <c r="P592" i="4"/>
  <c r="Q592" i="4"/>
  <c r="R592" i="4"/>
  <c r="H592" i="4"/>
  <c r="O593" i="4"/>
  <c r="P593" i="4"/>
  <c r="Q593" i="4"/>
  <c r="R593" i="4"/>
  <c r="H593" i="4"/>
  <c r="O594" i="4"/>
  <c r="P594" i="4"/>
  <c r="Q594" i="4"/>
  <c r="R594" i="4"/>
  <c r="H594" i="4"/>
  <c r="O595" i="4"/>
  <c r="P595" i="4"/>
  <c r="Q595" i="4"/>
  <c r="R595" i="4"/>
  <c r="H595" i="4"/>
  <c r="O596" i="4"/>
  <c r="P596" i="4"/>
  <c r="Q596" i="4"/>
  <c r="R596" i="4"/>
  <c r="H596" i="4"/>
  <c r="O597" i="4"/>
  <c r="P597" i="4"/>
  <c r="Q597" i="4"/>
  <c r="R597" i="4"/>
  <c r="H597" i="4"/>
  <c r="O598" i="4"/>
  <c r="P598" i="4"/>
  <c r="Q598" i="4"/>
  <c r="R598" i="4"/>
  <c r="H598" i="4"/>
  <c r="O599" i="4"/>
  <c r="P599" i="4"/>
  <c r="Q599" i="4"/>
  <c r="R599" i="4"/>
  <c r="H599" i="4"/>
  <c r="O600" i="4"/>
  <c r="P600" i="4"/>
  <c r="Q600" i="4"/>
  <c r="R600" i="4"/>
  <c r="H600" i="4"/>
  <c r="O601" i="4"/>
  <c r="P601" i="4"/>
  <c r="Q601" i="4"/>
  <c r="R601" i="4"/>
  <c r="H601" i="4"/>
  <c r="O602" i="4"/>
  <c r="P602" i="4"/>
  <c r="Q602" i="4"/>
  <c r="R602" i="4"/>
  <c r="H602" i="4"/>
  <c r="O603" i="4"/>
  <c r="P603" i="4"/>
  <c r="Q603" i="4"/>
  <c r="R603" i="4"/>
  <c r="H603" i="4"/>
  <c r="O604" i="4"/>
  <c r="P604" i="4"/>
  <c r="Q604" i="4"/>
  <c r="R604" i="4"/>
  <c r="H604" i="4"/>
  <c r="O605" i="4"/>
  <c r="P605" i="4"/>
  <c r="Q605" i="4"/>
  <c r="R605" i="4"/>
  <c r="H605" i="4"/>
  <c r="O606" i="4"/>
  <c r="P606" i="4"/>
  <c r="Q606" i="4"/>
  <c r="R606" i="4"/>
  <c r="H606" i="4"/>
  <c r="O607" i="4"/>
  <c r="P607" i="4"/>
  <c r="Q607" i="4"/>
  <c r="R607" i="4"/>
  <c r="H607" i="4"/>
  <c r="O608" i="4"/>
  <c r="P608" i="4"/>
  <c r="Q608" i="4"/>
  <c r="R608" i="4"/>
  <c r="H608" i="4"/>
  <c r="O609" i="4"/>
  <c r="P609" i="4"/>
  <c r="Q609" i="4"/>
  <c r="R609" i="4"/>
  <c r="H609" i="4"/>
  <c r="O610" i="4"/>
  <c r="P610" i="4"/>
  <c r="Q610" i="4"/>
  <c r="R610" i="4"/>
  <c r="H610" i="4"/>
  <c r="O611" i="4"/>
  <c r="P611" i="4"/>
  <c r="Q611" i="4"/>
  <c r="R611" i="4"/>
  <c r="H611" i="4"/>
  <c r="O612" i="4"/>
  <c r="P612" i="4"/>
  <c r="Q612" i="4"/>
  <c r="R612" i="4"/>
  <c r="H612" i="4"/>
  <c r="O613" i="4"/>
  <c r="P613" i="4"/>
  <c r="Q613" i="4"/>
  <c r="R613" i="4"/>
  <c r="H613" i="4"/>
  <c r="O614" i="4"/>
  <c r="P614" i="4"/>
  <c r="Q614" i="4"/>
  <c r="R614" i="4"/>
  <c r="H614" i="4"/>
  <c r="O615" i="4"/>
  <c r="P615" i="4"/>
  <c r="Q615" i="4"/>
  <c r="R615" i="4"/>
  <c r="H615" i="4"/>
  <c r="O616" i="4"/>
  <c r="P616" i="4"/>
  <c r="Q616" i="4"/>
  <c r="R616" i="4"/>
  <c r="H616" i="4"/>
  <c r="O617" i="4"/>
  <c r="P617" i="4"/>
  <c r="Q617" i="4"/>
  <c r="R617" i="4"/>
  <c r="H617" i="4"/>
  <c r="O618" i="4"/>
  <c r="P618" i="4"/>
  <c r="Q618" i="4"/>
  <c r="R618" i="4"/>
  <c r="H618" i="4"/>
  <c r="O619" i="4"/>
  <c r="P619" i="4"/>
  <c r="Q619" i="4"/>
  <c r="R619" i="4"/>
  <c r="H619" i="4"/>
  <c r="O620" i="4"/>
  <c r="P620" i="4"/>
  <c r="Q620" i="4"/>
  <c r="R620" i="4"/>
  <c r="H620" i="4"/>
  <c r="O621" i="4"/>
  <c r="P621" i="4"/>
  <c r="Q621" i="4"/>
  <c r="R621" i="4"/>
  <c r="H621" i="4"/>
  <c r="O622" i="4"/>
  <c r="P622" i="4"/>
  <c r="Q622" i="4"/>
  <c r="R622" i="4"/>
  <c r="H622" i="4"/>
  <c r="O623" i="4"/>
  <c r="P623" i="4"/>
  <c r="Q623" i="4"/>
  <c r="R623" i="4"/>
  <c r="H623" i="4"/>
  <c r="O624" i="4"/>
  <c r="P624" i="4"/>
  <c r="Q624" i="4"/>
  <c r="R624" i="4"/>
  <c r="H624" i="4"/>
  <c r="O625" i="4"/>
  <c r="P625" i="4"/>
  <c r="Q625" i="4"/>
  <c r="R625" i="4"/>
  <c r="H625" i="4"/>
  <c r="O626" i="4"/>
  <c r="P626" i="4"/>
  <c r="Q626" i="4"/>
  <c r="R626" i="4"/>
  <c r="H626" i="4"/>
  <c r="O627" i="4"/>
  <c r="P627" i="4"/>
  <c r="Q627" i="4"/>
  <c r="R627" i="4"/>
  <c r="H627" i="4"/>
  <c r="O628" i="4"/>
  <c r="P628" i="4"/>
  <c r="Q628" i="4"/>
  <c r="R628" i="4"/>
  <c r="H628" i="4"/>
  <c r="O629" i="4"/>
  <c r="P629" i="4"/>
  <c r="Q629" i="4"/>
  <c r="R629" i="4"/>
  <c r="H629" i="4"/>
  <c r="O630" i="4"/>
  <c r="P630" i="4"/>
  <c r="Q630" i="4"/>
  <c r="R630" i="4"/>
  <c r="H630" i="4"/>
  <c r="O631" i="4"/>
  <c r="P631" i="4"/>
  <c r="Q631" i="4"/>
  <c r="R631" i="4"/>
  <c r="H631" i="4"/>
  <c r="O632" i="4"/>
  <c r="P632" i="4"/>
  <c r="Q632" i="4"/>
  <c r="R632" i="4"/>
  <c r="H632" i="4"/>
  <c r="O633" i="4"/>
  <c r="P633" i="4"/>
  <c r="Q633" i="4"/>
  <c r="R633" i="4"/>
  <c r="H633" i="4"/>
  <c r="O634" i="4"/>
  <c r="P634" i="4"/>
  <c r="Q634" i="4"/>
  <c r="R634" i="4"/>
  <c r="H634" i="4"/>
  <c r="O635" i="4"/>
  <c r="P635" i="4"/>
  <c r="Q635" i="4"/>
  <c r="R635" i="4"/>
  <c r="H635" i="4"/>
  <c r="O636" i="4"/>
  <c r="P636" i="4"/>
  <c r="Q636" i="4"/>
  <c r="R636" i="4"/>
  <c r="H636" i="4"/>
  <c r="O637" i="4"/>
  <c r="P637" i="4"/>
  <c r="Q637" i="4"/>
  <c r="R637" i="4"/>
  <c r="H637" i="4"/>
  <c r="O638" i="4"/>
  <c r="P638" i="4"/>
  <c r="Q638" i="4"/>
  <c r="R638" i="4"/>
  <c r="H638" i="4"/>
  <c r="O639" i="4"/>
  <c r="P639" i="4"/>
  <c r="Q639" i="4"/>
  <c r="R639" i="4"/>
  <c r="H639" i="4"/>
  <c r="O640" i="4"/>
  <c r="P640" i="4"/>
  <c r="Q640" i="4"/>
  <c r="R640" i="4"/>
  <c r="H640" i="4"/>
  <c r="O641" i="4"/>
  <c r="P641" i="4"/>
  <c r="Q641" i="4"/>
  <c r="R641" i="4"/>
  <c r="H641" i="4"/>
  <c r="O642" i="4"/>
  <c r="P642" i="4"/>
  <c r="Q642" i="4"/>
  <c r="R642" i="4"/>
  <c r="H642" i="4"/>
  <c r="O643" i="4"/>
  <c r="P643" i="4"/>
  <c r="Q643" i="4"/>
  <c r="R643" i="4"/>
  <c r="H643" i="4"/>
  <c r="O644" i="4"/>
  <c r="P644" i="4"/>
  <c r="Q644" i="4"/>
  <c r="R644" i="4"/>
  <c r="H644" i="4"/>
  <c r="O645" i="4"/>
  <c r="P645" i="4"/>
  <c r="Q645" i="4"/>
  <c r="R645" i="4"/>
  <c r="H645" i="4"/>
  <c r="O646" i="4"/>
  <c r="P646" i="4"/>
  <c r="Q646" i="4"/>
  <c r="R646" i="4"/>
  <c r="H646" i="4"/>
  <c r="O647" i="4"/>
  <c r="P647" i="4"/>
  <c r="Q647" i="4"/>
  <c r="R647" i="4"/>
  <c r="H647" i="4"/>
  <c r="O648" i="4"/>
  <c r="P648" i="4"/>
  <c r="Q648" i="4"/>
  <c r="R648" i="4"/>
  <c r="H648" i="4"/>
  <c r="O649" i="4"/>
  <c r="P649" i="4"/>
  <c r="Q649" i="4"/>
  <c r="R649" i="4"/>
  <c r="H649" i="4"/>
  <c r="O650" i="4"/>
  <c r="P650" i="4"/>
  <c r="Q650" i="4"/>
  <c r="R650" i="4"/>
  <c r="H650" i="4"/>
  <c r="O651" i="4"/>
  <c r="P651" i="4"/>
  <c r="Q651" i="4"/>
  <c r="R651" i="4"/>
  <c r="H651" i="4"/>
  <c r="O652" i="4"/>
  <c r="P652" i="4"/>
  <c r="Q652" i="4"/>
  <c r="R652" i="4"/>
  <c r="H652" i="4"/>
  <c r="O653" i="4"/>
  <c r="P653" i="4"/>
  <c r="Q653" i="4"/>
  <c r="R653" i="4"/>
  <c r="H653" i="4"/>
  <c r="O654" i="4"/>
  <c r="P654" i="4"/>
  <c r="Q654" i="4"/>
  <c r="R654" i="4"/>
  <c r="H654" i="4"/>
  <c r="O655" i="4"/>
  <c r="P655" i="4"/>
  <c r="Q655" i="4"/>
  <c r="R655" i="4"/>
  <c r="H655" i="4"/>
  <c r="O656" i="4"/>
  <c r="P656" i="4"/>
  <c r="Q656" i="4"/>
  <c r="R656" i="4"/>
  <c r="H656" i="4"/>
  <c r="O657" i="4"/>
  <c r="P657" i="4"/>
  <c r="Q657" i="4"/>
  <c r="R657" i="4"/>
  <c r="H657" i="4"/>
  <c r="O658" i="4"/>
  <c r="P658" i="4"/>
  <c r="Q658" i="4"/>
  <c r="R658" i="4"/>
  <c r="H658" i="4"/>
  <c r="O659" i="4"/>
  <c r="P659" i="4"/>
  <c r="Q659" i="4"/>
  <c r="R659" i="4"/>
  <c r="H659" i="4"/>
  <c r="O660" i="4"/>
  <c r="P660" i="4"/>
  <c r="Q660" i="4"/>
  <c r="R660" i="4"/>
  <c r="H660" i="4"/>
  <c r="O661" i="4"/>
  <c r="P661" i="4"/>
  <c r="Q661" i="4"/>
  <c r="R661" i="4"/>
  <c r="H661" i="4"/>
  <c r="O662" i="4"/>
  <c r="P662" i="4"/>
  <c r="Q662" i="4"/>
  <c r="R662" i="4"/>
  <c r="H662" i="4"/>
  <c r="O663" i="4"/>
  <c r="P663" i="4"/>
  <c r="Q663" i="4"/>
  <c r="R663" i="4"/>
  <c r="H663" i="4"/>
  <c r="O664" i="4"/>
  <c r="P664" i="4"/>
  <c r="Q664" i="4"/>
  <c r="R664" i="4"/>
  <c r="H664" i="4"/>
  <c r="O665" i="4"/>
  <c r="P665" i="4"/>
  <c r="Q665" i="4"/>
  <c r="R665" i="4"/>
  <c r="H665" i="4"/>
  <c r="O666" i="4"/>
  <c r="P666" i="4"/>
  <c r="Q666" i="4"/>
  <c r="R666" i="4"/>
  <c r="H666" i="4"/>
  <c r="O667" i="4"/>
  <c r="P667" i="4"/>
  <c r="Q667" i="4"/>
  <c r="R667" i="4"/>
  <c r="H667" i="4"/>
  <c r="O668" i="4"/>
  <c r="P668" i="4"/>
  <c r="Q668" i="4"/>
  <c r="R668" i="4"/>
  <c r="H668" i="4"/>
  <c r="O669" i="4"/>
  <c r="P669" i="4"/>
  <c r="Q669" i="4"/>
  <c r="R669" i="4"/>
  <c r="H669" i="4"/>
  <c r="O670" i="4"/>
  <c r="P670" i="4"/>
  <c r="Q670" i="4"/>
  <c r="R670" i="4"/>
  <c r="H670" i="4"/>
  <c r="O671" i="4"/>
  <c r="P671" i="4"/>
  <c r="Q671" i="4"/>
  <c r="R671" i="4"/>
  <c r="H671" i="4"/>
  <c r="O672" i="4"/>
  <c r="P672" i="4"/>
  <c r="Q672" i="4"/>
  <c r="R672" i="4"/>
  <c r="H672" i="4"/>
  <c r="O673" i="4"/>
  <c r="P673" i="4"/>
  <c r="Q673" i="4"/>
  <c r="R673" i="4"/>
  <c r="H673" i="4"/>
  <c r="O674" i="4"/>
  <c r="P674" i="4"/>
  <c r="Q674" i="4"/>
  <c r="R674" i="4"/>
  <c r="H674" i="4"/>
  <c r="O675" i="4"/>
  <c r="P675" i="4"/>
  <c r="Q675" i="4"/>
  <c r="R675" i="4"/>
  <c r="H675" i="4"/>
  <c r="O676" i="4"/>
  <c r="P676" i="4"/>
  <c r="Q676" i="4"/>
  <c r="R676" i="4"/>
  <c r="H676" i="4"/>
  <c r="O677" i="4"/>
  <c r="P677" i="4"/>
  <c r="Q677" i="4"/>
  <c r="R677" i="4"/>
  <c r="H677" i="4"/>
  <c r="O678" i="4"/>
  <c r="P678" i="4"/>
  <c r="Q678" i="4"/>
  <c r="R678" i="4"/>
  <c r="H678" i="4"/>
  <c r="O679" i="4"/>
  <c r="P679" i="4"/>
  <c r="Q679" i="4"/>
  <c r="R679" i="4"/>
  <c r="H679" i="4"/>
  <c r="O680" i="4"/>
  <c r="P680" i="4"/>
  <c r="Q680" i="4"/>
  <c r="R680" i="4"/>
  <c r="H680" i="4"/>
  <c r="O681" i="4"/>
  <c r="P681" i="4"/>
  <c r="Q681" i="4"/>
  <c r="R681" i="4"/>
  <c r="H681" i="4"/>
  <c r="O682" i="4"/>
  <c r="P682" i="4"/>
  <c r="Q682" i="4"/>
  <c r="R682" i="4"/>
  <c r="H682" i="4"/>
  <c r="O683" i="4"/>
  <c r="P683" i="4"/>
  <c r="Q683" i="4"/>
  <c r="R683" i="4"/>
  <c r="H683" i="4"/>
  <c r="O684" i="4"/>
  <c r="P684" i="4"/>
  <c r="Q684" i="4"/>
  <c r="R684" i="4"/>
  <c r="H684" i="4"/>
  <c r="O685" i="4"/>
  <c r="P685" i="4"/>
  <c r="Q685" i="4"/>
  <c r="R685" i="4"/>
  <c r="H685" i="4"/>
  <c r="O686" i="4"/>
  <c r="P686" i="4"/>
  <c r="Q686" i="4"/>
  <c r="R686" i="4"/>
  <c r="H686" i="4"/>
  <c r="O687" i="4"/>
  <c r="P687" i="4"/>
  <c r="Q687" i="4"/>
  <c r="R687" i="4"/>
  <c r="H687" i="4"/>
  <c r="O688" i="4"/>
  <c r="P688" i="4"/>
  <c r="Q688" i="4"/>
  <c r="R688" i="4"/>
  <c r="H688" i="4"/>
  <c r="O689" i="4"/>
  <c r="P689" i="4"/>
  <c r="Q689" i="4"/>
  <c r="R689" i="4"/>
  <c r="H689" i="4"/>
  <c r="O690" i="4"/>
  <c r="P690" i="4"/>
  <c r="Q690" i="4"/>
  <c r="R690" i="4"/>
  <c r="H690" i="4"/>
  <c r="O691" i="4"/>
  <c r="P691" i="4"/>
  <c r="Q691" i="4"/>
  <c r="R691" i="4"/>
  <c r="H691" i="4"/>
  <c r="O692" i="4"/>
  <c r="P692" i="4"/>
  <c r="Q692" i="4"/>
  <c r="R692" i="4"/>
  <c r="H692" i="4"/>
  <c r="O693" i="4"/>
  <c r="P693" i="4"/>
  <c r="Q693" i="4"/>
  <c r="R693" i="4"/>
  <c r="H693" i="4"/>
  <c r="O694" i="4"/>
  <c r="P694" i="4"/>
  <c r="Q694" i="4"/>
  <c r="R694" i="4"/>
  <c r="H694" i="4"/>
  <c r="O695" i="4"/>
  <c r="P695" i="4"/>
  <c r="Q695" i="4"/>
  <c r="R695" i="4"/>
  <c r="H695" i="4"/>
  <c r="O696" i="4"/>
  <c r="P696" i="4"/>
  <c r="Q696" i="4"/>
  <c r="R696" i="4"/>
  <c r="H696" i="4"/>
  <c r="O697" i="4"/>
  <c r="P697" i="4"/>
  <c r="Q697" i="4"/>
  <c r="R697" i="4"/>
  <c r="H697" i="4"/>
  <c r="O698" i="4"/>
  <c r="P698" i="4"/>
  <c r="Q698" i="4"/>
  <c r="R698" i="4"/>
  <c r="H698" i="4"/>
  <c r="O699" i="4"/>
  <c r="P699" i="4"/>
  <c r="Q699" i="4"/>
  <c r="R699" i="4"/>
  <c r="H699" i="4"/>
  <c r="O700" i="4"/>
  <c r="P700" i="4"/>
  <c r="Q700" i="4"/>
  <c r="R700" i="4"/>
  <c r="H700" i="4"/>
  <c r="O701" i="4"/>
  <c r="P701" i="4"/>
  <c r="Q701" i="4"/>
  <c r="R701" i="4"/>
  <c r="H701" i="4"/>
  <c r="O702" i="4"/>
  <c r="P702" i="4"/>
  <c r="Q702" i="4"/>
  <c r="R702" i="4"/>
  <c r="H702" i="4"/>
  <c r="O703" i="4"/>
  <c r="P703" i="4"/>
  <c r="Q703" i="4"/>
  <c r="R703" i="4"/>
  <c r="H703" i="4"/>
  <c r="O704" i="4"/>
  <c r="P704" i="4"/>
  <c r="Q704" i="4"/>
  <c r="R704" i="4"/>
  <c r="H704" i="4"/>
  <c r="O705" i="4"/>
  <c r="P705" i="4"/>
  <c r="Q705" i="4"/>
  <c r="R705" i="4"/>
  <c r="H705" i="4"/>
  <c r="O706" i="4"/>
  <c r="P706" i="4"/>
  <c r="Q706" i="4"/>
  <c r="R706" i="4"/>
  <c r="H706" i="4"/>
  <c r="O707" i="4"/>
  <c r="P707" i="4"/>
  <c r="Q707" i="4"/>
  <c r="R707" i="4"/>
  <c r="H707" i="4"/>
  <c r="O708" i="4"/>
  <c r="P708" i="4"/>
  <c r="Q708" i="4"/>
  <c r="R708" i="4"/>
  <c r="H708" i="4"/>
  <c r="O709" i="4"/>
  <c r="P709" i="4"/>
  <c r="Q709" i="4"/>
  <c r="R709" i="4"/>
  <c r="H709" i="4"/>
  <c r="O710" i="4"/>
  <c r="P710" i="4"/>
  <c r="Q710" i="4"/>
  <c r="R710" i="4"/>
  <c r="H710" i="4"/>
  <c r="O711" i="4"/>
  <c r="P711" i="4"/>
  <c r="Q711" i="4"/>
  <c r="R711" i="4"/>
  <c r="H711" i="4"/>
  <c r="O712" i="4"/>
  <c r="P712" i="4"/>
  <c r="Q712" i="4"/>
  <c r="R712" i="4"/>
  <c r="H712" i="4"/>
  <c r="O713" i="4"/>
  <c r="P713" i="4"/>
  <c r="Q713" i="4"/>
  <c r="R713" i="4"/>
  <c r="H713" i="4"/>
  <c r="O714" i="4"/>
  <c r="P714" i="4"/>
  <c r="Q714" i="4"/>
  <c r="R714" i="4"/>
  <c r="H714" i="4"/>
  <c r="O715" i="4"/>
  <c r="P715" i="4"/>
  <c r="Q715" i="4"/>
  <c r="R715" i="4"/>
  <c r="H715" i="4"/>
  <c r="O716" i="4"/>
  <c r="P716" i="4"/>
  <c r="Q716" i="4"/>
  <c r="R716" i="4"/>
  <c r="H716" i="4"/>
  <c r="O717" i="4"/>
  <c r="P717" i="4"/>
  <c r="Q717" i="4"/>
  <c r="R717" i="4"/>
  <c r="H717" i="4"/>
  <c r="O718" i="4"/>
  <c r="P718" i="4"/>
  <c r="Q718" i="4"/>
  <c r="R718" i="4"/>
  <c r="H718" i="4"/>
  <c r="O719" i="4"/>
  <c r="P719" i="4"/>
  <c r="Q719" i="4"/>
  <c r="R719" i="4"/>
  <c r="H719" i="4"/>
  <c r="O720" i="4"/>
  <c r="P720" i="4"/>
  <c r="Q720" i="4"/>
  <c r="R720" i="4"/>
  <c r="H720" i="4"/>
  <c r="O721" i="4"/>
  <c r="P721" i="4"/>
  <c r="Q721" i="4"/>
  <c r="R721" i="4"/>
  <c r="H721" i="4"/>
  <c r="O722" i="4"/>
  <c r="P722" i="4"/>
  <c r="Q722" i="4"/>
  <c r="R722" i="4"/>
  <c r="H722" i="4"/>
  <c r="O723" i="4"/>
  <c r="P723" i="4"/>
  <c r="Q723" i="4"/>
  <c r="R723" i="4"/>
  <c r="H723" i="4"/>
  <c r="O724" i="4"/>
  <c r="P724" i="4"/>
  <c r="Q724" i="4"/>
  <c r="R724" i="4"/>
  <c r="H724" i="4"/>
  <c r="O725" i="4"/>
  <c r="P725" i="4"/>
  <c r="Q725" i="4"/>
  <c r="R725" i="4"/>
  <c r="H725" i="4"/>
  <c r="O726" i="4"/>
  <c r="P726" i="4"/>
  <c r="Q726" i="4"/>
  <c r="R726" i="4"/>
  <c r="H726" i="4"/>
  <c r="O727" i="4"/>
  <c r="P727" i="4"/>
  <c r="Q727" i="4"/>
  <c r="R727" i="4"/>
  <c r="H727" i="4"/>
  <c r="O728" i="4"/>
  <c r="P728" i="4"/>
  <c r="Q728" i="4"/>
  <c r="R728" i="4"/>
  <c r="H728" i="4"/>
  <c r="O729" i="4"/>
  <c r="P729" i="4"/>
  <c r="Q729" i="4"/>
  <c r="R729" i="4"/>
  <c r="H729" i="4"/>
  <c r="O730" i="4"/>
  <c r="P730" i="4"/>
  <c r="Q730" i="4"/>
  <c r="R730" i="4"/>
  <c r="H730" i="4"/>
  <c r="O731" i="4"/>
  <c r="P731" i="4"/>
  <c r="Q731" i="4"/>
  <c r="R731" i="4"/>
  <c r="H731" i="4"/>
  <c r="O732" i="4"/>
  <c r="P732" i="4"/>
  <c r="Q732" i="4"/>
  <c r="R732" i="4"/>
  <c r="H732" i="4"/>
  <c r="O733" i="4"/>
  <c r="P733" i="4"/>
  <c r="Q733" i="4"/>
  <c r="R733" i="4"/>
  <c r="H733" i="4"/>
  <c r="O734" i="4"/>
  <c r="P734" i="4"/>
  <c r="Q734" i="4"/>
  <c r="R734" i="4"/>
  <c r="H734" i="4"/>
  <c r="O735" i="4"/>
  <c r="P735" i="4"/>
  <c r="Q735" i="4"/>
  <c r="R735" i="4"/>
  <c r="H735" i="4"/>
  <c r="O736" i="4"/>
  <c r="P736" i="4"/>
  <c r="Q736" i="4"/>
  <c r="R736" i="4"/>
  <c r="H736" i="4"/>
  <c r="O737" i="4"/>
  <c r="P737" i="4"/>
  <c r="Q737" i="4"/>
  <c r="R737" i="4"/>
  <c r="H737" i="4"/>
  <c r="O738" i="4"/>
  <c r="P738" i="4"/>
  <c r="Q738" i="4"/>
  <c r="R738" i="4"/>
  <c r="H738" i="4"/>
  <c r="O739" i="4"/>
  <c r="P739" i="4"/>
  <c r="Q739" i="4"/>
  <c r="R739" i="4"/>
  <c r="H739" i="4"/>
  <c r="O740" i="4"/>
  <c r="P740" i="4"/>
  <c r="Q740" i="4"/>
  <c r="R740" i="4"/>
  <c r="H740" i="4"/>
  <c r="O741" i="4"/>
  <c r="P741" i="4"/>
  <c r="Q741" i="4"/>
  <c r="R741" i="4"/>
  <c r="H741" i="4"/>
  <c r="O742" i="4"/>
  <c r="P742" i="4"/>
  <c r="Q742" i="4"/>
  <c r="R742" i="4"/>
  <c r="H742" i="4"/>
  <c r="O743" i="4"/>
  <c r="P743" i="4"/>
  <c r="Q743" i="4"/>
  <c r="R743" i="4"/>
  <c r="H743" i="4"/>
  <c r="O744" i="4"/>
  <c r="P744" i="4"/>
  <c r="Q744" i="4"/>
  <c r="R744" i="4"/>
  <c r="H744" i="4"/>
  <c r="O745" i="4"/>
  <c r="P745" i="4"/>
  <c r="Q745" i="4"/>
  <c r="R745" i="4"/>
  <c r="H745" i="4"/>
  <c r="O746" i="4"/>
  <c r="P746" i="4"/>
  <c r="Q746" i="4"/>
  <c r="R746" i="4"/>
  <c r="H746" i="4"/>
  <c r="O747" i="4"/>
  <c r="P747" i="4"/>
  <c r="Q747" i="4"/>
  <c r="R747" i="4"/>
  <c r="H747" i="4"/>
  <c r="O748" i="4"/>
  <c r="P748" i="4"/>
  <c r="Q748" i="4"/>
  <c r="R748" i="4"/>
  <c r="H748" i="4"/>
  <c r="O749" i="4"/>
  <c r="P749" i="4"/>
  <c r="Q749" i="4"/>
  <c r="R749" i="4"/>
  <c r="H749" i="4"/>
  <c r="O750" i="4"/>
  <c r="P750" i="4"/>
  <c r="Q750" i="4"/>
  <c r="R750" i="4"/>
  <c r="H750" i="4"/>
  <c r="O751" i="4"/>
  <c r="P751" i="4"/>
  <c r="Q751" i="4"/>
  <c r="R751" i="4"/>
  <c r="H751" i="4"/>
  <c r="O752" i="4"/>
  <c r="P752" i="4"/>
  <c r="Q752" i="4"/>
  <c r="R752" i="4"/>
  <c r="H752" i="4"/>
  <c r="O753" i="4"/>
  <c r="P753" i="4"/>
  <c r="Q753" i="4"/>
  <c r="R753" i="4"/>
  <c r="H753" i="4"/>
  <c r="O754" i="4"/>
  <c r="P754" i="4"/>
  <c r="Q754" i="4"/>
  <c r="R754" i="4"/>
  <c r="H754" i="4"/>
  <c r="O755" i="4"/>
  <c r="P755" i="4"/>
  <c r="Q755" i="4"/>
  <c r="R755" i="4"/>
  <c r="H755" i="4"/>
  <c r="O756" i="4"/>
  <c r="P756" i="4"/>
  <c r="Q756" i="4"/>
  <c r="R756" i="4"/>
  <c r="H756" i="4"/>
  <c r="O757" i="4"/>
  <c r="P757" i="4"/>
  <c r="Q757" i="4"/>
  <c r="R757" i="4"/>
  <c r="H757" i="4"/>
  <c r="O758" i="4"/>
  <c r="P758" i="4"/>
  <c r="Q758" i="4"/>
  <c r="R758" i="4"/>
  <c r="H758" i="4"/>
  <c r="O759" i="4"/>
  <c r="P759" i="4"/>
  <c r="Q759" i="4"/>
  <c r="R759" i="4"/>
  <c r="H759" i="4"/>
  <c r="O760" i="4"/>
  <c r="P760" i="4"/>
  <c r="Q760" i="4"/>
  <c r="R760" i="4"/>
  <c r="H760" i="4"/>
  <c r="O761" i="4"/>
  <c r="P761" i="4"/>
  <c r="Q761" i="4"/>
  <c r="R761" i="4"/>
  <c r="H761" i="4"/>
  <c r="O762" i="4"/>
  <c r="P762" i="4"/>
  <c r="Q762" i="4"/>
  <c r="R762" i="4"/>
  <c r="H762" i="4"/>
  <c r="O763" i="4"/>
  <c r="P763" i="4"/>
  <c r="Q763" i="4"/>
  <c r="R763" i="4"/>
  <c r="H763" i="4"/>
  <c r="O764" i="4"/>
  <c r="P764" i="4"/>
  <c r="Q764" i="4"/>
  <c r="R764" i="4"/>
  <c r="H764" i="4"/>
  <c r="O765" i="4"/>
  <c r="P765" i="4"/>
  <c r="Q765" i="4"/>
  <c r="R765" i="4"/>
  <c r="H765" i="4"/>
  <c r="O766" i="4"/>
  <c r="P766" i="4"/>
  <c r="Q766" i="4"/>
  <c r="R766" i="4"/>
  <c r="H766" i="4"/>
  <c r="O767" i="4"/>
  <c r="P767" i="4"/>
  <c r="Q767" i="4"/>
  <c r="R767" i="4"/>
  <c r="H767" i="4"/>
  <c r="O768" i="4"/>
  <c r="P768" i="4"/>
  <c r="Q768" i="4"/>
  <c r="R768" i="4"/>
  <c r="H768" i="4"/>
  <c r="O769" i="4"/>
  <c r="P769" i="4"/>
  <c r="Q769" i="4"/>
  <c r="R769" i="4"/>
  <c r="H769" i="4"/>
  <c r="O770" i="4"/>
  <c r="P770" i="4"/>
  <c r="Q770" i="4"/>
  <c r="R770" i="4"/>
  <c r="H770" i="4"/>
  <c r="O771" i="4"/>
  <c r="P771" i="4"/>
  <c r="Q771" i="4"/>
  <c r="R771" i="4"/>
  <c r="H771" i="4"/>
  <c r="O772" i="4"/>
  <c r="P772" i="4"/>
  <c r="Q772" i="4"/>
  <c r="R772" i="4"/>
  <c r="H772" i="4"/>
  <c r="O773" i="4"/>
  <c r="P773" i="4"/>
  <c r="Q773" i="4"/>
  <c r="R773" i="4"/>
  <c r="H773" i="4"/>
  <c r="O774" i="4"/>
  <c r="P774" i="4"/>
  <c r="Q774" i="4"/>
  <c r="R774" i="4"/>
  <c r="H774" i="4"/>
  <c r="O775" i="4"/>
  <c r="P775" i="4"/>
  <c r="Q775" i="4"/>
  <c r="R775" i="4"/>
  <c r="H775" i="4"/>
  <c r="O776" i="4"/>
  <c r="P776" i="4"/>
  <c r="Q776" i="4"/>
  <c r="R776" i="4"/>
  <c r="H776" i="4"/>
  <c r="O777" i="4"/>
  <c r="P777" i="4"/>
  <c r="Q777" i="4"/>
  <c r="R777" i="4"/>
  <c r="H777" i="4"/>
  <c r="O778" i="4"/>
  <c r="P778" i="4"/>
  <c r="Q778" i="4"/>
  <c r="R778" i="4"/>
  <c r="H778" i="4"/>
  <c r="O779" i="4"/>
  <c r="P779" i="4"/>
  <c r="Q779" i="4"/>
  <c r="R779" i="4"/>
  <c r="H779" i="4"/>
  <c r="O780" i="4"/>
  <c r="P780" i="4"/>
  <c r="Q780" i="4"/>
  <c r="R780" i="4"/>
  <c r="H780" i="4"/>
  <c r="O781" i="4"/>
  <c r="P781" i="4"/>
  <c r="Q781" i="4"/>
  <c r="R781" i="4"/>
  <c r="H781" i="4"/>
  <c r="O782" i="4"/>
  <c r="P782" i="4"/>
  <c r="Q782" i="4"/>
  <c r="R782" i="4"/>
  <c r="H782" i="4"/>
  <c r="O783" i="4"/>
  <c r="P783" i="4"/>
  <c r="Q783" i="4"/>
  <c r="R783" i="4"/>
  <c r="H783" i="4"/>
  <c r="O784" i="4"/>
  <c r="P784" i="4"/>
  <c r="Q784" i="4"/>
  <c r="R784" i="4"/>
  <c r="H784" i="4"/>
  <c r="O785" i="4"/>
  <c r="P785" i="4"/>
  <c r="Q785" i="4"/>
  <c r="R785" i="4"/>
  <c r="H785" i="4"/>
  <c r="O786" i="4"/>
  <c r="P786" i="4"/>
  <c r="Q786" i="4"/>
  <c r="R786" i="4"/>
  <c r="H786" i="4"/>
  <c r="O787" i="4"/>
  <c r="P787" i="4"/>
  <c r="Q787" i="4"/>
  <c r="R787" i="4"/>
  <c r="H787" i="4"/>
  <c r="O788" i="4"/>
  <c r="P788" i="4"/>
  <c r="Q788" i="4"/>
  <c r="R788" i="4"/>
  <c r="H788" i="4"/>
  <c r="O789" i="4"/>
  <c r="P789" i="4"/>
  <c r="Q789" i="4"/>
  <c r="R789" i="4"/>
  <c r="H789" i="4"/>
  <c r="O790" i="4"/>
  <c r="P790" i="4"/>
  <c r="Q790" i="4"/>
  <c r="R790" i="4"/>
  <c r="H790" i="4"/>
  <c r="O791" i="4"/>
  <c r="P791" i="4"/>
  <c r="Q791" i="4"/>
  <c r="R791" i="4"/>
  <c r="H791" i="4"/>
  <c r="O792" i="4"/>
  <c r="P792" i="4"/>
  <c r="Q792" i="4"/>
  <c r="R792" i="4"/>
  <c r="H792" i="4"/>
  <c r="O793" i="4"/>
  <c r="P793" i="4"/>
  <c r="Q793" i="4"/>
  <c r="R793" i="4"/>
  <c r="H793" i="4"/>
  <c r="O794" i="4"/>
  <c r="P794" i="4"/>
  <c r="Q794" i="4"/>
  <c r="R794" i="4"/>
  <c r="H794" i="4"/>
  <c r="O795" i="4"/>
  <c r="P795" i="4"/>
  <c r="Q795" i="4"/>
  <c r="R795" i="4"/>
  <c r="H795" i="4"/>
  <c r="O796" i="4"/>
  <c r="P796" i="4"/>
  <c r="Q796" i="4"/>
  <c r="R796" i="4"/>
  <c r="H796" i="4"/>
  <c r="O797" i="4"/>
  <c r="P797" i="4"/>
  <c r="Q797" i="4"/>
  <c r="R797" i="4"/>
  <c r="H797" i="4"/>
  <c r="O798" i="4"/>
  <c r="P798" i="4"/>
  <c r="Q798" i="4"/>
  <c r="R798" i="4"/>
  <c r="H798" i="4"/>
  <c r="O799" i="4"/>
  <c r="P799" i="4"/>
  <c r="Q799" i="4"/>
  <c r="R799" i="4"/>
  <c r="H799" i="4"/>
  <c r="O800" i="4"/>
  <c r="P800" i="4"/>
  <c r="Q800" i="4"/>
  <c r="R800" i="4"/>
  <c r="H800" i="4"/>
  <c r="O801" i="4"/>
  <c r="P801" i="4"/>
  <c r="Q801" i="4"/>
  <c r="R801" i="4"/>
  <c r="H801" i="4"/>
  <c r="O802" i="4"/>
  <c r="P802" i="4"/>
  <c r="Q802" i="4"/>
  <c r="R802" i="4"/>
  <c r="H802" i="4"/>
  <c r="O803" i="4"/>
  <c r="P803" i="4"/>
  <c r="Q803" i="4"/>
  <c r="R803" i="4"/>
  <c r="H803" i="4"/>
  <c r="O804" i="4"/>
  <c r="P804" i="4"/>
  <c r="Q804" i="4"/>
  <c r="R804" i="4"/>
  <c r="H804" i="4"/>
  <c r="O805" i="4"/>
  <c r="P805" i="4"/>
  <c r="Q805" i="4"/>
  <c r="R805" i="4"/>
  <c r="H805" i="4"/>
  <c r="O806" i="4"/>
  <c r="P806" i="4"/>
  <c r="Q806" i="4"/>
  <c r="R806" i="4"/>
  <c r="H806" i="4"/>
  <c r="O807" i="4"/>
  <c r="P807" i="4"/>
  <c r="Q807" i="4"/>
  <c r="R807" i="4"/>
  <c r="H807" i="4"/>
  <c r="O808" i="4"/>
  <c r="P808" i="4"/>
  <c r="Q808" i="4"/>
  <c r="R808" i="4"/>
  <c r="H808" i="4"/>
  <c r="O809" i="4"/>
  <c r="P809" i="4"/>
  <c r="Q809" i="4"/>
  <c r="R809" i="4"/>
  <c r="H809" i="4"/>
  <c r="O810" i="4"/>
  <c r="P810" i="4"/>
  <c r="Q810" i="4"/>
  <c r="R810" i="4"/>
  <c r="H810" i="4"/>
  <c r="O811" i="4"/>
  <c r="P811" i="4"/>
  <c r="Q811" i="4"/>
  <c r="R811" i="4"/>
  <c r="H811" i="4"/>
  <c r="O812" i="4"/>
  <c r="P812" i="4"/>
  <c r="Q812" i="4"/>
  <c r="R812" i="4"/>
  <c r="H812" i="4"/>
  <c r="O813" i="4"/>
  <c r="P813" i="4"/>
  <c r="Q813" i="4"/>
  <c r="R813" i="4"/>
  <c r="H813" i="4"/>
  <c r="O814" i="4"/>
  <c r="P814" i="4"/>
  <c r="Q814" i="4"/>
  <c r="R814" i="4"/>
  <c r="H814" i="4"/>
  <c r="O815" i="4"/>
  <c r="P815" i="4"/>
  <c r="Q815" i="4"/>
  <c r="R815" i="4"/>
  <c r="H815" i="4"/>
  <c r="O816" i="4"/>
  <c r="P816" i="4"/>
  <c r="Q816" i="4"/>
  <c r="R816" i="4"/>
  <c r="H816" i="4"/>
  <c r="O817" i="4"/>
  <c r="P817" i="4"/>
  <c r="Q817" i="4"/>
  <c r="R817" i="4"/>
  <c r="H817" i="4"/>
  <c r="O818" i="4"/>
  <c r="P818" i="4"/>
  <c r="Q818" i="4"/>
  <c r="R818" i="4"/>
  <c r="H818" i="4"/>
  <c r="O819" i="4"/>
  <c r="P819" i="4"/>
  <c r="Q819" i="4"/>
  <c r="R819" i="4"/>
  <c r="H819" i="4"/>
  <c r="O820" i="4"/>
  <c r="P820" i="4"/>
  <c r="Q820" i="4"/>
  <c r="R820" i="4"/>
  <c r="H820" i="4"/>
  <c r="O821" i="4"/>
  <c r="P821" i="4"/>
  <c r="Q821" i="4"/>
  <c r="R821" i="4"/>
  <c r="H821" i="4"/>
  <c r="O822" i="4"/>
  <c r="P822" i="4"/>
  <c r="Q822" i="4"/>
  <c r="R822" i="4"/>
  <c r="H822" i="4"/>
  <c r="O823" i="4"/>
  <c r="P823" i="4"/>
  <c r="Q823" i="4"/>
  <c r="R823" i="4"/>
  <c r="H823" i="4"/>
  <c r="O824" i="4"/>
  <c r="P824" i="4"/>
  <c r="Q824" i="4"/>
  <c r="R824" i="4"/>
  <c r="H824" i="4"/>
  <c r="O825" i="4"/>
  <c r="P825" i="4"/>
  <c r="Q825" i="4"/>
  <c r="R825" i="4"/>
  <c r="H825" i="4"/>
  <c r="O826" i="4"/>
  <c r="P826" i="4"/>
  <c r="Q826" i="4"/>
  <c r="R826" i="4"/>
  <c r="H826" i="4"/>
  <c r="O827" i="4"/>
  <c r="P827" i="4"/>
  <c r="Q827" i="4"/>
  <c r="R827" i="4"/>
  <c r="H827" i="4"/>
  <c r="O828" i="4"/>
  <c r="P828" i="4"/>
  <c r="Q828" i="4"/>
  <c r="R828" i="4"/>
  <c r="H828" i="4"/>
  <c r="O829" i="4"/>
  <c r="P829" i="4"/>
  <c r="Q829" i="4"/>
  <c r="R829" i="4"/>
  <c r="H829" i="4"/>
  <c r="O830" i="4"/>
  <c r="P830" i="4"/>
  <c r="Q830" i="4"/>
  <c r="R830" i="4"/>
  <c r="H830" i="4"/>
  <c r="O831" i="4"/>
  <c r="P831" i="4"/>
  <c r="Q831" i="4"/>
  <c r="R831" i="4"/>
  <c r="H831" i="4"/>
  <c r="O832" i="4"/>
  <c r="P832" i="4"/>
  <c r="Q832" i="4"/>
  <c r="R832" i="4"/>
  <c r="H832" i="4"/>
  <c r="O833" i="4"/>
  <c r="P833" i="4"/>
  <c r="Q833" i="4"/>
  <c r="R833" i="4"/>
  <c r="H833" i="4"/>
  <c r="O834" i="4"/>
  <c r="P834" i="4"/>
  <c r="Q834" i="4"/>
  <c r="R834" i="4"/>
  <c r="H834" i="4"/>
  <c r="O835" i="4"/>
  <c r="P835" i="4"/>
  <c r="Q835" i="4"/>
  <c r="R835" i="4"/>
  <c r="H835" i="4"/>
  <c r="O836" i="4"/>
  <c r="P836" i="4"/>
  <c r="Q836" i="4"/>
  <c r="R836" i="4"/>
  <c r="H836" i="4"/>
  <c r="O837" i="4"/>
  <c r="P837" i="4"/>
  <c r="Q837" i="4"/>
  <c r="R837" i="4"/>
  <c r="H837" i="4"/>
  <c r="O838" i="4"/>
  <c r="P838" i="4"/>
  <c r="Q838" i="4"/>
  <c r="R838" i="4"/>
  <c r="H838" i="4"/>
  <c r="O839" i="4"/>
  <c r="P839" i="4"/>
  <c r="Q839" i="4"/>
  <c r="R839" i="4"/>
  <c r="H839" i="4"/>
  <c r="O840" i="4"/>
  <c r="P840" i="4"/>
  <c r="Q840" i="4"/>
  <c r="R840" i="4"/>
  <c r="H840" i="4"/>
  <c r="O841" i="4"/>
  <c r="P841" i="4"/>
  <c r="Q841" i="4"/>
  <c r="R841" i="4"/>
  <c r="H841" i="4"/>
  <c r="O842" i="4"/>
  <c r="P842" i="4"/>
  <c r="Q842" i="4"/>
  <c r="R842" i="4"/>
  <c r="H842" i="4"/>
  <c r="O843" i="4"/>
  <c r="P843" i="4"/>
  <c r="Q843" i="4"/>
  <c r="R843" i="4"/>
  <c r="H843" i="4"/>
  <c r="O844" i="4"/>
  <c r="P844" i="4"/>
  <c r="Q844" i="4"/>
  <c r="R844" i="4"/>
  <c r="H844" i="4"/>
  <c r="O845" i="4"/>
  <c r="P845" i="4"/>
  <c r="Q845" i="4"/>
  <c r="R845" i="4"/>
  <c r="H845" i="4"/>
  <c r="O846" i="4"/>
  <c r="P846" i="4"/>
  <c r="Q846" i="4"/>
  <c r="R846" i="4"/>
  <c r="H846" i="4"/>
  <c r="O847" i="4"/>
  <c r="P847" i="4"/>
  <c r="Q847" i="4"/>
  <c r="R847" i="4"/>
  <c r="H847" i="4"/>
  <c r="O848" i="4"/>
  <c r="P848" i="4"/>
  <c r="Q848" i="4"/>
  <c r="R848" i="4"/>
  <c r="H848" i="4"/>
  <c r="O849" i="4"/>
  <c r="P849" i="4"/>
  <c r="Q849" i="4"/>
  <c r="R849" i="4"/>
  <c r="H849" i="4"/>
  <c r="O850" i="4"/>
  <c r="P850" i="4"/>
  <c r="Q850" i="4"/>
  <c r="R850" i="4"/>
  <c r="H850" i="4"/>
  <c r="O851" i="4"/>
  <c r="P851" i="4"/>
  <c r="Q851" i="4"/>
  <c r="R851" i="4"/>
  <c r="H851" i="4"/>
  <c r="O852" i="4"/>
  <c r="P852" i="4"/>
  <c r="Q852" i="4"/>
  <c r="R852" i="4"/>
  <c r="H852" i="4"/>
  <c r="O853" i="4"/>
  <c r="P853" i="4"/>
  <c r="Q853" i="4"/>
  <c r="R853" i="4"/>
  <c r="H853" i="4"/>
  <c r="O854" i="4"/>
  <c r="P854" i="4"/>
  <c r="Q854" i="4"/>
  <c r="R854" i="4"/>
  <c r="H854" i="4"/>
  <c r="O855" i="4"/>
  <c r="P855" i="4"/>
  <c r="Q855" i="4"/>
  <c r="R855" i="4"/>
  <c r="H855" i="4"/>
  <c r="O856" i="4"/>
  <c r="P856" i="4"/>
  <c r="Q856" i="4"/>
  <c r="R856" i="4"/>
  <c r="H856" i="4"/>
  <c r="O857" i="4"/>
  <c r="P857" i="4"/>
  <c r="Q857" i="4"/>
  <c r="R857" i="4"/>
  <c r="H857" i="4"/>
  <c r="O858" i="4"/>
  <c r="P858" i="4"/>
  <c r="Q858" i="4"/>
  <c r="R858" i="4"/>
  <c r="H858" i="4"/>
  <c r="O859" i="4"/>
  <c r="P859" i="4"/>
  <c r="Q859" i="4"/>
  <c r="R859" i="4"/>
  <c r="H859" i="4"/>
  <c r="O860" i="4"/>
  <c r="P860" i="4"/>
  <c r="Q860" i="4"/>
  <c r="R860" i="4"/>
  <c r="H860" i="4"/>
  <c r="O861" i="4"/>
  <c r="P861" i="4"/>
  <c r="Q861" i="4"/>
  <c r="R861" i="4"/>
  <c r="H861" i="4"/>
  <c r="O862" i="4"/>
  <c r="P862" i="4"/>
  <c r="Q862" i="4"/>
  <c r="R862" i="4"/>
  <c r="H862" i="4"/>
  <c r="O863" i="4"/>
  <c r="P863" i="4"/>
  <c r="Q863" i="4"/>
  <c r="R863" i="4"/>
  <c r="H863" i="4"/>
  <c r="O864" i="4"/>
  <c r="P864" i="4"/>
  <c r="Q864" i="4"/>
  <c r="R864" i="4"/>
  <c r="H864" i="4"/>
  <c r="O865" i="4"/>
  <c r="P865" i="4"/>
  <c r="Q865" i="4"/>
  <c r="R865" i="4"/>
  <c r="H865" i="4"/>
  <c r="O866" i="4"/>
  <c r="P866" i="4"/>
  <c r="Q866" i="4"/>
  <c r="R866" i="4"/>
  <c r="H866" i="4"/>
  <c r="O867" i="4"/>
  <c r="P867" i="4"/>
  <c r="Q867" i="4"/>
  <c r="R867" i="4"/>
  <c r="H867" i="4"/>
  <c r="O868" i="4"/>
  <c r="P868" i="4"/>
  <c r="Q868" i="4"/>
  <c r="R868" i="4"/>
  <c r="H868" i="4"/>
  <c r="O869" i="4"/>
  <c r="P869" i="4"/>
  <c r="Q869" i="4"/>
  <c r="R869" i="4"/>
  <c r="H869" i="4"/>
  <c r="O870" i="4"/>
  <c r="P870" i="4"/>
  <c r="Q870" i="4"/>
  <c r="R870" i="4"/>
  <c r="H870" i="4"/>
  <c r="O871" i="4"/>
  <c r="P871" i="4"/>
  <c r="Q871" i="4"/>
  <c r="R871" i="4"/>
  <c r="H871" i="4"/>
  <c r="O872" i="4"/>
  <c r="P872" i="4"/>
  <c r="Q872" i="4"/>
  <c r="R872" i="4"/>
  <c r="H872" i="4"/>
  <c r="O873" i="4"/>
  <c r="P873" i="4"/>
  <c r="Q873" i="4"/>
  <c r="R873" i="4"/>
  <c r="H873" i="4"/>
  <c r="O874" i="4"/>
  <c r="P874" i="4"/>
  <c r="Q874" i="4"/>
  <c r="R874" i="4"/>
  <c r="H874" i="4"/>
  <c r="O875" i="4"/>
  <c r="P875" i="4"/>
  <c r="Q875" i="4"/>
  <c r="R875" i="4"/>
  <c r="H875" i="4"/>
  <c r="O876" i="4"/>
  <c r="P876" i="4"/>
  <c r="Q876" i="4"/>
  <c r="R876" i="4"/>
  <c r="H876" i="4"/>
  <c r="O877" i="4"/>
  <c r="P877" i="4"/>
  <c r="Q877" i="4"/>
  <c r="R877" i="4"/>
  <c r="H877" i="4"/>
  <c r="O878" i="4"/>
  <c r="P878" i="4"/>
  <c r="Q878" i="4"/>
  <c r="R878" i="4"/>
  <c r="H878" i="4"/>
  <c r="O879" i="4"/>
  <c r="P879" i="4"/>
  <c r="Q879" i="4"/>
  <c r="R879" i="4"/>
  <c r="H879" i="4"/>
  <c r="O880" i="4"/>
  <c r="P880" i="4"/>
  <c r="Q880" i="4"/>
  <c r="R880" i="4"/>
  <c r="H880" i="4"/>
  <c r="O881" i="4"/>
  <c r="P881" i="4"/>
  <c r="Q881" i="4"/>
  <c r="R881" i="4"/>
  <c r="H881" i="4"/>
  <c r="O882" i="4"/>
  <c r="P882" i="4"/>
  <c r="Q882" i="4"/>
  <c r="R882" i="4"/>
  <c r="H882" i="4"/>
  <c r="O883" i="4"/>
  <c r="P883" i="4"/>
  <c r="Q883" i="4"/>
  <c r="R883" i="4"/>
  <c r="H883" i="4"/>
  <c r="O884" i="4"/>
  <c r="P884" i="4"/>
  <c r="Q884" i="4"/>
  <c r="R884" i="4"/>
  <c r="H884" i="4"/>
  <c r="O885" i="4"/>
  <c r="P885" i="4"/>
  <c r="Q885" i="4"/>
  <c r="R885" i="4"/>
  <c r="H885" i="4"/>
  <c r="O886" i="4"/>
  <c r="P886" i="4"/>
  <c r="Q886" i="4"/>
  <c r="R886" i="4"/>
  <c r="H886" i="4"/>
  <c r="O887" i="4"/>
  <c r="P887" i="4"/>
  <c r="Q887" i="4"/>
  <c r="R887" i="4"/>
  <c r="H887" i="4"/>
  <c r="O888" i="4"/>
  <c r="P888" i="4"/>
  <c r="Q888" i="4"/>
  <c r="R888" i="4"/>
  <c r="H888" i="4"/>
  <c r="O889" i="4"/>
  <c r="P889" i="4"/>
  <c r="Q889" i="4"/>
  <c r="R889" i="4"/>
  <c r="H889" i="4"/>
  <c r="O890" i="4"/>
  <c r="P890" i="4"/>
  <c r="Q890" i="4"/>
  <c r="R890" i="4"/>
  <c r="H890" i="4"/>
  <c r="O891" i="4"/>
  <c r="P891" i="4"/>
  <c r="Q891" i="4"/>
  <c r="R891" i="4"/>
  <c r="H891" i="4"/>
  <c r="O892" i="4"/>
  <c r="P892" i="4"/>
  <c r="Q892" i="4"/>
  <c r="R892" i="4"/>
  <c r="H892" i="4"/>
  <c r="O893" i="4"/>
  <c r="P893" i="4"/>
  <c r="Q893" i="4"/>
  <c r="R893" i="4"/>
  <c r="H893" i="4"/>
  <c r="O894" i="4"/>
  <c r="P894" i="4"/>
  <c r="Q894" i="4"/>
  <c r="R894" i="4"/>
  <c r="H894" i="4"/>
  <c r="O895" i="4"/>
  <c r="P895" i="4"/>
  <c r="Q895" i="4"/>
  <c r="R895" i="4"/>
  <c r="H895" i="4"/>
  <c r="O896" i="4"/>
  <c r="P896" i="4"/>
  <c r="Q896" i="4"/>
  <c r="R896" i="4"/>
  <c r="H896" i="4"/>
  <c r="O897" i="4"/>
  <c r="P897" i="4"/>
  <c r="Q897" i="4"/>
  <c r="R897" i="4"/>
  <c r="H897" i="4"/>
  <c r="O898" i="4"/>
  <c r="P898" i="4"/>
  <c r="Q898" i="4"/>
  <c r="R898" i="4"/>
  <c r="H898" i="4"/>
  <c r="O899" i="4"/>
  <c r="P899" i="4"/>
  <c r="Q899" i="4"/>
  <c r="R899" i="4"/>
  <c r="H899" i="4"/>
  <c r="O900" i="4"/>
  <c r="P900" i="4"/>
  <c r="Q900" i="4"/>
  <c r="R900" i="4"/>
  <c r="H900" i="4"/>
  <c r="O901" i="4"/>
  <c r="P901" i="4"/>
  <c r="Q901" i="4"/>
  <c r="R901" i="4"/>
  <c r="H901" i="4"/>
  <c r="O902" i="4"/>
  <c r="P902" i="4"/>
  <c r="Q902" i="4"/>
  <c r="R902" i="4"/>
  <c r="H902" i="4"/>
  <c r="O903" i="4"/>
  <c r="P903" i="4"/>
  <c r="Q903" i="4"/>
  <c r="R903" i="4"/>
  <c r="H903" i="4"/>
  <c r="O904" i="4"/>
  <c r="P904" i="4"/>
  <c r="Q904" i="4"/>
  <c r="R904" i="4"/>
  <c r="H904" i="4"/>
  <c r="O905" i="4"/>
  <c r="P905" i="4"/>
  <c r="Q905" i="4"/>
  <c r="R905" i="4"/>
  <c r="H905" i="4"/>
  <c r="O906" i="4"/>
  <c r="P906" i="4"/>
  <c r="Q906" i="4"/>
  <c r="R906" i="4"/>
  <c r="H906" i="4"/>
  <c r="O907" i="4"/>
  <c r="P907" i="4"/>
  <c r="Q907" i="4"/>
  <c r="R907" i="4"/>
  <c r="H907" i="4"/>
  <c r="O908" i="4"/>
  <c r="P908" i="4"/>
  <c r="Q908" i="4"/>
  <c r="R908" i="4"/>
  <c r="H908" i="4"/>
  <c r="O909" i="4"/>
  <c r="P909" i="4"/>
  <c r="Q909" i="4"/>
  <c r="R909" i="4"/>
  <c r="H909" i="4"/>
  <c r="O910" i="4"/>
  <c r="P910" i="4"/>
  <c r="Q910" i="4"/>
  <c r="R910" i="4"/>
  <c r="H910" i="4"/>
  <c r="O911" i="4"/>
  <c r="P911" i="4"/>
  <c r="Q911" i="4"/>
  <c r="R911" i="4"/>
  <c r="H911" i="4"/>
  <c r="O912" i="4"/>
  <c r="P912" i="4"/>
  <c r="Q912" i="4"/>
  <c r="R912" i="4"/>
  <c r="H912" i="4"/>
  <c r="O913" i="4"/>
  <c r="P913" i="4"/>
  <c r="Q913" i="4"/>
  <c r="R913" i="4"/>
  <c r="H913" i="4"/>
  <c r="O914" i="4"/>
  <c r="P914" i="4"/>
  <c r="Q914" i="4"/>
  <c r="R914" i="4"/>
  <c r="H914" i="4"/>
  <c r="O915" i="4"/>
  <c r="P915" i="4"/>
  <c r="Q915" i="4"/>
  <c r="R915" i="4"/>
  <c r="H915" i="4"/>
  <c r="O916" i="4"/>
  <c r="P916" i="4"/>
  <c r="Q916" i="4"/>
  <c r="R916" i="4"/>
  <c r="H916" i="4"/>
  <c r="O917" i="4"/>
  <c r="P917" i="4"/>
  <c r="Q917" i="4"/>
  <c r="R917" i="4"/>
  <c r="H917" i="4"/>
  <c r="O918" i="4"/>
  <c r="P918" i="4"/>
  <c r="Q918" i="4"/>
  <c r="R918" i="4"/>
  <c r="H918" i="4"/>
  <c r="O919" i="4"/>
  <c r="P919" i="4"/>
  <c r="Q919" i="4"/>
  <c r="R919" i="4"/>
  <c r="H919" i="4"/>
  <c r="O920" i="4"/>
  <c r="P920" i="4"/>
  <c r="Q920" i="4"/>
  <c r="R920" i="4"/>
  <c r="H920" i="4"/>
  <c r="O921" i="4"/>
  <c r="P921" i="4"/>
  <c r="Q921" i="4"/>
  <c r="R921" i="4"/>
  <c r="H921" i="4"/>
  <c r="O922" i="4"/>
  <c r="P922" i="4"/>
  <c r="Q922" i="4"/>
  <c r="R922" i="4"/>
  <c r="H922" i="4"/>
  <c r="O923" i="4"/>
  <c r="P923" i="4"/>
  <c r="Q923" i="4"/>
  <c r="R923" i="4"/>
  <c r="H923" i="4"/>
  <c r="O924" i="4"/>
  <c r="P924" i="4"/>
  <c r="Q924" i="4"/>
  <c r="R924" i="4"/>
  <c r="H924" i="4"/>
  <c r="O925" i="4"/>
  <c r="P925" i="4"/>
  <c r="Q925" i="4"/>
  <c r="R925" i="4"/>
  <c r="H925" i="4"/>
  <c r="O926" i="4"/>
  <c r="P926" i="4"/>
  <c r="Q926" i="4"/>
  <c r="R926" i="4"/>
  <c r="H926" i="4"/>
  <c r="O927" i="4"/>
  <c r="P927" i="4"/>
  <c r="Q927" i="4"/>
  <c r="R927" i="4"/>
  <c r="H927" i="4"/>
  <c r="O928" i="4"/>
  <c r="P928" i="4"/>
  <c r="Q928" i="4"/>
  <c r="R928" i="4"/>
  <c r="H928" i="4"/>
  <c r="O929" i="4"/>
  <c r="P929" i="4"/>
  <c r="Q929" i="4"/>
  <c r="R929" i="4"/>
  <c r="H929" i="4"/>
  <c r="O930" i="4"/>
  <c r="P930" i="4"/>
  <c r="Q930" i="4"/>
  <c r="R930" i="4"/>
  <c r="H930" i="4"/>
  <c r="O931" i="4"/>
  <c r="P931" i="4"/>
  <c r="Q931" i="4"/>
  <c r="R931" i="4"/>
  <c r="H931" i="4"/>
  <c r="O932" i="4"/>
  <c r="P932" i="4"/>
  <c r="Q932" i="4"/>
  <c r="R932" i="4"/>
  <c r="H932" i="4"/>
  <c r="O933" i="4"/>
  <c r="P933" i="4"/>
  <c r="Q933" i="4"/>
  <c r="R933" i="4"/>
  <c r="H933" i="4"/>
  <c r="O934" i="4"/>
  <c r="P934" i="4"/>
  <c r="Q934" i="4"/>
  <c r="R934" i="4"/>
  <c r="H934" i="4"/>
  <c r="O935" i="4"/>
  <c r="P935" i="4"/>
  <c r="Q935" i="4"/>
  <c r="R935" i="4"/>
  <c r="H935" i="4"/>
  <c r="O936" i="4"/>
  <c r="P936" i="4"/>
  <c r="Q936" i="4"/>
  <c r="R936" i="4"/>
  <c r="H936" i="4"/>
  <c r="O937" i="4"/>
  <c r="P937" i="4"/>
  <c r="Q937" i="4"/>
  <c r="R937" i="4"/>
  <c r="H937" i="4"/>
  <c r="O938" i="4"/>
  <c r="P938" i="4"/>
  <c r="Q938" i="4"/>
  <c r="R938" i="4"/>
  <c r="H938" i="4"/>
  <c r="O939" i="4"/>
  <c r="P939" i="4"/>
  <c r="Q939" i="4"/>
  <c r="R939" i="4"/>
  <c r="H939" i="4"/>
  <c r="O940" i="4"/>
  <c r="P940" i="4"/>
  <c r="Q940" i="4"/>
  <c r="R940" i="4"/>
  <c r="H940" i="4"/>
  <c r="O941" i="4"/>
  <c r="P941" i="4"/>
  <c r="Q941" i="4"/>
  <c r="R941" i="4"/>
  <c r="H941" i="4"/>
  <c r="O942" i="4"/>
  <c r="P942" i="4"/>
  <c r="Q942" i="4"/>
  <c r="R942" i="4"/>
  <c r="H942" i="4"/>
  <c r="O943" i="4"/>
  <c r="P943" i="4"/>
  <c r="Q943" i="4"/>
  <c r="R943" i="4"/>
  <c r="H943" i="4"/>
  <c r="O944" i="4"/>
  <c r="P944" i="4"/>
  <c r="Q944" i="4"/>
  <c r="R944" i="4"/>
  <c r="H944" i="4"/>
  <c r="O945" i="4"/>
  <c r="P945" i="4"/>
  <c r="Q945" i="4"/>
  <c r="R945" i="4"/>
  <c r="H945" i="4"/>
  <c r="O946" i="4"/>
  <c r="P946" i="4"/>
  <c r="Q946" i="4"/>
  <c r="R946" i="4"/>
  <c r="H946" i="4"/>
  <c r="O947" i="4"/>
  <c r="P947" i="4"/>
  <c r="Q947" i="4"/>
  <c r="R947" i="4"/>
  <c r="H947" i="4"/>
  <c r="O948" i="4"/>
  <c r="P948" i="4"/>
  <c r="Q948" i="4"/>
  <c r="R948" i="4"/>
  <c r="H948" i="4"/>
  <c r="O949" i="4"/>
  <c r="P949" i="4"/>
  <c r="Q949" i="4"/>
  <c r="R949" i="4"/>
  <c r="H949" i="4"/>
  <c r="O950" i="4"/>
  <c r="P950" i="4"/>
  <c r="Q950" i="4"/>
  <c r="R950" i="4"/>
  <c r="H950" i="4"/>
  <c r="O951" i="4"/>
  <c r="P951" i="4"/>
  <c r="Q951" i="4"/>
  <c r="R951" i="4"/>
  <c r="H951" i="4"/>
  <c r="O952" i="4"/>
  <c r="P952" i="4"/>
  <c r="Q952" i="4"/>
  <c r="R952" i="4"/>
  <c r="H952" i="4"/>
  <c r="O953" i="4"/>
  <c r="P953" i="4"/>
  <c r="Q953" i="4"/>
  <c r="R953" i="4"/>
  <c r="H953" i="4"/>
  <c r="O954" i="4"/>
  <c r="P954" i="4"/>
  <c r="Q954" i="4"/>
  <c r="R954" i="4"/>
  <c r="H954" i="4"/>
  <c r="O955" i="4"/>
  <c r="P955" i="4"/>
  <c r="Q955" i="4"/>
  <c r="R955" i="4"/>
  <c r="H955" i="4"/>
  <c r="O956" i="4"/>
  <c r="P956" i="4"/>
  <c r="Q956" i="4"/>
  <c r="R956" i="4"/>
  <c r="H956" i="4"/>
  <c r="O957" i="4"/>
  <c r="P957" i="4"/>
  <c r="Q957" i="4"/>
  <c r="R957" i="4"/>
  <c r="H957" i="4"/>
  <c r="O958" i="4"/>
  <c r="P958" i="4"/>
  <c r="Q958" i="4"/>
  <c r="R958" i="4"/>
  <c r="H958" i="4"/>
  <c r="O959" i="4"/>
  <c r="P959" i="4"/>
  <c r="Q959" i="4"/>
  <c r="R959" i="4"/>
  <c r="H959" i="4"/>
  <c r="O960" i="4"/>
  <c r="P960" i="4"/>
  <c r="Q960" i="4"/>
  <c r="R960" i="4"/>
  <c r="H960" i="4"/>
  <c r="O961" i="4"/>
  <c r="P961" i="4"/>
  <c r="Q961" i="4"/>
  <c r="R961" i="4"/>
  <c r="H961" i="4"/>
  <c r="O962" i="4"/>
  <c r="P962" i="4"/>
  <c r="Q962" i="4"/>
  <c r="R962" i="4"/>
  <c r="H962" i="4"/>
  <c r="O963" i="4"/>
  <c r="P963" i="4"/>
  <c r="Q963" i="4"/>
  <c r="R963" i="4"/>
  <c r="H963" i="4"/>
  <c r="O964" i="4"/>
  <c r="P964" i="4"/>
  <c r="Q964" i="4"/>
  <c r="R964" i="4"/>
  <c r="H964" i="4"/>
  <c r="O965" i="4"/>
  <c r="P965" i="4"/>
  <c r="Q965" i="4"/>
  <c r="R965" i="4"/>
  <c r="H965" i="4"/>
  <c r="O966" i="4"/>
  <c r="P966" i="4"/>
  <c r="Q966" i="4"/>
  <c r="R966" i="4"/>
  <c r="H966" i="4"/>
  <c r="O967" i="4"/>
  <c r="P967" i="4"/>
  <c r="Q967" i="4"/>
  <c r="R967" i="4"/>
  <c r="H967" i="4"/>
  <c r="O968" i="4"/>
  <c r="P968" i="4"/>
  <c r="Q968" i="4"/>
  <c r="R968" i="4"/>
  <c r="H968" i="4"/>
  <c r="O969" i="4"/>
  <c r="P969" i="4"/>
  <c r="Q969" i="4"/>
  <c r="R969" i="4"/>
  <c r="H969" i="4"/>
  <c r="O970" i="4"/>
  <c r="P970" i="4"/>
  <c r="Q970" i="4"/>
  <c r="R970" i="4"/>
  <c r="H970" i="4"/>
  <c r="O971" i="4"/>
  <c r="P971" i="4"/>
  <c r="Q971" i="4"/>
  <c r="R971" i="4"/>
  <c r="H971" i="4"/>
  <c r="O972" i="4"/>
  <c r="P972" i="4"/>
  <c r="Q972" i="4"/>
  <c r="R972" i="4"/>
  <c r="H972" i="4"/>
  <c r="O973" i="4"/>
  <c r="P973" i="4"/>
  <c r="Q973" i="4"/>
  <c r="R973" i="4"/>
  <c r="H973" i="4"/>
  <c r="O974" i="4"/>
  <c r="P974" i="4"/>
  <c r="Q974" i="4"/>
  <c r="R974" i="4"/>
  <c r="H974" i="4"/>
  <c r="O975" i="4"/>
  <c r="P975" i="4"/>
  <c r="Q975" i="4"/>
  <c r="R975" i="4"/>
  <c r="H975" i="4"/>
  <c r="O976" i="4"/>
  <c r="P976" i="4"/>
  <c r="Q976" i="4"/>
  <c r="R976" i="4"/>
  <c r="H976" i="4"/>
  <c r="O977" i="4"/>
  <c r="P977" i="4"/>
  <c r="Q977" i="4"/>
  <c r="R977" i="4"/>
  <c r="H977" i="4"/>
  <c r="O978" i="4"/>
  <c r="P978" i="4"/>
  <c r="Q978" i="4"/>
  <c r="R978" i="4"/>
  <c r="H978" i="4"/>
  <c r="O979" i="4"/>
  <c r="P979" i="4"/>
  <c r="Q979" i="4"/>
  <c r="R979" i="4"/>
  <c r="H979" i="4"/>
  <c r="O980" i="4"/>
  <c r="P980" i="4"/>
  <c r="Q980" i="4"/>
  <c r="R980" i="4"/>
  <c r="H980" i="4"/>
  <c r="O981" i="4"/>
  <c r="P981" i="4"/>
  <c r="Q981" i="4"/>
  <c r="R981" i="4"/>
  <c r="H981" i="4"/>
  <c r="O982" i="4"/>
  <c r="P982" i="4"/>
  <c r="Q982" i="4"/>
  <c r="R982" i="4"/>
  <c r="H982" i="4"/>
  <c r="O983" i="4"/>
  <c r="P983" i="4"/>
  <c r="Q983" i="4"/>
  <c r="R983" i="4"/>
  <c r="H983" i="4"/>
  <c r="O984" i="4"/>
  <c r="P984" i="4"/>
  <c r="Q984" i="4"/>
  <c r="R984" i="4"/>
  <c r="H984" i="4"/>
  <c r="O985" i="4"/>
  <c r="P985" i="4"/>
  <c r="Q985" i="4"/>
  <c r="R985" i="4"/>
  <c r="H985" i="4"/>
  <c r="O986" i="4"/>
  <c r="P986" i="4"/>
  <c r="Q986" i="4"/>
  <c r="R986" i="4"/>
  <c r="H986" i="4"/>
  <c r="O987" i="4"/>
  <c r="P987" i="4"/>
  <c r="Q987" i="4"/>
  <c r="R987" i="4"/>
  <c r="H987" i="4"/>
  <c r="O988" i="4"/>
  <c r="P988" i="4"/>
  <c r="Q988" i="4"/>
  <c r="R988" i="4"/>
  <c r="H988" i="4"/>
  <c r="O989" i="4"/>
  <c r="P989" i="4"/>
  <c r="Q989" i="4"/>
  <c r="R989" i="4"/>
  <c r="H989" i="4"/>
  <c r="O990" i="4"/>
  <c r="P990" i="4"/>
  <c r="Q990" i="4"/>
  <c r="R990" i="4"/>
  <c r="H990" i="4"/>
  <c r="O991" i="4"/>
  <c r="P991" i="4"/>
  <c r="Q991" i="4"/>
  <c r="R991" i="4"/>
  <c r="H991" i="4"/>
  <c r="O992" i="4"/>
  <c r="P992" i="4"/>
  <c r="Q992" i="4"/>
  <c r="R992" i="4"/>
  <c r="H992" i="4"/>
  <c r="O993" i="4"/>
  <c r="P993" i="4"/>
  <c r="Q993" i="4"/>
  <c r="R993" i="4"/>
  <c r="H993" i="4"/>
  <c r="O994" i="4"/>
  <c r="P994" i="4"/>
  <c r="Q994" i="4"/>
  <c r="R994" i="4"/>
  <c r="H994" i="4"/>
  <c r="O995" i="4"/>
  <c r="P995" i="4"/>
  <c r="Q995" i="4"/>
  <c r="R995" i="4"/>
  <c r="H995" i="4"/>
  <c r="O996" i="4"/>
  <c r="P996" i="4"/>
  <c r="Q996" i="4"/>
  <c r="R996" i="4"/>
  <c r="H996" i="4"/>
  <c r="O997" i="4"/>
  <c r="P997" i="4"/>
  <c r="Q997" i="4"/>
  <c r="R997" i="4"/>
  <c r="H997" i="4"/>
  <c r="O998" i="4"/>
  <c r="P998" i="4"/>
  <c r="Q998" i="4"/>
  <c r="R998" i="4"/>
  <c r="H998" i="4"/>
  <c r="O999" i="4"/>
  <c r="P999" i="4"/>
  <c r="Q999" i="4"/>
  <c r="R999" i="4"/>
  <c r="H999" i="4"/>
  <c r="O1000" i="4"/>
  <c r="P1000" i="4"/>
  <c r="Q1000" i="4"/>
  <c r="R1000" i="4"/>
  <c r="H1000" i="4"/>
  <c r="O1001" i="4"/>
  <c r="P1001" i="4"/>
  <c r="Q1001" i="4"/>
  <c r="R1001" i="4"/>
  <c r="H1001" i="4"/>
  <c r="O1002" i="4"/>
  <c r="P1002" i="4"/>
  <c r="Q1002" i="4"/>
  <c r="R1002" i="4"/>
  <c r="H1002" i="4"/>
  <c r="O1003" i="4"/>
  <c r="P1003" i="4"/>
  <c r="Q1003" i="4"/>
  <c r="R1003" i="4"/>
  <c r="H1003" i="4"/>
  <c r="O1004" i="4"/>
  <c r="P1004" i="4"/>
  <c r="Q1004" i="4"/>
  <c r="R1004" i="4"/>
  <c r="H1004" i="4"/>
  <c r="O1005" i="4"/>
  <c r="P1005" i="4"/>
  <c r="Q1005" i="4"/>
  <c r="R1005" i="4"/>
  <c r="H1005" i="4"/>
  <c r="D7" i="5"/>
  <c r="G19" i="8"/>
  <c r="T6" i="4"/>
  <c r="U6" i="4"/>
  <c r="V6" i="4"/>
  <c r="K16" i="3"/>
  <c r="M6" i="4"/>
  <c r="T7" i="4"/>
  <c r="U7" i="4"/>
  <c r="V7" i="4"/>
  <c r="K18" i="3"/>
  <c r="M7" i="4"/>
  <c r="T8" i="4"/>
  <c r="U8" i="4"/>
  <c r="V8" i="4"/>
  <c r="K17" i="3"/>
  <c r="M8" i="4"/>
  <c r="T9" i="4"/>
  <c r="U9" i="4"/>
  <c r="V9" i="4"/>
  <c r="M9" i="4"/>
  <c r="T10" i="4"/>
  <c r="U10" i="4"/>
  <c r="V10" i="4"/>
  <c r="M10" i="4"/>
  <c r="T11" i="4"/>
  <c r="U11" i="4"/>
  <c r="V11" i="4"/>
  <c r="M11" i="4"/>
  <c r="T12" i="4"/>
  <c r="U12" i="4"/>
  <c r="V12" i="4"/>
  <c r="M12" i="4"/>
  <c r="T13" i="4"/>
  <c r="U13" i="4"/>
  <c r="V13" i="4"/>
  <c r="M13" i="4"/>
  <c r="T14" i="4"/>
  <c r="U14" i="4"/>
  <c r="V14" i="4"/>
  <c r="M14" i="4"/>
  <c r="T15" i="4"/>
  <c r="U15" i="4"/>
  <c r="V15" i="4"/>
  <c r="M15" i="4"/>
  <c r="T16" i="4"/>
  <c r="U16" i="4"/>
  <c r="V16" i="4"/>
  <c r="M16" i="4"/>
  <c r="T17" i="4"/>
  <c r="U17" i="4"/>
  <c r="V17" i="4"/>
  <c r="M17" i="4"/>
  <c r="T18" i="4"/>
  <c r="U18" i="4"/>
  <c r="V18" i="4"/>
  <c r="M18" i="4"/>
  <c r="T19" i="4"/>
  <c r="U19" i="4"/>
  <c r="V19" i="4"/>
  <c r="M19" i="4"/>
  <c r="T20" i="4"/>
  <c r="U20" i="4"/>
  <c r="V20" i="4"/>
  <c r="M20" i="4"/>
  <c r="T21" i="4"/>
  <c r="U21" i="4"/>
  <c r="V21" i="4"/>
  <c r="M21" i="4"/>
  <c r="T22" i="4"/>
  <c r="U22" i="4"/>
  <c r="V22" i="4"/>
  <c r="M22" i="4"/>
  <c r="T23" i="4"/>
  <c r="U23" i="4"/>
  <c r="V23" i="4"/>
  <c r="M23" i="4"/>
  <c r="T24" i="4"/>
  <c r="U24" i="4"/>
  <c r="V24" i="4"/>
  <c r="M24" i="4"/>
  <c r="T25" i="4"/>
  <c r="U25" i="4"/>
  <c r="V25" i="4"/>
  <c r="M25" i="4"/>
  <c r="T26" i="4"/>
  <c r="U26" i="4"/>
  <c r="V26" i="4"/>
  <c r="M26" i="4"/>
  <c r="T27" i="4"/>
  <c r="U27" i="4"/>
  <c r="V27" i="4"/>
  <c r="M27" i="4"/>
  <c r="T28" i="4"/>
  <c r="U28" i="4"/>
  <c r="V28" i="4"/>
  <c r="M28" i="4"/>
  <c r="T29" i="4"/>
  <c r="U29" i="4"/>
  <c r="V29" i="4"/>
  <c r="M29" i="4"/>
  <c r="T30" i="4"/>
  <c r="U30" i="4"/>
  <c r="V30" i="4"/>
  <c r="M30" i="4"/>
  <c r="T31" i="4"/>
  <c r="U31" i="4"/>
  <c r="V31" i="4"/>
  <c r="M31" i="4"/>
  <c r="T32" i="4"/>
  <c r="U32" i="4"/>
  <c r="V32" i="4"/>
  <c r="M32" i="4"/>
  <c r="T33" i="4"/>
  <c r="U33" i="4"/>
  <c r="V33" i="4"/>
  <c r="M33" i="4"/>
  <c r="T34" i="4"/>
  <c r="U34" i="4"/>
  <c r="V34" i="4"/>
  <c r="M34" i="4"/>
  <c r="T35" i="4"/>
  <c r="U35" i="4"/>
  <c r="V35" i="4"/>
  <c r="M35" i="4"/>
  <c r="T36" i="4"/>
  <c r="U36" i="4"/>
  <c r="V36" i="4"/>
  <c r="M36" i="4"/>
  <c r="T37" i="4"/>
  <c r="U37" i="4"/>
  <c r="V37" i="4"/>
  <c r="M37" i="4"/>
  <c r="T38" i="4"/>
  <c r="U38" i="4"/>
  <c r="V38" i="4"/>
  <c r="M38" i="4"/>
  <c r="T39" i="4"/>
  <c r="U39" i="4"/>
  <c r="V39" i="4"/>
  <c r="M39" i="4"/>
  <c r="T40" i="4"/>
  <c r="U40" i="4"/>
  <c r="V40" i="4"/>
  <c r="M40" i="4"/>
  <c r="T41" i="4"/>
  <c r="U41" i="4"/>
  <c r="V41" i="4"/>
  <c r="M41" i="4"/>
  <c r="T42" i="4"/>
  <c r="U42" i="4"/>
  <c r="V42" i="4"/>
  <c r="M42" i="4"/>
  <c r="T43" i="4"/>
  <c r="U43" i="4"/>
  <c r="V43" i="4"/>
  <c r="M43" i="4"/>
  <c r="T44" i="4"/>
  <c r="U44" i="4"/>
  <c r="V44" i="4"/>
  <c r="M44" i="4"/>
  <c r="T45" i="4"/>
  <c r="U45" i="4"/>
  <c r="V45" i="4"/>
  <c r="M45" i="4"/>
  <c r="T46" i="4"/>
  <c r="U46" i="4"/>
  <c r="V46" i="4"/>
  <c r="M46" i="4"/>
  <c r="T47" i="4"/>
  <c r="U47" i="4"/>
  <c r="V47" i="4"/>
  <c r="M47" i="4"/>
  <c r="T48" i="4"/>
  <c r="U48" i="4"/>
  <c r="V48" i="4"/>
  <c r="M48" i="4"/>
  <c r="T49" i="4"/>
  <c r="U49" i="4"/>
  <c r="V49" i="4"/>
  <c r="M49" i="4"/>
  <c r="T50" i="4"/>
  <c r="U50" i="4"/>
  <c r="V50" i="4"/>
  <c r="M50" i="4"/>
  <c r="T51" i="4"/>
  <c r="U51" i="4"/>
  <c r="V51" i="4"/>
  <c r="M51" i="4"/>
  <c r="T52" i="4"/>
  <c r="U52" i="4"/>
  <c r="V52" i="4"/>
  <c r="M52" i="4"/>
  <c r="T53" i="4"/>
  <c r="U53" i="4"/>
  <c r="V53" i="4"/>
  <c r="M53" i="4"/>
  <c r="T54" i="4"/>
  <c r="U54" i="4"/>
  <c r="V54" i="4"/>
  <c r="M54" i="4"/>
  <c r="T55" i="4"/>
  <c r="U55" i="4"/>
  <c r="V55" i="4"/>
  <c r="M55" i="4"/>
  <c r="T56" i="4"/>
  <c r="U56" i="4"/>
  <c r="V56" i="4"/>
  <c r="M56" i="4"/>
  <c r="T57" i="4"/>
  <c r="U57" i="4"/>
  <c r="V57" i="4"/>
  <c r="M57" i="4"/>
  <c r="T58" i="4"/>
  <c r="U58" i="4"/>
  <c r="V58" i="4"/>
  <c r="M58" i="4"/>
  <c r="T59" i="4"/>
  <c r="U59" i="4"/>
  <c r="V59" i="4"/>
  <c r="M59" i="4"/>
  <c r="T60" i="4"/>
  <c r="U60" i="4"/>
  <c r="V60" i="4"/>
  <c r="M60" i="4"/>
  <c r="T61" i="4"/>
  <c r="U61" i="4"/>
  <c r="V61" i="4"/>
  <c r="M61" i="4"/>
  <c r="T62" i="4"/>
  <c r="U62" i="4"/>
  <c r="V62" i="4"/>
  <c r="M62" i="4"/>
  <c r="T63" i="4"/>
  <c r="U63" i="4"/>
  <c r="V63" i="4"/>
  <c r="M63" i="4"/>
  <c r="T64" i="4"/>
  <c r="U64" i="4"/>
  <c r="V64" i="4"/>
  <c r="M64" i="4"/>
  <c r="T65" i="4"/>
  <c r="U65" i="4"/>
  <c r="V65" i="4"/>
  <c r="M65" i="4"/>
  <c r="T66" i="4"/>
  <c r="U66" i="4"/>
  <c r="V66" i="4"/>
  <c r="M66" i="4"/>
  <c r="T67" i="4"/>
  <c r="U67" i="4"/>
  <c r="V67" i="4"/>
  <c r="M67" i="4"/>
  <c r="T68" i="4"/>
  <c r="U68" i="4"/>
  <c r="V68" i="4"/>
  <c r="M68" i="4"/>
  <c r="T69" i="4"/>
  <c r="U69" i="4"/>
  <c r="V69" i="4"/>
  <c r="M69" i="4"/>
  <c r="T70" i="4"/>
  <c r="U70" i="4"/>
  <c r="V70" i="4"/>
  <c r="M70" i="4"/>
  <c r="T71" i="4"/>
  <c r="U71" i="4"/>
  <c r="V71" i="4"/>
  <c r="M71" i="4"/>
  <c r="T72" i="4"/>
  <c r="U72" i="4"/>
  <c r="V72" i="4"/>
  <c r="M72" i="4"/>
  <c r="T73" i="4"/>
  <c r="U73" i="4"/>
  <c r="V73" i="4"/>
  <c r="M73" i="4"/>
  <c r="T74" i="4"/>
  <c r="U74" i="4"/>
  <c r="V74" i="4"/>
  <c r="M74" i="4"/>
  <c r="T75" i="4"/>
  <c r="U75" i="4"/>
  <c r="V75" i="4"/>
  <c r="M75" i="4"/>
  <c r="T76" i="4"/>
  <c r="U76" i="4"/>
  <c r="V76" i="4"/>
  <c r="M76" i="4"/>
  <c r="T77" i="4"/>
  <c r="U77" i="4"/>
  <c r="V77" i="4"/>
  <c r="M77" i="4"/>
  <c r="T78" i="4"/>
  <c r="U78" i="4"/>
  <c r="V78" i="4"/>
  <c r="M78" i="4"/>
  <c r="T79" i="4"/>
  <c r="U79" i="4"/>
  <c r="V79" i="4"/>
  <c r="M79" i="4"/>
  <c r="T80" i="4"/>
  <c r="U80" i="4"/>
  <c r="V80" i="4"/>
  <c r="M80" i="4"/>
  <c r="T81" i="4"/>
  <c r="U81" i="4"/>
  <c r="V81" i="4"/>
  <c r="M81" i="4"/>
  <c r="T82" i="4"/>
  <c r="U82" i="4"/>
  <c r="V82" i="4"/>
  <c r="M82" i="4"/>
  <c r="T83" i="4"/>
  <c r="U83" i="4"/>
  <c r="V83" i="4"/>
  <c r="M83" i="4"/>
  <c r="T84" i="4"/>
  <c r="U84" i="4"/>
  <c r="V84" i="4"/>
  <c r="M84" i="4"/>
  <c r="T85" i="4"/>
  <c r="U85" i="4"/>
  <c r="V85" i="4"/>
  <c r="M85" i="4"/>
  <c r="T86" i="4"/>
  <c r="U86" i="4"/>
  <c r="V86" i="4"/>
  <c r="M86" i="4"/>
  <c r="T87" i="4"/>
  <c r="U87" i="4"/>
  <c r="V87" i="4"/>
  <c r="M87" i="4"/>
  <c r="T88" i="4"/>
  <c r="U88" i="4"/>
  <c r="V88" i="4"/>
  <c r="M88" i="4"/>
  <c r="T89" i="4"/>
  <c r="U89" i="4"/>
  <c r="V89" i="4"/>
  <c r="M89" i="4"/>
  <c r="T90" i="4"/>
  <c r="U90" i="4"/>
  <c r="V90" i="4"/>
  <c r="M90" i="4"/>
  <c r="T91" i="4"/>
  <c r="U91" i="4"/>
  <c r="V91" i="4"/>
  <c r="M91" i="4"/>
  <c r="T92" i="4"/>
  <c r="U92" i="4"/>
  <c r="V92" i="4"/>
  <c r="M92" i="4"/>
  <c r="T93" i="4"/>
  <c r="U93" i="4"/>
  <c r="V93" i="4"/>
  <c r="M93" i="4"/>
  <c r="T94" i="4"/>
  <c r="U94" i="4"/>
  <c r="V94" i="4"/>
  <c r="M94" i="4"/>
  <c r="T95" i="4"/>
  <c r="U95" i="4"/>
  <c r="V95" i="4"/>
  <c r="M95" i="4"/>
  <c r="T96" i="4"/>
  <c r="U96" i="4"/>
  <c r="V96" i="4"/>
  <c r="M96" i="4"/>
  <c r="T97" i="4"/>
  <c r="U97" i="4"/>
  <c r="V97" i="4"/>
  <c r="M97" i="4"/>
  <c r="T98" i="4"/>
  <c r="U98" i="4"/>
  <c r="V98" i="4"/>
  <c r="M98" i="4"/>
  <c r="T99" i="4"/>
  <c r="U99" i="4"/>
  <c r="V99" i="4"/>
  <c r="M99" i="4"/>
  <c r="T100" i="4"/>
  <c r="U100" i="4"/>
  <c r="V100" i="4"/>
  <c r="M100" i="4"/>
  <c r="T101" i="4"/>
  <c r="U101" i="4"/>
  <c r="V101" i="4"/>
  <c r="M101" i="4"/>
  <c r="T102" i="4"/>
  <c r="U102" i="4"/>
  <c r="V102" i="4"/>
  <c r="M102" i="4"/>
  <c r="T103" i="4"/>
  <c r="U103" i="4"/>
  <c r="V103" i="4"/>
  <c r="M103" i="4"/>
  <c r="T104" i="4"/>
  <c r="U104" i="4"/>
  <c r="V104" i="4"/>
  <c r="M104" i="4"/>
  <c r="T105" i="4"/>
  <c r="U105" i="4"/>
  <c r="V105" i="4"/>
  <c r="M105" i="4"/>
  <c r="T106" i="4"/>
  <c r="U106" i="4"/>
  <c r="V106" i="4"/>
  <c r="M106" i="4"/>
  <c r="T107" i="4"/>
  <c r="U107" i="4"/>
  <c r="V107" i="4"/>
  <c r="M107" i="4"/>
  <c r="T108" i="4"/>
  <c r="U108" i="4"/>
  <c r="V108" i="4"/>
  <c r="M108" i="4"/>
  <c r="T109" i="4"/>
  <c r="U109" i="4"/>
  <c r="V109" i="4"/>
  <c r="M109" i="4"/>
  <c r="T110" i="4"/>
  <c r="U110" i="4"/>
  <c r="V110" i="4"/>
  <c r="M110" i="4"/>
  <c r="T111" i="4"/>
  <c r="U111" i="4"/>
  <c r="V111" i="4"/>
  <c r="M111" i="4"/>
  <c r="T112" i="4"/>
  <c r="U112" i="4"/>
  <c r="V112" i="4"/>
  <c r="M112" i="4"/>
  <c r="T113" i="4"/>
  <c r="U113" i="4"/>
  <c r="V113" i="4"/>
  <c r="M113" i="4"/>
  <c r="T114" i="4"/>
  <c r="U114" i="4"/>
  <c r="V114" i="4"/>
  <c r="M114" i="4"/>
  <c r="T115" i="4"/>
  <c r="U115" i="4"/>
  <c r="V115" i="4"/>
  <c r="M115" i="4"/>
  <c r="T116" i="4"/>
  <c r="U116" i="4"/>
  <c r="V116" i="4"/>
  <c r="M116" i="4"/>
  <c r="T117" i="4"/>
  <c r="U117" i="4"/>
  <c r="V117" i="4"/>
  <c r="M117" i="4"/>
  <c r="T118" i="4"/>
  <c r="U118" i="4"/>
  <c r="V118" i="4"/>
  <c r="M118" i="4"/>
  <c r="T119" i="4"/>
  <c r="U119" i="4"/>
  <c r="V119" i="4"/>
  <c r="M119" i="4"/>
  <c r="T120" i="4"/>
  <c r="U120" i="4"/>
  <c r="V120" i="4"/>
  <c r="M120" i="4"/>
  <c r="T121" i="4"/>
  <c r="U121" i="4"/>
  <c r="V121" i="4"/>
  <c r="M121" i="4"/>
  <c r="T122" i="4"/>
  <c r="U122" i="4"/>
  <c r="V122" i="4"/>
  <c r="M122" i="4"/>
  <c r="T123" i="4"/>
  <c r="U123" i="4"/>
  <c r="V123" i="4"/>
  <c r="M123" i="4"/>
  <c r="T124" i="4"/>
  <c r="U124" i="4"/>
  <c r="V124" i="4"/>
  <c r="M124" i="4"/>
  <c r="T125" i="4"/>
  <c r="U125" i="4"/>
  <c r="V125" i="4"/>
  <c r="M125" i="4"/>
  <c r="T126" i="4"/>
  <c r="U126" i="4"/>
  <c r="V126" i="4"/>
  <c r="M126" i="4"/>
  <c r="T127" i="4"/>
  <c r="U127" i="4"/>
  <c r="V127" i="4"/>
  <c r="M127" i="4"/>
  <c r="T128" i="4"/>
  <c r="U128" i="4"/>
  <c r="V128" i="4"/>
  <c r="M128" i="4"/>
  <c r="T129" i="4"/>
  <c r="U129" i="4"/>
  <c r="V129" i="4"/>
  <c r="M129" i="4"/>
  <c r="T130" i="4"/>
  <c r="U130" i="4"/>
  <c r="V130" i="4"/>
  <c r="M130" i="4"/>
  <c r="T131" i="4"/>
  <c r="U131" i="4"/>
  <c r="V131" i="4"/>
  <c r="M131" i="4"/>
  <c r="T132" i="4"/>
  <c r="U132" i="4"/>
  <c r="V132" i="4"/>
  <c r="M132" i="4"/>
  <c r="T133" i="4"/>
  <c r="U133" i="4"/>
  <c r="V133" i="4"/>
  <c r="M133" i="4"/>
  <c r="T134" i="4"/>
  <c r="U134" i="4"/>
  <c r="V134" i="4"/>
  <c r="M134" i="4"/>
  <c r="T135" i="4"/>
  <c r="U135" i="4"/>
  <c r="V135" i="4"/>
  <c r="M135" i="4"/>
  <c r="T136" i="4"/>
  <c r="U136" i="4"/>
  <c r="V136" i="4"/>
  <c r="M136" i="4"/>
  <c r="T137" i="4"/>
  <c r="U137" i="4"/>
  <c r="V137" i="4"/>
  <c r="M137" i="4"/>
  <c r="T138" i="4"/>
  <c r="U138" i="4"/>
  <c r="V138" i="4"/>
  <c r="M138" i="4"/>
  <c r="T139" i="4"/>
  <c r="U139" i="4"/>
  <c r="V139" i="4"/>
  <c r="M139" i="4"/>
  <c r="T140" i="4"/>
  <c r="U140" i="4"/>
  <c r="V140" i="4"/>
  <c r="M140" i="4"/>
  <c r="T141" i="4"/>
  <c r="U141" i="4"/>
  <c r="V141" i="4"/>
  <c r="M141" i="4"/>
  <c r="T142" i="4"/>
  <c r="U142" i="4"/>
  <c r="V142" i="4"/>
  <c r="M142" i="4"/>
  <c r="T143" i="4"/>
  <c r="U143" i="4"/>
  <c r="V143" i="4"/>
  <c r="M143" i="4"/>
  <c r="T144" i="4"/>
  <c r="U144" i="4"/>
  <c r="V144" i="4"/>
  <c r="M144" i="4"/>
  <c r="T145" i="4"/>
  <c r="U145" i="4"/>
  <c r="V145" i="4"/>
  <c r="M145" i="4"/>
  <c r="T146" i="4"/>
  <c r="U146" i="4"/>
  <c r="V146" i="4"/>
  <c r="M146" i="4"/>
  <c r="T147" i="4"/>
  <c r="U147" i="4"/>
  <c r="V147" i="4"/>
  <c r="M147" i="4"/>
  <c r="T148" i="4"/>
  <c r="U148" i="4"/>
  <c r="V148" i="4"/>
  <c r="M148" i="4"/>
  <c r="T149" i="4"/>
  <c r="U149" i="4"/>
  <c r="V149" i="4"/>
  <c r="M149" i="4"/>
  <c r="T150" i="4"/>
  <c r="U150" i="4"/>
  <c r="V150" i="4"/>
  <c r="M150" i="4"/>
  <c r="T151" i="4"/>
  <c r="U151" i="4"/>
  <c r="V151" i="4"/>
  <c r="M151" i="4"/>
  <c r="T152" i="4"/>
  <c r="U152" i="4"/>
  <c r="V152" i="4"/>
  <c r="M152" i="4"/>
  <c r="T153" i="4"/>
  <c r="U153" i="4"/>
  <c r="V153" i="4"/>
  <c r="M153" i="4"/>
  <c r="T154" i="4"/>
  <c r="U154" i="4"/>
  <c r="V154" i="4"/>
  <c r="M154" i="4"/>
  <c r="T155" i="4"/>
  <c r="U155" i="4"/>
  <c r="V155" i="4"/>
  <c r="M155" i="4"/>
  <c r="T156" i="4"/>
  <c r="U156" i="4"/>
  <c r="V156" i="4"/>
  <c r="M156" i="4"/>
  <c r="T157" i="4"/>
  <c r="U157" i="4"/>
  <c r="V157" i="4"/>
  <c r="M157" i="4"/>
  <c r="T158" i="4"/>
  <c r="U158" i="4"/>
  <c r="V158" i="4"/>
  <c r="M158" i="4"/>
  <c r="T159" i="4"/>
  <c r="U159" i="4"/>
  <c r="V159" i="4"/>
  <c r="M159" i="4"/>
  <c r="T160" i="4"/>
  <c r="U160" i="4"/>
  <c r="V160" i="4"/>
  <c r="M160" i="4"/>
  <c r="T161" i="4"/>
  <c r="U161" i="4"/>
  <c r="V161" i="4"/>
  <c r="M161" i="4"/>
  <c r="T162" i="4"/>
  <c r="U162" i="4"/>
  <c r="V162" i="4"/>
  <c r="M162" i="4"/>
  <c r="T163" i="4"/>
  <c r="U163" i="4"/>
  <c r="V163" i="4"/>
  <c r="M163" i="4"/>
  <c r="T164" i="4"/>
  <c r="U164" i="4"/>
  <c r="V164" i="4"/>
  <c r="M164" i="4"/>
  <c r="T165" i="4"/>
  <c r="U165" i="4"/>
  <c r="V165" i="4"/>
  <c r="M165" i="4"/>
  <c r="T166" i="4"/>
  <c r="U166" i="4"/>
  <c r="V166" i="4"/>
  <c r="M166" i="4"/>
  <c r="T167" i="4"/>
  <c r="U167" i="4"/>
  <c r="V167" i="4"/>
  <c r="M167" i="4"/>
  <c r="T168" i="4"/>
  <c r="U168" i="4"/>
  <c r="V168" i="4"/>
  <c r="M168" i="4"/>
  <c r="T169" i="4"/>
  <c r="U169" i="4"/>
  <c r="V169" i="4"/>
  <c r="M169" i="4"/>
  <c r="T170" i="4"/>
  <c r="U170" i="4"/>
  <c r="V170" i="4"/>
  <c r="M170" i="4"/>
  <c r="T171" i="4"/>
  <c r="U171" i="4"/>
  <c r="V171" i="4"/>
  <c r="M171" i="4"/>
  <c r="T172" i="4"/>
  <c r="U172" i="4"/>
  <c r="V172" i="4"/>
  <c r="M172" i="4"/>
  <c r="T173" i="4"/>
  <c r="U173" i="4"/>
  <c r="V173" i="4"/>
  <c r="M173" i="4"/>
  <c r="T174" i="4"/>
  <c r="U174" i="4"/>
  <c r="V174" i="4"/>
  <c r="M174" i="4"/>
  <c r="T175" i="4"/>
  <c r="U175" i="4"/>
  <c r="V175" i="4"/>
  <c r="M175" i="4"/>
  <c r="T176" i="4"/>
  <c r="U176" i="4"/>
  <c r="V176" i="4"/>
  <c r="M176" i="4"/>
  <c r="T177" i="4"/>
  <c r="U177" i="4"/>
  <c r="V177" i="4"/>
  <c r="M177" i="4"/>
  <c r="T178" i="4"/>
  <c r="U178" i="4"/>
  <c r="V178" i="4"/>
  <c r="M178" i="4"/>
  <c r="T179" i="4"/>
  <c r="U179" i="4"/>
  <c r="V179" i="4"/>
  <c r="M179" i="4"/>
  <c r="T180" i="4"/>
  <c r="U180" i="4"/>
  <c r="V180" i="4"/>
  <c r="M180" i="4"/>
  <c r="T181" i="4"/>
  <c r="U181" i="4"/>
  <c r="V181" i="4"/>
  <c r="M181" i="4"/>
  <c r="T182" i="4"/>
  <c r="U182" i="4"/>
  <c r="V182" i="4"/>
  <c r="M182" i="4"/>
  <c r="T183" i="4"/>
  <c r="U183" i="4"/>
  <c r="V183" i="4"/>
  <c r="M183" i="4"/>
  <c r="T184" i="4"/>
  <c r="U184" i="4"/>
  <c r="V184" i="4"/>
  <c r="M184" i="4"/>
  <c r="T185" i="4"/>
  <c r="U185" i="4"/>
  <c r="V185" i="4"/>
  <c r="M185" i="4"/>
  <c r="T186" i="4"/>
  <c r="U186" i="4"/>
  <c r="V186" i="4"/>
  <c r="M186" i="4"/>
  <c r="T187" i="4"/>
  <c r="U187" i="4"/>
  <c r="V187" i="4"/>
  <c r="M187" i="4"/>
  <c r="T188" i="4"/>
  <c r="U188" i="4"/>
  <c r="V188" i="4"/>
  <c r="M188" i="4"/>
  <c r="T189" i="4"/>
  <c r="U189" i="4"/>
  <c r="V189" i="4"/>
  <c r="M189" i="4"/>
  <c r="T190" i="4"/>
  <c r="U190" i="4"/>
  <c r="V190" i="4"/>
  <c r="M190" i="4"/>
  <c r="T191" i="4"/>
  <c r="U191" i="4"/>
  <c r="V191" i="4"/>
  <c r="M191" i="4"/>
  <c r="T192" i="4"/>
  <c r="U192" i="4"/>
  <c r="V192" i="4"/>
  <c r="M192" i="4"/>
  <c r="T193" i="4"/>
  <c r="U193" i="4"/>
  <c r="V193" i="4"/>
  <c r="M193" i="4"/>
  <c r="T194" i="4"/>
  <c r="U194" i="4"/>
  <c r="V194" i="4"/>
  <c r="M194" i="4"/>
  <c r="T195" i="4"/>
  <c r="U195" i="4"/>
  <c r="V195" i="4"/>
  <c r="M195" i="4"/>
  <c r="T196" i="4"/>
  <c r="U196" i="4"/>
  <c r="V196" i="4"/>
  <c r="M196" i="4"/>
  <c r="T197" i="4"/>
  <c r="U197" i="4"/>
  <c r="V197" i="4"/>
  <c r="M197" i="4"/>
  <c r="T198" i="4"/>
  <c r="U198" i="4"/>
  <c r="V198" i="4"/>
  <c r="M198" i="4"/>
  <c r="T199" i="4"/>
  <c r="U199" i="4"/>
  <c r="V199" i="4"/>
  <c r="M199" i="4"/>
  <c r="T200" i="4"/>
  <c r="U200" i="4"/>
  <c r="V200" i="4"/>
  <c r="M200" i="4"/>
  <c r="T201" i="4"/>
  <c r="U201" i="4"/>
  <c r="V201" i="4"/>
  <c r="M201" i="4"/>
  <c r="T202" i="4"/>
  <c r="U202" i="4"/>
  <c r="V202" i="4"/>
  <c r="M202" i="4"/>
  <c r="T203" i="4"/>
  <c r="U203" i="4"/>
  <c r="V203" i="4"/>
  <c r="M203" i="4"/>
  <c r="T204" i="4"/>
  <c r="U204" i="4"/>
  <c r="V204" i="4"/>
  <c r="M204" i="4"/>
  <c r="T205" i="4"/>
  <c r="U205" i="4"/>
  <c r="V205" i="4"/>
  <c r="M205" i="4"/>
  <c r="T206" i="4"/>
  <c r="U206" i="4"/>
  <c r="V206" i="4"/>
  <c r="M206" i="4"/>
  <c r="T207" i="4"/>
  <c r="U207" i="4"/>
  <c r="V207" i="4"/>
  <c r="M207" i="4"/>
  <c r="T208" i="4"/>
  <c r="U208" i="4"/>
  <c r="V208" i="4"/>
  <c r="M208" i="4"/>
  <c r="T209" i="4"/>
  <c r="U209" i="4"/>
  <c r="V209" i="4"/>
  <c r="M209" i="4"/>
  <c r="T210" i="4"/>
  <c r="U210" i="4"/>
  <c r="V210" i="4"/>
  <c r="M210" i="4"/>
  <c r="T211" i="4"/>
  <c r="U211" i="4"/>
  <c r="V211" i="4"/>
  <c r="M211" i="4"/>
  <c r="T212" i="4"/>
  <c r="U212" i="4"/>
  <c r="V212" i="4"/>
  <c r="M212" i="4"/>
  <c r="T213" i="4"/>
  <c r="U213" i="4"/>
  <c r="V213" i="4"/>
  <c r="M213" i="4"/>
  <c r="T214" i="4"/>
  <c r="U214" i="4"/>
  <c r="V214" i="4"/>
  <c r="M214" i="4"/>
  <c r="T215" i="4"/>
  <c r="U215" i="4"/>
  <c r="V215" i="4"/>
  <c r="M215" i="4"/>
  <c r="T216" i="4"/>
  <c r="U216" i="4"/>
  <c r="V216" i="4"/>
  <c r="M216" i="4"/>
  <c r="T217" i="4"/>
  <c r="U217" i="4"/>
  <c r="V217" i="4"/>
  <c r="M217" i="4"/>
  <c r="T218" i="4"/>
  <c r="U218" i="4"/>
  <c r="V218" i="4"/>
  <c r="M218" i="4"/>
  <c r="T219" i="4"/>
  <c r="U219" i="4"/>
  <c r="V219" i="4"/>
  <c r="M219" i="4"/>
  <c r="T220" i="4"/>
  <c r="U220" i="4"/>
  <c r="V220" i="4"/>
  <c r="M220" i="4"/>
  <c r="T221" i="4"/>
  <c r="U221" i="4"/>
  <c r="V221" i="4"/>
  <c r="M221" i="4"/>
  <c r="T222" i="4"/>
  <c r="U222" i="4"/>
  <c r="V222" i="4"/>
  <c r="M222" i="4"/>
  <c r="T223" i="4"/>
  <c r="U223" i="4"/>
  <c r="V223" i="4"/>
  <c r="M223" i="4"/>
  <c r="T224" i="4"/>
  <c r="U224" i="4"/>
  <c r="V224" i="4"/>
  <c r="M224" i="4"/>
  <c r="T225" i="4"/>
  <c r="U225" i="4"/>
  <c r="V225" i="4"/>
  <c r="M225" i="4"/>
  <c r="T226" i="4"/>
  <c r="U226" i="4"/>
  <c r="V226" i="4"/>
  <c r="M226" i="4"/>
  <c r="T227" i="4"/>
  <c r="U227" i="4"/>
  <c r="V227" i="4"/>
  <c r="M227" i="4"/>
  <c r="T228" i="4"/>
  <c r="U228" i="4"/>
  <c r="V228" i="4"/>
  <c r="M228" i="4"/>
  <c r="T229" i="4"/>
  <c r="U229" i="4"/>
  <c r="V229" i="4"/>
  <c r="M229" i="4"/>
  <c r="T230" i="4"/>
  <c r="U230" i="4"/>
  <c r="V230" i="4"/>
  <c r="M230" i="4"/>
  <c r="T231" i="4"/>
  <c r="U231" i="4"/>
  <c r="V231" i="4"/>
  <c r="M231" i="4"/>
  <c r="T232" i="4"/>
  <c r="U232" i="4"/>
  <c r="V232" i="4"/>
  <c r="M232" i="4"/>
  <c r="T233" i="4"/>
  <c r="U233" i="4"/>
  <c r="V233" i="4"/>
  <c r="M233" i="4"/>
  <c r="T234" i="4"/>
  <c r="U234" i="4"/>
  <c r="V234" i="4"/>
  <c r="M234" i="4"/>
  <c r="T235" i="4"/>
  <c r="U235" i="4"/>
  <c r="V235" i="4"/>
  <c r="M235" i="4"/>
  <c r="T236" i="4"/>
  <c r="U236" i="4"/>
  <c r="V236" i="4"/>
  <c r="M236" i="4"/>
  <c r="T237" i="4"/>
  <c r="U237" i="4"/>
  <c r="V237" i="4"/>
  <c r="M237" i="4"/>
  <c r="T238" i="4"/>
  <c r="U238" i="4"/>
  <c r="V238" i="4"/>
  <c r="M238" i="4"/>
  <c r="T239" i="4"/>
  <c r="U239" i="4"/>
  <c r="V239" i="4"/>
  <c r="M239" i="4"/>
  <c r="T240" i="4"/>
  <c r="U240" i="4"/>
  <c r="V240" i="4"/>
  <c r="M240" i="4"/>
  <c r="T241" i="4"/>
  <c r="U241" i="4"/>
  <c r="V241" i="4"/>
  <c r="M241" i="4"/>
  <c r="T242" i="4"/>
  <c r="U242" i="4"/>
  <c r="V242" i="4"/>
  <c r="M242" i="4"/>
  <c r="T243" i="4"/>
  <c r="U243" i="4"/>
  <c r="V243" i="4"/>
  <c r="M243" i="4"/>
  <c r="T244" i="4"/>
  <c r="U244" i="4"/>
  <c r="V244" i="4"/>
  <c r="M244" i="4"/>
  <c r="T245" i="4"/>
  <c r="U245" i="4"/>
  <c r="V245" i="4"/>
  <c r="M245" i="4"/>
  <c r="T246" i="4"/>
  <c r="U246" i="4"/>
  <c r="V246" i="4"/>
  <c r="M246" i="4"/>
  <c r="T247" i="4"/>
  <c r="U247" i="4"/>
  <c r="V247" i="4"/>
  <c r="M247" i="4"/>
  <c r="T248" i="4"/>
  <c r="U248" i="4"/>
  <c r="V248" i="4"/>
  <c r="M248" i="4"/>
  <c r="T249" i="4"/>
  <c r="U249" i="4"/>
  <c r="V249" i="4"/>
  <c r="M249" i="4"/>
  <c r="T250" i="4"/>
  <c r="U250" i="4"/>
  <c r="V250" i="4"/>
  <c r="M250" i="4"/>
  <c r="T251" i="4"/>
  <c r="U251" i="4"/>
  <c r="V251" i="4"/>
  <c r="M251" i="4"/>
  <c r="T252" i="4"/>
  <c r="U252" i="4"/>
  <c r="V252" i="4"/>
  <c r="M252" i="4"/>
  <c r="T253" i="4"/>
  <c r="U253" i="4"/>
  <c r="V253" i="4"/>
  <c r="M253" i="4"/>
  <c r="T254" i="4"/>
  <c r="U254" i="4"/>
  <c r="V254" i="4"/>
  <c r="M254" i="4"/>
  <c r="T255" i="4"/>
  <c r="U255" i="4"/>
  <c r="V255" i="4"/>
  <c r="M255" i="4"/>
  <c r="T256" i="4"/>
  <c r="U256" i="4"/>
  <c r="V256" i="4"/>
  <c r="M256" i="4"/>
  <c r="T257" i="4"/>
  <c r="U257" i="4"/>
  <c r="V257" i="4"/>
  <c r="M257" i="4"/>
  <c r="T258" i="4"/>
  <c r="U258" i="4"/>
  <c r="V258" i="4"/>
  <c r="M258" i="4"/>
  <c r="T259" i="4"/>
  <c r="U259" i="4"/>
  <c r="V259" i="4"/>
  <c r="M259" i="4"/>
  <c r="T260" i="4"/>
  <c r="U260" i="4"/>
  <c r="V260" i="4"/>
  <c r="M260" i="4"/>
  <c r="T261" i="4"/>
  <c r="U261" i="4"/>
  <c r="V261" i="4"/>
  <c r="M261" i="4"/>
  <c r="T262" i="4"/>
  <c r="U262" i="4"/>
  <c r="V262" i="4"/>
  <c r="M262" i="4"/>
  <c r="T263" i="4"/>
  <c r="U263" i="4"/>
  <c r="V263" i="4"/>
  <c r="M263" i="4"/>
  <c r="T264" i="4"/>
  <c r="U264" i="4"/>
  <c r="V264" i="4"/>
  <c r="M264" i="4"/>
  <c r="T265" i="4"/>
  <c r="U265" i="4"/>
  <c r="V265" i="4"/>
  <c r="M265" i="4"/>
  <c r="T266" i="4"/>
  <c r="U266" i="4"/>
  <c r="V266" i="4"/>
  <c r="M266" i="4"/>
  <c r="T267" i="4"/>
  <c r="U267" i="4"/>
  <c r="V267" i="4"/>
  <c r="M267" i="4"/>
  <c r="T268" i="4"/>
  <c r="U268" i="4"/>
  <c r="V268" i="4"/>
  <c r="M268" i="4"/>
  <c r="T269" i="4"/>
  <c r="U269" i="4"/>
  <c r="V269" i="4"/>
  <c r="M269" i="4"/>
  <c r="T270" i="4"/>
  <c r="U270" i="4"/>
  <c r="V270" i="4"/>
  <c r="M270" i="4"/>
  <c r="T271" i="4"/>
  <c r="U271" i="4"/>
  <c r="V271" i="4"/>
  <c r="M271" i="4"/>
  <c r="T272" i="4"/>
  <c r="U272" i="4"/>
  <c r="V272" i="4"/>
  <c r="M272" i="4"/>
  <c r="T273" i="4"/>
  <c r="U273" i="4"/>
  <c r="V273" i="4"/>
  <c r="M273" i="4"/>
  <c r="T274" i="4"/>
  <c r="U274" i="4"/>
  <c r="V274" i="4"/>
  <c r="M274" i="4"/>
  <c r="T275" i="4"/>
  <c r="U275" i="4"/>
  <c r="V275" i="4"/>
  <c r="M275" i="4"/>
  <c r="T276" i="4"/>
  <c r="U276" i="4"/>
  <c r="V276" i="4"/>
  <c r="M276" i="4"/>
  <c r="T277" i="4"/>
  <c r="U277" i="4"/>
  <c r="V277" i="4"/>
  <c r="M277" i="4"/>
  <c r="T278" i="4"/>
  <c r="U278" i="4"/>
  <c r="V278" i="4"/>
  <c r="M278" i="4"/>
  <c r="T279" i="4"/>
  <c r="U279" i="4"/>
  <c r="V279" i="4"/>
  <c r="M279" i="4"/>
  <c r="T280" i="4"/>
  <c r="U280" i="4"/>
  <c r="V280" i="4"/>
  <c r="M280" i="4"/>
  <c r="T281" i="4"/>
  <c r="U281" i="4"/>
  <c r="V281" i="4"/>
  <c r="M281" i="4"/>
  <c r="T282" i="4"/>
  <c r="U282" i="4"/>
  <c r="V282" i="4"/>
  <c r="M282" i="4"/>
  <c r="T283" i="4"/>
  <c r="U283" i="4"/>
  <c r="V283" i="4"/>
  <c r="M283" i="4"/>
  <c r="T284" i="4"/>
  <c r="U284" i="4"/>
  <c r="V284" i="4"/>
  <c r="M284" i="4"/>
  <c r="T285" i="4"/>
  <c r="U285" i="4"/>
  <c r="V285" i="4"/>
  <c r="M285" i="4"/>
  <c r="T286" i="4"/>
  <c r="U286" i="4"/>
  <c r="V286" i="4"/>
  <c r="M286" i="4"/>
  <c r="T287" i="4"/>
  <c r="U287" i="4"/>
  <c r="V287" i="4"/>
  <c r="M287" i="4"/>
  <c r="T288" i="4"/>
  <c r="U288" i="4"/>
  <c r="V288" i="4"/>
  <c r="M288" i="4"/>
  <c r="T289" i="4"/>
  <c r="U289" i="4"/>
  <c r="V289" i="4"/>
  <c r="M289" i="4"/>
  <c r="T290" i="4"/>
  <c r="U290" i="4"/>
  <c r="V290" i="4"/>
  <c r="M290" i="4"/>
  <c r="T291" i="4"/>
  <c r="U291" i="4"/>
  <c r="V291" i="4"/>
  <c r="M291" i="4"/>
  <c r="T292" i="4"/>
  <c r="U292" i="4"/>
  <c r="V292" i="4"/>
  <c r="M292" i="4"/>
  <c r="T293" i="4"/>
  <c r="U293" i="4"/>
  <c r="V293" i="4"/>
  <c r="M293" i="4"/>
  <c r="T294" i="4"/>
  <c r="U294" i="4"/>
  <c r="V294" i="4"/>
  <c r="M294" i="4"/>
  <c r="T295" i="4"/>
  <c r="U295" i="4"/>
  <c r="V295" i="4"/>
  <c r="M295" i="4"/>
  <c r="T296" i="4"/>
  <c r="U296" i="4"/>
  <c r="V296" i="4"/>
  <c r="M296" i="4"/>
  <c r="T297" i="4"/>
  <c r="U297" i="4"/>
  <c r="V297" i="4"/>
  <c r="M297" i="4"/>
  <c r="T298" i="4"/>
  <c r="U298" i="4"/>
  <c r="V298" i="4"/>
  <c r="M298" i="4"/>
  <c r="T299" i="4"/>
  <c r="U299" i="4"/>
  <c r="V299" i="4"/>
  <c r="M299" i="4"/>
  <c r="T300" i="4"/>
  <c r="U300" i="4"/>
  <c r="V300" i="4"/>
  <c r="M300" i="4"/>
  <c r="T301" i="4"/>
  <c r="U301" i="4"/>
  <c r="V301" i="4"/>
  <c r="M301" i="4"/>
  <c r="T302" i="4"/>
  <c r="U302" i="4"/>
  <c r="V302" i="4"/>
  <c r="M302" i="4"/>
  <c r="T303" i="4"/>
  <c r="U303" i="4"/>
  <c r="V303" i="4"/>
  <c r="M303" i="4"/>
  <c r="T304" i="4"/>
  <c r="U304" i="4"/>
  <c r="V304" i="4"/>
  <c r="M304" i="4"/>
  <c r="T305" i="4"/>
  <c r="U305" i="4"/>
  <c r="V305" i="4"/>
  <c r="M305" i="4"/>
  <c r="T306" i="4"/>
  <c r="U306" i="4"/>
  <c r="V306" i="4"/>
  <c r="M306" i="4"/>
  <c r="T307" i="4"/>
  <c r="U307" i="4"/>
  <c r="V307" i="4"/>
  <c r="M307" i="4"/>
  <c r="T308" i="4"/>
  <c r="U308" i="4"/>
  <c r="V308" i="4"/>
  <c r="M308" i="4"/>
  <c r="T309" i="4"/>
  <c r="U309" i="4"/>
  <c r="V309" i="4"/>
  <c r="M309" i="4"/>
  <c r="T310" i="4"/>
  <c r="U310" i="4"/>
  <c r="V310" i="4"/>
  <c r="M310" i="4"/>
  <c r="T311" i="4"/>
  <c r="U311" i="4"/>
  <c r="V311" i="4"/>
  <c r="M311" i="4"/>
  <c r="T312" i="4"/>
  <c r="U312" i="4"/>
  <c r="V312" i="4"/>
  <c r="M312" i="4"/>
  <c r="T313" i="4"/>
  <c r="U313" i="4"/>
  <c r="V313" i="4"/>
  <c r="M313" i="4"/>
  <c r="T314" i="4"/>
  <c r="U314" i="4"/>
  <c r="V314" i="4"/>
  <c r="M314" i="4"/>
  <c r="T315" i="4"/>
  <c r="U315" i="4"/>
  <c r="V315" i="4"/>
  <c r="M315" i="4"/>
  <c r="T316" i="4"/>
  <c r="U316" i="4"/>
  <c r="V316" i="4"/>
  <c r="M316" i="4"/>
  <c r="T317" i="4"/>
  <c r="U317" i="4"/>
  <c r="V317" i="4"/>
  <c r="M317" i="4"/>
  <c r="T318" i="4"/>
  <c r="U318" i="4"/>
  <c r="V318" i="4"/>
  <c r="M318" i="4"/>
  <c r="T319" i="4"/>
  <c r="U319" i="4"/>
  <c r="V319" i="4"/>
  <c r="M319" i="4"/>
  <c r="T320" i="4"/>
  <c r="U320" i="4"/>
  <c r="V320" i="4"/>
  <c r="M320" i="4"/>
  <c r="T321" i="4"/>
  <c r="U321" i="4"/>
  <c r="V321" i="4"/>
  <c r="M321" i="4"/>
  <c r="T322" i="4"/>
  <c r="U322" i="4"/>
  <c r="V322" i="4"/>
  <c r="M322" i="4"/>
  <c r="T323" i="4"/>
  <c r="U323" i="4"/>
  <c r="V323" i="4"/>
  <c r="M323" i="4"/>
  <c r="T324" i="4"/>
  <c r="U324" i="4"/>
  <c r="V324" i="4"/>
  <c r="M324" i="4"/>
  <c r="T325" i="4"/>
  <c r="U325" i="4"/>
  <c r="V325" i="4"/>
  <c r="M325" i="4"/>
  <c r="T326" i="4"/>
  <c r="U326" i="4"/>
  <c r="V326" i="4"/>
  <c r="M326" i="4"/>
  <c r="T327" i="4"/>
  <c r="U327" i="4"/>
  <c r="V327" i="4"/>
  <c r="M327" i="4"/>
  <c r="T328" i="4"/>
  <c r="U328" i="4"/>
  <c r="V328" i="4"/>
  <c r="M328" i="4"/>
  <c r="T329" i="4"/>
  <c r="U329" i="4"/>
  <c r="V329" i="4"/>
  <c r="M329" i="4"/>
  <c r="T330" i="4"/>
  <c r="U330" i="4"/>
  <c r="V330" i="4"/>
  <c r="M330" i="4"/>
  <c r="T331" i="4"/>
  <c r="U331" i="4"/>
  <c r="V331" i="4"/>
  <c r="M331" i="4"/>
  <c r="T332" i="4"/>
  <c r="U332" i="4"/>
  <c r="V332" i="4"/>
  <c r="M332" i="4"/>
  <c r="T333" i="4"/>
  <c r="U333" i="4"/>
  <c r="V333" i="4"/>
  <c r="M333" i="4"/>
  <c r="T334" i="4"/>
  <c r="U334" i="4"/>
  <c r="V334" i="4"/>
  <c r="M334" i="4"/>
  <c r="T335" i="4"/>
  <c r="U335" i="4"/>
  <c r="V335" i="4"/>
  <c r="M335" i="4"/>
  <c r="T336" i="4"/>
  <c r="U336" i="4"/>
  <c r="V336" i="4"/>
  <c r="M336" i="4"/>
  <c r="T337" i="4"/>
  <c r="U337" i="4"/>
  <c r="V337" i="4"/>
  <c r="M337" i="4"/>
  <c r="T338" i="4"/>
  <c r="U338" i="4"/>
  <c r="V338" i="4"/>
  <c r="M338" i="4"/>
  <c r="T339" i="4"/>
  <c r="U339" i="4"/>
  <c r="V339" i="4"/>
  <c r="M339" i="4"/>
  <c r="T340" i="4"/>
  <c r="U340" i="4"/>
  <c r="V340" i="4"/>
  <c r="M340" i="4"/>
  <c r="T341" i="4"/>
  <c r="U341" i="4"/>
  <c r="V341" i="4"/>
  <c r="M341" i="4"/>
  <c r="T342" i="4"/>
  <c r="U342" i="4"/>
  <c r="V342" i="4"/>
  <c r="M342" i="4"/>
  <c r="T343" i="4"/>
  <c r="U343" i="4"/>
  <c r="V343" i="4"/>
  <c r="M343" i="4"/>
  <c r="T344" i="4"/>
  <c r="U344" i="4"/>
  <c r="V344" i="4"/>
  <c r="M344" i="4"/>
  <c r="T345" i="4"/>
  <c r="U345" i="4"/>
  <c r="V345" i="4"/>
  <c r="M345" i="4"/>
  <c r="T346" i="4"/>
  <c r="U346" i="4"/>
  <c r="V346" i="4"/>
  <c r="M346" i="4"/>
  <c r="T347" i="4"/>
  <c r="U347" i="4"/>
  <c r="V347" i="4"/>
  <c r="M347" i="4"/>
  <c r="T348" i="4"/>
  <c r="U348" i="4"/>
  <c r="V348" i="4"/>
  <c r="M348" i="4"/>
  <c r="T349" i="4"/>
  <c r="U349" i="4"/>
  <c r="V349" i="4"/>
  <c r="M349" i="4"/>
  <c r="T350" i="4"/>
  <c r="U350" i="4"/>
  <c r="V350" i="4"/>
  <c r="M350" i="4"/>
  <c r="T351" i="4"/>
  <c r="U351" i="4"/>
  <c r="V351" i="4"/>
  <c r="M351" i="4"/>
  <c r="T352" i="4"/>
  <c r="U352" i="4"/>
  <c r="V352" i="4"/>
  <c r="M352" i="4"/>
  <c r="T353" i="4"/>
  <c r="U353" i="4"/>
  <c r="V353" i="4"/>
  <c r="M353" i="4"/>
  <c r="T354" i="4"/>
  <c r="U354" i="4"/>
  <c r="V354" i="4"/>
  <c r="M354" i="4"/>
  <c r="T355" i="4"/>
  <c r="U355" i="4"/>
  <c r="V355" i="4"/>
  <c r="M355" i="4"/>
  <c r="T356" i="4"/>
  <c r="U356" i="4"/>
  <c r="V356" i="4"/>
  <c r="M356" i="4"/>
  <c r="T357" i="4"/>
  <c r="U357" i="4"/>
  <c r="V357" i="4"/>
  <c r="M357" i="4"/>
  <c r="T358" i="4"/>
  <c r="U358" i="4"/>
  <c r="V358" i="4"/>
  <c r="M358" i="4"/>
  <c r="T359" i="4"/>
  <c r="U359" i="4"/>
  <c r="V359" i="4"/>
  <c r="M359" i="4"/>
  <c r="T360" i="4"/>
  <c r="U360" i="4"/>
  <c r="V360" i="4"/>
  <c r="M360" i="4"/>
  <c r="T361" i="4"/>
  <c r="U361" i="4"/>
  <c r="V361" i="4"/>
  <c r="M361" i="4"/>
  <c r="T362" i="4"/>
  <c r="U362" i="4"/>
  <c r="V362" i="4"/>
  <c r="M362" i="4"/>
  <c r="T363" i="4"/>
  <c r="U363" i="4"/>
  <c r="V363" i="4"/>
  <c r="M363" i="4"/>
  <c r="T364" i="4"/>
  <c r="U364" i="4"/>
  <c r="V364" i="4"/>
  <c r="M364" i="4"/>
  <c r="T365" i="4"/>
  <c r="U365" i="4"/>
  <c r="V365" i="4"/>
  <c r="M365" i="4"/>
  <c r="T366" i="4"/>
  <c r="U366" i="4"/>
  <c r="V366" i="4"/>
  <c r="M366" i="4"/>
  <c r="T367" i="4"/>
  <c r="U367" i="4"/>
  <c r="V367" i="4"/>
  <c r="M367" i="4"/>
  <c r="T368" i="4"/>
  <c r="U368" i="4"/>
  <c r="V368" i="4"/>
  <c r="M368" i="4"/>
  <c r="T369" i="4"/>
  <c r="U369" i="4"/>
  <c r="V369" i="4"/>
  <c r="M369" i="4"/>
  <c r="T370" i="4"/>
  <c r="U370" i="4"/>
  <c r="V370" i="4"/>
  <c r="M370" i="4"/>
  <c r="T371" i="4"/>
  <c r="U371" i="4"/>
  <c r="V371" i="4"/>
  <c r="M371" i="4"/>
  <c r="T372" i="4"/>
  <c r="U372" i="4"/>
  <c r="V372" i="4"/>
  <c r="M372" i="4"/>
  <c r="T373" i="4"/>
  <c r="U373" i="4"/>
  <c r="V373" i="4"/>
  <c r="M373" i="4"/>
  <c r="T374" i="4"/>
  <c r="U374" i="4"/>
  <c r="V374" i="4"/>
  <c r="M374" i="4"/>
  <c r="T375" i="4"/>
  <c r="U375" i="4"/>
  <c r="V375" i="4"/>
  <c r="M375" i="4"/>
  <c r="T376" i="4"/>
  <c r="U376" i="4"/>
  <c r="V376" i="4"/>
  <c r="M376" i="4"/>
  <c r="T377" i="4"/>
  <c r="U377" i="4"/>
  <c r="V377" i="4"/>
  <c r="M377" i="4"/>
  <c r="T378" i="4"/>
  <c r="U378" i="4"/>
  <c r="V378" i="4"/>
  <c r="M378" i="4"/>
  <c r="T379" i="4"/>
  <c r="U379" i="4"/>
  <c r="V379" i="4"/>
  <c r="M379" i="4"/>
  <c r="T380" i="4"/>
  <c r="U380" i="4"/>
  <c r="V380" i="4"/>
  <c r="M380" i="4"/>
  <c r="T381" i="4"/>
  <c r="U381" i="4"/>
  <c r="V381" i="4"/>
  <c r="M381" i="4"/>
  <c r="T382" i="4"/>
  <c r="U382" i="4"/>
  <c r="V382" i="4"/>
  <c r="M382" i="4"/>
  <c r="T383" i="4"/>
  <c r="U383" i="4"/>
  <c r="V383" i="4"/>
  <c r="M383" i="4"/>
  <c r="T384" i="4"/>
  <c r="U384" i="4"/>
  <c r="V384" i="4"/>
  <c r="M384" i="4"/>
  <c r="T385" i="4"/>
  <c r="U385" i="4"/>
  <c r="V385" i="4"/>
  <c r="M385" i="4"/>
  <c r="T386" i="4"/>
  <c r="U386" i="4"/>
  <c r="V386" i="4"/>
  <c r="M386" i="4"/>
  <c r="T387" i="4"/>
  <c r="U387" i="4"/>
  <c r="V387" i="4"/>
  <c r="M387" i="4"/>
  <c r="T388" i="4"/>
  <c r="U388" i="4"/>
  <c r="V388" i="4"/>
  <c r="M388" i="4"/>
  <c r="T389" i="4"/>
  <c r="U389" i="4"/>
  <c r="V389" i="4"/>
  <c r="M389" i="4"/>
  <c r="T390" i="4"/>
  <c r="U390" i="4"/>
  <c r="V390" i="4"/>
  <c r="M390" i="4"/>
  <c r="T391" i="4"/>
  <c r="U391" i="4"/>
  <c r="V391" i="4"/>
  <c r="M391" i="4"/>
  <c r="T392" i="4"/>
  <c r="U392" i="4"/>
  <c r="V392" i="4"/>
  <c r="M392" i="4"/>
  <c r="T393" i="4"/>
  <c r="U393" i="4"/>
  <c r="V393" i="4"/>
  <c r="M393" i="4"/>
  <c r="T394" i="4"/>
  <c r="U394" i="4"/>
  <c r="V394" i="4"/>
  <c r="M394" i="4"/>
  <c r="T395" i="4"/>
  <c r="U395" i="4"/>
  <c r="V395" i="4"/>
  <c r="M395" i="4"/>
  <c r="T396" i="4"/>
  <c r="U396" i="4"/>
  <c r="V396" i="4"/>
  <c r="M396" i="4"/>
  <c r="T397" i="4"/>
  <c r="U397" i="4"/>
  <c r="V397" i="4"/>
  <c r="M397" i="4"/>
  <c r="T398" i="4"/>
  <c r="U398" i="4"/>
  <c r="V398" i="4"/>
  <c r="M398" i="4"/>
  <c r="T399" i="4"/>
  <c r="U399" i="4"/>
  <c r="V399" i="4"/>
  <c r="M399" i="4"/>
  <c r="T400" i="4"/>
  <c r="U400" i="4"/>
  <c r="V400" i="4"/>
  <c r="M400" i="4"/>
  <c r="T401" i="4"/>
  <c r="U401" i="4"/>
  <c r="V401" i="4"/>
  <c r="M401" i="4"/>
  <c r="T402" i="4"/>
  <c r="U402" i="4"/>
  <c r="V402" i="4"/>
  <c r="M402" i="4"/>
  <c r="T403" i="4"/>
  <c r="U403" i="4"/>
  <c r="V403" i="4"/>
  <c r="M403" i="4"/>
  <c r="T404" i="4"/>
  <c r="U404" i="4"/>
  <c r="V404" i="4"/>
  <c r="M404" i="4"/>
  <c r="T405" i="4"/>
  <c r="U405" i="4"/>
  <c r="V405" i="4"/>
  <c r="M405" i="4"/>
  <c r="T406" i="4"/>
  <c r="U406" i="4"/>
  <c r="V406" i="4"/>
  <c r="M406" i="4"/>
  <c r="T407" i="4"/>
  <c r="U407" i="4"/>
  <c r="V407" i="4"/>
  <c r="M407" i="4"/>
  <c r="T408" i="4"/>
  <c r="U408" i="4"/>
  <c r="V408" i="4"/>
  <c r="M408" i="4"/>
  <c r="T409" i="4"/>
  <c r="U409" i="4"/>
  <c r="V409" i="4"/>
  <c r="M409" i="4"/>
  <c r="T410" i="4"/>
  <c r="U410" i="4"/>
  <c r="V410" i="4"/>
  <c r="M410" i="4"/>
  <c r="T411" i="4"/>
  <c r="U411" i="4"/>
  <c r="V411" i="4"/>
  <c r="M411" i="4"/>
  <c r="T412" i="4"/>
  <c r="U412" i="4"/>
  <c r="V412" i="4"/>
  <c r="M412" i="4"/>
  <c r="T413" i="4"/>
  <c r="U413" i="4"/>
  <c r="V413" i="4"/>
  <c r="M413" i="4"/>
  <c r="T414" i="4"/>
  <c r="U414" i="4"/>
  <c r="V414" i="4"/>
  <c r="M414" i="4"/>
  <c r="T415" i="4"/>
  <c r="U415" i="4"/>
  <c r="V415" i="4"/>
  <c r="M415" i="4"/>
  <c r="T416" i="4"/>
  <c r="U416" i="4"/>
  <c r="V416" i="4"/>
  <c r="M416" i="4"/>
  <c r="T417" i="4"/>
  <c r="U417" i="4"/>
  <c r="V417" i="4"/>
  <c r="M417" i="4"/>
  <c r="T418" i="4"/>
  <c r="U418" i="4"/>
  <c r="V418" i="4"/>
  <c r="M418" i="4"/>
  <c r="T419" i="4"/>
  <c r="U419" i="4"/>
  <c r="V419" i="4"/>
  <c r="M419" i="4"/>
  <c r="T420" i="4"/>
  <c r="U420" i="4"/>
  <c r="V420" i="4"/>
  <c r="M420" i="4"/>
  <c r="T421" i="4"/>
  <c r="U421" i="4"/>
  <c r="V421" i="4"/>
  <c r="M421" i="4"/>
  <c r="T422" i="4"/>
  <c r="U422" i="4"/>
  <c r="V422" i="4"/>
  <c r="M422" i="4"/>
  <c r="T423" i="4"/>
  <c r="U423" i="4"/>
  <c r="V423" i="4"/>
  <c r="M423" i="4"/>
  <c r="T424" i="4"/>
  <c r="U424" i="4"/>
  <c r="V424" i="4"/>
  <c r="M424" i="4"/>
  <c r="T425" i="4"/>
  <c r="U425" i="4"/>
  <c r="V425" i="4"/>
  <c r="M425" i="4"/>
  <c r="T426" i="4"/>
  <c r="U426" i="4"/>
  <c r="V426" i="4"/>
  <c r="M426" i="4"/>
  <c r="T427" i="4"/>
  <c r="U427" i="4"/>
  <c r="V427" i="4"/>
  <c r="M427" i="4"/>
  <c r="T428" i="4"/>
  <c r="U428" i="4"/>
  <c r="V428" i="4"/>
  <c r="M428" i="4"/>
  <c r="T429" i="4"/>
  <c r="U429" i="4"/>
  <c r="V429" i="4"/>
  <c r="M429" i="4"/>
  <c r="T430" i="4"/>
  <c r="U430" i="4"/>
  <c r="V430" i="4"/>
  <c r="M430" i="4"/>
  <c r="T431" i="4"/>
  <c r="U431" i="4"/>
  <c r="V431" i="4"/>
  <c r="M431" i="4"/>
  <c r="T432" i="4"/>
  <c r="U432" i="4"/>
  <c r="V432" i="4"/>
  <c r="M432" i="4"/>
  <c r="T433" i="4"/>
  <c r="U433" i="4"/>
  <c r="V433" i="4"/>
  <c r="M433" i="4"/>
  <c r="T434" i="4"/>
  <c r="U434" i="4"/>
  <c r="V434" i="4"/>
  <c r="M434" i="4"/>
  <c r="T435" i="4"/>
  <c r="U435" i="4"/>
  <c r="V435" i="4"/>
  <c r="M435" i="4"/>
  <c r="T436" i="4"/>
  <c r="U436" i="4"/>
  <c r="V436" i="4"/>
  <c r="M436" i="4"/>
  <c r="T437" i="4"/>
  <c r="U437" i="4"/>
  <c r="V437" i="4"/>
  <c r="M437" i="4"/>
  <c r="T438" i="4"/>
  <c r="U438" i="4"/>
  <c r="V438" i="4"/>
  <c r="M438" i="4"/>
  <c r="T439" i="4"/>
  <c r="U439" i="4"/>
  <c r="V439" i="4"/>
  <c r="M439" i="4"/>
  <c r="T440" i="4"/>
  <c r="U440" i="4"/>
  <c r="V440" i="4"/>
  <c r="M440" i="4"/>
  <c r="T441" i="4"/>
  <c r="U441" i="4"/>
  <c r="V441" i="4"/>
  <c r="M441" i="4"/>
  <c r="T442" i="4"/>
  <c r="U442" i="4"/>
  <c r="V442" i="4"/>
  <c r="M442" i="4"/>
  <c r="T443" i="4"/>
  <c r="U443" i="4"/>
  <c r="V443" i="4"/>
  <c r="M443" i="4"/>
  <c r="T444" i="4"/>
  <c r="U444" i="4"/>
  <c r="V444" i="4"/>
  <c r="M444" i="4"/>
  <c r="T445" i="4"/>
  <c r="U445" i="4"/>
  <c r="V445" i="4"/>
  <c r="M445" i="4"/>
  <c r="T446" i="4"/>
  <c r="U446" i="4"/>
  <c r="V446" i="4"/>
  <c r="M446" i="4"/>
  <c r="T447" i="4"/>
  <c r="U447" i="4"/>
  <c r="V447" i="4"/>
  <c r="M447" i="4"/>
  <c r="T448" i="4"/>
  <c r="U448" i="4"/>
  <c r="V448" i="4"/>
  <c r="M448" i="4"/>
  <c r="T449" i="4"/>
  <c r="U449" i="4"/>
  <c r="V449" i="4"/>
  <c r="M449" i="4"/>
  <c r="T450" i="4"/>
  <c r="U450" i="4"/>
  <c r="V450" i="4"/>
  <c r="M450" i="4"/>
  <c r="T451" i="4"/>
  <c r="U451" i="4"/>
  <c r="V451" i="4"/>
  <c r="M451" i="4"/>
  <c r="T452" i="4"/>
  <c r="U452" i="4"/>
  <c r="V452" i="4"/>
  <c r="M452" i="4"/>
  <c r="T453" i="4"/>
  <c r="U453" i="4"/>
  <c r="V453" i="4"/>
  <c r="M453" i="4"/>
  <c r="T454" i="4"/>
  <c r="U454" i="4"/>
  <c r="V454" i="4"/>
  <c r="M454" i="4"/>
  <c r="T455" i="4"/>
  <c r="U455" i="4"/>
  <c r="V455" i="4"/>
  <c r="M455" i="4"/>
  <c r="T456" i="4"/>
  <c r="U456" i="4"/>
  <c r="V456" i="4"/>
  <c r="M456" i="4"/>
  <c r="T457" i="4"/>
  <c r="U457" i="4"/>
  <c r="V457" i="4"/>
  <c r="M457" i="4"/>
  <c r="T458" i="4"/>
  <c r="U458" i="4"/>
  <c r="V458" i="4"/>
  <c r="M458" i="4"/>
  <c r="T459" i="4"/>
  <c r="U459" i="4"/>
  <c r="V459" i="4"/>
  <c r="M459" i="4"/>
  <c r="T460" i="4"/>
  <c r="U460" i="4"/>
  <c r="V460" i="4"/>
  <c r="M460" i="4"/>
  <c r="T461" i="4"/>
  <c r="U461" i="4"/>
  <c r="V461" i="4"/>
  <c r="M461" i="4"/>
  <c r="T462" i="4"/>
  <c r="U462" i="4"/>
  <c r="V462" i="4"/>
  <c r="M462" i="4"/>
  <c r="T463" i="4"/>
  <c r="U463" i="4"/>
  <c r="V463" i="4"/>
  <c r="M463" i="4"/>
  <c r="T464" i="4"/>
  <c r="U464" i="4"/>
  <c r="V464" i="4"/>
  <c r="M464" i="4"/>
  <c r="T465" i="4"/>
  <c r="U465" i="4"/>
  <c r="V465" i="4"/>
  <c r="M465" i="4"/>
  <c r="T466" i="4"/>
  <c r="U466" i="4"/>
  <c r="V466" i="4"/>
  <c r="M466" i="4"/>
  <c r="T467" i="4"/>
  <c r="U467" i="4"/>
  <c r="V467" i="4"/>
  <c r="M467" i="4"/>
  <c r="T468" i="4"/>
  <c r="U468" i="4"/>
  <c r="V468" i="4"/>
  <c r="M468" i="4"/>
  <c r="T469" i="4"/>
  <c r="U469" i="4"/>
  <c r="V469" i="4"/>
  <c r="M469" i="4"/>
  <c r="T470" i="4"/>
  <c r="U470" i="4"/>
  <c r="V470" i="4"/>
  <c r="M470" i="4"/>
  <c r="T471" i="4"/>
  <c r="U471" i="4"/>
  <c r="V471" i="4"/>
  <c r="M471" i="4"/>
  <c r="T472" i="4"/>
  <c r="U472" i="4"/>
  <c r="V472" i="4"/>
  <c r="M472" i="4"/>
  <c r="T473" i="4"/>
  <c r="U473" i="4"/>
  <c r="V473" i="4"/>
  <c r="M473" i="4"/>
  <c r="T474" i="4"/>
  <c r="U474" i="4"/>
  <c r="V474" i="4"/>
  <c r="M474" i="4"/>
  <c r="T475" i="4"/>
  <c r="U475" i="4"/>
  <c r="V475" i="4"/>
  <c r="M475" i="4"/>
  <c r="T476" i="4"/>
  <c r="U476" i="4"/>
  <c r="V476" i="4"/>
  <c r="M476" i="4"/>
  <c r="T477" i="4"/>
  <c r="U477" i="4"/>
  <c r="V477" i="4"/>
  <c r="M477" i="4"/>
  <c r="T478" i="4"/>
  <c r="U478" i="4"/>
  <c r="V478" i="4"/>
  <c r="M478" i="4"/>
  <c r="T479" i="4"/>
  <c r="U479" i="4"/>
  <c r="V479" i="4"/>
  <c r="M479" i="4"/>
  <c r="T480" i="4"/>
  <c r="U480" i="4"/>
  <c r="V480" i="4"/>
  <c r="M480" i="4"/>
  <c r="T481" i="4"/>
  <c r="U481" i="4"/>
  <c r="V481" i="4"/>
  <c r="M481" i="4"/>
  <c r="T482" i="4"/>
  <c r="U482" i="4"/>
  <c r="V482" i="4"/>
  <c r="M482" i="4"/>
  <c r="T483" i="4"/>
  <c r="U483" i="4"/>
  <c r="V483" i="4"/>
  <c r="M483" i="4"/>
  <c r="T484" i="4"/>
  <c r="U484" i="4"/>
  <c r="V484" i="4"/>
  <c r="M484" i="4"/>
  <c r="T485" i="4"/>
  <c r="U485" i="4"/>
  <c r="V485" i="4"/>
  <c r="M485" i="4"/>
  <c r="T486" i="4"/>
  <c r="U486" i="4"/>
  <c r="V486" i="4"/>
  <c r="M486" i="4"/>
  <c r="T487" i="4"/>
  <c r="U487" i="4"/>
  <c r="V487" i="4"/>
  <c r="M487" i="4"/>
  <c r="T488" i="4"/>
  <c r="U488" i="4"/>
  <c r="V488" i="4"/>
  <c r="M488" i="4"/>
  <c r="T489" i="4"/>
  <c r="U489" i="4"/>
  <c r="V489" i="4"/>
  <c r="M489" i="4"/>
  <c r="T490" i="4"/>
  <c r="U490" i="4"/>
  <c r="V490" i="4"/>
  <c r="M490" i="4"/>
  <c r="T491" i="4"/>
  <c r="U491" i="4"/>
  <c r="V491" i="4"/>
  <c r="M491" i="4"/>
  <c r="T492" i="4"/>
  <c r="U492" i="4"/>
  <c r="V492" i="4"/>
  <c r="M492" i="4"/>
  <c r="T493" i="4"/>
  <c r="U493" i="4"/>
  <c r="V493" i="4"/>
  <c r="M493" i="4"/>
  <c r="T494" i="4"/>
  <c r="U494" i="4"/>
  <c r="V494" i="4"/>
  <c r="M494" i="4"/>
  <c r="T495" i="4"/>
  <c r="U495" i="4"/>
  <c r="V495" i="4"/>
  <c r="M495" i="4"/>
  <c r="T496" i="4"/>
  <c r="U496" i="4"/>
  <c r="V496" i="4"/>
  <c r="M496" i="4"/>
  <c r="T497" i="4"/>
  <c r="U497" i="4"/>
  <c r="V497" i="4"/>
  <c r="M497" i="4"/>
  <c r="T498" i="4"/>
  <c r="U498" i="4"/>
  <c r="V498" i="4"/>
  <c r="M498" i="4"/>
  <c r="T499" i="4"/>
  <c r="U499" i="4"/>
  <c r="V499" i="4"/>
  <c r="M499" i="4"/>
  <c r="T500" i="4"/>
  <c r="U500" i="4"/>
  <c r="V500" i="4"/>
  <c r="M500" i="4"/>
  <c r="T501" i="4"/>
  <c r="U501" i="4"/>
  <c r="V501" i="4"/>
  <c r="M501" i="4"/>
  <c r="T502" i="4"/>
  <c r="U502" i="4"/>
  <c r="V502" i="4"/>
  <c r="M502" i="4"/>
  <c r="T503" i="4"/>
  <c r="U503" i="4"/>
  <c r="V503" i="4"/>
  <c r="M503" i="4"/>
  <c r="T504" i="4"/>
  <c r="U504" i="4"/>
  <c r="V504" i="4"/>
  <c r="M504" i="4"/>
  <c r="T505" i="4"/>
  <c r="U505" i="4"/>
  <c r="V505" i="4"/>
  <c r="M505" i="4"/>
  <c r="T506" i="4"/>
  <c r="U506" i="4"/>
  <c r="V506" i="4"/>
  <c r="M506" i="4"/>
  <c r="T507" i="4"/>
  <c r="U507" i="4"/>
  <c r="V507" i="4"/>
  <c r="M507" i="4"/>
  <c r="T508" i="4"/>
  <c r="U508" i="4"/>
  <c r="V508" i="4"/>
  <c r="M508" i="4"/>
  <c r="T509" i="4"/>
  <c r="U509" i="4"/>
  <c r="V509" i="4"/>
  <c r="M509" i="4"/>
  <c r="T510" i="4"/>
  <c r="U510" i="4"/>
  <c r="V510" i="4"/>
  <c r="M510" i="4"/>
  <c r="T511" i="4"/>
  <c r="U511" i="4"/>
  <c r="V511" i="4"/>
  <c r="M511" i="4"/>
  <c r="T512" i="4"/>
  <c r="U512" i="4"/>
  <c r="V512" i="4"/>
  <c r="M512" i="4"/>
  <c r="T513" i="4"/>
  <c r="U513" i="4"/>
  <c r="V513" i="4"/>
  <c r="M513" i="4"/>
  <c r="T514" i="4"/>
  <c r="U514" i="4"/>
  <c r="V514" i="4"/>
  <c r="M514" i="4"/>
  <c r="T515" i="4"/>
  <c r="U515" i="4"/>
  <c r="V515" i="4"/>
  <c r="M515" i="4"/>
  <c r="T516" i="4"/>
  <c r="U516" i="4"/>
  <c r="V516" i="4"/>
  <c r="M516" i="4"/>
  <c r="T517" i="4"/>
  <c r="U517" i="4"/>
  <c r="V517" i="4"/>
  <c r="M517" i="4"/>
  <c r="T518" i="4"/>
  <c r="U518" i="4"/>
  <c r="V518" i="4"/>
  <c r="M518" i="4"/>
  <c r="T519" i="4"/>
  <c r="U519" i="4"/>
  <c r="V519" i="4"/>
  <c r="M519" i="4"/>
  <c r="T520" i="4"/>
  <c r="U520" i="4"/>
  <c r="V520" i="4"/>
  <c r="M520" i="4"/>
  <c r="T521" i="4"/>
  <c r="U521" i="4"/>
  <c r="V521" i="4"/>
  <c r="M521" i="4"/>
  <c r="T522" i="4"/>
  <c r="U522" i="4"/>
  <c r="V522" i="4"/>
  <c r="M522" i="4"/>
  <c r="T523" i="4"/>
  <c r="U523" i="4"/>
  <c r="V523" i="4"/>
  <c r="M523" i="4"/>
  <c r="T524" i="4"/>
  <c r="U524" i="4"/>
  <c r="V524" i="4"/>
  <c r="M524" i="4"/>
  <c r="T525" i="4"/>
  <c r="U525" i="4"/>
  <c r="V525" i="4"/>
  <c r="M525" i="4"/>
  <c r="T526" i="4"/>
  <c r="U526" i="4"/>
  <c r="V526" i="4"/>
  <c r="M526" i="4"/>
  <c r="T527" i="4"/>
  <c r="U527" i="4"/>
  <c r="V527" i="4"/>
  <c r="M527" i="4"/>
  <c r="T528" i="4"/>
  <c r="U528" i="4"/>
  <c r="V528" i="4"/>
  <c r="M528" i="4"/>
  <c r="T529" i="4"/>
  <c r="U529" i="4"/>
  <c r="V529" i="4"/>
  <c r="M529" i="4"/>
  <c r="T530" i="4"/>
  <c r="U530" i="4"/>
  <c r="V530" i="4"/>
  <c r="M530" i="4"/>
  <c r="T531" i="4"/>
  <c r="U531" i="4"/>
  <c r="V531" i="4"/>
  <c r="M531" i="4"/>
  <c r="T532" i="4"/>
  <c r="U532" i="4"/>
  <c r="V532" i="4"/>
  <c r="M532" i="4"/>
  <c r="T533" i="4"/>
  <c r="U533" i="4"/>
  <c r="V533" i="4"/>
  <c r="M533" i="4"/>
  <c r="T534" i="4"/>
  <c r="U534" i="4"/>
  <c r="V534" i="4"/>
  <c r="M534" i="4"/>
  <c r="T535" i="4"/>
  <c r="U535" i="4"/>
  <c r="V535" i="4"/>
  <c r="M535" i="4"/>
  <c r="T536" i="4"/>
  <c r="U536" i="4"/>
  <c r="V536" i="4"/>
  <c r="M536" i="4"/>
  <c r="T537" i="4"/>
  <c r="U537" i="4"/>
  <c r="V537" i="4"/>
  <c r="M537" i="4"/>
  <c r="T538" i="4"/>
  <c r="U538" i="4"/>
  <c r="V538" i="4"/>
  <c r="M538" i="4"/>
  <c r="T539" i="4"/>
  <c r="U539" i="4"/>
  <c r="V539" i="4"/>
  <c r="M539" i="4"/>
  <c r="T540" i="4"/>
  <c r="U540" i="4"/>
  <c r="V540" i="4"/>
  <c r="M540" i="4"/>
  <c r="T541" i="4"/>
  <c r="U541" i="4"/>
  <c r="V541" i="4"/>
  <c r="M541" i="4"/>
  <c r="T542" i="4"/>
  <c r="U542" i="4"/>
  <c r="V542" i="4"/>
  <c r="M542" i="4"/>
  <c r="T543" i="4"/>
  <c r="U543" i="4"/>
  <c r="V543" i="4"/>
  <c r="M543" i="4"/>
  <c r="T544" i="4"/>
  <c r="U544" i="4"/>
  <c r="V544" i="4"/>
  <c r="M544" i="4"/>
  <c r="T545" i="4"/>
  <c r="U545" i="4"/>
  <c r="V545" i="4"/>
  <c r="M545" i="4"/>
  <c r="T546" i="4"/>
  <c r="U546" i="4"/>
  <c r="V546" i="4"/>
  <c r="M546" i="4"/>
  <c r="T547" i="4"/>
  <c r="U547" i="4"/>
  <c r="V547" i="4"/>
  <c r="M547" i="4"/>
  <c r="T548" i="4"/>
  <c r="U548" i="4"/>
  <c r="V548" i="4"/>
  <c r="M548" i="4"/>
  <c r="T549" i="4"/>
  <c r="U549" i="4"/>
  <c r="V549" i="4"/>
  <c r="M549" i="4"/>
  <c r="T550" i="4"/>
  <c r="U550" i="4"/>
  <c r="V550" i="4"/>
  <c r="M550" i="4"/>
  <c r="T551" i="4"/>
  <c r="U551" i="4"/>
  <c r="V551" i="4"/>
  <c r="M551" i="4"/>
  <c r="T552" i="4"/>
  <c r="U552" i="4"/>
  <c r="V552" i="4"/>
  <c r="M552" i="4"/>
  <c r="T553" i="4"/>
  <c r="U553" i="4"/>
  <c r="V553" i="4"/>
  <c r="M553" i="4"/>
  <c r="T554" i="4"/>
  <c r="U554" i="4"/>
  <c r="V554" i="4"/>
  <c r="M554" i="4"/>
  <c r="T555" i="4"/>
  <c r="U555" i="4"/>
  <c r="V555" i="4"/>
  <c r="M555" i="4"/>
  <c r="T556" i="4"/>
  <c r="U556" i="4"/>
  <c r="V556" i="4"/>
  <c r="M556" i="4"/>
  <c r="T557" i="4"/>
  <c r="U557" i="4"/>
  <c r="V557" i="4"/>
  <c r="M557" i="4"/>
  <c r="T558" i="4"/>
  <c r="U558" i="4"/>
  <c r="V558" i="4"/>
  <c r="M558" i="4"/>
  <c r="T559" i="4"/>
  <c r="U559" i="4"/>
  <c r="V559" i="4"/>
  <c r="M559" i="4"/>
  <c r="T560" i="4"/>
  <c r="U560" i="4"/>
  <c r="V560" i="4"/>
  <c r="M560" i="4"/>
  <c r="T561" i="4"/>
  <c r="U561" i="4"/>
  <c r="V561" i="4"/>
  <c r="M561" i="4"/>
  <c r="T562" i="4"/>
  <c r="U562" i="4"/>
  <c r="V562" i="4"/>
  <c r="M562" i="4"/>
  <c r="T563" i="4"/>
  <c r="U563" i="4"/>
  <c r="V563" i="4"/>
  <c r="M563" i="4"/>
  <c r="T564" i="4"/>
  <c r="U564" i="4"/>
  <c r="V564" i="4"/>
  <c r="M564" i="4"/>
  <c r="T565" i="4"/>
  <c r="U565" i="4"/>
  <c r="V565" i="4"/>
  <c r="M565" i="4"/>
  <c r="T566" i="4"/>
  <c r="U566" i="4"/>
  <c r="V566" i="4"/>
  <c r="M566" i="4"/>
  <c r="T567" i="4"/>
  <c r="U567" i="4"/>
  <c r="V567" i="4"/>
  <c r="M567" i="4"/>
  <c r="T568" i="4"/>
  <c r="U568" i="4"/>
  <c r="V568" i="4"/>
  <c r="M568" i="4"/>
  <c r="T569" i="4"/>
  <c r="U569" i="4"/>
  <c r="V569" i="4"/>
  <c r="M569" i="4"/>
  <c r="T570" i="4"/>
  <c r="U570" i="4"/>
  <c r="V570" i="4"/>
  <c r="M570" i="4"/>
  <c r="T571" i="4"/>
  <c r="U571" i="4"/>
  <c r="V571" i="4"/>
  <c r="M571" i="4"/>
  <c r="T572" i="4"/>
  <c r="U572" i="4"/>
  <c r="V572" i="4"/>
  <c r="M572" i="4"/>
  <c r="T573" i="4"/>
  <c r="U573" i="4"/>
  <c r="V573" i="4"/>
  <c r="M573" i="4"/>
  <c r="T574" i="4"/>
  <c r="U574" i="4"/>
  <c r="V574" i="4"/>
  <c r="M574" i="4"/>
  <c r="T575" i="4"/>
  <c r="U575" i="4"/>
  <c r="V575" i="4"/>
  <c r="M575" i="4"/>
  <c r="T576" i="4"/>
  <c r="U576" i="4"/>
  <c r="V576" i="4"/>
  <c r="M576" i="4"/>
  <c r="T577" i="4"/>
  <c r="U577" i="4"/>
  <c r="V577" i="4"/>
  <c r="M577" i="4"/>
  <c r="T578" i="4"/>
  <c r="U578" i="4"/>
  <c r="V578" i="4"/>
  <c r="M578" i="4"/>
  <c r="T579" i="4"/>
  <c r="U579" i="4"/>
  <c r="V579" i="4"/>
  <c r="M579" i="4"/>
  <c r="T580" i="4"/>
  <c r="U580" i="4"/>
  <c r="V580" i="4"/>
  <c r="M580" i="4"/>
  <c r="T581" i="4"/>
  <c r="U581" i="4"/>
  <c r="V581" i="4"/>
  <c r="M581" i="4"/>
  <c r="T582" i="4"/>
  <c r="U582" i="4"/>
  <c r="V582" i="4"/>
  <c r="M582" i="4"/>
  <c r="T583" i="4"/>
  <c r="U583" i="4"/>
  <c r="V583" i="4"/>
  <c r="M583" i="4"/>
  <c r="T584" i="4"/>
  <c r="U584" i="4"/>
  <c r="V584" i="4"/>
  <c r="M584" i="4"/>
  <c r="T585" i="4"/>
  <c r="U585" i="4"/>
  <c r="V585" i="4"/>
  <c r="M585" i="4"/>
  <c r="T586" i="4"/>
  <c r="U586" i="4"/>
  <c r="V586" i="4"/>
  <c r="M586" i="4"/>
  <c r="T587" i="4"/>
  <c r="U587" i="4"/>
  <c r="V587" i="4"/>
  <c r="M587" i="4"/>
  <c r="T588" i="4"/>
  <c r="U588" i="4"/>
  <c r="V588" i="4"/>
  <c r="M588" i="4"/>
  <c r="T589" i="4"/>
  <c r="U589" i="4"/>
  <c r="V589" i="4"/>
  <c r="M589" i="4"/>
  <c r="T590" i="4"/>
  <c r="U590" i="4"/>
  <c r="V590" i="4"/>
  <c r="M590" i="4"/>
  <c r="T591" i="4"/>
  <c r="U591" i="4"/>
  <c r="V591" i="4"/>
  <c r="M591" i="4"/>
  <c r="T592" i="4"/>
  <c r="U592" i="4"/>
  <c r="V592" i="4"/>
  <c r="M592" i="4"/>
  <c r="T593" i="4"/>
  <c r="U593" i="4"/>
  <c r="V593" i="4"/>
  <c r="M593" i="4"/>
  <c r="T594" i="4"/>
  <c r="U594" i="4"/>
  <c r="V594" i="4"/>
  <c r="M594" i="4"/>
  <c r="T595" i="4"/>
  <c r="U595" i="4"/>
  <c r="V595" i="4"/>
  <c r="M595" i="4"/>
  <c r="T596" i="4"/>
  <c r="U596" i="4"/>
  <c r="V596" i="4"/>
  <c r="M596" i="4"/>
  <c r="T597" i="4"/>
  <c r="U597" i="4"/>
  <c r="V597" i="4"/>
  <c r="M597" i="4"/>
  <c r="T598" i="4"/>
  <c r="U598" i="4"/>
  <c r="V598" i="4"/>
  <c r="M598" i="4"/>
  <c r="T599" i="4"/>
  <c r="U599" i="4"/>
  <c r="V599" i="4"/>
  <c r="M599" i="4"/>
  <c r="T600" i="4"/>
  <c r="U600" i="4"/>
  <c r="V600" i="4"/>
  <c r="M600" i="4"/>
  <c r="T601" i="4"/>
  <c r="U601" i="4"/>
  <c r="V601" i="4"/>
  <c r="M601" i="4"/>
  <c r="T602" i="4"/>
  <c r="U602" i="4"/>
  <c r="V602" i="4"/>
  <c r="M602" i="4"/>
  <c r="T603" i="4"/>
  <c r="U603" i="4"/>
  <c r="V603" i="4"/>
  <c r="M603" i="4"/>
  <c r="T604" i="4"/>
  <c r="U604" i="4"/>
  <c r="V604" i="4"/>
  <c r="M604" i="4"/>
  <c r="T605" i="4"/>
  <c r="U605" i="4"/>
  <c r="V605" i="4"/>
  <c r="M605" i="4"/>
  <c r="T606" i="4"/>
  <c r="U606" i="4"/>
  <c r="V606" i="4"/>
  <c r="M606" i="4"/>
  <c r="T607" i="4"/>
  <c r="U607" i="4"/>
  <c r="V607" i="4"/>
  <c r="M607" i="4"/>
  <c r="T608" i="4"/>
  <c r="U608" i="4"/>
  <c r="V608" i="4"/>
  <c r="M608" i="4"/>
  <c r="T609" i="4"/>
  <c r="U609" i="4"/>
  <c r="V609" i="4"/>
  <c r="M609" i="4"/>
  <c r="T610" i="4"/>
  <c r="U610" i="4"/>
  <c r="V610" i="4"/>
  <c r="M610" i="4"/>
  <c r="T611" i="4"/>
  <c r="U611" i="4"/>
  <c r="V611" i="4"/>
  <c r="M611" i="4"/>
  <c r="T612" i="4"/>
  <c r="U612" i="4"/>
  <c r="V612" i="4"/>
  <c r="M612" i="4"/>
  <c r="T613" i="4"/>
  <c r="U613" i="4"/>
  <c r="V613" i="4"/>
  <c r="M613" i="4"/>
  <c r="T614" i="4"/>
  <c r="U614" i="4"/>
  <c r="V614" i="4"/>
  <c r="M614" i="4"/>
  <c r="T615" i="4"/>
  <c r="U615" i="4"/>
  <c r="V615" i="4"/>
  <c r="M615" i="4"/>
  <c r="T616" i="4"/>
  <c r="U616" i="4"/>
  <c r="V616" i="4"/>
  <c r="M616" i="4"/>
  <c r="T617" i="4"/>
  <c r="U617" i="4"/>
  <c r="V617" i="4"/>
  <c r="M617" i="4"/>
  <c r="T618" i="4"/>
  <c r="U618" i="4"/>
  <c r="V618" i="4"/>
  <c r="M618" i="4"/>
  <c r="T619" i="4"/>
  <c r="U619" i="4"/>
  <c r="V619" i="4"/>
  <c r="M619" i="4"/>
  <c r="T620" i="4"/>
  <c r="U620" i="4"/>
  <c r="V620" i="4"/>
  <c r="M620" i="4"/>
  <c r="T621" i="4"/>
  <c r="U621" i="4"/>
  <c r="V621" i="4"/>
  <c r="M621" i="4"/>
  <c r="T622" i="4"/>
  <c r="U622" i="4"/>
  <c r="V622" i="4"/>
  <c r="M622" i="4"/>
  <c r="T623" i="4"/>
  <c r="U623" i="4"/>
  <c r="V623" i="4"/>
  <c r="M623" i="4"/>
  <c r="T624" i="4"/>
  <c r="U624" i="4"/>
  <c r="V624" i="4"/>
  <c r="M624" i="4"/>
  <c r="T625" i="4"/>
  <c r="U625" i="4"/>
  <c r="V625" i="4"/>
  <c r="M625" i="4"/>
  <c r="T626" i="4"/>
  <c r="U626" i="4"/>
  <c r="V626" i="4"/>
  <c r="M626" i="4"/>
  <c r="T627" i="4"/>
  <c r="U627" i="4"/>
  <c r="V627" i="4"/>
  <c r="M627" i="4"/>
  <c r="T628" i="4"/>
  <c r="U628" i="4"/>
  <c r="V628" i="4"/>
  <c r="M628" i="4"/>
  <c r="T629" i="4"/>
  <c r="U629" i="4"/>
  <c r="V629" i="4"/>
  <c r="M629" i="4"/>
  <c r="T630" i="4"/>
  <c r="U630" i="4"/>
  <c r="V630" i="4"/>
  <c r="M630" i="4"/>
  <c r="T631" i="4"/>
  <c r="U631" i="4"/>
  <c r="V631" i="4"/>
  <c r="M631" i="4"/>
  <c r="T632" i="4"/>
  <c r="U632" i="4"/>
  <c r="V632" i="4"/>
  <c r="M632" i="4"/>
  <c r="T633" i="4"/>
  <c r="U633" i="4"/>
  <c r="V633" i="4"/>
  <c r="M633" i="4"/>
  <c r="T634" i="4"/>
  <c r="U634" i="4"/>
  <c r="V634" i="4"/>
  <c r="M634" i="4"/>
  <c r="T635" i="4"/>
  <c r="U635" i="4"/>
  <c r="V635" i="4"/>
  <c r="M635" i="4"/>
  <c r="T636" i="4"/>
  <c r="U636" i="4"/>
  <c r="V636" i="4"/>
  <c r="M636" i="4"/>
  <c r="T637" i="4"/>
  <c r="U637" i="4"/>
  <c r="V637" i="4"/>
  <c r="M637" i="4"/>
  <c r="T638" i="4"/>
  <c r="U638" i="4"/>
  <c r="V638" i="4"/>
  <c r="M638" i="4"/>
  <c r="T639" i="4"/>
  <c r="U639" i="4"/>
  <c r="V639" i="4"/>
  <c r="M639" i="4"/>
  <c r="T640" i="4"/>
  <c r="U640" i="4"/>
  <c r="V640" i="4"/>
  <c r="M640" i="4"/>
  <c r="T641" i="4"/>
  <c r="U641" i="4"/>
  <c r="V641" i="4"/>
  <c r="M641" i="4"/>
  <c r="T642" i="4"/>
  <c r="U642" i="4"/>
  <c r="V642" i="4"/>
  <c r="M642" i="4"/>
  <c r="T643" i="4"/>
  <c r="U643" i="4"/>
  <c r="V643" i="4"/>
  <c r="M643" i="4"/>
  <c r="T644" i="4"/>
  <c r="U644" i="4"/>
  <c r="V644" i="4"/>
  <c r="M644" i="4"/>
  <c r="T645" i="4"/>
  <c r="U645" i="4"/>
  <c r="V645" i="4"/>
  <c r="M645" i="4"/>
  <c r="T646" i="4"/>
  <c r="U646" i="4"/>
  <c r="V646" i="4"/>
  <c r="M646" i="4"/>
  <c r="T647" i="4"/>
  <c r="U647" i="4"/>
  <c r="V647" i="4"/>
  <c r="M647" i="4"/>
  <c r="T648" i="4"/>
  <c r="U648" i="4"/>
  <c r="V648" i="4"/>
  <c r="M648" i="4"/>
  <c r="T649" i="4"/>
  <c r="U649" i="4"/>
  <c r="V649" i="4"/>
  <c r="M649" i="4"/>
  <c r="T650" i="4"/>
  <c r="U650" i="4"/>
  <c r="V650" i="4"/>
  <c r="M650" i="4"/>
  <c r="T651" i="4"/>
  <c r="U651" i="4"/>
  <c r="V651" i="4"/>
  <c r="M651" i="4"/>
  <c r="T652" i="4"/>
  <c r="U652" i="4"/>
  <c r="V652" i="4"/>
  <c r="M652" i="4"/>
  <c r="T653" i="4"/>
  <c r="U653" i="4"/>
  <c r="V653" i="4"/>
  <c r="M653" i="4"/>
  <c r="T654" i="4"/>
  <c r="U654" i="4"/>
  <c r="V654" i="4"/>
  <c r="M654" i="4"/>
  <c r="T655" i="4"/>
  <c r="U655" i="4"/>
  <c r="V655" i="4"/>
  <c r="M655" i="4"/>
  <c r="T656" i="4"/>
  <c r="U656" i="4"/>
  <c r="V656" i="4"/>
  <c r="M656" i="4"/>
  <c r="T657" i="4"/>
  <c r="U657" i="4"/>
  <c r="V657" i="4"/>
  <c r="M657" i="4"/>
  <c r="T658" i="4"/>
  <c r="U658" i="4"/>
  <c r="V658" i="4"/>
  <c r="M658" i="4"/>
  <c r="T659" i="4"/>
  <c r="U659" i="4"/>
  <c r="V659" i="4"/>
  <c r="M659" i="4"/>
  <c r="T660" i="4"/>
  <c r="U660" i="4"/>
  <c r="V660" i="4"/>
  <c r="M660" i="4"/>
  <c r="T661" i="4"/>
  <c r="U661" i="4"/>
  <c r="V661" i="4"/>
  <c r="M661" i="4"/>
  <c r="T662" i="4"/>
  <c r="U662" i="4"/>
  <c r="V662" i="4"/>
  <c r="M662" i="4"/>
  <c r="T663" i="4"/>
  <c r="U663" i="4"/>
  <c r="V663" i="4"/>
  <c r="M663" i="4"/>
  <c r="T664" i="4"/>
  <c r="U664" i="4"/>
  <c r="V664" i="4"/>
  <c r="M664" i="4"/>
  <c r="T665" i="4"/>
  <c r="U665" i="4"/>
  <c r="V665" i="4"/>
  <c r="M665" i="4"/>
  <c r="T666" i="4"/>
  <c r="U666" i="4"/>
  <c r="V666" i="4"/>
  <c r="M666" i="4"/>
  <c r="T667" i="4"/>
  <c r="U667" i="4"/>
  <c r="V667" i="4"/>
  <c r="M667" i="4"/>
  <c r="T668" i="4"/>
  <c r="U668" i="4"/>
  <c r="V668" i="4"/>
  <c r="M668" i="4"/>
  <c r="T669" i="4"/>
  <c r="U669" i="4"/>
  <c r="V669" i="4"/>
  <c r="M669" i="4"/>
  <c r="T670" i="4"/>
  <c r="U670" i="4"/>
  <c r="V670" i="4"/>
  <c r="M670" i="4"/>
  <c r="T671" i="4"/>
  <c r="U671" i="4"/>
  <c r="V671" i="4"/>
  <c r="M671" i="4"/>
  <c r="T672" i="4"/>
  <c r="U672" i="4"/>
  <c r="V672" i="4"/>
  <c r="M672" i="4"/>
  <c r="T673" i="4"/>
  <c r="U673" i="4"/>
  <c r="V673" i="4"/>
  <c r="M673" i="4"/>
  <c r="T674" i="4"/>
  <c r="U674" i="4"/>
  <c r="V674" i="4"/>
  <c r="M674" i="4"/>
  <c r="T675" i="4"/>
  <c r="U675" i="4"/>
  <c r="V675" i="4"/>
  <c r="M675" i="4"/>
  <c r="T676" i="4"/>
  <c r="U676" i="4"/>
  <c r="V676" i="4"/>
  <c r="M676" i="4"/>
  <c r="T677" i="4"/>
  <c r="U677" i="4"/>
  <c r="V677" i="4"/>
  <c r="M677" i="4"/>
  <c r="T678" i="4"/>
  <c r="U678" i="4"/>
  <c r="V678" i="4"/>
  <c r="M678" i="4"/>
  <c r="T679" i="4"/>
  <c r="U679" i="4"/>
  <c r="V679" i="4"/>
  <c r="M679" i="4"/>
  <c r="T680" i="4"/>
  <c r="U680" i="4"/>
  <c r="V680" i="4"/>
  <c r="M680" i="4"/>
  <c r="T681" i="4"/>
  <c r="U681" i="4"/>
  <c r="V681" i="4"/>
  <c r="M681" i="4"/>
  <c r="T682" i="4"/>
  <c r="U682" i="4"/>
  <c r="V682" i="4"/>
  <c r="M682" i="4"/>
  <c r="T683" i="4"/>
  <c r="U683" i="4"/>
  <c r="V683" i="4"/>
  <c r="M683" i="4"/>
  <c r="T684" i="4"/>
  <c r="U684" i="4"/>
  <c r="V684" i="4"/>
  <c r="M684" i="4"/>
  <c r="T685" i="4"/>
  <c r="U685" i="4"/>
  <c r="V685" i="4"/>
  <c r="M685" i="4"/>
  <c r="T686" i="4"/>
  <c r="U686" i="4"/>
  <c r="V686" i="4"/>
  <c r="M686" i="4"/>
  <c r="T687" i="4"/>
  <c r="U687" i="4"/>
  <c r="V687" i="4"/>
  <c r="M687" i="4"/>
  <c r="T688" i="4"/>
  <c r="U688" i="4"/>
  <c r="V688" i="4"/>
  <c r="M688" i="4"/>
  <c r="T689" i="4"/>
  <c r="U689" i="4"/>
  <c r="V689" i="4"/>
  <c r="M689" i="4"/>
  <c r="T690" i="4"/>
  <c r="U690" i="4"/>
  <c r="V690" i="4"/>
  <c r="M690" i="4"/>
  <c r="T691" i="4"/>
  <c r="U691" i="4"/>
  <c r="V691" i="4"/>
  <c r="M691" i="4"/>
  <c r="T692" i="4"/>
  <c r="U692" i="4"/>
  <c r="V692" i="4"/>
  <c r="M692" i="4"/>
  <c r="T693" i="4"/>
  <c r="U693" i="4"/>
  <c r="V693" i="4"/>
  <c r="M693" i="4"/>
  <c r="T694" i="4"/>
  <c r="U694" i="4"/>
  <c r="V694" i="4"/>
  <c r="M694" i="4"/>
  <c r="T695" i="4"/>
  <c r="U695" i="4"/>
  <c r="V695" i="4"/>
  <c r="M695" i="4"/>
  <c r="T696" i="4"/>
  <c r="U696" i="4"/>
  <c r="V696" i="4"/>
  <c r="M696" i="4"/>
  <c r="T697" i="4"/>
  <c r="U697" i="4"/>
  <c r="V697" i="4"/>
  <c r="M697" i="4"/>
  <c r="T698" i="4"/>
  <c r="U698" i="4"/>
  <c r="V698" i="4"/>
  <c r="M698" i="4"/>
  <c r="T699" i="4"/>
  <c r="U699" i="4"/>
  <c r="V699" i="4"/>
  <c r="M699" i="4"/>
  <c r="T700" i="4"/>
  <c r="U700" i="4"/>
  <c r="V700" i="4"/>
  <c r="M700" i="4"/>
  <c r="T701" i="4"/>
  <c r="U701" i="4"/>
  <c r="V701" i="4"/>
  <c r="M701" i="4"/>
  <c r="T702" i="4"/>
  <c r="U702" i="4"/>
  <c r="V702" i="4"/>
  <c r="M702" i="4"/>
  <c r="T703" i="4"/>
  <c r="U703" i="4"/>
  <c r="V703" i="4"/>
  <c r="M703" i="4"/>
  <c r="T704" i="4"/>
  <c r="U704" i="4"/>
  <c r="V704" i="4"/>
  <c r="M704" i="4"/>
  <c r="T705" i="4"/>
  <c r="U705" i="4"/>
  <c r="V705" i="4"/>
  <c r="M705" i="4"/>
  <c r="T706" i="4"/>
  <c r="U706" i="4"/>
  <c r="V706" i="4"/>
  <c r="M706" i="4"/>
  <c r="T707" i="4"/>
  <c r="U707" i="4"/>
  <c r="V707" i="4"/>
  <c r="M707" i="4"/>
  <c r="T708" i="4"/>
  <c r="U708" i="4"/>
  <c r="V708" i="4"/>
  <c r="M708" i="4"/>
  <c r="T709" i="4"/>
  <c r="U709" i="4"/>
  <c r="V709" i="4"/>
  <c r="M709" i="4"/>
  <c r="T710" i="4"/>
  <c r="U710" i="4"/>
  <c r="V710" i="4"/>
  <c r="M710" i="4"/>
  <c r="T711" i="4"/>
  <c r="U711" i="4"/>
  <c r="V711" i="4"/>
  <c r="M711" i="4"/>
  <c r="T712" i="4"/>
  <c r="U712" i="4"/>
  <c r="V712" i="4"/>
  <c r="M712" i="4"/>
  <c r="T713" i="4"/>
  <c r="U713" i="4"/>
  <c r="V713" i="4"/>
  <c r="M713" i="4"/>
  <c r="T714" i="4"/>
  <c r="U714" i="4"/>
  <c r="V714" i="4"/>
  <c r="M714" i="4"/>
  <c r="T715" i="4"/>
  <c r="U715" i="4"/>
  <c r="V715" i="4"/>
  <c r="M715" i="4"/>
  <c r="T716" i="4"/>
  <c r="U716" i="4"/>
  <c r="V716" i="4"/>
  <c r="M716" i="4"/>
  <c r="T717" i="4"/>
  <c r="U717" i="4"/>
  <c r="V717" i="4"/>
  <c r="M717" i="4"/>
  <c r="T718" i="4"/>
  <c r="U718" i="4"/>
  <c r="V718" i="4"/>
  <c r="M718" i="4"/>
  <c r="T719" i="4"/>
  <c r="U719" i="4"/>
  <c r="V719" i="4"/>
  <c r="M719" i="4"/>
  <c r="T720" i="4"/>
  <c r="U720" i="4"/>
  <c r="V720" i="4"/>
  <c r="M720" i="4"/>
  <c r="T721" i="4"/>
  <c r="U721" i="4"/>
  <c r="V721" i="4"/>
  <c r="M721" i="4"/>
  <c r="T722" i="4"/>
  <c r="U722" i="4"/>
  <c r="V722" i="4"/>
  <c r="M722" i="4"/>
  <c r="T723" i="4"/>
  <c r="U723" i="4"/>
  <c r="V723" i="4"/>
  <c r="M723" i="4"/>
  <c r="T724" i="4"/>
  <c r="U724" i="4"/>
  <c r="V724" i="4"/>
  <c r="M724" i="4"/>
  <c r="T725" i="4"/>
  <c r="U725" i="4"/>
  <c r="V725" i="4"/>
  <c r="M725" i="4"/>
  <c r="T726" i="4"/>
  <c r="U726" i="4"/>
  <c r="V726" i="4"/>
  <c r="M726" i="4"/>
  <c r="T727" i="4"/>
  <c r="U727" i="4"/>
  <c r="V727" i="4"/>
  <c r="M727" i="4"/>
  <c r="T728" i="4"/>
  <c r="U728" i="4"/>
  <c r="V728" i="4"/>
  <c r="M728" i="4"/>
  <c r="T729" i="4"/>
  <c r="U729" i="4"/>
  <c r="V729" i="4"/>
  <c r="M729" i="4"/>
  <c r="T730" i="4"/>
  <c r="U730" i="4"/>
  <c r="V730" i="4"/>
  <c r="M730" i="4"/>
  <c r="T731" i="4"/>
  <c r="U731" i="4"/>
  <c r="V731" i="4"/>
  <c r="M731" i="4"/>
  <c r="T732" i="4"/>
  <c r="U732" i="4"/>
  <c r="V732" i="4"/>
  <c r="M732" i="4"/>
  <c r="T733" i="4"/>
  <c r="U733" i="4"/>
  <c r="V733" i="4"/>
  <c r="M733" i="4"/>
  <c r="T734" i="4"/>
  <c r="U734" i="4"/>
  <c r="V734" i="4"/>
  <c r="M734" i="4"/>
  <c r="T735" i="4"/>
  <c r="U735" i="4"/>
  <c r="V735" i="4"/>
  <c r="M735" i="4"/>
  <c r="T736" i="4"/>
  <c r="U736" i="4"/>
  <c r="V736" i="4"/>
  <c r="M736" i="4"/>
  <c r="T737" i="4"/>
  <c r="U737" i="4"/>
  <c r="V737" i="4"/>
  <c r="M737" i="4"/>
  <c r="T738" i="4"/>
  <c r="U738" i="4"/>
  <c r="V738" i="4"/>
  <c r="M738" i="4"/>
  <c r="T739" i="4"/>
  <c r="U739" i="4"/>
  <c r="V739" i="4"/>
  <c r="M739" i="4"/>
  <c r="T740" i="4"/>
  <c r="U740" i="4"/>
  <c r="V740" i="4"/>
  <c r="M740" i="4"/>
  <c r="T741" i="4"/>
  <c r="U741" i="4"/>
  <c r="V741" i="4"/>
  <c r="M741" i="4"/>
  <c r="T742" i="4"/>
  <c r="U742" i="4"/>
  <c r="V742" i="4"/>
  <c r="M742" i="4"/>
  <c r="T743" i="4"/>
  <c r="U743" i="4"/>
  <c r="V743" i="4"/>
  <c r="M743" i="4"/>
  <c r="T744" i="4"/>
  <c r="U744" i="4"/>
  <c r="V744" i="4"/>
  <c r="M744" i="4"/>
  <c r="T745" i="4"/>
  <c r="U745" i="4"/>
  <c r="V745" i="4"/>
  <c r="M745" i="4"/>
  <c r="T746" i="4"/>
  <c r="U746" i="4"/>
  <c r="V746" i="4"/>
  <c r="M746" i="4"/>
  <c r="T747" i="4"/>
  <c r="U747" i="4"/>
  <c r="V747" i="4"/>
  <c r="M747" i="4"/>
  <c r="T748" i="4"/>
  <c r="U748" i="4"/>
  <c r="V748" i="4"/>
  <c r="M748" i="4"/>
  <c r="T749" i="4"/>
  <c r="U749" i="4"/>
  <c r="V749" i="4"/>
  <c r="M749" i="4"/>
  <c r="T750" i="4"/>
  <c r="U750" i="4"/>
  <c r="V750" i="4"/>
  <c r="M750" i="4"/>
  <c r="T751" i="4"/>
  <c r="U751" i="4"/>
  <c r="V751" i="4"/>
  <c r="M751" i="4"/>
  <c r="T752" i="4"/>
  <c r="U752" i="4"/>
  <c r="V752" i="4"/>
  <c r="M752" i="4"/>
  <c r="T753" i="4"/>
  <c r="U753" i="4"/>
  <c r="V753" i="4"/>
  <c r="M753" i="4"/>
  <c r="T754" i="4"/>
  <c r="U754" i="4"/>
  <c r="V754" i="4"/>
  <c r="M754" i="4"/>
  <c r="T755" i="4"/>
  <c r="U755" i="4"/>
  <c r="V755" i="4"/>
  <c r="M755" i="4"/>
  <c r="T756" i="4"/>
  <c r="U756" i="4"/>
  <c r="V756" i="4"/>
  <c r="M756" i="4"/>
  <c r="T757" i="4"/>
  <c r="U757" i="4"/>
  <c r="V757" i="4"/>
  <c r="M757" i="4"/>
  <c r="T758" i="4"/>
  <c r="U758" i="4"/>
  <c r="V758" i="4"/>
  <c r="M758" i="4"/>
  <c r="T759" i="4"/>
  <c r="U759" i="4"/>
  <c r="V759" i="4"/>
  <c r="M759" i="4"/>
  <c r="T760" i="4"/>
  <c r="U760" i="4"/>
  <c r="V760" i="4"/>
  <c r="M760" i="4"/>
  <c r="T761" i="4"/>
  <c r="U761" i="4"/>
  <c r="V761" i="4"/>
  <c r="M761" i="4"/>
  <c r="T762" i="4"/>
  <c r="U762" i="4"/>
  <c r="V762" i="4"/>
  <c r="M762" i="4"/>
  <c r="T763" i="4"/>
  <c r="U763" i="4"/>
  <c r="V763" i="4"/>
  <c r="M763" i="4"/>
  <c r="T764" i="4"/>
  <c r="U764" i="4"/>
  <c r="V764" i="4"/>
  <c r="M764" i="4"/>
  <c r="T765" i="4"/>
  <c r="U765" i="4"/>
  <c r="V765" i="4"/>
  <c r="M765" i="4"/>
  <c r="T766" i="4"/>
  <c r="U766" i="4"/>
  <c r="V766" i="4"/>
  <c r="M766" i="4"/>
  <c r="T767" i="4"/>
  <c r="U767" i="4"/>
  <c r="V767" i="4"/>
  <c r="M767" i="4"/>
  <c r="T768" i="4"/>
  <c r="U768" i="4"/>
  <c r="V768" i="4"/>
  <c r="M768" i="4"/>
  <c r="T769" i="4"/>
  <c r="U769" i="4"/>
  <c r="V769" i="4"/>
  <c r="M769" i="4"/>
  <c r="T770" i="4"/>
  <c r="U770" i="4"/>
  <c r="V770" i="4"/>
  <c r="M770" i="4"/>
  <c r="T771" i="4"/>
  <c r="U771" i="4"/>
  <c r="V771" i="4"/>
  <c r="M771" i="4"/>
  <c r="T772" i="4"/>
  <c r="U772" i="4"/>
  <c r="V772" i="4"/>
  <c r="M772" i="4"/>
  <c r="T773" i="4"/>
  <c r="U773" i="4"/>
  <c r="V773" i="4"/>
  <c r="M773" i="4"/>
  <c r="T774" i="4"/>
  <c r="U774" i="4"/>
  <c r="V774" i="4"/>
  <c r="M774" i="4"/>
  <c r="T775" i="4"/>
  <c r="U775" i="4"/>
  <c r="V775" i="4"/>
  <c r="M775" i="4"/>
  <c r="T776" i="4"/>
  <c r="U776" i="4"/>
  <c r="V776" i="4"/>
  <c r="M776" i="4"/>
  <c r="T777" i="4"/>
  <c r="U777" i="4"/>
  <c r="V777" i="4"/>
  <c r="M777" i="4"/>
  <c r="T778" i="4"/>
  <c r="U778" i="4"/>
  <c r="V778" i="4"/>
  <c r="M778" i="4"/>
  <c r="T779" i="4"/>
  <c r="U779" i="4"/>
  <c r="V779" i="4"/>
  <c r="M779" i="4"/>
  <c r="T780" i="4"/>
  <c r="U780" i="4"/>
  <c r="V780" i="4"/>
  <c r="M780" i="4"/>
  <c r="T781" i="4"/>
  <c r="U781" i="4"/>
  <c r="V781" i="4"/>
  <c r="M781" i="4"/>
  <c r="T782" i="4"/>
  <c r="U782" i="4"/>
  <c r="V782" i="4"/>
  <c r="M782" i="4"/>
  <c r="T783" i="4"/>
  <c r="U783" i="4"/>
  <c r="V783" i="4"/>
  <c r="M783" i="4"/>
  <c r="T784" i="4"/>
  <c r="U784" i="4"/>
  <c r="V784" i="4"/>
  <c r="M784" i="4"/>
  <c r="T785" i="4"/>
  <c r="U785" i="4"/>
  <c r="V785" i="4"/>
  <c r="M785" i="4"/>
  <c r="T786" i="4"/>
  <c r="U786" i="4"/>
  <c r="V786" i="4"/>
  <c r="M786" i="4"/>
  <c r="T787" i="4"/>
  <c r="U787" i="4"/>
  <c r="V787" i="4"/>
  <c r="M787" i="4"/>
  <c r="T788" i="4"/>
  <c r="U788" i="4"/>
  <c r="V788" i="4"/>
  <c r="M788" i="4"/>
  <c r="T789" i="4"/>
  <c r="U789" i="4"/>
  <c r="V789" i="4"/>
  <c r="M789" i="4"/>
  <c r="T790" i="4"/>
  <c r="U790" i="4"/>
  <c r="V790" i="4"/>
  <c r="M790" i="4"/>
  <c r="T791" i="4"/>
  <c r="U791" i="4"/>
  <c r="V791" i="4"/>
  <c r="M791" i="4"/>
  <c r="T792" i="4"/>
  <c r="U792" i="4"/>
  <c r="V792" i="4"/>
  <c r="M792" i="4"/>
  <c r="T793" i="4"/>
  <c r="U793" i="4"/>
  <c r="V793" i="4"/>
  <c r="M793" i="4"/>
  <c r="T794" i="4"/>
  <c r="U794" i="4"/>
  <c r="V794" i="4"/>
  <c r="M794" i="4"/>
  <c r="T795" i="4"/>
  <c r="U795" i="4"/>
  <c r="V795" i="4"/>
  <c r="M795" i="4"/>
  <c r="T796" i="4"/>
  <c r="U796" i="4"/>
  <c r="V796" i="4"/>
  <c r="M796" i="4"/>
  <c r="T797" i="4"/>
  <c r="U797" i="4"/>
  <c r="V797" i="4"/>
  <c r="M797" i="4"/>
  <c r="T798" i="4"/>
  <c r="U798" i="4"/>
  <c r="V798" i="4"/>
  <c r="M798" i="4"/>
  <c r="T799" i="4"/>
  <c r="U799" i="4"/>
  <c r="V799" i="4"/>
  <c r="M799" i="4"/>
  <c r="T800" i="4"/>
  <c r="U800" i="4"/>
  <c r="V800" i="4"/>
  <c r="M800" i="4"/>
  <c r="T801" i="4"/>
  <c r="U801" i="4"/>
  <c r="V801" i="4"/>
  <c r="M801" i="4"/>
  <c r="T802" i="4"/>
  <c r="U802" i="4"/>
  <c r="V802" i="4"/>
  <c r="M802" i="4"/>
  <c r="T803" i="4"/>
  <c r="U803" i="4"/>
  <c r="V803" i="4"/>
  <c r="M803" i="4"/>
  <c r="T804" i="4"/>
  <c r="U804" i="4"/>
  <c r="V804" i="4"/>
  <c r="M804" i="4"/>
  <c r="T805" i="4"/>
  <c r="U805" i="4"/>
  <c r="V805" i="4"/>
  <c r="M805" i="4"/>
  <c r="T806" i="4"/>
  <c r="U806" i="4"/>
  <c r="V806" i="4"/>
  <c r="M806" i="4"/>
  <c r="T807" i="4"/>
  <c r="U807" i="4"/>
  <c r="V807" i="4"/>
  <c r="M807" i="4"/>
  <c r="T808" i="4"/>
  <c r="U808" i="4"/>
  <c r="V808" i="4"/>
  <c r="M808" i="4"/>
  <c r="T809" i="4"/>
  <c r="U809" i="4"/>
  <c r="V809" i="4"/>
  <c r="M809" i="4"/>
  <c r="T810" i="4"/>
  <c r="U810" i="4"/>
  <c r="V810" i="4"/>
  <c r="M810" i="4"/>
  <c r="T811" i="4"/>
  <c r="U811" i="4"/>
  <c r="V811" i="4"/>
  <c r="M811" i="4"/>
  <c r="T812" i="4"/>
  <c r="U812" i="4"/>
  <c r="V812" i="4"/>
  <c r="M812" i="4"/>
  <c r="T813" i="4"/>
  <c r="U813" i="4"/>
  <c r="V813" i="4"/>
  <c r="M813" i="4"/>
  <c r="T814" i="4"/>
  <c r="U814" i="4"/>
  <c r="V814" i="4"/>
  <c r="M814" i="4"/>
  <c r="T815" i="4"/>
  <c r="U815" i="4"/>
  <c r="V815" i="4"/>
  <c r="M815" i="4"/>
  <c r="T816" i="4"/>
  <c r="U816" i="4"/>
  <c r="V816" i="4"/>
  <c r="M816" i="4"/>
  <c r="T817" i="4"/>
  <c r="U817" i="4"/>
  <c r="V817" i="4"/>
  <c r="M817" i="4"/>
  <c r="T818" i="4"/>
  <c r="U818" i="4"/>
  <c r="V818" i="4"/>
  <c r="M818" i="4"/>
  <c r="T819" i="4"/>
  <c r="U819" i="4"/>
  <c r="V819" i="4"/>
  <c r="M819" i="4"/>
  <c r="T820" i="4"/>
  <c r="U820" i="4"/>
  <c r="V820" i="4"/>
  <c r="M820" i="4"/>
  <c r="T821" i="4"/>
  <c r="U821" i="4"/>
  <c r="V821" i="4"/>
  <c r="M821" i="4"/>
  <c r="T822" i="4"/>
  <c r="U822" i="4"/>
  <c r="V822" i="4"/>
  <c r="M822" i="4"/>
  <c r="T823" i="4"/>
  <c r="U823" i="4"/>
  <c r="V823" i="4"/>
  <c r="M823" i="4"/>
  <c r="T824" i="4"/>
  <c r="U824" i="4"/>
  <c r="V824" i="4"/>
  <c r="M824" i="4"/>
  <c r="T825" i="4"/>
  <c r="U825" i="4"/>
  <c r="V825" i="4"/>
  <c r="M825" i="4"/>
  <c r="T826" i="4"/>
  <c r="U826" i="4"/>
  <c r="V826" i="4"/>
  <c r="M826" i="4"/>
  <c r="T827" i="4"/>
  <c r="U827" i="4"/>
  <c r="V827" i="4"/>
  <c r="M827" i="4"/>
  <c r="T828" i="4"/>
  <c r="U828" i="4"/>
  <c r="V828" i="4"/>
  <c r="M828" i="4"/>
  <c r="T829" i="4"/>
  <c r="U829" i="4"/>
  <c r="V829" i="4"/>
  <c r="M829" i="4"/>
  <c r="T830" i="4"/>
  <c r="U830" i="4"/>
  <c r="V830" i="4"/>
  <c r="M830" i="4"/>
  <c r="T831" i="4"/>
  <c r="U831" i="4"/>
  <c r="V831" i="4"/>
  <c r="M831" i="4"/>
  <c r="T832" i="4"/>
  <c r="U832" i="4"/>
  <c r="V832" i="4"/>
  <c r="M832" i="4"/>
  <c r="T833" i="4"/>
  <c r="U833" i="4"/>
  <c r="V833" i="4"/>
  <c r="M833" i="4"/>
  <c r="T834" i="4"/>
  <c r="U834" i="4"/>
  <c r="V834" i="4"/>
  <c r="M834" i="4"/>
  <c r="T835" i="4"/>
  <c r="U835" i="4"/>
  <c r="V835" i="4"/>
  <c r="M835" i="4"/>
  <c r="T836" i="4"/>
  <c r="U836" i="4"/>
  <c r="V836" i="4"/>
  <c r="M836" i="4"/>
  <c r="T837" i="4"/>
  <c r="U837" i="4"/>
  <c r="V837" i="4"/>
  <c r="M837" i="4"/>
  <c r="T838" i="4"/>
  <c r="U838" i="4"/>
  <c r="V838" i="4"/>
  <c r="M838" i="4"/>
  <c r="T839" i="4"/>
  <c r="U839" i="4"/>
  <c r="V839" i="4"/>
  <c r="M839" i="4"/>
  <c r="T840" i="4"/>
  <c r="U840" i="4"/>
  <c r="V840" i="4"/>
  <c r="M840" i="4"/>
  <c r="T841" i="4"/>
  <c r="U841" i="4"/>
  <c r="V841" i="4"/>
  <c r="M841" i="4"/>
  <c r="T842" i="4"/>
  <c r="U842" i="4"/>
  <c r="V842" i="4"/>
  <c r="M842" i="4"/>
  <c r="T843" i="4"/>
  <c r="U843" i="4"/>
  <c r="V843" i="4"/>
  <c r="M843" i="4"/>
  <c r="T844" i="4"/>
  <c r="U844" i="4"/>
  <c r="V844" i="4"/>
  <c r="M844" i="4"/>
  <c r="T845" i="4"/>
  <c r="U845" i="4"/>
  <c r="V845" i="4"/>
  <c r="M845" i="4"/>
  <c r="T846" i="4"/>
  <c r="U846" i="4"/>
  <c r="V846" i="4"/>
  <c r="M846" i="4"/>
  <c r="T847" i="4"/>
  <c r="U847" i="4"/>
  <c r="V847" i="4"/>
  <c r="M847" i="4"/>
  <c r="T848" i="4"/>
  <c r="U848" i="4"/>
  <c r="V848" i="4"/>
  <c r="M848" i="4"/>
  <c r="T849" i="4"/>
  <c r="U849" i="4"/>
  <c r="V849" i="4"/>
  <c r="M849" i="4"/>
  <c r="T850" i="4"/>
  <c r="U850" i="4"/>
  <c r="V850" i="4"/>
  <c r="M850" i="4"/>
  <c r="T851" i="4"/>
  <c r="U851" i="4"/>
  <c r="V851" i="4"/>
  <c r="M851" i="4"/>
  <c r="T852" i="4"/>
  <c r="U852" i="4"/>
  <c r="V852" i="4"/>
  <c r="M852" i="4"/>
  <c r="T853" i="4"/>
  <c r="U853" i="4"/>
  <c r="V853" i="4"/>
  <c r="M853" i="4"/>
  <c r="T854" i="4"/>
  <c r="U854" i="4"/>
  <c r="V854" i="4"/>
  <c r="M854" i="4"/>
  <c r="T855" i="4"/>
  <c r="U855" i="4"/>
  <c r="V855" i="4"/>
  <c r="M855" i="4"/>
  <c r="T856" i="4"/>
  <c r="U856" i="4"/>
  <c r="V856" i="4"/>
  <c r="M856" i="4"/>
  <c r="T857" i="4"/>
  <c r="U857" i="4"/>
  <c r="V857" i="4"/>
  <c r="M857" i="4"/>
  <c r="T858" i="4"/>
  <c r="U858" i="4"/>
  <c r="V858" i="4"/>
  <c r="M858" i="4"/>
  <c r="T859" i="4"/>
  <c r="U859" i="4"/>
  <c r="V859" i="4"/>
  <c r="M859" i="4"/>
  <c r="T860" i="4"/>
  <c r="U860" i="4"/>
  <c r="V860" i="4"/>
  <c r="M860" i="4"/>
  <c r="T861" i="4"/>
  <c r="U861" i="4"/>
  <c r="V861" i="4"/>
  <c r="M861" i="4"/>
  <c r="T862" i="4"/>
  <c r="U862" i="4"/>
  <c r="V862" i="4"/>
  <c r="M862" i="4"/>
  <c r="T863" i="4"/>
  <c r="U863" i="4"/>
  <c r="V863" i="4"/>
  <c r="M863" i="4"/>
  <c r="T864" i="4"/>
  <c r="U864" i="4"/>
  <c r="V864" i="4"/>
  <c r="M864" i="4"/>
  <c r="T865" i="4"/>
  <c r="U865" i="4"/>
  <c r="V865" i="4"/>
  <c r="M865" i="4"/>
  <c r="T866" i="4"/>
  <c r="U866" i="4"/>
  <c r="V866" i="4"/>
  <c r="M866" i="4"/>
  <c r="T867" i="4"/>
  <c r="U867" i="4"/>
  <c r="V867" i="4"/>
  <c r="M867" i="4"/>
  <c r="T868" i="4"/>
  <c r="U868" i="4"/>
  <c r="V868" i="4"/>
  <c r="M868" i="4"/>
  <c r="T869" i="4"/>
  <c r="U869" i="4"/>
  <c r="V869" i="4"/>
  <c r="M869" i="4"/>
  <c r="T870" i="4"/>
  <c r="U870" i="4"/>
  <c r="V870" i="4"/>
  <c r="M870" i="4"/>
  <c r="T871" i="4"/>
  <c r="U871" i="4"/>
  <c r="V871" i="4"/>
  <c r="M871" i="4"/>
  <c r="T872" i="4"/>
  <c r="U872" i="4"/>
  <c r="V872" i="4"/>
  <c r="M872" i="4"/>
  <c r="T873" i="4"/>
  <c r="U873" i="4"/>
  <c r="V873" i="4"/>
  <c r="M873" i="4"/>
  <c r="T874" i="4"/>
  <c r="U874" i="4"/>
  <c r="V874" i="4"/>
  <c r="M874" i="4"/>
  <c r="T875" i="4"/>
  <c r="U875" i="4"/>
  <c r="V875" i="4"/>
  <c r="M875" i="4"/>
  <c r="T876" i="4"/>
  <c r="U876" i="4"/>
  <c r="V876" i="4"/>
  <c r="M876" i="4"/>
  <c r="T877" i="4"/>
  <c r="U877" i="4"/>
  <c r="V877" i="4"/>
  <c r="M877" i="4"/>
  <c r="T878" i="4"/>
  <c r="U878" i="4"/>
  <c r="V878" i="4"/>
  <c r="M878" i="4"/>
  <c r="T879" i="4"/>
  <c r="U879" i="4"/>
  <c r="V879" i="4"/>
  <c r="M879" i="4"/>
  <c r="T880" i="4"/>
  <c r="U880" i="4"/>
  <c r="V880" i="4"/>
  <c r="M880" i="4"/>
  <c r="T881" i="4"/>
  <c r="U881" i="4"/>
  <c r="V881" i="4"/>
  <c r="M881" i="4"/>
  <c r="T882" i="4"/>
  <c r="U882" i="4"/>
  <c r="V882" i="4"/>
  <c r="M882" i="4"/>
  <c r="T883" i="4"/>
  <c r="U883" i="4"/>
  <c r="V883" i="4"/>
  <c r="M883" i="4"/>
  <c r="T884" i="4"/>
  <c r="U884" i="4"/>
  <c r="V884" i="4"/>
  <c r="M884" i="4"/>
  <c r="T885" i="4"/>
  <c r="U885" i="4"/>
  <c r="V885" i="4"/>
  <c r="M885" i="4"/>
  <c r="T886" i="4"/>
  <c r="U886" i="4"/>
  <c r="V886" i="4"/>
  <c r="M886" i="4"/>
  <c r="T887" i="4"/>
  <c r="U887" i="4"/>
  <c r="V887" i="4"/>
  <c r="M887" i="4"/>
  <c r="T888" i="4"/>
  <c r="U888" i="4"/>
  <c r="V888" i="4"/>
  <c r="M888" i="4"/>
  <c r="T889" i="4"/>
  <c r="U889" i="4"/>
  <c r="V889" i="4"/>
  <c r="M889" i="4"/>
  <c r="T890" i="4"/>
  <c r="U890" i="4"/>
  <c r="V890" i="4"/>
  <c r="M890" i="4"/>
  <c r="T891" i="4"/>
  <c r="U891" i="4"/>
  <c r="V891" i="4"/>
  <c r="M891" i="4"/>
  <c r="T892" i="4"/>
  <c r="U892" i="4"/>
  <c r="V892" i="4"/>
  <c r="M892" i="4"/>
  <c r="T893" i="4"/>
  <c r="U893" i="4"/>
  <c r="V893" i="4"/>
  <c r="M893" i="4"/>
  <c r="T894" i="4"/>
  <c r="U894" i="4"/>
  <c r="V894" i="4"/>
  <c r="M894" i="4"/>
  <c r="T895" i="4"/>
  <c r="U895" i="4"/>
  <c r="V895" i="4"/>
  <c r="M895" i="4"/>
  <c r="T896" i="4"/>
  <c r="U896" i="4"/>
  <c r="V896" i="4"/>
  <c r="M896" i="4"/>
  <c r="T897" i="4"/>
  <c r="U897" i="4"/>
  <c r="V897" i="4"/>
  <c r="M897" i="4"/>
  <c r="T898" i="4"/>
  <c r="U898" i="4"/>
  <c r="V898" i="4"/>
  <c r="M898" i="4"/>
  <c r="T899" i="4"/>
  <c r="U899" i="4"/>
  <c r="V899" i="4"/>
  <c r="M899" i="4"/>
  <c r="T900" i="4"/>
  <c r="U900" i="4"/>
  <c r="V900" i="4"/>
  <c r="M900" i="4"/>
  <c r="T901" i="4"/>
  <c r="U901" i="4"/>
  <c r="V901" i="4"/>
  <c r="M901" i="4"/>
  <c r="T902" i="4"/>
  <c r="U902" i="4"/>
  <c r="V902" i="4"/>
  <c r="M902" i="4"/>
  <c r="T903" i="4"/>
  <c r="U903" i="4"/>
  <c r="V903" i="4"/>
  <c r="M903" i="4"/>
  <c r="T904" i="4"/>
  <c r="U904" i="4"/>
  <c r="V904" i="4"/>
  <c r="M904" i="4"/>
  <c r="T905" i="4"/>
  <c r="U905" i="4"/>
  <c r="V905" i="4"/>
  <c r="M905" i="4"/>
  <c r="T906" i="4"/>
  <c r="U906" i="4"/>
  <c r="V906" i="4"/>
  <c r="M906" i="4"/>
  <c r="T907" i="4"/>
  <c r="U907" i="4"/>
  <c r="V907" i="4"/>
  <c r="M907" i="4"/>
  <c r="T908" i="4"/>
  <c r="U908" i="4"/>
  <c r="V908" i="4"/>
  <c r="M908" i="4"/>
  <c r="T909" i="4"/>
  <c r="U909" i="4"/>
  <c r="V909" i="4"/>
  <c r="M909" i="4"/>
  <c r="T910" i="4"/>
  <c r="U910" i="4"/>
  <c r="V910" i="4"/>
  <c r="M910" i="4"/>
  <c r="T911" i="4"/>
  <c r="U911" i="4"/>
  <c r="V911" i="4"/>
  <c r="M911" i="4"/>
  <c r="T912" i="4"/>
  <c r="U912" i="4"/>
  <c r="V912" i="4"/>
  <c r="M912" i="4"/>
  <c r="T913" i="4"/>
  <c r="U913" i="4"/>
  <c r="V913" i="4"/>
  <c r="M913" i="4"/>
  <c r="T914" i="4"/>
  <c r="U914" i="4"/>
  <c r="V914" i="4"/>
  <c r="M914" i="4"/>
  <c r="T915" i="4"/>
  <c r="U915" i="4"/>
  <c r="V915" i="4"/>
  <c r="M915" i="4"/>
  <c r="T916" i="4"/>
  <c r="U916" i="4"/>
  <c r="V916" i="4"/>
  <c r="M916" i="4"/>
  <c r="T917" i="4"/>
  <c r="U917" i="4"/>
  <c r="V917" i="4"/>
  <c r="M917" i="4"/>
  <c r="T918" i="4"/>
  <c r="U918" i="4"/>
  <c r="V918" i="4"/>
  <c r="M918" i="4"/>
  <c r="T919" i="4"/>
  <c r="U919" i="4"/>
  <c r="V919" i="4"/>
  <c r="M919" i="4"/>
  <c r="T920" i="4"/>
  <c r="U920" i="4"/>
  <c r="V920" i="4"/>
  <c r="M920" i="4"/>
  <c r="T921" i="4"/>
  <c r="U921" i="4"/>
  <c r="V921" i="4"/>
  <c r="M921" i="4"/>
  <c r="T922" i="4"/>
  <c r="U922" i="4"/>
  <c r="V922" i="4"/>
  <c r="M922" i="4"/>
  <c r="T923" i="4"/>
  <c r="U923" i="4"/>
  <c r="V923" i="4"/>
  <c r="M923" i="4"/>
  <c r="T924" i="4"/>
  <c r="U924" i="4"/>
  <c r="V924" i="4"/>
  <c r="M924" i="4"/>
  <c r="T925" i="4"/>
  <c r="U925" i="4"/>
  <c r="V925" i="4"/>
  <c r="M925" i="4"/>
  <c r="T926" i="4"/>
  <c r="U926" i="4"/>
  <c r="V926" i="4"/>
  <c r="M926" i="4"/>
  <c r="T927" i="4"/>
  <c r="U927" i="4"/>
  <c r="V927" i="4"/>
  <c r="M927" i="4"/>
  <c r="T928" i="4"/>
  <c r="U928" i="4"/>
  <c r="V928" i="4"/>
  <c r="M928" i="4"/>
  <c r="T929" i="4"/>
  <c r="U929" i="4"/>
  <c r="V929" i="4"/>
  <c r="M929" i="4"/>
  <c r="T930" i="4"/>
  <c r="U930" i="4"/>
  <c r="V930" i="4"/>
  <c r="M930" i="4"/>
  <c r="T931" i="4"/>
  <c r="U931" i="4"/>
  <c r="V931" i="4"/>
  <c r="M931" i="4"/>
  <c r="T932" i="4"/>
  <c r="U932" i="4"/>
  <c r="V932" i="4"/>
  <c r="M932" i="4"/>
  <c r="T933" i="4"/>
  <c r="U933" i="4"/>
  <c r="V933" i="4"/>
  <c r="M933" i="4"/>
  <c r="T934" i="4"/>
  <c r="U934" i="4"/>
  <c r="V934" i="4"/>
  <c r="M934" i="4"/>
  <c r="T935" i="4"/>
  <c r="U935" i="4"/>
  <c r="V935" i="4"/>
  <c r="M935" i="4"/>
  <c r="T936" i="4"/>
  <c r="U936" i="4"/>
  <c r="V936" i="4"/>
  <c r="M936" i="4"/>
  <c r="T937" i="4"/>
  <c r="U937" i="4"/>
  <c r="V937" i="4"/>
  <c r="M937" i="4"/>
  <c r="T938" i="4"/>
  <c r="U938" i="4"/>
  <c r="V938" i="4"/>
  <c r="M938" i="4"/>
  <c r="T939" i="4"/>
  <c r="U939" i="4"/>
  <c r="V939" i="4"/>
  <c r="M939" i="4"/>
  <c r="T940" i="4"/>
  <c r="U940" i="4"/>
  <c r="V940" i="4"/>
  <c r="M940" i="4"/>
  <c r="T941" i="4"/>
  <c r="U941" i="4"/>
  <c r="V941" i="4"/>
  <c r="M941" i="4"/>
  <c r="T942" i="4"/>
  <c r="U942" i="4"/>
  <c r="V942" i="4"/>
  <c r="M942" i="4"/>
  <c r="T943" i="4"/>
  <c r="U943" i="4"/>
  <c r="V943" i="4"/>
  <c r="M943" i="4"/>
  <c r="T944" i="4"/>
  <c r="U944" i="4"/>
  <c r="V944" i="4"/>
  <c r="M944" i="4"/>
  <c r="T945" i="4"/>
  <c r="U945" i="4"/>
  <c r="V945" i="4"/>
  <c r="M945" i="4"/>
  <c r="T946" i="4"/>
  <c r="U946" i="4"/>
  <c r="V946" i="4"/>
  <c r="M946" i="4"/>
  <c r="T947" i="4"/>
  <c r="U947" i="4"/>
  <c r="V947" i="4"/>
  <c r="M947" i="4"/>
  <c r="T948" i="4"/>
  <c r="U948" i="4"/>
  <c r="V948" i="4"/>
  <c r="M948" i="4"/>
  <c r="T949" i="4"/>
  <c r="U949" i="4"/>
  <c r="V949" i="4"/>
  <c r="M949" i="4"/>
  <c r="T950" i="4"/>
  <c r="U950" i="4"/>
  <c r="V950" i="4"/>
  <c r="M950" i="4"/>
  <c r="T951" i="4"/>
  <c r="U951" i="4"/>
  <c r="V951" i="4"/>
  <c r="M951" i="4"/>
  <c r="T952" i="4"/>
  <c r="U952" i="4"/>
  <c r="V952" i="4"/>
  <c r="M952" i="4"/>
  <c r="T953" i="4"/>
  <c r="U953" i="4"/>
  <c r="V953" i="4"/>
  <c r="M953" i="4"/>
  <c r="T954" i="4"/>
  <c r="U954" i="4"/>
  <c r="V954" i="4"/>
  <c r="M954" i="4"/>
  <c r="T955" i="4"/>
  <c r="U955" i="4"/>
  <c r="V955" i="4"/>
  <c r="M955" i="4"/>
  <c r="T956" i="4"/>
  <c r="U956" i="4"/>
  <c r="V956" i="4"/>
  <c r="M956" i="4"/>
  <c r="T957" i="4"/>
  <c r="U957" i="4"/>
  <c r="V957" i="4"/>
  <c r="M957" i="4"/>
  <c r="T958" i="4"/>
  <c r="U958" i="4"/>
  <c r="V958" i="4"/>
  <c r="M958" i="4"/>
  <c r="T959" i="4"/>
  <c r="U959" i="4"/>
  <c r="V959" i="4"/>
  <c r="M959" i="4"/>
  <c r="T960" i="4"/>
  <c r="U960" i="4"/>
  <c r="V960" i="4"/>
  <c r="M960" i="4"/>
  <c r="T961" i="4"/>
  <c r="U961" i="4"/>
  <c r="V961" i="4"/>
  <c r="M961" i="4"/>
  <c r="T962" i="4"/>
  <c r="U962" i="4"/>
  <c r="V962" i="4"/>
  <c r="M962" i="4"/>
  <c r="T963" i="4"/>
  <c r="U963" i="4"/>
  <c r="V963" i="4"/>
  <c r="M963" i="4"/>
  <c r="T964" i="4"/>
  <c r="U964" i="4"/>
  <c r="V964" i="4"/>
  <c r="M964" i="4"/>
  <c r="T965" i="4"/>
  <c r="U965" i="4"/>
  <c r="V965" i="4"/>
  <c r="M965" i="4"/>
  <c r="T966" i="4"/>
  <c r="U966" i="4"/>
  <c r="V966" i="4"/>
  <c r="M966" i="4"/>
  <c r="T967" i="4"/>
  <c r="U967" i="4"/>
  <c r="V967" i="4"/>
  <c r="M967" i="4"/>
  <c r="T968" i="4"/>
  <c r="U968" i="4"/>
  <c r="V968" i="4"/>
  <c r="M968" i="4"/>
  <c r="T969" i="4"/>
  <c r="U969" i="4"/>
  <c r="V969" i="4"/>
  <c r="M969" i="4"/>
  <c r="T970" i="4"/>
  <c r="U970" i="4"/>
  <c r="V970" i="4"/>
  <c r="M970" i="4"/>
  <c r="T971" i="4"/>
  <c r="U971" i="4"/>
  <c r="V971" i="4"/>
  <c r="M971" i="4"/>
  <c r="T972" i="4"/>
  <c r="U972" i="4"/>
  <c r="V972" i="4"/>
  <c r="M972" i="4"/>
  <c r="T973" i="4"/>
  <c r="U973" i="4"/>
  <c r="V973" i="4"/>
  <c r="M973" i="4"/>
  <c r="T974" i="4"/>
  <c r="U974" i="4"/>
  <c r="V974" i="4"/>
  <c r="M974" i="4"/>
  <c r="T975" i="4"/>
  <c r="U975" i="4"/>
  <c r="V975" i="4"/>
  <c r="M975" i="4"/>
  <c r="T976" i="4"/>
  <c r="U976" i="4"/>
  <c r="V976" i="4"/>
  <c r="M976" i="4"/>
  <c r="T977" i="4"/>
  <c r="U977" i="4"/>
  <c r="V977" i="4"/>
  <c r="M977" i="4"/>
  <c r="T978" i="4"/>
  <c r="U978" i="4"/>
  <c r="V978" i="4"/>
  <c r="M978" i="4"/>
  <c r="T979" i="4"/>
  <c r="U979" i="4"/>
  <c r="V979" i="4"/>
  <c r="M979" i="4"/>
  <c r="T980" i="4"/>
  <c r="U980" i="4"/>
  <c r="V980" i="4"/>
  <c r="M980" i="4"/>
  <c r="T981" i="4"/>
  <c r="U981" i="4"/>
  <c r="V981" i="4"/>
  <c r="M981" i="4"/>
  <c r="T982" i="4"/>
  <c r="U982" i="4"/>
  <c r="V982" i="4"/>
  <c r="M982" i="4"/>
  <c r="T983" i="4"/>
  <c r="U983" i="4"/>
  <c r="V983" i="4"/>
  <c r="M983" i="4"/>
  <c r="T984" i="4"/>
  <c r="U984" i="4"/>
  <c r="V984" i="4"/>
  <c r="M984" i="4"/>
  <c r="T985" i="4"/>
  <c r="U985" i="4"/>
  <c r="V985" i="4"/>
  <c r="M985" i="4"/>
  <c r="T986" i="4"/>
  <c r="U986" i="4"/>
  <c r="V986" i="4"/>
  <c r="M986" i="4"/>
  <c r="T987" i="4"/>
  <c r="U987" i="4"/>
  <c r="V987" i="4"/>
  <c r="M987" i="4"/>
  <c r="T988" i="4"/>
  <c r="U988" i="4"/>
  <c r="V988" i="4"/>
  <c r="M988" i="4"/>
  <c r="T989" i="4"/>
  <c r="U989" i="4"/>
  <c r="V989" i="4"/>
  <c r="M989" i="4"/>
  <c r="T990" i="4"/>
  <c r="U990" i="4"/>
  <c r="V990" i="4"/>
  <c r="M990" i="4"/>
  <c r="T991" i="4"/>
  <c r="U991" i="4"/>
  <c r="V991" i="4"/>
  <c r="M991" i="4"/>
  <c r="T992" i="4"/>
  <c r="U992" i="4"/>
  <c r="V992" i="4"/>
  <c r="M992" i="4"/>
  <c r="T993" i="4"/>
  <c r="U993" i="4"/>
  <c r="V993" i="4"/>
  <c r="M993" i="4"/>
  <c r="T994" i="4"/>
  <c r="U994" i="4"/>
  <c r="V994" i="4"/>
  <c r="M994" i="4"/>
  <c r="T995" i="4"/>
  <c r="U995" i="4"/>
  <c r="V995" i="4"/>
  <c r="M995" i="4"/>
  <c r="T996" i="4"/>
  <c r="U996" i="4"/>
  <c r="V996" i="4"/>
  <c r="M996" i="4"/>
  <c r="T997" i="4"/>
  <c r="U997" i="4"/>
  <c r="V997" i="4"/>
  <c r="M997" i="4"/>
  <c r="T998" i="4"/>
  <c r="U998" i="4"/>
  <c r="V998" i="4"/>
  <c r="M998" i="4"/>
  <c r="T999" i="4"/>
  <c r="U999" i="4"/>
  <c r="V999" i="4"/>
  <c r="M999" i="4"/>
  <c r="T1000" i="4"/>
  <c r="U1000" i="4"/>
  <c r="V1000" i="4"/>
  <c r="M1000" i="4"/>
  <c r="T1001" i="4"/>
  <c r="U1001" i="4"/>
  <c r="V1001" i="4"/>
  <c r="M1001" i="4"/>
  <c r="T1002" i="4"/>
  <c r="U1002" i="4"/>
  <c r="V1002" i="4"/>
  <c r="M1002" i="4"/>
  <c r="T1003" i="4"/>
  <c r="U1003" i="4"/>
  <c r="V1003" i="4"/>
  <c r="M1003" i="4"/>
  <c r="T1004" i="4"/>
  <c r="U1004" i="4"/>
  <c r="V1004" i="4"/>
  <c r="M1004" i="4"/>
  <c r="T1005" i="4"/>
  <c r="U1005" i="4"/>
  <c r="V1005" i="4"/>
  <c r="M1005" i="4"/>
  <c r="G7" i="5"/>
  <c r="K19" i="8"/>
  <c r="G8" i="5"/>
  <c r="K20" i="8"/>
  <c r="G9" i="5"/>
  <c r="K21" i="8"/>
  <c r="J21" i="8"/>
  <c r="C15" i="8"/>
  <c r="D8" i="5"/>
  <c r="G20" i="8"/>
  <c r="D9" i="5"/>
  <c r="G21" i="8"/>
  <c r="F19" i="8"/>
  <c r="C12" i="8"/>
  <c r="O20" i="8"/>
  <c r="O21" i="8"/>
  <c r="O22" i="8"/>
  <c r="O23" i="8"/>
  <c r="O24" i="8"/>
  <c r="O25" i="8"/>
  <c r="O26" i="8"/>
  <c r="O27" i="8"/>
  <c r="O28" i="8"/>
  <c r="O29" i="8"/>
  <c r="O30" i="8"/>
  <c r="O19" i="8"/>
  <c r="J20" i="8"/>
  <c r="J19" i="8"/>
  <c r="F21" i="8"/>
  <c r="F20" i="8"/>
  <c r="H5" i="5"/>
  <c r="C9" i="8"/>
  <c r="D5" i="5"/>
  <c r="C6" i="8"/>
  <c r="G22" i="7"/>
  <c r="G21" i="7"/>
  <c r="G20" i="7"/>
  <c r="G19" i="7"/>
  <c r="G15" i="7"/>
  <c r="G14" i="7"/>
  <c r="G13" i="7"/>
  <c r="G12" i="7"/>
  <c r="H8" i="5"/>
  <c r="H7" i="5"/>
  <c r="H9" i="5"/>
  <c r="G5" i="5"/>
</calcChain>
</file>

<file path=xl/sharedStrings.xml><?xml version="1.0" encoding="utf-8"?>
<sst xmlns="http://schemas.openxmlformats.org/spreadsheetml/2006/main" count="1353" uniqueCount="94">
  <si>
    <t>MAPEAMENTO DE RISCOS</t>
  </si>
  <si>
    <t>A</t>
  </si>
  <si>
    <t>Classificação</t>
  </si>
  <si>
    <t>Valor</t>
  </si>
  <si>
    <t>Catastrófico quebra da atividade fim da empresa</t>
  </si>
  <si>
    <t>Severo – Prejuízos</t>
  </si>
  <si>
    <t>Grave</t>
  </si>
  <si>
    <t>Moderado</t>
  </si>
  <si>
    <t>Leve</t>
  </si>
  <si>
    <t>Nenhum – Pequeno impacto</t>
  </si>
  <si>
    <t>Fator Consequência</t>
  </si>
  <si>
    <t>Fator Exposição ao Risco</t>
  </si>
  <si>
    <t>Várias vezes ao dia.</t>
  </si>
  <si>
    <t>Uma vez ao dia, frequentemente.</t>
  </si>
  <si>
    <t>Uma vez por semana ou ao mês, ocasionalmente.</t>
  </si>
  <si>
    <t>Uma vez ao ano ou ao mês, irregularmente.</t>
  </si>
  <si>
    <t>Raramente possível, sabe-se que ocorre, mas não com frequência</t>
  </si>
  <si>
    <t>Remotamente possível, não sabe se já ocorreu</t>
  </si>
  <si>
    <t>Fator Probabilidade</t>
  </si>
  <si>
    <t>Espera-se que aconteça.</t>
  </si>
  <si>
    <t>Completamente possível – 50% de chance</t>
  </si>
  <si>
    <t>Coincidência se acontecer</t>
  </si>
  <si>
    <t>Coincidência remota</t>
  </si>
  <si>
    <t>Extremamente remota, porém possível</t>
  </si>
  <si>
    <t>Praticamente impossível, uma chance em um milhão</t>
  </si>
  <si>
    <t>Grau de Correção</t>
  </si>
  <si>
    <t>Risco eliminado – 100%</t>
  </si>
  <si>
    <t>Risco reduzido – 75%</t>
  </si>
  <si>
    <t>Risco reduzido entre 50% e 75%</t>
  </si>
  <si>
    <t>Risco reduzido entre 25% e 50%</t>
  </si>
  <si>
    <t>Risco reduzido menor que 25%</t>
  </si>
  <si>
    <t>Risco deve ser monitorado</t>
  </si>
  <si>
    <t>Correção urgente – requer atenção</t>
  </si>
  <si>
    <t>Correção imediata – risco tem que ser reduzido</t>
  </si>
  <si>
    <t>Tratamento do Risco</t>
  </si>
  <si>
    <t>Grau de Criticidade (GC)</t>
  </si>
  <si>
    <t>Grau de Criticidade</t>
  </si>
  <si>
    <t>Escala de Valoração do Índice de Justificação</t>
  </si>
  <si>
    <t>Investimento duvidoso</t>
  </si>
  <si>
    <t>Investimento normalmente justificado</t>
  </si>
  <si>
    <t>Investimento plenamente justificado</t>
  </si>
  <si>
    <t>Risco Identificado</t>
  </si>
  <si>
    <t>Galpão com possibilidade de explodir</t>
  </si>
  <si>
    <t>Investimento</t>
  </si>
  <si>
    <t>Grau de correção</t>
  </si>
  <si>
    <t>Medida Preventiva para evitar Risco</t>
  </si>
  <si>
    <t>Comprar um novo galpao</t>
  </si>
  <si>
    <t>Índice de Justificação</t>
  </si>
  <si>
    <t>conseq</t>
  </si>
  <si>
    <t>expo</t>
  </si>
  <si>
    <t>prob</t>
  </si>
  <si>
    <t>criticidade</t>
  </si>
  <si>
    <t>inv</t>
  </si>
  <si>
    <t>Fator de Custo</t>
  </si>
  <si>
    <t>grau</t>
  </si>
  <si>
    <t>Quantidade de riscos identificados</t>
  </si>
  <si>
    <t>Investimento Total (quantidade / valores)</t>
  </si>
  <si>
    <t>Tubulação corroída</t>
  </si>
  <si>
    <t>Barulho em máquina</t>
  </si>
  <si>
    <t>Trocar tubulação</t>
  </si>
  <si>
    <t>Comprar nova máquina</t>
  </si>
  <si>
    <t xml:space="preserve">Escolha do risco &gt; </t>
  </si>
  <si>
    <t>RELATÓRIO DE</t>
  </si>
  <si>
    <t>Justificativa do Investimento</t>
  </si>
  <si>
    <t>Índice de Justificação:</t>
  </si>
  <si>
    <t>Grau de Correção:</t>
  </si>
  <si>
    <t>Investimento:</t>
  </si>
  <si>
    <t>Procedimento:</t>
  </si>
  <si>
    <t>Grau de criticidade:</t>
  </si>
  <si>
    <t>Fator probabilidade:</t>
  </si>
  <si>
    <t>Fator exposição ao risco:</t>
  </si>
  <si>
    <t>Fator consequência:</t>
  </si>
  <si>
    <t>Janeiro</t>
  </si>
  <si>
    <t>Fevereiro</t>
  </si>
  <si>
    <t>Março</t>
  </si>
  <si>
    <t>Idade</t>
  </si>
  <si>
    <t>Quantidade</t>
  </si>
  <si>
    <t>Produto</t>
  </si>
  <si>
    <t>Grau de criticidade mais recorrente</t>
  </si>
  <si>
    <t>Investimento planejado</t>
  </si>
  <si>
    <t>Quantidade de riscos mapeados</t>
  </si>
  <si>
    <t>Índice de justificação mais recorrente</t>
  </si>
  <si>
    <t>Grau de criticidade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</si>
  <si>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</si>
  <si>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</si>
  <si>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</si>
  <si>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</si>
  <si>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</si>
  <si>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</si>
  <si>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</si>
  <si>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</si>
  <si>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</si>
  <si>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Quantidade de riscos mapeados por mês</t>
  </si>
  <si>
    <t>Mês do Cadastro do Risco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</si>
</sst>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2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36"/>
      <color theme="0" tint="-0.499984740745262"/>
      <name val="Calibri"/>
      <family val="2"/>
      <scheme val="minor"/>
    </font>
    <font>
      <b/>
      <sz val="60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sz val="14"/>
      <color rgb="FF333333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24"/>
      <color theme="1" tint="0.249977111117893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5B03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A462E"/>
        <bgColor indexed="64"/>
      </patternFill>
    </fill>
  </fills>
  <borders count="9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1" fillId="0" borderId="0" xfId="0" applyFont="1"/>
    <xf numFmtId="0" fontId="7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horizontal="right" vertical="center" indent="2"/>
    </xf>
    <xf numFmtId="0" fontId="0" fillId="2" borderId="2" xfId="0" applyFill="1" applyBorder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0" fillId="0" borderId="3" xfId="0" applyBorder="1" applyAlignment="1">
      <alignment horizontal="left" vertical="center" wrapText="1" indent="1"/>
    </xf>
    <xf numFmtId="0" fontId="9" fillId="3" borderId="1" xfId="0" applyFont="1" applyFill="1" applyBorder="1" applyAlignment="1">
      <alignment horizontal="left" vertical="center" wrapText="1" indent="1"/>
    </xf>
    <xf numFmtId="0" fontId="0" fillId="5" borderId="0" xfId="0" applyFill="1"/>
    <xf numFmtId="0" fontId="0" fillId="0" borderId="2" xfId="0" applyBorder="1" applyAlignment="1" applyProtection="1">
      <alignment horizontal="left" vertical="center" wrapText="1" indent="1"/>
      <protection locked="0"/>
    </xf>
    <xf numFmtId="164" fontId="0" fillId="0" borderId="2" xfId="0" applyNumberFormat="1" applyBorder="1" applyAlignment="1" applyProtection="1">
      <alignment horizontal="left" vertical="center" wrapText="1" indent="1"/>
      <protection locked="0"/>
    </xf>
    <xf numFmtId="0" fontId="1" fillId="2" borderId="2" xfId="0" applyFont="1" applyFill="1" applyBorder="1" applyAlignment="1">
      <alignment horizontal="left" vertical="center" wrapText="1" indent="1"/>
    </xf>
    <xf numFmtId="14" fontId="0" fillId="0" borderId="2" xfId="0" applyNumberFormat="1" applyBorder="1" applyAlignment="1" applyProtection="1">
      <alignment horizontal="left" vertical="center" wrapText="1" indent="1"/>
      <protection locked="0"/>
    </xf>
    <xf numFmtId="0" fontId="10" fillId="0" borderId="0" xfId="1" applyFont="1"/>
    <xf numFmtId="0" fontId="11" fillId="0" borderId="0" xfId="1" applyFont="1"/>
    <xf numFmtId="0" fontId="1" fillId="0" borderId="0" xfId="1" applyFont="1"/>
    <xf numFmtId="4" fontId="1" fillId="0" borderId="0" xfId="1" applyNumberFormat="1" applyFont="1"/>
    <xf numFmtId="1" fontId="1" fillId="0" borderId="0" xfId="1" applyNumberFormat="1" applyFont="1"/>
    <xf numFmtId="164" fontId="0" fillId="2" borderId="2" xfId="0" applyNumberFormat="1" applyFill="1" applyBorder="1" applyAlignment="1">
      <alignment horizontal="left" vertical="center" wrapText="1" indent="1"/>
    </xf>
    <xf numFmtId="0" fontId="17" fillId="0" borderId="0" xfId="0" applyFont="1"/>
    <xf numFmtId="0" fontId="12" fillId="0" borderId="0" xfId="0" applyFont="1"/>
    <xf numFmtId="0" fontId="13" fillId="0" borderId="0" xfId="0" applyFont="1"/>
    <xf numFmtId="164" fontId="13" fillId="2" borderId="3" xfId="0" applyNumberFormat="1" applyFont="1" applyFill="1" applyBorder="1" applyAlignment="1">
      <alignment horizontal="left" vertical="center" wrapText="1" indent="1"/>
    </xf>
    <xf numFmtId="0" fontId="14" fillId="6" borderId="3" xfId="0" applyFont="1" applyFill="1" applyBorder="1" applyAlignment="1">
      <alignment horizontal="left" vertical="center" wrapText="1" indent="1"/>
    </xf>
    <xf numFmtId="0" fontId="14" fillId="7" borderId="3" xfId="0" applyFont="1" applyFill="1" applyBorder="1" applyAlignment="1">
      <alignment horizontal="left" vertical="center" wrapText="1" indent="1"/>
    </xf>
    <xf numFmtId="0" fontId="14" fillId="8" borderId="3" xfId="0" applyFont="1" applyFill="1" applyBorder="1" applyAlignment="1">
      <alignment horizontal="left" vertical="center" wrapText="1" indent="1"/>
    </xf>
    <xf numFmtId="0" fontId="18" fillId="2" borderId="3" xfId="0" applyFont="1" applyFill="1" applyBorder="1" applyAlignment="1">
      <alignment horizontal="left" vertical="center" wrapText="1" inden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1" applyFont="1" applyAlignment="1">
      <alignment horizontal="left" vertical="center" indent="1"/>
    </xf>
    <xf numFmtId="0" fontId="12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1"/>
    </xf>
    <xf numFmtId="0" fontId="0" fillId="2" borderId="0" xfId="0" applyFill="1"/>
    <xf numFmtId="3" fontId="1" fillId="0" borderId="0" xfId="1" applyNumberFormat="1" applyFont="1"/>
    <xf numFmtId="0" fontId="20" fillId="0" borderId="0" xfId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6" fillId="0" borderId="0" xfId="0" applyFont="1"/>
    <xf numFmtId="0" fontId="16" fillId="0" borderId="0" xfId="0" applyFont="1"/>
    <xf numFmtId="0" fontId="0" fillId="0" borderId="0" xfId="0" applyProtection="1">
      <protection locked="0"/>
    </xf>
    <xf numFmtId="0" fontId="3" fillId="0" borderId="0" xfId="0" applyFont="1"/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 indent="1"/>
    </xf>
    <xf numFmtId="0" fontId="0" fillId="2" borderId="6" xfId="0" applyFill="1" applyBorder="1" applyAlignment="1">
      <alignment horizontal="left" vertical="center" wrapText="1" indent="1"/>
    </xf>
    <xf numFmtId="0" fontId="0" fillId="2" borderId="8" xfId="0" applyFill="1" applyBorder="1" applyAlignment="1">
      <alignment horizontal="left" vertical="center" wrapText="1" indent="1"/>
    </xf>
    <xf numFmtId="0" fontId="0" fillId="0" borderId="3" xfId="0" applyBorder="1" applyAlignment="1" applyProtection="1">
      <alignment horizontal="left" vertical="center" wrapText="1" indent="1"/>
      <protection locked="0"/>
    </xf>
    <xf numFmtId="0" fontId="2" fillId="0" borderId="6" xfId="0" applyFont="1" applyBorder="1" applyAlignment="1">
      <alignment horizontal="left" vertical="center" indent="1"/>
    </xf>
    <xf numFmtId="0" fontId="1" fillId="2" borderId="7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left" vertical="center" wrapText="1" indent="1"/>
    </xf>
    <xf numFmtId="164" fontId="0" fillId="0" borderId="0" xfId="0" applyNumberForma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" fontId="19" fillId="2" borderId="3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horizontal="center" vertical="center" wrapText="1"/>
    </xf>
    <xf numFmtId="1" fontId="15" fillId="2" borderId="3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2">
    <dxf>
      <font>
        <color theme="0"/>
      </font>
      <fill>
        <patternFill>
          <bgColor rgb="FFFA462E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A462E"/>
        </patternFill>
      </fill>
    </dxf>
    <dxf>
      <font>
        <color theme="0"/>
      </font>
      <fill>
        <patternFill>
          <bgColor rgb="FFFA462E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A462E"/>
        </patternFill>
      </fill>
    </dxf>
  </dxfs>
  <tableStyles count="0" defaultTableStyle="TableStyleMedium2" defaultPivotStyle="PivotStyleLight16"/>
  <colors>
    <mruColors>
      <color rgb="FF6699CC"/>
      <color rgb="FFFA462E"/>
      <color rgb="FFFFC000"/>
      <color rgb="FF55B03E"/>
      <color rgb="FFFF3737"/>
      <color rgb="FFCC0000"/>
      <color rgb="FF333333"/>
      <color rgb="FFFF9900"/>
      <color rgb="FF767171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DASH!$G$18</c:f>
              <c:strCache>
                <c:ptCount val="1"/>
                <c:pt idx="0">
                  <c:v>Quantidade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55B03E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535A-4045-8825-BAC4C43F209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35A-4045-8825-BAC4C43F2098}"/>
              </c:ext>
            </c:extLst>
          </c:dPt>
          <c:dPt>
            <c:idx val="2"/>
            <c:bubble3D val="0"/>
            <c:spPr>
              <a:solidFill>
                <a:srgbClr val="FA462E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275-4DFC-B997-1D6014CB48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DASH!$F$19:$F$21</c:f>
              <c:strCache>
                <c:ptCount val="3"/>
                <c:pt idx="0">
                  <c:v>Risco deve ser monitorado</c:v>
                </c:pt>
                <c:pt idx="1">
                  <c:v>Correção urgente – requer atenção</c:v>
                </c:pt>
                <c:pt idx="2">
                  <c:v>Correção imediata – risco tem que ser reduzido</c:v>
                </c:pt>
              </c:strCache>
            </c:strRef>
          </c:cat>
          <c:val>
            <c:numRef>
              <c:f>DASH!$G$19:$G$21</c:f>
              <c:numCache>
                <c:formatCode>#,##0</c:formatCode>
                <c:ptCount val="3"/>
                <c:pt idx="0">
                  <c:v>2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5A-4045-8825-BAC4C43F2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layout>
        <c:manualLayout>
          <c:xMode val="edge"/>
          <c:yMode val="edge"/>
          <c:x val="6.2769371219901865E-2"/>
          <c:y val="0.74854095643017082"/>
          <c:w val="0.87446080109551527"/>
          <c:h val="0.2297066911037445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solidFill>
        <a:schemeClr val="bg1">
          <a:lumMod val="8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tx>
            <c:strRef>
              <c:f>DASH!$K$18</c:f>
              <c:strCache>
                <c:ptCount val="1"/>
                <c:pt idx="0">
                  <c:v>Valor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55B03E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535A-4045-8825-BAC4C43F209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35A-4045-8825-BAC4C43F2098}"/>
              </c:ext>
            </c:extLst>
          </c:dPt>
          <c:dPt>
            <c:idx val="2"/>
            <c:bubble3D val="0"/>
            <c:spPr>
              <a:solidFill>
                <a:srgbClr val="FA462E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CB9-4D52-9AF5-91D04D80D0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DASH!$J$19:$J$21</c:f>
              <c:strCache>
                <c:ptCount val="3"/>
                <c:pt idx="0">
                  <c:v>Investimento plenamente justificado</c:v>
                </c:pt>
                <c:pt idx="1">
                  <c:v>Investimento normalmente justificado</c:v>
                </c:pt>
                <c:pt idx="2">
                  <c:v>Investimento duvidoso</c:v>
                </c:pt>
              </c:strCache>
            </c:strRef>
          </c:cat>
          <c:val>
            <c:numRef>
              <c:f>DASH!$K$19:$K$21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5A-4045-8825-BAC4C43F2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layout>
        <c:manualLayout>
          <c:xMode val="edge"/>
          <c:yMode val="edge"/>
          <c:x val="0.14479698733310509"/>
          <c:y val="0.76046840631192636"/>
          <c:w val="0.71040602533378983"/>
          <c:h val="0.21784481736681152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solidFill>
        <a:schemeClr val="bg1">
          <a:lumMod val="8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DASH!$O$18</c:f>
              <c:strCache>
                <c:ptCount val="1"/>
                <c:pt idx="0">
                  <c:v>Valor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DASH!$N$19:$N$30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DASH!$O$19:$O$30</c:f>
              <c:numCache>
                <c:formatCode>0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9-4D7B-AC58-E7BB2A3E8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00158512"/>
        <c:axId val="100156160"/>
      </c:barChart>
      <c:catAx>
        <c:axId val="1001585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100156160"/>
        <c:crosses val="autoZero"/>
        <c:auto val="1"/>
        <c:lblAlgn val="ctr"/>
        <c:lblOffset val="100"/>
        <c:noMultiLvlLbl val="0"/>
      </c:catAx>
      <c:valAx>
        <c:axId val="100156160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100158512"/>
        <c:crosses val="autoZero"/>
        <c:crossBetween val="between"/>
      </c:valAx>
      <c:spPr>
        <a:solidFill>
          <a:sysClr val="window" lastClr="FFFFFF">
            <a:lumMod val="95000"/>
          </a:sysClr>
        </a:solidFill>
      </c:spPr>
    </c:plotArea>
    <c:plotVisOnly val="1"/>
    <c:dispBlanksAs val="gap"/>
    <c:showDLblsOverMax val="0"/>
  </c:chart>
  <c:spPr>
    <a:solidFill>
      <a:sysClr val="window" lastClr="FFFFFF">
        <a:lumMod val="95000"/>
      </a:sysClr>
    </a:solidFill>
    <a:ln>
      <a:solidFill>
        <a:sysClr val="window" lastClr="FFFFFF">
          <a:lumMod val="85000"/>
        </a:sys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C'!A1"/><Relationship Id="rId2" Type="http://schemas.openxmlformats.org/officeDocument/2006/relationships/hyperlink" Target="#Map!A1"/><Relationship Id="rId1" Type="http://schemas.openxmlformats.org/officeDocument/2006/relationships/hyperlink" Target="#Fat!A1"/><Relationship Id="rId4" Type="http://schemas.openxmlformats.org/officeDocument/2006/relationships/hyperlink" Target="#DASH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RC'!A1"/><Relationship Id="rId2" Type="http://schemas.openxmlformats.org/officeDocument/2006/relationships/hyperlink" Target="#Map!A1"/><Relationship Id="rId1" Type="http://schemas.openxmlformats.org/officeDocument/2006/relationships/hyperlink" Target="#Fat!A1"/><Relationship Id="rId4" Type="http://schemas.openxmlformats.org/officeDocument/2006/relationships/hyperlink" Target="#DASH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RC'!A1"/><Relationship Id="rId2" Type="http://schemas.openxmlformats.org/officeDocument/2006/relationships/hyperlink" Target="#Map!A1"/><Relationship Id="rId1" Type="http://schemas.openxmlformats.org/officeDocument/2006/relationships/hyperlink" Target="#Fat!A1"/><Relationship Id="rId5" Type="http://schemas.openxmlformats.org/officeDocument/2006/relationships/hyperlink" Target="#RI!A1"/><Relationship Id="rId4" Type="http://schemas.openxmlformats.org/officeDocument/2006/relationships/hyperlink" Target="#DASH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RC'!A1"/><Relationship Id="rId2" Type="http://schemas.openxmlformats.org/officeDocument/2006/relationships/hyperlink" Target="#Map!A1"/><Relationship Id="rId1" Type="http://schemas.openxmlformats.org/officeDocument/2006/relationships/hyperlink" Target="#Fat!A1"/><Relationship Id="rId5" Type="http://schemas.openxmlformats.org/officeDocument/2006/relationships/hyperlink" Target="#RI!A1"/><Relationship Id="rId4" Type="http://schemas.openxmlformats.org/officeDocument/2006/relationships/hyperlink" Target="#DASH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RC'!A1"/><Relationship Id="rId7" Type="http://schemas.openxmlformats.org/officeDocument/2006/relationships/chart" Target="../charts/chart3.xml"/><Relationship Id="rId2" Type="http://schemas.openxmlformats.org/officeDocument/2006/relationships/hyperlink" Target="#Map!A1"/><Relationship Id="rId1" Type="http://schemas.openxmlformats.org/officeDocument/2006/relationships/hyperlink" Target="#Fat!A1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hyperlink" Target="#DASH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1153582</xdr:colOff>
      <xdr:row>0</xdr:row>
      <xdr:rowOff>0</xdr:rowOff>
    </xdr:from>
    <xdr:to>
      <xdr:col>3</xdr:col>
      <xdr:colOff>217153</xdr:colOff>
      <xdr:row>1</xdr:row>
      <xdr:rowOff>2910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>
        <a:xfrm>
          <a:off x="1396999" y="0"/>
          <a:ext cx="1211987" cy="500327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FATORES</a:t>
          </a:r>
          <a:r>
            <a:rPr lang="pt-BR" sz="1100" b="1" baseline="0">
              <a:solidFill>
                <a:schemeClr val="tx1">
                  <a:lumMod val="75000"/>
                  <a:lumOff val="25000"/>
                </a:schemeClr>
              </a:solidFill>
            </a:rPr>
            <a:t> DE RISCOS</a:t>
          </a:r>
          <a:endParaRPr lang="pt-BR" sz="11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absolute">
    <xdr:from>
      <xdr:col>3</xdr:col>
      <xdr:colOff>227540</xdr:colOff>
      <xdr:row>0</xdr:row>
      <xdr:rowOff>0</xdr:rowOff>
    </xdr:from>
    <xdr:to>
      <xdr:col>5</xdr:col>
      <xdr:colOff>158027</xdr:colOff>
      <xdr:row>1</xdr:row>
      <xdr:rowOff>2910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>
        <a:xfrm>
          <a:off x="2619373" y="0"/>
          <a:ext cx="1200487" cy="500327"/>
        </a:xfrm>
        <a:prstGeom prst="rect">
          <a:avLst/>
        </a:prstGeom>
        <a:solidFill>
          <a:schemeClr val="accent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MAPEAMENTO DE RISCOS</a:t>
          </a:r>
        </a:p>
      </xdr:txBody>
    </xdr:sp>
    <xdr:clientData/>
  </xdr:twoCellAnchor>
  <xdr:twoCellAnchor editAs="absolute">
    <xdr:from>
      <xdr:col>5</xdr:col>
      <xdr:colOff>157691</xdr:colOff>
      <xdr:row>0</xdr:row>
      <xdr:rowOff>0</xdr:rowOff>
    </xdr:from>
    <xdr:to>
      <xdr:col>5</xdr:col>
      <xdr:colOff>1370544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>
        <a:xfrm>
          <a:off x="3819524" y="0"/>
          <a:ext cx="1212853" cy="500327"/>
        </a:xfrm>
        <a:prstGeom prst="rect">
          <a:avLst/>
        </a:prstGeom>
        <a:solidFill>
          <a:schemeClr val="accent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5</xdr:col>
      <xdr:colOff>1370541</xdr:colOff>
      <xdr:row>0</xdr:row>
      <xdr:rowOff>0</xdr:rowOff>
    </xdr:from>
    <xdr:to>
      <xdr:col>6</xdr:col>
      <xdr:colOff>346269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>
        <a:xfrm>
          <a:off x="5032374" y="0"/>
          <a:ext cx="1208812" cy="500327"/>
        </a:xfrm>
        <a:prstGeom prst="rect">
          <a:avLst/>
        </a:prstGeom>
        <a:solidFill>
          <a:schemeClr val="accent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</a:t>
          </a:r>
        </a:p>
      </xdr:txBody>
    </xdr:sp>
    <xdr:clientData/>
  </xdr:twoCellAnchor>
  <xdr:twoCellAnchor editAs="absolute">
    <xdr:from>
      <xdr:col>2</xdr:col>
      <xdr:colOff>825567</xdr:colOff>
      <xdr:row>1</xdr:row>
      <xdr:rowOff>63498</xdr:rowOff>
    </xdr:from>
    <xdr:to>
      <xdr:col>3</xdr:col>
      <xdr:colOff>244078</xdr:colOff>
      <xdr:row>2</xdr:row>
      <xdr:rowOff>10581</xdr:rowOff>
    </xdr:to>
    <xdr:sp macro="" textlink="">
      <xdr:nvSpPr>
        <xdr:cNvPr id="8" name="Retângulo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>
        <a:xfrm>
          <a:off x="1068984" y="560915"/>
          <a:ext cx="1566927" cy="328083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FATORES DE RISCOS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921808</xdr:colOff>
      <xdr:row>0</xdr:row>
      <xdr:rowOff>133350</xdr:rowOff>
    </xdr:from>
    <xdr:to>
      <xdr:col>9</xdr:col>
      <xdr:colOff>1698625</xdr:colOff>
      <xdr:row>1</xdr:row>
      <xdr:rowOff>274108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524500" y="133350"/>
          <a:ext cx="6350000" cy="635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pt-BR" sz="1100"/>
        </a:p>
      </xdr:txBody>
    </xdr:sp>
    <xdr:clientData/>
  </xdr:twoCellAnchor>
  <xdr:twoCellAnchor editAs="absolute">
    <xdr:from>
      <xdr:col>3</xdr:col>
      <xdr:colOff>380999</xdr:colOff>
      <xdr:row>0</xdr:row>
      <xdr:rowOff>0</xdr:rowOff>
    </xdr:from>
    <xdr:to>
      <xdr:col>3</xdr:col>
      <xdr:colOff>1592986</xdr:colOff>
      <xdr:row>1</xdr:row>
      <xdr:rowOff>2910</xdr:rowOff>
    </xdr:to>
    <xdr:sp macro="" textlink="">
      <xdr:nvSpPr>
        <xdr:cNvPr id="5" name="Retângu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>
        <a:xfrm>
          <a:off x="1396999" y="0"/>
          <a:ext cx="1211987" cy="500327"/>
        </a:xfrm>
        <a:prstGeom prst="rect">
          <a:avLst/>
        </a:prstGeom>
        <a:solidFill>
          <a:schemeClr val="accent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FATORES</a:t>
          </a:r>
          <a:r>
            <a:rPr lang="pt-BR" sz="1100" b="1" baseline="0"/>
            <a:t> DE RISCOS</a:t>
          </a:r>
          <a:endParaRPr lang="pt-BR" sz="1100" b="1"/>
        </a:p>
      </xdr:txBody>
    </xdr:sp>
    <xdr:clientData/>
  </xdr:twoCellAnchor>
  <xdr:twoCellAnchor editAs="absolute">
    <xdr:from>
      <xdr:col>3</xdr:col>
      <xdr:colOff>1603373</xdr:colOff>
      <xdr:row>0</xdr:row>
      <xdr:rowOff>0</xdr:rowOff>
    </xdr:from>
    <xdr:to>
      <xdr:col>4</xdr:col>
      <xdr:colOff>867110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>
        <a:xfrm>
          <a:off x="2619373" y="0"/>
          <a:ext cx="1200487" cy="500327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MAPEAMENTO DE RISCOS</a:t>
          </a:r>
        </a:p>
      </xdr:txBody>
    </xdr:sp>
    <xdr:clientData/>
  </xdr:twoCellAnchor>
  <xdr:twoCellAnchor editAs="absolute">
    <xdr:from>
      <xdr:col>4</xdr:col>
      <xdr:colOff>866774</xdr:colOff>
      <xdr:row>0</xdr:row>
      <xdr:rowOff>0</xdr:rowOff>
    </xdr:from>
    <xdr:to>
      <xdr:col>5</xdr:col>
      <xdr:colOff>407460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>
        <a:xfrm>
          <a:off x="3819524" y="0"/>
          <a:ext cx="1212853" cy="500327"/>
        </a:xfrm>
        <a:prstGeom prst="rect">
          <a:avLst/>
        </a:prstGeom>
        <a:solidFill>
          <a:schemeClr val="accent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5</xdr:col>
      <xdr:colOff>407457</xdr:colOff>
      <xdr:row>0</xdr:row>
      <xdr:rowOff>0</xdr:rowOff>
    </xdr:from>
    <xdr:to>
      <xdr:col>5</xdr:col>
      <xdr:colOff>1616269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/>
        </xdr:cNvSpPr>
      </xdr:nvSpPr>
      <xdr:spPr>
        <a:xfrm>
          <a:off x="5032374" y="0"/>
          <a:ext cx="1208812" cy="500327"/>
        </a:xfrm>
        <a:prstGeom prst="rect">
          <a:avLst/>
        </a:prstGeom>
        <a:solidFill>
          <a:schemeClr val="accent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</a:t>
          </a:r>
        </a:p>
      </xdr:txBody>
    </xdr:sp>
    <xdr:clientData/>
  </xdr:twoCellAnchor>
  <xdr:twoCellAnchor editAs="absolute">
    <xdr:from>
      <xdr:col>3</xdr:col>
      <xdr:colOff>52984</xdr:colOff>
      <xdr:row>1</xdr:row>
      <xdr:rowOff>63498</xdr:rowOff>
    </xdr:from>
    <xdr:to>
      <xdr:col>3</xdr:col>
      <xdr:colOff>1841500</xdr:colOff>
      <xdr:row>2</xdr:row>
      <xdr:rowOff>10581</xdr:rowOff>
    </xdr:to>
    <xdr:sp macro="" textlink="">
      <xdr:nvSpPr>
        <xdr:cNvPr id="9" name="Retângul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/>
        </xdr:cNvSpPr>
      </xdr:nvSpPr>
      <xdr:spPr>
        <a:xfrm>
          <a:off x="1068984" y="560915"/>
          <a:ext cx="1788516" cy="328083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MAPEAMENTO DE RISCOS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244475</xdr:colOff>
      <xdr:row>0</xdr:row>
      <xdr:rowOff>133350</xdr:rowOff>
    </xdr:from>
    <xdr:to>
      <xdr:col>7</xdr:col>
      <xdr:colOff>1793875</xdr:colOff>
      <xdr:row>1</xdr:row>
      <xdr:rowOff>274108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24500" y="133350"/>
          <a:ext cx="6350000" cy="635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pt-BR" sz="1100"/>
        </a:p>
      </xdr:txBody>
    </xdr:sp>
    <xdr:clientData/>
  </xdr:twoCellAnchor>
  <xdr:twoCellAnchor editAs="absolute">
    <xdr:from>
      <xdr:col>2</xdr:col>
      <xdr:colOff>1153582</xdr:colOff>
      <xdr:row>0</xdr:row>
      <xdr:rowOff>0</xdr:rowOff>
    </xdr:from>
    <xdr:to>
      <xdr:col>2</xdr:col>
      <xdr:colOff>2365569</xdr:colOff>
      <xdr:row>1</xdr:row>
      <xdr:rowOff>2910</xdr:rowOff>
    </xdr:to>
    <xdr:sp macro="" textlink="">
      <xdr:nvSpPr>
        <xdr:cNvPr id="5" name="Retângu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/>
        </xdr:cNvSpPr>
      </xdr:nvSpPr>
      <xdr:spPr>
        <a:xfrm>
          <a:off x="1396999" y="0"/>
          <a:ext cx="1211987" cy="500327"/>
        </a:xfrm>
        <a:prstGeom prst="rect">
          <a:avLst/>
        </a:prstGeom>
        <a:solidFill>
          <a:schemeClr val="accent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FATORES</a:t>
          </a:r>
          <a:r>
            <a:rPr lang="pt-BR" sz="1100" b="1" baseline="0"/>
            <a:t> DE RISCOS</a:t>
          </a:r>
          <a:endParaRPr lang="pt-BR" sz="1100" b="1"/>
        </a:p>
      </xdr:txBody>
    </xdr:sp>
    <xdr:clientData/>
  </xdr:twoCellAnchor>
  <xdr:twoCellAnchor editAs="absolute">
    <xdr:from>
      <xdr:col>2</xdr:col>
      <xdr:colOff>2375956</xdr:colOff>
      <xdr:row>0</xdr:row>
      <xdr:rowOff>0</xdr:rowOff>
    </xdr:from>
    <xdr:to>
      <xdr:col>2</xdr:col>
      <xdr:colOff>3576443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/>
        </xdr:cNvSpPr>
      </xdr:nvSpPr>
      <xdr:spPr>
        <a:xfrm>
          <a:off x="2619373" y="0"/>
          <a:ext cx="1200487" cy="500327"/>
        </a:xfrm>
        <a:prstGeom prst="rect">
          <a:avLst/>
        </a:prstGeom>
        <a:solidFill>
          <a:schemeClr val="accent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MAPEAMENTO DE RISCOS</a:t>
          </a:r>
        </a:p>
      </xdr:txBody>
    </xdr:sp>
    <xdr:clientData/>
  </xdr:twoCellAnchor>
  <xdr:twoCellAnchor editAs="absolute">
    <xdr:from>
      <xdr:col>2</xdr:col>
      <xdr:colOff>3576107</xdr:colOff>
      <xdr:row>0</xdr:row>
      <xdr:rowOff>0</xdr:rowOff>
    </xdr:from>
    <xdr:to>
      <xdr:col>3</xdr:col>
      <xdr:colOff>714377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/>
        </xdr:cNvSpPr>
      </xdr:nvSpPr>
      <xdr:spPr>
        <a:xfrm>
          <a:off x="3819524" y="0"/>
          <a:ext cx="1212853" cy="500327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RELATÓRIOS</a:t>
          </a:r>
        </a:p>
      </xdr:txBody>
    </xdr:sp>
    <xdr:clientData/>
  </xdr:twoCellAnchor>
  <xdr:twoCellAnchor editAs="absolute">
    <xdr:from>
      <xdr:col>3</xdr:col>
      <xdr:colOff>714374</xdr:colOff>
      <xdr:row>0</xdr:row>
      <xdr:rowOff>0</xdr:rowOff>
    </xdr:from>
    <xdr:to>
      <xdr:col>5</xdr:col>
      <xdr:colOff>938936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/>
        </xdr:cNvSpPr>
      </xdr:nvSpPr>
      <xdr:spPr>
        <a:xfrm>
          <a:off x="5032374" y="0"/>
          <a:ext cx="1208812" cy="500327"/>
        </a:xfrm>
        <a:prstGeom prst="rect">
          <a:avLst/>
        </a:prstGeom>
        <a:solidFill>
          <a:schemeClr val="accent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</a:t>
          </a:r>
        </a:p>
      </xdr:txBody>
    </xdr:sp>
    <xdr:clientData/>
  </xdr:twoCellAnchor>
  <xdr:twoCellAnchor editAs="absolute">
    <xdr:from>
      <xdr:col>2</xdr:col>
      <xdr:colOff>825567</xdr:colOff>
      <xdr:row>1</xdr:row>
      <xdr:rowOff>63498</xdr:rowOff>
    </xdr:from>
    <xdr:to>
      <xdr:col>2</xdr:col>
      <xdr:colOff>2614083</xdr:colOff>
      <xdr:row>2</xdr:row>
      <xdr:rowOff>10581</xdr:rowOff>
    </xdr:to>
    <xdr:sp macro="" textlink="">
      <xdr:nvSpPr>
        <xdr:cNvPr id="9" name="Retângul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/>
        </xdr:cNvSpPr>
      </xdr:nvSpPr>
      <xdr:spPr>
        <a:xfrm>
          <a:off x="1068984" y="560915"/>
          <a:ext cx="1788516" cy="328083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MAPEAMENTO DE RISCOS</a:t>
          </a:r>
        </a:p>
      </xdr:txBody>
    </xdr:sp>
    <xdr:clientData/>
  </xdr:twoCellAnchor>
  <xdr:twoCellAnchor editAs="absolute">
    <xdr:from>
      <xdr:col>2</xdr:col>
      <xdr:colOff>2618384</xdr:colOff>
      <xdr:row>1</xdr:row>
      <xdr:rowOff>67731</xdr:rowOff>
    </xdr:from>
    <xdr:to>
      <xdr:col>3</xdr:col>
      <xdr:colOff>332317</xdr:colOff>
      <xdr:row>2</xdr:row>
      <xdr:rowOff>14814</xdr:rowOff>
    </xdr:to>
    <xdr:sp macro="" textlink="">
      <xdr:nvSpPr>
        <xdr:cNvPr id="11" name="Retângul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/>
        </xdr:cNvSpPr>
      </xdr:nvSpPr>
      <xdr:spPr>
        <a:xfrm>
          <a:off x="2861801" y="565148"/>
          <a:ext cx="1788516" cy="32808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IMPRESSÃO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106891</xdr:colOff>
      <xdr:row>0</xdr:row>
      <xdr:rowOff>133350</xdr:rowOff>
    </xdr:from>
    <xdr:to>
      <xdr:col>20</xdr:col>
      <xdr:colOff>365126</xdr:colOff>
      <xdr:row>1</xdr:row>
      <xdr:rowOff>274108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24500" y="133350"/>
          <a:ext cx="6350000" cy="635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pt-BR" sz="1100"/>
        </a:p>
      </xdr:txBody>
    </xdr:sp>
    <xdr:clientData/>
  </xdr:twoCellAnchor>
  <xdr:twoCellAnchor editAs="absolute">
    <xdr:from>
      <xdr:col>3</xdr:col>
      <xdr:colOff>560916</xdr:colOff>
      <xdr:row>0</xdr:row>
      <xdr:rowOff>0</xdr:rowOff>
    </xdr:from>
    <xdr:to>
      <xdr:col>5</xdr:col>
      <xdr:colOff>587569</xdr:colOff>
      <xdr:row>1</xdr:row>
      <xdr:rowOff>2910</xdr:rowOff>
    </xdr:to>
    <xdr:sp macro="" textlink="">
      <xdr:nvSpPr>
        <xdr:cNvPr id="5" name="Retângu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/>
        </xdr:cNvSpPr>
      </xdr:nvSpPr>
      <xdr:spPr>
        <a:xfrm>
          <a:off x="1396999" y="0"/>
          <a:ext cx="1211987" cy="500327"/>
        </a:xfrm>
        <a:prstGeom prst="rect">
          <a:avLst/>
        </a:prstGeom>
        <a:solidFill>
          <a:schemeClr val="accent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FATORES</a:t>
          </a:r>
          <a:r>
            <a:rPr lang="pt-BR" sz="1100" b="1" baseline="0"/>
            <a:t> DE RISCOS</a:t>
          </a:r>
          <a:endParaRPr lang="pt-BR" sz="1100" b="1"/>
        </a:p>
      </xdr:txBody>
    </xdr:sp>
    <xdr:clientData/>
  </xdr:twoCellAnchor>
  <xdr:twoCellAnchor editAs="absolute">
    <xdr:from>
      <xdr:col>6</xdr:col>
      <xdr:colOff>5290</xdr:colOff>
      <xdr:row>0</xdr:row>
      <xdr:rowOff>0</xdr:rowOff>
    </xdr:from>
    <xdr:to>
      <xdr:col>7</xdr:col>
      <xdr:colOff>242693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/>
        </xdr:cNvSpPr>
      </xdr:nvSpPr>
      <xdr:spPr>
        <a:xfrm>
          <a:off x="2619373" y="0"/>
          <a:ext cx="1200487" cy="500327"/>
        </a:xfrm>
        <a:prstGeom prst="rect">
          <a:avLst/>
        </a:prstGeom>
        <a:solidFill>
          <a:schemeClr val="accent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MAPEAMENTO DE RISCOS</a:t>
          </a:r>
        </a:p>
      </xdr:txBody>
    </xdr:sp>
    <xdr:clientData/>
  </xdr:twoCellAnchor>
  <xdr:twoCellAnchor editAs="absolute">
    <xdr:from>
      <xdr:col>7</xdr:col>
      <xdr:colOff>242357</xdr:colOff>
      <xdr:row>0</xdr:row>
      <xdr:rowOff>0</xdr:rowOff>
    </xdr:from>
    <xdr:to>
      <xdr:col>9</xdr:col>
      <xdr:colOff>269877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/>
        </xdr:cNvSpPr>
      </xdr:nvSpPr>
      <xdr:spPr>
        <a:xfrm>
          <a:off x="3819524" y="0"/>
          <a:ext cx="1212853" cy="500327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RELATÓRIOS</a:t>
          </a:r>
        </a:p>
      </xdr:txBody>
    </xdr:sp>
    <xdr:clientData/>
  </xdr:twoCellAnchor>
  <xdr:twoCellAnchor editAs="absolute">
    <xdr:from>
      <xdr:col>9</xdr:col>
      <xdr:colOff>269874</xdr:colOff>
      <xdr:row>0</xdr:row>
      <xdr:rowOff>0</xdr:rowOff>
    </xdr:from>
    <xdr:to>
      <xdr:col>11</xdr:col>
      <xdr:colOff>293353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/>
        </xdr:cNvSpPr>
      </xdr:nvSpPr>
      <xdr:spPr>
        <a:xfrm>
          <a:off x="5032374" y="0"/>
          <a:ext cx="1208812" cy="500327"/>
        </a:xfrm>
        <a:prstGeom prst="rect">
          <a:avLst/>
        </a:prstGeom>
        <a:solidFill>
          <a:schemeClr val="accent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</a:t>
          </a:r>
        </a:p>
      </xdr:txBody>
    </xdr:sp>
    <xdr:clientData/>
  </xdr:twoCellAnchor>
  <xdr:twoCellAnchor editAs="absolute">
    <xdr:from>
      <xdr:col>3</xdr:col>
      <xdr:colOff>232901</xdr:colOff>
      <xdr:row>1</xdr:row>
      <xdr:rowOff>63498</xdr:rowOff>
    </xdr:from>
    <xdr:to>
      <xdr:col>6</xdr:col>
      <xdr:colOff>243417</xdr:colOff>
      <xdr:row>2</xdr:row>
      <xdr:rowOff>10581</xdr:rowOff>
    </xdr:to>
    <xdr:sp macro="" textlink="">
      <xdr:nvSpPr>
        <xdr:cNvPr id="9" name="Retângul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/>
        </xdr:cNvSpPr>
      </xdr:nvSpPr>
      <xdr:spPr>
        <a:xfrm>
          <a:off x="1068984" y="560915"/>
          <a:ext cx="1788516" cy="32808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MAPEAMENTO DE RISCOS</a:t>
          </a:r>
        </a:p>
      </xdr:txBody>
    </xdr:sp>
    <xdr:clientData/>
  </xdr:twoCellAnchor>
  <xdr:twoCellAnchor editAs="absolute">
    <xdr:from>
      <xdr:col>6</xdr:col>
      <xdr:colOff>247718</xdr:colOff>
      <xdr:row>1</xdr:row>
      <xdr:rowOff>67731</xdr:rowOff>
    </xdr:from>
    <xdr:to>
      <xdr:col>8</xdr:col>
      <xdr:colOff>480484</xdr:colOff>
      <xdr:row>2</xdr:row>
      <xdr:rowOff>14814</xdr:rowOff>
    </xdr:to>
    <xdr:sp macro="" textlink="">
      <xdr:nvSpPr>
        <xdr:cNvPr id="11" name="Retângul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/>
        </xdr:cNvSpPr>
      </xdr:nvSpPr>
      <xdr:spPr>
        <a:xfrm>
          <a:off x="2861801" y="565148"/>
          <a:ext cx="1788516" cy="328083"/>
        </a:xfrm>
        <a:prstGeom prst="rect">
          <a:avLst/>
        </a:prstGeom>
        <a:solidFill>
          <a:sysClr val="window" lastClr="FFFFFF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IMPRESSÃO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1142999</xdr:colOff>
      <xdr:row>0</xdr:row>
      <xdr:rowOff>0</xdr:rowOff>
    </xdr:from>
    <xdr:to>
      <xdr:col>3</xdr:col>
      <xdr:colOff>746319</xdr:colOff>
      <xdr:row>1</xdr:row>
      <xdr:rowOff>2910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/>
        </xdr:cNvSpPr>
      </xdr:nvSpPr>
      <xdr:spPr>
        <a:xfrm>
          <a:off x="1409699" y="0"/>
          <a:ext cx="1213045" cy="498210"/>
        </a:xfrm>
        <a:prstGeom prst="rect">
          <a:avLst/>
        </a:prstGeom>
        <a:solidFill>
          <a:schemeClr val="accent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FATORES</a:t>
          </a:r>
          <a:r>
            <a:rPr lang="pt-BR" sz="1100" b="1" baseline="0"/>
            <a:t> DE RISCOS</a:t>
          </a:r>
          <a:endParaRPr lang="pt-BR" sz="1100" b="1"/>
        </a:p>
      </xdr:txBody>
    </xdr:sp>
    <xdr:clientData/>
  </xdr:twoCellAnchor>
  <xdr:twoCellAnchor editAs="absolute">
    <xdr:from>
      <xdr:col>3</xdr:col>
      <xdr:colOff>756706</xdr:colOff>
      <xdr:row>0</xdr:row>
      <xdr:rowOff>0</xdr:rowOff>
    </xdr:from>
    <xdr:to>
      <xdr:col>5</xdr:col>
      <xdr:colOff>295610</xdr:colOff>
      <xdr:row>1</xdr:row>
      <xdr:rowOff>2910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/>
        </xdr:cNvSpPr>
      </xdr:nvSpPr>
      <xdr:spPr>
        <a:xfrm>
          <a:off x="2633131" y="0"/>
          <a:ext cx="1201545" cy="498210"/>
        </a:xfrm>
        <a:prstGeom prst="rect">
          <a:avLst/>
        </a:prstGeom>
        <a:solidFill>
          <a:schemeClr val="accent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MAPEAMENTO DE RISCOS</a:t>
          </a:r>
        </a:p>
      </xdr:txBody>
    </xdr:sp>
    <xdr:clientData/>
  </xdr:twoCellAnchor>
  <xdr:twoCellAnchor editAs="absolute">
    <xdr:from>
      <xdr:col>5</xdr:col>
      <xdr:colOff>295274</xdr:colOff>
      <xdr:row>0</xdr:row>
      <xdr:rowOff>0</xdr:rowOff>
    </xdr:from>
    <xdr:to>
      <xdr:col>6</xdr:col>
      <xdr:colOff>777877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/>
        </xdr:cNvSpPr>
      </xdr:nvSpPr>
      <xdr:spPr>
        <a:xfrm>
          <a:off x="3834340" y="0"/>
          <a:ext cx="1219203" cy="498210"/>
        </a:xfrm>
        <a:prstGeom prst="rect">
          <a:avLst/>
        </a:prstGeom>
        <a:solidFill>
          <a:schemeClr val="accent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6</xdr:col>
      <xdr:colOff>777874</xdr:colOff>
      <xdr:row>0</xdr:row>
      <xdr:rowOff>0</xdr:rowOff>
    </xdr:from>
    <xdr:to>
      <xdr:col>7</xdr:col>
      <xdr:colOff>208686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/>
        </xdr:cNvSpPr>
      </xdr:nvSpPr>
      <xdr:spPr>
        <a:xfrm>
          <a:off x="5053540" y="0"/>
          <a:ext cx="1213046" cy="49821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DASHBOARD</a:t>
          </a:r>
        </a:p>
      </xdr:txBody>
    </xdr:sp>
    <xdr:clientData/>
  </xdr:twoCellAnchor>
  <xdr:twoCellAnchor editAs="absolute">
    <xdr:from>
      <xdr:col>2</xdr:col>
      <xdr:colOff>814984</xdr:colOff>
      <xdr:row>1</xdr:row>
      <xdr:rowOff>63498</xdr:rowOff>
    </xdr:from>
    <xdr:to>
      <xdr:col>3</xdr:col>
      <xdr:colOff>773244</xdr:colOff>
      <xdr:row>2</xdr:row>
      <xdr:rowOff>10581</xdr:rowOff>
    </xdr:to>
    <xdr:sp macro="" textlink="">
      <xdr:nvSpPr>
        <xdr:cNvPr id="9" name="Retângulo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/>
        </xdr:cNvSpPr>
      </xdr:nvSpPr>
      <xdr:spPr>
        <a:xfrm>
          <a:off x="1081684" y="558798"/>
          <a:ext cx="1567985" cy="328083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DASHBOARD</a:t>
          </a:r>
        </a:p>
      </xdr:txBody>
    </xdr:sp>
    <xdr:clientData/>
  </xdr:twoCellAnchor>
  <xdr:twoCellAnchor>
    <xdr:from>
      <xdr:col>5</xdr:col>
      <xdr:colOff>0</xdr:colOff>
      <xdr:row>5</xdr:row>
      <xdr:rowOff>10584</xdr:rowOff>
    </xdr:from>
    <xdr:to>
      <xdr:col>8</xdr:col>
      <xdr:colOff>0</xdr:colOff>
      <xdr:row>15</xdr:row>
      <xdr:rowOff>21166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5</xdr:row>
      <xdr:rowOff>0</xdr:rowOff>
    </xdr:from>
    <xdr:to>
      <xdr:col>12</xdr:col>
      <xdr:colOff>0</xdr:colOff>
      <xdr:row>15</xdr:row>
      <xdr:rowOff>21167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116416</xdr:colOff>
      <xdr:row>5</xdr:row>
      <xdr:rowOff>0</xdr:rowOff>
    </xdr:from>
    <xdr:to>
      <xdr:col>20</xdr:col>
      <xdr:colOff>137583</xdr:colOff>
      <xdr:row>15</xdr:row>
      <xdr:rowOff>21167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/>
  <dimension ref="C1:M513"/>
  <sheetViews>
    <sheetView showGridLines="0" zoomScale="90" zoomScaleNormal="90" zoomScalePageLayoutView="90" workbookViewId="0">
      <pane ySplit="2" topLeftCell="A3" activePane="bottomLeft" state="frozen"/>
      <selection activeCell="D3" sqref="D3"/>
      <selection pane="bottomLeft"/>
    </sheetView>
  </sheetViews>
  <sheetFormatPr defaultColWidth="8.85546875" defaultRowHeight="15" x14ac:dyDescent="0.25"/>
  <cols>
    <col min="1" max="1" width="2.28515625" customWidth="1"/>
    <col min="2" max="2" width="1.42578125" customWidth="1"/>
    <col min="3" max="3" width="32.140625" customWidth="1"/>
    <col min="4" max="4" width="17.140625" customWidth="1"/>
    <col min="5" max="5" width="1.85546875" customWidth="1"/>
    <col min="6" max="6" width="33.42578125" customWidth="1"/>
    <col min="7" max="7" width="17.140625" customWidth="1"/>
    <col min="8" max="8" width="1.85546875" customWidth="1"/>
    <col min="9" max="9" width="35.42578125" customWidth="1"/>
    <col min="10" max="10" width="17" customWidth="1"/>
    <col min="11" max="11" width="2" customWidth="1"/>
    <col min="12" max="12" width="18.7109375" customWidth="1"/>
    <col min="13" max="13" width="17" customWidth="1"/>
  </cols>
  <sheetData>
    <row r="1" spans="3:13" ht="39" customHeight="1" x14ac:dyDescent="0.25">
      <c r="C1" s="38"/>
      <c r="F1" s="38"/>
      <c r="I1" s="38"/>
    </row>
    <row r="2" spans="3:13" ht="30" customHeight="1" x14ac:dyDescent="0.25"/>
    <row r="3" spans="3:13" ht="45" customHeight="1" x14ac:dyDescent="0.25">
      <c r="C3" s="37"/>
    </row>
    <row r="4" spans="3:13" ht="10.5" customHeight="1" thickBot="1" x14ac:dyDescent="0.3">
      <c r="C4" s="1"/>
      <c r="F4" s="1"/>
      <c r="I4" s="1"/>
    </row>
    <row r="5" spans="3:13" ht="30" customHeight="1" thickTop="1" thickBot="1" x14ac:dyDescent="0.3">
      <c r="C5" s="42" t="s">
        <v>10</v>
      </c>
      <c r="D5" s="43"/>
      <c r="F5" s="42" t="s">
        <v>11</v>
      </c>
      <c r="G5" s="43"/>
      <c r="I5" s="42" t="s">
        <v>18</v>
      </c>
      <c r="J5" s="43"/>
      <c r="L5" s="9" t="s">
        <v>53</v>
      </c>
      <c r="M5" s="9" t="s">
        <v>3</v>
      </c>
    </row>
    <row r="6" spans="3:13" ht="30" customHeight="1" thickTop="1" thickBot="1" x14ac:dyDescent="0.3">
      <c r="C6" s="9" t="s">
        <v>2</v>
      </c>
      <c r="D6" s="9" t="s">
        <v>3</v>
      </c>
      <c r="F6" s="9" t="s">
        <v>2</v>
      </c>
      <c r="G6" s="9" t="s">
        <v>3</v>
      </c>
      <c r="I6" s="9" t="s">
        <v>2</v>
      </c>
      <c r="J6" s="9" t="s">
        <v>3</v>
      </c>
      <c r="L6" s="20">
        <v>0</v>
      </c>
      <c r="M6" s="6">
        <v>0.5</v>
      </c>
    </row>
    <row r="7" spans="3:13" s="7" customFormat="1" ht="36" customHeight="1" thickTop="1" x14ac:dyDescent="0.25">
      <c r="C7" s="6" t="s">
        <v>4</v>
      </c>
      <c r="D7" s="6">
        <v>100</v>
      </c>
      <c r="F7" s="6" t="s">
        <v>12</v>
      </c>
      <c r="G7" s="6">
        <v>10</v>
      </c>
      <c r="I7" s="6" t="s">
        <v>19</v>
      </c>
      <c r="J7" s="6">
        <v>10</v>
      </c>
      <c r="L7" s="20">
        <v>50</v>
      </c>
      <c r="M7" s="6">
        <v>1</v>
      </c>
    </row>
    <row r="8" spans="3:13" s="7" customFormat="1" ht="36" customHeight="1" x14ac:dyDescent="0.25">
      <c r="C8" s="6" t="s">
        <v>5</v>
      </c>
      <c r="D8" s="6">
        <v>50</v>
      </c>
      <c r="F8" s="6" t="s">
        <v>13</v>
      </c>
      <c r="G8" s="6">
        <v>5</v>
      </c>
      <c r="I8" s="6" t="s">
        <v>20</v>
      </c>
      <c r="J8" s="6">
        <v>6</v>
      </c>
      <c r="L8" s="20">
        <v>200</v>
      </c>
      <c r="M8" s="6">
        <v>2</v>
      </c>
    </row>
    <row r="9" spans="3:13" s="7" customFormat="1" ht="36" customHeight="1" x14ac:dyDescent="0.25">
      <c r="C9" s="6" t="s">
        <v>6</v>
      </c>
      <c r="D9" s="6">
        <v>25</v>
      </c>
      <c r="F9" s="6" t="s">
        <v>14</v>
      </c>
      <c r="G9" s="6">
        <v>3</v>
      </c>
      <c r="I9" s="6" t="s">
        <v>21</v>
      </c>
      <c r="J9" s="6">
        <v>3</v>
      </c>
      <c r="L9" s="20">
        <v>2000</v>
      </c>
      <c r="M9" s="6">
        <v>3</v>
      </c>
    </row>
    <row r="10" spans="3:13" s="7" customFormat="1" ht="36" customHeight="1" x14ac:dyDescent="0.25">
      <c r="C10" s="6" t="s">
        <v>7</v>
      </c>
      <c r="D10" s="6">
        <v>15</v>
      </c>
      <c r="F10" s="6" t="s">
        <v>15</v>
      </c>
      <c r="G10" s="6">
        <v>2</v>
      </c>
      <c r="I10" s="6" t="s">
        <v>22</v>
      </c>
      <c r="J10" s="6">
        <v>1</v>
      </c>
      <c r="L10" s="20">
        <v>20000</v>
      </c>
      <c r="M10" s="6">
        <v>4</v>
      </c>
    </row>
    <row r="11" spans="3:13" s="7" customFormat="1" ht="36" customHeight="1" x14ac:dyDescent="0.25">
      <c r="C11" s="6" t="s">
        <v>8</v>
      </c>
      <c r="D11" s="6">
        <v>5</v>
      </c>
      <c r="F11" s="6" t="s">
        <v>16</v>
      </c>
      <c r="G11" s="6">
        <v>1</v>
      </c>
      <c r="I11" s="6" t="s">
        <v>23</v>
      </c>
      <c r="J11" s="6">
        <v>0.5</v>
      </c>
      <c r="L11" s="20">
        <v>50000</v>
      </c>
      <c r="M11" s="6">
        <v>6</v>
      </c>
    </row>
    <row r="12" spans="3:13" s="7" customFormat="1" ht="36" customHeight="1" x14ac:dyDescent="0.25">
      <c r="C12" s="6" t="s">
        <v>9</v>
      </c>
      <c r="D12" s="6">
        <v>1</v>
      </c>
      <c r="F12" s="6" t="s">
        <v>17</v>
      </c>
      <c r="G12" s="6">
        <v>0.5</v>
      </c>
      <c r="I12" s="6" t="s">
        <v>24</v>
      </c>
      <c r="J12" s="6">
        <v>0.1</v>
      </c>
      <c r="L12" s="20">
        <v>100000</v>
      </c>
      <c r="M12" s="6">
        <v>10</v>
      </c>
    </row>
    <row r="13" spans="3:13" ht="14.25" customHeight="1" thickBot="1" x14ac:dyDescent="0.3"/>
    <row r="14" spans="3:13" ht="30" customHeight="1" thickTop="1" thickBot="1" x14ac:dyDescent="0.3">
      <c r="C14" s="42" t="s">
        <v>25</v>
      </c>
      <c r="D14" s="43"/>
      <c r="F14" s="42" t="s">
        <v>36</v>
      </c>
      <c r="G14" s="43"/>
      <c r="I14" s="42" t="s">
        <v>37</v>
      </c>
      <c r="J14" s="43"/>
    </row>
    <row r="15" spans="3:13" ht="38.25" customHeight="1" thickTop="1" thickBot="1" x14ac:dyDescent="0.3">
      <c r="C15" s="9" t="s">
        <v>2</v>
      </c>
      <c r="D15" s="9" t="s">
        <v>3</v>
      </c>
      <c r="F15" s="9" t="s">
        <v>34</v>
      </c>
      <c r="G15" s="9" t="s">
        <v>35</v>
      </c>
      <c r="I15" s="9" t="s">
        <v>2</v>
      </c>
      <c r="J15" s="9" t="s">
        <v>3</v>
      </c>
    </row>
    <row r="16" spans="3:13" ht="36" customHeight="1" thickTop="1" x14ac:dyDescent="0.25">
      <c r="C16" s="6" t="s">
        <v>26</v>
      </c>
      <c r="D16" s="6">
        <v>1</v>
      </c>
      <c r="F16" s="6" t="s">
        <v>31</v>
      </c>
      <c r="G16" s="6">
        <v>0</v>
      </c>
      <c r="H16" s="1" t="str">
        <f>F16</f>
        <v>Risco deve ser monitorado</v>
      </c>
      <c r="I16" s="6" t="s">
        <v>38</v>
      </c>
      <c r="J16" s="6">
        <v>0</v>
      </c>
      <c r="K16" s="1" t="str">
        <f>I16</f>
        <v>Investimento duvidoso</v>
      </c>
    </row>
    <row r="17" spans="3:11" ht="36" customHeight="1" x14ac:dyDescent="0.25">
      <c r="C17" s="6" t="s">
        <v>27</v>
      </c>
      <c r="D17" s="6">
        <v>2</v>
      </c>
      <c r="F17" s="6" t="s">
        <v>32</v>
      </c>
      <c r="G17" s="6">
        <v>85</v>
      </c>
      <c r="H17" s="1" t="str">
        <f t="shared" ref="H17:H18" si="0">F17</f>
        <v>Correção urgente – requer atenção</v>
      </c>
      <c r="I17" s="6" t="s">
        <v>39</v>
      </c>
      <c r="J17" s="6">
        <v>10</v>
      </c>
      <c r="K17" s="1" t="str">
        <f t="shared" ref="K17:K18" si="1">I17</f>
        <v>Investimento normalmente justificado</v>
      </c>
    </row>
    <row r="18" spans="3:11" ht="36" customHeight="1" x14ac:dyDescent="0.25">
      <c r="C18" s="6" t="s">
        <v>28</v>
      </c>
      <c r="D18" s="6">
        <v>3</v>
      </c>
      <c r="F18" s="6" t="s">
        <v>33</v>
      </c>
      <c r="G18" s="6">
        <v>200</v>
      </c>
      <c r="H18" s="1" t="str">
        <f t="shared" si="0"/>
        <v>Correção imediata – risco tem que ser reduzido</v>
      </c>
      <c r="I18" s="6" t="s">
        <v>40</v>
      </c>
      <c r="J18" s="6">
        <v>20</v>
      </c>
      <c r="K18" s="1" t="str">
        <f t="shared" si="1"/>
        <v>Investimento plenamente justificado</v>
      </c>
    </row>
    <row r="19" spans="3:11" ht="36" customHeight="1" x14ac:dyDescent="0.25">
      <c r="C19" s="6" t="s">
        <v>29</v>
      </c>
      <c r="D19" s="6">
        <v>4</v>
      </c>
    </row>
    <row r="20" spans="3:11" ht="36" customHeight="1" x14ac:dyDescent="0.25">
      <c r="C20" s="6" t="s">
        <v>30</v>
      </c>
      <c r="D20" s="6">
        <v>6</v>
      </c>
    </row>
    <row r="21" spans="3:11" ht="30" customHeight="1" x14ac:dyDescent="0.25">
      <c r="C21" s="10"/>
      <c r="D21" s="10"/>
    </row>
    <row r="22" spans="3:11" ht="30" customHeight="1" x14ac:dyDescent="0.25"/>
    <row r="23" spans="3:11" ht="30" customHeight="1" x14ac:dyDescent="0.25"/>
    <row r="24" spans="3:11" ht="30" customHeight="1" x14ac:dyDescent="0.25"/>
    <row r="25" spans="3:11" ht="30" customHeight="1" x14ac:dyDescent="0.25"/>
    <row r="26" spans="3:11" ht="30" customHeight="1" x14ac:dyDescent="0.25"/>
    <row r="27" spans="3:11" ht="30" customHeight="1" x14ac:dyDescent="0.25"/>
    <row r="28" spans="3:11" ht="30" customHeight="1" x14ac:dyDescent="0.25"/>
    <row r="29" spans="3:11" ht="30" customHeight="1" x14ac:dyDescent="0.25"/>
    <row r="30" spans="3:11" ht="30" customHeight="1" x14ac:dyDescent="0.25"/>
    <row r="31" spans="3:11" ht="30" customHeight="1" x14ac:dyDescent="0.25"/>
    <row r="32" spans="3:11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spans="3:10" ht="30" customHeight="1" x14ac:dyDescent="0.25"/>
    <row r="98" spans="3:10" ht="30" customHeight="1" x14ac:dyDescent="0.25"/>
    <row r="99" spans="3:10" ht="30" customHeight="1" x14ac:dyDescent="0.25"/>
    <row r="100" spans="3:10" ht="30" customHeight="1" x14ac:dyDescent="0.25"/>
    <row r="101" spans="3:10" ht="30" customHeight="1" x14ac:dyDescent="0.25"/>
    <row r="102" spans="3:10" x14ac:dyDescent="0.25">
      <c r="C102" s="8"/>
      <c r="D102" s="8"/>
      <c r="F102" s="8"/>
      <c r="G102" s="8"/>
      <c r="I102" s="8"/>
      <c r="J102" s="8"/>
    </row>
    <row r="103" spans="3:10" x14ac:dyDescent="0.25">
      <c r="C103" s="8"/>
      <c r="D103" s="8"/>
      <c r="F103" s="8"/>
      <c r="G103" s="8"/>
      <c r="I103" s="8"/>
      <c r="J103" s="8"/>
    </row>
    <row r="104" spans="3:10" x14ac:dyDescent="0.25">
      <c r="C104" s="8"/>
      <c r="D104" s="8"/>
      <c r="F104" s="8"/>
      <c r="G104" s="8"/>
      <c r="I104" s="8"/>
      <c r="J104" s="8"/>
    </row>
    <row r="105" spans="3:10" x14ac:dyDescent="0.25">
      <c r="C105" s="8"/>
      <c r="D105" s="8"/>
      <c r="F105" s="8"/>
      <c r="G105" s="8"/>
      <c r="I105" s="8"/>
      <c r="J105" s="8"/>
    </row>
    <row r="106" spans="3:10" x14ac:dyDescent="0.25">
      <c r="C106" s="8"/>
      <c r="D106" s="8"/>
      <c r="F106" s="8"/>
      <c r="G106" s="8"/>
      <c r="I106" s="8"/>
      <c r="J106" s="8"/>
    </row>
    <row r="107" spans="3:10" x14ac:dyDescent="0.25">
      <c r="C107" s="1" t="s">
        <v>1</v>
      </c>
      <c r="F107" s="1" t="s">
        <v>1</v>
      </c>
      <c r="I107" s="1" t="s">
        <v>1</v>
      </c>
    </row>
    <row r="108" spans="3:10" x14ac:dyDescent="0.25">
      <c r="C108" s="1" t="s">
        <v>1</v>
      </c>
      <c r="F108" s="1" t="s">
        <v>1</v>
      </c>
      <c r="I108" s="1" t="s">
        <v>1</v>
      </c>
    </row>
    <row r="109" spans="3:10" x14ac:dyDescent="0.25">
      <c r="C109" s="1" t="s">
        <v>1</v>
      </c>
      <c r="F109" s="1" t="s">
        <v>1</v>
      </c>
      <c r="I109" s="1" t="s">
        <v>1</v>
      </c>
    </row>
    <row r="110" spans="3:10" x14ac:dyDescent="0.25">
      <c r="C110" s="1" t="s">
        <v>1</v>
      </c>
      <c r="F110" s="1" t="s">
        <v>1</v>
      </c>
      <c r="I110" s="1" t="s">
        <v>1</v>
      </c>
    </row>
    <row r="111" spans="3:10" x14ac:dyDescent="0.25">
      <c r="C111" s="1" t="s">
        <v>1</v>
      </c>
      <c r="F111" s="1" t="s">
        <v>1</v>
      </c>
      <c r="I111" s="1" t="s">
        <v>1</v>
      </c>
    </row>
    <row r="112" spans="3:10" x14ac:dyDescent="0.25">
      <c r="C112" s="1" t="s">
        <v>1</v>
      </c>
      <c r="F112" s="1" t="s">
        <v>1</v>
      </c>
      <c r="I112" s="1" t="s">
        <v>1</v>
      </c>
    </row>
    <row r="113" spans="3:9" x14ac:dyDescent="0.25">
      <c r="C113" s="1" t="s">
        <v>1</v>
      </c>
      <c r="F113" s="1" t="s">
        <v>1</v>
      </c>
      <c r="I113" s="1" t="s">
        <v>1</v>
      </c>
    </row>
    <row r="114" spans="3:9" x14ac:dyDescent="0.25">
      <c r="C114" s="1" t="s">
        <v>1</v>
      </c>
      <c r="F114" s="1" t="s">
        <v>1</v>
      </c>
      <c r="I114" s="1" t="s">
        <v>1</v>
      </c>
    </row>
    <row r="115" spans="3:9" x14ac:dyDescent="0.25">
      <c r="C115" s="1" t="s">
        <v>1</v>
      </c>
      <c r="F115" s="1" t="s">
        <v>1</v>
      </c>
      <c r="I115" s="1" t="s">
        <v>1</v>
      </c>
    </row>
    <row r="116" spans="3:9" x14ac:dyDescent="0.25">
      <c r="C116" s="1" t="s">
        <v>1</v>
      </c>
      <c r="F116" s="1" t="s">
        <v>1</v>
      </c>
      <c r="I116" s="1" t="s">
        <v>1</v>
      </c>
    </row>
    <row r="117" spans="3:9" x14ac:dyDescent="0.25">
      <c r="C117" s="1" t="s">
        <v>1</v>
      </c>
      <c r="F117" s="1" t="s">
        <v>1</v>
      </c>
      <c r="I117" s="1" t="s">
        <v>1</v>
      </c>
    </row>
    <row r="118" spans="3:9" x14ac:dyDescent="0.25">
      <c r="C118" s="1" t="s">
        <v>1</v>
      </c>
      <c r="F118" s="1" t="s">
        <v>1</v>
      </c>
      <c r="I118" s="1" t="s">
        <v>1</v>
      </c>
    </row>
    <row r="119" spans="3:9" x14ac:dyDescent="0.25">
      <c r="C119" s="1" t="s">
        <v>1</v>
      </c>
      <c r="F119" s="1" t="s">
        <v>1</v>
      </c>
      <c r="I119" s="1" t="s">
        <v>1</v>
      </c>
    </row>
    <row r="120" spans="3:9" x14ac:dyDescent="0.25">
      <c r="C120" s="1" t="s">
        <v>1</v>
      </c>
      <c r="F120" s="1" t="s">
        <v>1</v>
      </c>
      <c r="I120" s="1" t="s">
        <v>1</v>
      </c>
    </row>
    <row r="121" spans="3:9" x14ac:dyDescent="0.25">
      <c r="C121" s="1" t="s">
        <v>1</v>
      </c>
      <c r="F121" s="1" t="s">
        <v>1</v>
      </c>
      <c r="I121" s="1" t="s">
        <v>1</v>
      </c>
    </row>
    <row r="122" spans="3:9" x14ac:dyDescent="0.25">
      <c r="C122" s="1" t="s">
        <v>1</v>
      </c>
      <c r="F122" s="1" t="s">
        <v>1</v>
      </c>
      <c r="I122" s="1" t="s">
        <v>1</v>
      </c>
    </row>
    <row r="123" spans="3:9" x14ac:dyDescent="0.25">
      <c r="C123" s="1" t="s">
        <v>1</v>
      </c>
      <c r="F123" s="1" t="s">
        <v>1</v>
      </c>
      <c r="I123" s="1" t="s">
        <v>1</v>
      </c>
    </row>
    <row r="124" spans="3:9" x14ac:dyDescent="0.25">
      <c r="C124" s="1" t="s">
        <v>1</v>
      </c>
      <c r="F124" s="1" t="s">
        <v>1</v>
      </c>
      <c r="I124" s="1" t="s">
        <v>1</v>
      </c>
    </row>
    <row r="125" spans="3:9" x14ac:dyDescent="0.25">
      <c r="C125" s="1" t="s">
        <v>1</v>
      </c>
      <c r="F125" s="1" t="s">
        <v>1</v>
      </c>
      <c r="I125" s="1" t="s">
        <v>1</v>
      </c>
    </row>
    <row r="126" spans="3:9" x14ac:dyDescent="0.25">
      <c r="C126" s="1" t="s">
        <v>1</v>
      </c>
      <c r="F126" s="1" t="s">
        <v>1</v>
      </c>
      <c r="I126" s="1" t="s">
        <v>1</v>
      </c>
    </row>
    <row r="127" spans="3:9" x14ac:dyDescent="0.25">
      <c r="C127" s="1" t="s">
        <v>1</v>
      </c>
      <c r="F127" s="1" t="s">
        <v>1</v>
      </c>
      <c r="I127" s="1" t="s">
        <v>1</v>
      </c>
    </row>
    <row r="128" spans="3:9" x14ac:dyDescent="0.25">
      <c r="C128" s="1" t="s">
        <v>1</v>
      </c>
      <c r="F128" s="1" t="s">
        <v>1</v>
      </c>
      <c r="I128" s="1" t="s">
        <v>1</v>
      </c>
    </row>
    <row r="129" spans="3:9" x14ac:dyDescent="0.25">
      <c r="C129" s="1" t="s">
        <v>1</v>
      </c>
      <c r="F129" s="1" t="s">
        <v>1</v>
      </c>
      <c r="I129" s="1" t="s">
        <v>1</v>
      </c>
    </row>
    <row r="130" spans="3:9" x14ac:dyDescent="0.25">
      <c r="C130" s="1" t="s">
        <v>1</v>
      </c>
      <c r="F130" s="1" t="s">
        <v>1</v>
      </c>
      <c r="I130" s="1" t="s">
        <v>1</v>
      </c>
    </row>
    <row r="131" spans="3:9" x14ac:dyDescent="0.25">
      <c r="C131" s="1" t="s">
        <v>1</v>
      </c>
      <c r="F131" s="1" t="s">
        <v>1</v>
      </c>
      <c r="I131" s="1" t="s">
        <v>1</v>
      </c>
    </row>
    <row r="132" spans="3:9" x14ac:dyDescent="0.25">
      <c r="C132" s="1" t="s">
        <v>1</v>
      </c>
      <c r="F132" s="1" t="s">
        <v>1</v>
      </c>
      <c r="I132" s="1" t="s">
        <v>1</v>
      </c>
    </row>
    <row r="133" spans="3:9" x14ac:dyDescent="0.25">
      <c r="C133" s="1" t="s">
        <v>1</v>
      </c>
      <c r="F133" s="1" t="s">
        <v>1</v>
      </c>
      <c r="I133" s="1" t="s">
        <v>1</v>
      </c>
    </row>
    <row r="134" spans="3:9" x14ac:dyDescent="0.25">
      <c r="C134" s="1" t="s">
        <v>1</v>
      </c>
      <c r="F134" s="1" t="s">
        <v>1</v>
      </c>
      <c r="I134" s="1" t="s">
        <v>1</v>
      </c>
    </row>
    <row r="135" spans="3:9" x14ac:dyDescent="0.25">
      <c r="C135" s="1" t="s">
        <v>1</v>
      </c>
      <c r="F135" s="1" t="s">
        <v>1</v>
      </c>
      <c r="I135" s="1" t="s">
        <v>1</v>
      </c>
    </row>
    <row r="136" spans="3:9" x14ac:dyDescent="0.25">
      <c r="C136" s="1" t="s">
        <v>1</v>
      </c>
      <c r="F136" s="1" t="s">
        <v>1</v>
      </c>
      <c r="I136" s="1" t="s">
        <v>1</v>
      </c>
    </row>
    <row r="137" spans="3:9" x14ac:dyDescent="0.25">
      <c r="C137" s="1" t="s">
        <v>1</v>
      </c>
      <c r="F137" s="1" t="s">
        <v>1</v>
      </c>
      <c r="I137" s="1" t="s">
        <v>1</v>
      </c>
    </row>
    <row r="138" spans="3:9" x14ac:dyDescent="0.25">
      <c r="C138" s="1" t="s">
        <v>1</v>
      </c>
      <c r="F138" s="1" t="s">
        <v>1</v>
      </c>
      <c r="I138" s="1" t="s">
        <v>1</v>
      </c>
    </row>
    <row r="139" spans="3:9" x14ac:dyDescent="0.25">
      <c r="C139" s="1" t="s">
        <v>1</v>
      </c>
      <c r="F139" s="1" t="s">
        <v>1</v>
      </c>
      <c r="I139" s="1" t="s">
        <v>1</v>
      </c>
    </row>
    <row r="140" spans="3:9" x14ac:dyDescent="0.25">
      <c r="C140" s="1" t="s">
        <v>1</v>
      </c>
      <c r="F140" s="1" t="s">
        <v>1</v>
      </c>
      <c r="I140" s="1" t="s">
        <v>1</v>
      </c>
    </row>
    <row r="141" spans="3:9" x14ac:dyDescent="0.25">
      <c r="C141" s="1" t="s">
        <v>1</v>
      </c>
      <c r="F141" s="1" t="s">
        <v>1</v>
      </c>
      <c r="I141" s="1" t="s">
        <v>1</v>
      </c>
    </row>
    <row r="142" spans="3:9" x14ac:dyDescent="0.25">
      <c r="C142" s="1" t="s">
        <v>1</v>
      </c>
      <c r="F142" s="1" t="s">
        <v>1</v>
      </c>
      <c r="I142" s="1" t="s">
        <v>1</v>
      </c>
    </row>
    <row r="143" spans="3:9" x14ac:dyDescent="0.25">
      <c r="C143" s="1" t="s">
        <v>1</v>
      </c>
      <c r="F143" s="1" t="s">
        <v>1</v>
      </c>
      <c r="I143" s="1" t="s">
        <v>1</v>
      </c>
    </row>
    <row r="144" spans="3:9" x14ac:dyDescent="0.25">
      <c r="C144" s="1" t="s">
        <v>1</v>
      </c>
      <c r="F144" s="1" t="s">
        <v>1</v>
      </c>
      <c r="I144" s="1" t="s">
        <v>1</v>
      </c>
    </row>
    <row r="145" spans="3:9" x14ac:dyDescent="0.25">
      <c r="C145" s="1" t="s">
        <v>1</v>
      </c>
      <c r="F145" s="1" t="s">
        <v>1</v>
      </c>
      <c r="I145" s="1" t="s">
        <v>1</v>
      </c>
    </row>
    <row r="146" spans="3:9" x14ac:dyDescent="0.25">
      <c r="C146" s="1" t="s">
        <v>1</v>
      </c>
      <c r="F146" s="1" t="s">
        <v>1</v>
      </c>
      <c r="I146" s="1" t="s">
        <v>1</v>
      </c>
    </row>
    <row r="147" spans="3:9" x14ac:dyDescent="0.25">
      <c r="C147" s="1" t="s">
        <v>1</v>
      </c>
      <c r="F147" s="1" t="s">
        <v>1</v>
      </c>
      <c r="I147" s="1" t="s">
        <v>1</v>
      </c>
    </row>
    <row r="148" spans="3:9" x14ac:dyDescent="0.25">
      <c r="C148" s="1" t="s">
        <v>1</v>
      </c>
      <c r="F148" s="1" t="s">
        <v>1</v>
      </c>
      <c r="I148" s="1" t="s">
        <v>1</v>
      </c>
    </row>
    <row r="149" spans="3:9" x14ac:dyDescent="0.25">
      <c r="C149" s="1" t="s">
        <v>1</v>
      </c>
      <c r="F149" s="1" t="s">
        <v>1</v>
      </c>
      <c r="I149" s="1" t="s">
        <v>1</v>
      </c>
    </row>
    <row r="150" spans="3:9" x14ac:dyDescent="0.25">
      <c r="C150" s="1" t="s">
        <v>1</v>
      </c>
      <c r="F150" s="1" t="s">
        <v>1</v>
      </c>
      <c r="I150" s="1" t="s">
        <v>1</v>
      </c>
    </row>
    <row r="151" spans="3:9" x14ac:dyDescent="0.25">
      <c r="C151" s="1" t="s">
        <v>1</v>
      </c>
      <c r="F151" s="1" t="s">
        <v>1</v>
      </c>
      <c r="I151" s="1" t="s">
        <v>1</v>
      </c>
    </row>
    <row r="152" spans="3:9" x14ac:dyDescent="0.25">
      <c r="C152" s="1" t="s">
        <v>1</v>
      </c>
      <c r="F152" s="1" t="s">
        <v>1</v>
      </c>
      <c r="I152" s="1" t="s">
        <v>1</v>
      </c>
    </row>
    <row r="153" spans="3:9" x14ac:dyDescent="0.25">
      <c r="C153" s="1" t="s">
        <v>1</v>
      </c>
      <c r="F153" s="1" t="s">
        <v>1</v>
      </c>
      <c r="I153" s="1" t="s">
        <v>1</v>
      </c>
    </row>
    <row r="154" spans="3:9" x14ac:dyDescent="0.25">
      <c r="C154" s="1" t="s">
        <v>1</v>
      </c>
      <c r="F154" s="1" t="s">
        <v>1</v>
      </c>
      <c r="I154" s="1" t="s">
        <v>1</v>
      </c>
    </row>
    <row r="155" spans="3:9" x14ac:dyDescent="0.25">
      <c r="C155" s="1" t="s">
        <v>1</v>
      </c>
      <c r="F155" s="1" t="s">
        <v>1</v>
      </c>
      <c r="I155" s="1" t="s">
        <v>1</v>
      </c>
    </row>
    <row r="156" spans="3:9" x14ac:dyDescent="0.25">
      <c r="C156" s="1" t="s">
        <v>1</v>
      </c>
      <c r="F156" s="1" t="s">
        <v>1</v>
      </c>
      <c r="I156" s="1" t="s">
        <v>1</v>
      </c>
    </row>
    <row r="157" spans="3:9" x14ac:dyDescent="0.25">
      <c r="C157" s="1" t="s">
        <v>1</v>
      </c>
      <c r="F157" s="1" t="s">
        <v>1</v>
      </c>
      <c r="I157" s="1" t="s">
        <v>1</v>
      </c>
    </row>
    <row r="158" spans="3:9" x14ac:dyDescent="0.25">
      <c r="C158" s="1" t="s">
        <v>1</v>
      </c>
      <c r="F158" s="1" t="s">
        <v>1</v>
      </c>
      <c r="I158" s="1" t="s">
        <v>1</v>
      </c>
    </row>
    <row r="159" spans="3:9" x14ac:dyDescent="0.25">
      <c r="C159" s="1" t="s">
        <v>1</v>
      </c>
      <c r="F159" s="1" t="s">
        <v>1</v>
      </c>
      <c r="I159" s="1" t="s">
        <v>1</v>
      </c>
    </row>
    <row r="160" spans="3:9" x14ac:dyDescent="0.25">
      <c r="C160" s="1" t="s">
        <v>1</v>
      </c>
      <c r="F160" s="1" t="s">
        <v>1</v>
      </c>
      <c r="I160" s="1" t="s">
        <v>1</v>
      </c>
    </row>
    <row r="161" spans="3:9" x14ac:dyDescent="0.25">
      <c r="C161" s="1" t="s">
        <v>1</v>
      </c>
      <c r="F161" s="1" t="s">
        <v>1</v>
      </c>
      <c r="I161" s="1" t="s">
        <v>1</v>
      </c>
    </row>
    <row r="162" spans="3:9" x14ac:dyDescent="0.25">
      <c r="C162" s="1" t="s">
        <v>1</v>
      </c>
      <c r="F162" s="1" t="s">
        <v>1</v>
      </c>
      <c r="I162" s="1" t="s">
        <v>1</v>
      </c>
    </row>
    <row r="163" spans="3:9" x14ac:dyDescent="0.25">
      <c r="C163" s="1" t="s">
        <v>1</v>
      </c>
      <c r="F163" s="1" t="s">
        <v>1</v>
      </c>
      <c r="I163" s="1" t="s">
        <v>1</v>
      </c>
    </row>
    <row r="164" spans="3:9" x14ac:dyDescent="0.25">
      <c r="C164" s="1" t="s">
        <v>1</v>
      </c>
      <c r="F164" s="1" t="s">
        <v>1</v>
      </c>
      <c r="I164" s="1" t="s">
        <v>1</v>
      </c>
    </row>
    <row r="165" spans="3:9" x14ac:dyDescent="0.25">
      <c r="C165" s="1" t="s">
        <v>1</v>
      </c>
      <c r="F165" s="1" t="s">
        <v>1</v>
      </c>
      <c r="I165" s="1" t="s">
        <v>1</v>
      </c>
    </row>
    <row r="166" spans="3:9" x14ac:dyDescent="0.25">
      <c r="C166" s="1" t="s">
        <v>1</v>
      </c>
      <c r="F166" s="1" t="s">
        <v>1</v>
      </c>
      <c r="I166" s="1" t="s">
        <v>1</v>
      </c>
    </row>
    <row r="167" spans="3:9" x14ac:dyDescent="0.25">
      <c r="C167" s="1" t="s">
        <v>1</v>
      </c>
      <c r="F167" s="1" t="s">
        <v>1</v>
      </c>
      <c r="I167" s="1" t="s">
        <v>1</v>
      </c>
    </row>
    <row r="168" spans="3:9" x14ac:dyDescent="0.25">
      <c r="C168" s="1" t="s">
        <v>1</v>
      </c>
      <c r="F168" s="1" t="s">
        <v>1</v>
      </c>
      <c r="I168" s="1" t="s">
        <v>1</v>
      </c>
    </row>
    <row r="169" spans="3:9" x14ac:dyDescent="0.25">
      <c r="C169" s="1" t="s">
        <v>1</v>
      </c>
      <c r="F169" s="1" t="s">
        <v>1</v>
      </c>
      <c r="I169" s="1" t="s">
        <v>1</v>
      </c>
    </row>
    <row r="170" spans="3:9" x14ac:dyDescent="0.25">
      <c r="C170" s="1" t="s">
        <v>1</v>
      </c>
      <c r="F170" s="1" t="s">
        <v>1</v>
      </c>
      <c r="I170" s="1" t="s">
        <v>1</v>
      </c>
    </row>
    <row r="171" spans="3:9" x14ac:dyDescent="0.25">
      <c r="C171" s="1" t="s">
        <v>1</v>
      </c>
      <c r="F171" s="1" t="s">
        <v>1</v>
      </c>
      <c r="I171" s="1" t="s">
        <v>1</v>
      </c>
    </row>
    <row r="172" spans="3:9" x14ac:dyDescent="0.25">
      <c r="C172" s="1" t="s">
        <v>1</v>
      </c>
      <c r="F172" s="1" t="s">
        <v>1</v>
      </c>
      <c r="I172" s="1" t="s">
        <v>1</v>
      </c>
    </row>
    <row r="173" spans="3:9" x14ac:dyDescent="0.25">
      <c r="C173" s="1" t="s">
        <v>1</v>
      </c>
      <c r="F173" s="1" t="s">
        <v>1</v>
      </c>
      <c r="I173" s="1" t="s">
        <v>1</v>
      </c>
    </row>
    <row r="174" spans="3:9" x14ac:dyDescent="0.25">
      <c r="C174" s="1" t="s">
        <v>1</v>
      </c>
      <c r="F174" s="1" t="s">
        <v>1</v>
      </c>
      <c r="I174" s="1" t="s">
        <v>1</v>
      </c>
    </row>
    <row r="175" spans="3:9" x14ac:dyDescent="0.25">
      <c r="C175" s="1" t="s">
        <v>1</v>
      </c>
      <c r="F175" s="1" t="s">
        <v>1</v>
      </c>
      <c r="I175" s="1" t="s">
        <v>1</v>
      </c>
    </row>
    <row r="176" spans="3:9" x14ac:dyDescent="0.25">
      <c r="C176" s="1" t="s">
        <v>1</v>
      </c>
      <c r="F176" s="1" t="s">
        <v>1</v>
      </c>
      <c r="I176" s="1" t="s">
        <v>1</v>
      </c>
    </row>
    <row r="177" spans="3:9" x14ac:dyDescent="0.25">
      <c r="C177" s="1" t="s">
        <v>1</v>
      </c>
      <c r="F177" s="1" t="s">
        <v>1</v>
      </c>
      <c r="I177" s="1" t="s">
        <v>1</v>
      </c>
    </row>
    <row r="178" spans="3:9" x14ac:dyDescent="0.25">
      <c r="C178" s="1" t="s">
        <v>1</v>
      </c>
      <c r="F178" s="1" t="s">
        <v>1</v>
      </c>
      <c r="I178" s="1" t="s">
        <v>1</v>
      </c>
    </row>
    <row r="179" spans="3:9" x14ac:dyDescent="0.25">
      <c r="C179" s="1" t="s">
        <v>1</v>
      </c>
      <c r="F179" s="1" t="s">
        <v>1</v>
      </c>
      <c r="I179" s="1" t="s">
        <v>1</v>
      </c>
    </row>
    <row r="180" spans="3:9" x14ac:dyDescent="0.25">
      <c r="C180" s="1" t="s">
        <v>1</v>
      </c>
      <c r="F180" s="1" t="s">
        <v>1</v>
      </c>
      <c r="I180" s="1" t="s">
        <v>1</v>
      </c>
    </row>
    <row r="181" spans="3:9" x14ac:dyDescent="0.25">
      <c r="C181" s="1" t="s">
        <v>1</v>
      </c>
      <c r="F181" s="1" t="s">
        <v>1</v>
      </c>
      <c r="I181" s="1" t="s">
        <v>1</v>
      </c>
    </row>
    <row r="182" spans="3:9" x14ac:dyDescent="0.25">
      <c r="C182" s="1" t="s">
        <v>1</v>
      </c>
      <c r="F182" s="1" t="s">
        <v>1</v>
      </c>
      <c r="I182" s="1" t="s">
        <v>1</v>
      </c>
    </row>
    <row r="183" spans="3:9" x14ac:dyDescent="0.25">
      <c r="C183" s="1" t="s">
        <v>1</v>
      </c>
      <c r="F183" s="1" t="s">
        <v>1</v>
      </c>
      <c r="I183" s="1" t="s">
        <v>1</v>
      </c>
    </row>
    <row r="184" spans="3:9" x14ac:dyDescent="0.25">
      <c r="C184" s="1" t="s">
        <v>1</v>
      </c>
      <c r="F184" s="1" t="s">
        <v>1</v>
      </c>
      <c r="I184" s="1" t="s">
        <v>1</v>
      </c>
    </row>
    <row r="185" spans="3:9" x14ac:dyDescent="0.25">
      <c r="C185" s="1" t="s">
        <v>1</v>
      </c>
      <c r="F185" s="1" t="s">
        <v>1</v>
      </c>
      <c r="I185" s="1" t="s">
        <v>1</v>
      </c>
    </row>
    <row r="186" spans="3:9" x14ac:dyDescent="0.25">
      <c r="C186" s="1" t="s">
        <v>1</v>
      </c>
      <c r="F186" s="1" t="s">
        <v>1</v>
      </c>
      <c r="I186" s="1" t="s">
        <v>1</v>
      </c>
    </row>
    <row r="187" spans="3:9" x14ac:dyDescent="0.25">
      <c r="C187" s="1" t="s">
        <v>1</v>
      </c>
      <c r="F187" s="1" t="s">
        <v>1</v>
      </c>
      <c r="I187" s="1" t="s">
        <v>1</v>
      </c>
    </row>
    <row r="188" spans="3:9" x14ac:dyDescent="0.25">
      <c r="C188" s="1" t="s">
        <v>1</v>
      </c>
      <c r="F188" s="1" t="s">
        <v>1</v>
      </c>
      <c r="I188" s="1" t="s">
        <v>1</v>
      </c>
    </row>
    <row r="189" spans="3:9" x14ac:dyDescent="0.25">
      <c r="C189" s="1" t="s">
        <v>1</v>
      </c>
      <c r="F189" s="1" t="s">
        <v>1</v>
      </c>
      <c r="I189" s="1" t="s">
        <v>1</v>
      </c>
    </row>
    <row r="190" spans="3:9" x14ac:dyDescent="0.25">
      <c r="C190" s="1" t="s">
        <v>1</v>
      </c>
      <c r="F190" s="1" t="s">
        <v>1</v>
      </c>
      <c r="I190" s="1" t="s">
        <v>1</v>
      </c>
    </row>
    <row r="191" spans="3:9" x14ac:dyDescent="0.25">
      <c r="C191" s="1" t="s">
        <v>1</v>
      </c>
      <c r="F191" s="1" t="s">
        <v>1</v>
      </c>
      <c r="I191" s="1" t="s">
        <v>1</v>
      </c>
    </row>
    <row r="192" spans="3:9" x14ac:dyDescent="0.25">
      <c r="C192" s="1" t="s">
        <v>1</v>
      </c>
      <c r="F192" s="1" t="s">
        <v>1</v>
      </c>
      <c r="I192" s="1" t="s">
        <v>1</v>
      </c>
    </row>
    <row r="193" spans="3:9" x14ac:dyDescent="0.25">
      <c r="C193" s="1" t="s">
        <v>1</v>
      </c>
      <c r="F193" s="1" t="s">
        <v>1</v>
      </c>
      <c r="I193" s="1" t="s">
        <v>1</v>
      </c>
    </row>
    <row r="194" spans="3:9" x14ac:dyDescent="0.25">
      <c r="C194" s="1" t="s">
        <v>1</v>
      </c>
      <c r="F194" s="1" t="s">
        <v>1</v>
      </c>
      <c r="I194" s="1" t="s">
        <v>1</v>
      </c>
    </row>
    <row r="195" spans="3:9" x14ac:dyDescent="0.25">
      <c r="C195" s="1" t="s">
        <v>1</v>
      </c>
      <c r="F195" s="1" t="s">
        <v>1</v>
      </c>
      <c r="I195" s="1" t="s">
        <v>1</v>
      </c>
    </row>
    <row r="196" spans="3:9" x14ac:dyDescent="0.25">
      <c r="C196" s="1" t="s">
        <v>1</v>
      </c>
      <c r="F196" s="1" t="s">
        <v>1</v>
      </c>
      <c r="I196" s="1" t="s">
        <v>1</v>
      </c>
    </row>
    <row r="197" spans="3:9" x14ac:dyDescent="0.25">
      <c r="C197" s="1" t="s">
        <v>1</v>
      </c>
      <c r="F197" s="1" t="s">
        <v>1</v>
      </c>
      <c r="I197" s="1" t="s">
        <v>1</v>
      </c>
    </row>
    <row r="198" spans="3:9" x14ac:dyDescent="0.25">
      <c r="C198" s="1" t="s">
        <v>1</v>
      </c>
      <c r="F198" s="1" t="s">
        <v>1</v>
      </c>
      <c r="I198" s="1" t="s">
        <v>1</v>
      </c>
    </row>
    <row r="199" spans="3:9" x14ac:dyDescent="0.25">
      <c r="C199" s="1" t="s">
        <v>1</v>
      </c>
      <c r="F199" s="1" t="s">
        <v>1</v>
      </c>
      <c r="I199" s="1" t="s">
        <v>1</v>
      </c>
    </row>
    <row r="200" spans="3:9" x14ac:dyDescent="0.25">
      <c r="C200" s="1" t="s">
        <v>1</v>
      </c>
      <c r="F200" s="1" t="s">
        <v>1</v>
      </c>
      <c r="I200" s="1" t="s">
        <v>1</v>
      </c>
    </row>
    <row r="201" spans="3:9" x14ac:dyDescent="0.25">
      <c r="C201" s="1" t="s">
        <v>1</v>
      </c>
      <c r="F201" s="1" t="s">
        <v>1</v>
      </c>
      <c r="I201" s="1" t="s">
        <v>1</v>
      </c>
    </row>
    <row r="202" spans="3:9" x14ac:dyDescent="0.25">
      <c r="C202" s="1" t="s">
        <v>1</v>
      </c>
      <c r="F202" s="1" t="s">
        <v>1</v>
      </c>
      <c r="I202" s="1" t="s">
        <v>1</v>
      </c>
    </row>
    <row r="203" spans="3:9" x14ac:dyDescent="0.25">
      <c r="C203" s="1" t="s">
        <v>1</v>
      </c>
      <c r="F203" s="1" t="s">
        <v>1</v>
      </c>
      <c r="I203" s="1" t="s">
        <v>1</v>
      </c>
    </row>
    <row r="204" spans="3:9" x14ac:dyDescent="0.25">
      <c r="C204" s="1" t="s">
        <v>1</v>
      </c>
      <c r="F204" s="1" t="s">
        <v>1</v>
      </c>
      <c r="I204" s="1" t="s">
        <v>1</v>
      </c>
    </row>
    <row r="205" spans="3:9" x14ac:dyDescent="0.25">
      <c r="C205" s="1" t="s">
        <v>1</v>
      </c>
      <c r="F205" s="1" t="s">
        <v>1</v>
      </c>
      <c r="I205" s="1" t="s">
        <v>1</v>
      </c>
    </row>
    <row r="206" spans="3:9" x14ac:dyDescent="0.25">
      <c r="C206" s="1" t="s">
        <v>1</v>
      </c>
      <c r="F206" s="1" t="s">
        <v>1</v>
      </c>
      <c r="I206" s="1" t="s">
        <v>1</v>
      </c>
    </row>
    <row r="207" spans="3:9" x14ac:dyDescent="0.25">
      <c r="C207" s="1" t="s">
        <v>1</v>
      </c>
      <c r="F207" s="1" t="s">
        <v>1</v>
      </c>
      <c r="I207" s="1" t="s">
        <v>1</v>
      </c>
    </row>
    <row r="208" spans="3:9" x14ac:dyDescent="0.25">
      <c r="C208" s="1" t="s">
        <v>1</v>
      </c>
      <c r="F208" s="1" t="s">
        <v>1</v>
      </c>
      <c r="I208" s="1" t="s">
        <v>1</v>
      </c>
    </row>
    <row r="209" spans="3:9" x14ac:dyDescent="0.25">
      <c r="C209" s="1" t="s">
        <v>1</v>
      </c>
      <c r="F209" s="1" t="s">
        <v>1</v>
      </c>
      <c r="I209" s="1" t="s">
        <v>1</v>
      </c>
    </row>
    <row r="210" spans="3:9" x14ac:dyDescent="0.25">
      <c r="C210" s="1" t="s">
        <v>1</v>
      </c>
      <c r="F210" s="1" t="s">
        <v>1</v>
      </c>
      <c r="I210" s="1" t="s">
        <v>1</v>
      </c>
    </row>
    <row r="211" spans="3:9" x14ac:dyDescent="0.25">
      <c r="C211" s="1" t="s">
        <v>1</v>
      </c>
      <c r="F211" s="1" t="s">
        <v>1</v>
      </c>
      <c r="I211" s="1" t="s">
        <v>1</v>
      </c>
    </row>
    <row r="212" spans="3:9" x14ac:dyDescent="0.25">
      <c r="C212" s="1" t="s">
        <v>1</v>
      </c>
      <c r="F212" s="1" t="s">
        <v>1</v>
      </c>
      <c r="I212" s="1" t="s">
        <v>1</v>
      </c>
    </row>
    <row r="213" spans="3:9" x14ac:dyDescent="0.25">
      <c r="C213" s="1" t="s">
        <v>1</v>
      </c>
      <c r="F213" s="1" t="s">
        <v>1</v>
      </c>
      <c r="I213" s="1" t="s">
        <v>1</v>
      </c>
    </row>
    <row r="214" spans="3:9" x14ac:dyDescent="0.25">
      <c r="C214" s="1" t="s">
        <v>1</v>
      </c>
      <c r="F214" s="1" t="s">
        <v>1</v>
      </c>
      <c r="I214" s="1" t="s">
        <v>1</v>
      </c>
    </row>
    <row r="215" spans="3:9" x14ac:dyDescent="0.25">
      <c r="C215" s="1" t="s">
        <v>1</v>
      </c>
      <c r="F215" s="1" t="s">
        <v>1</v>
      </c>
      <c r="I215" s="1" t="s">
        <v>1</v>
      </c>
    </row>
    <row r="216" spans="3:9" x14ac:dyDescent="0.25">
      <c r="C216" s="1" t="s">
        <v>1</v>
      </c>
      <c r="F216" s="1" t="s">
        <v>1</v>
      </c>
      <c r="I216" s="1" t="s">
        <v>1</v>
      </c>
    </row>
    <row r="217" spans="3:9" x14ac:dyDescent="0.25">
      <c r="C217" s="1" t="s">
        <v>1</v>
      </c>
      <c r="F217" s="1" t="s">
        <v>1</v>
      </c>
      <c r="I217" s="1" t="s">
        <v>1</v>
      </c>
    </row>
    <row r="218" spans="3:9" x14ac:dyDescent="0.25">
      <c r="C218" s="1" t="s">
        <v>1</v>
      </c>
      <c r="F218" s="1" t="s">
        <v>1</v>
      </c>
      <c r="I218" s="1" t="s">
        <v>1</v>
      </c>
    </row>
    <row r="219" spans="3:9" x14ac:dyDescent="0.25">
      <c r="C219" s="1" t="s">
        <v>1</v>
      </c>
      <c r="F219" s="1" t="s">
        <v>1</v>
      </c>
      <c r="I219" s="1" t="s">
        <v>1</v>
      </c>
    </row>
    <row r="220" spans="3:9" x14ac:dyDescent="0.25">
      <c r="C220" s="1" t="s">
        <v>1</v>
      </c>
      <c r="F220" s="1" t="s">
        <v>1</v>
      </c>
      <c r="I220" s="1" t="s">
        <v>1</v>
      </c>
    </row>
    <row r="221" spans="3:9" x14ac:dyDescent="0.25">
      <c r="C221" s="1" t="s">
        <v>1</v>
      </c>
      <c r="F221" s="1" t="s">
        <v>1</v>
      </c>
      <c r="I221" s="1" t="s">
        <v>1</v>
      </c>
    </row>
    <row r="222" spans="3:9" x14ac:dyDescent="0.25">
      <c r="C222" s="1" t="s">
        <v>1</v>
      </c>
      <c r="F222" s="1" t="s">
        <v>1</v>
      </c>
      <c r="I222" s="1" t="s">
        <v>1</v>
      </c>
    </row>
    <row r="223" spans="3:9" x14ac:dyDescent="0.25">
      <c r="C223" s="1" t="s">
        <v>1</v>
      </c>
      <c r="F223" s="1" t="s">
        <v>1</v>
      </c>
      <c r="I223" s="1" t="s">
        <v>1</v>
      </c>
    </row>
    <row r="224" spans="3:9" x14ac:dyDescent="0.25">
      <c r="C224" s="1" t="s">
        <v>1</v>
      </c>
      <c r="F224" s="1" t="s">
        <v>1</v>
      </c>
      <c r="I224" s="1" t="s">
        <v>1</v>
      </c>
    </row>
    <row r="225" spans="3:9" x14ac:dyDescent="0.25">
      <c r="C225" s="1" t="s">
        <v>1</v>
      </c>
      <c r="F225" s="1" t="s">
        <v>1</v>
      </c>
      <c r="I225" s="1" t="s">
        <v>1</v>
      </c>
    </row>
    <row r="226" spans="3:9" x14ac:dyDescent="0.25">
      <c r="C226" s="1" t="s">
        <v>1</v>
      </c>
      <c r="F226" s="1" t="s">
        <v>1</v>
      </c>
      <c r="I226" s="1" t="s">
        <v>1</v>
      </c>
    </row>
    <row r="227" spans="3:9" x14ac:dyDescent="0.25">
      <c r="C227" s="1" t="s">
        <v>1</v>
      </c>
      <c r="F227" s="1" t="s">
        <v>1</v>
      </c>
      <c r="I227" s="1" t="s">
        <v>1</v>
      </c>
    </row>
    <row r="228" spans="3:9" x14ac:dyDescent="0.25">
      <c r="C228" s="1" t="s">
        <v>1</v>
      </c>
      <c r="F228" s="1" t="s">
        <v>1</v>
      </c>
      <c r="I228" s="1" t="s">
        <v>1</v>
      </c>
    </row>
    <row r="229" spans="3:9" x14ac:dyDescent="0.25">
      <c r="C229" s="1" t="s">
        <v>1</v>
      </c>
      <c r="F229" s="1" t="s">
        <v>1</v>
      </c>
      <c r="I229" s="1" t="s">
        <v>1</v>
      </c>
    </row>
    <row r="230" spans="3:9" x14ac:dyDescent="0.25">
      <c r="C230" s="1" t="s">
        <v>1</v>
      </c>
      <c r="F230" s="1" t="s">
        <v>1</v>
      </c>
      <c r="I230" s="1" t="s">
        <v>1</v>
      </c>
    </row>
    <row r="231" spans="3:9" x14ac:dyDescent="0.25">
      <c r="C231" s="1" t="s">
        <v>1</v>
      </c>
      <c r="F231" s="1" t="s">
        <v>1</v>
      </c>
      <c r="I231" s="1" t="s">
        <v>1</v>
      </c>
    </row>
    <row r="232" spans="3:9" x14ac:dyDescent="0.25">
      <c r="C232" s="1" t="s">
        <v>1</v>
      </c>
      <c r="F232" s="1" t="s">
        <v>1</v>
      </c>
      <c r="I232" s="1" t="s">
        <v>1</v>
      </c>
    </row>
    <row r="233" spans="3:9" x14ac:dyDescent="0.25">
      <c r="C233" s="1" t="s">
        <v>1</v>
      </c>
      <c r="F233" s="1" t="s">
        <v>1</v>
      </c>
      <c r="I233" s="1" t="s">
        <v>1</v>
      </c>
    </row>
    <row r="234" spans="3:9" x14ac:dyDescent="0.25">
      <c r="C234" s="1" t="s">
        <v>1</v>
      </c>
      <c r="F234" s="1" t="s">
        <v>1</v>
      </c>
      <c r="I234" s="1" t="s">
        <v>1</v>
      </c>
    </row>
    <row r="235" spans="3:9" x14ac:dyDescent="0.25">
      <c r="C235" s="1" t="s">
        <v>1</v>
      </c>
      <c r="F235" s="1" t="s">
        <v>1</v>
      </c>
      <c r="I235" s="1" t="s">
        <v>1</v>
      </c>
    </row>
    <row r="236" spans="3:9" x14ac:dyDescent="0.25">
      <c r="C236" s="1" t="s">
        <v>1</v>
      </c>
      <c r="F236" s="1" t="s">
        <v>1</v>
      </c>
      <c r="I236" s="1" t="s">
        <v>1</v>
      </c>
    </row>
    <row r="237" spans="3:9" x14ac:dyDescent="0.25">
      <c r="C237" s="1" t="s">
        <v>1</v>
      </c>
      <c r="F237" s="1" t="s">
        <v>1</v>
      </c>
      <c r="I237" s="1" t="s">
        <v>1</v>
      </c>
    </row>
    <row r="238" spans="3:9" x14ac:dyDescent="0.25">
      <c r="C238" s="1" t="s">
        <v>1</v>
      </c>
      <c r="F238" s="1" t="s">
        <v>1</v>
      </c>
      <c r="I238" s="1" t="s">
        <v>1</v>
      </c>
    </row>
    <row r="239" spans="3:9" x14ac:dyDescent="0.25">
      <c r="C239" s="1" t="s">
        <v>1</v>
      </c>
      <c r="F239" s="1" t="s">
        <v>1</v>
      </c>
      <c r="I239" s="1" t="s">
        <v>1</v>
      </c>
    </row>
    <row r="240" spans="3:9" x14ac:dyDescent="0.25">
      <c r="C240" s="1" t="s">
        <v>1</v>
      </c>
      <c r="F240" s="1" t="s">
        <v>1</v>
      </c>
      <c r="I240" s="1" t="s">
        <v>1</v>
      </c>
    </row>
    <row r="241" spans="3:9" x14ac:dyDescent="0.25">
      <c r="C241" s="1" t="s">
        <v>1</v>
      </c>
      <c r="F241" s="1" t="s">
        <v>1</v>
      </c>
      <c r="I241" s="1" t="s">
        <v>1</v>
      </c>
    </row>
    <row r="242" spans="3:9" x14ac:dyDescent="0.25">
      <c r="C242" s="1" t="s">
        <v>1</v>
      </c>
      <c r="F242" s="1" t="s">
        <v>1</v>
      </c>
      <c r="I242" s="1" t="s">
        <v>1</v>
      </c>
    </row>
    <row r="243" spans="3:9" x14ac:dyDescent="0.25">
      <c r="C243" s="1" t="s">
        <v>1</v>
      </c>
      <c r="F243" s="1" t="s">
        <v>1</v>
      </c>
      <c r="I243" s="1" t="s">
        <v>1</v>
      </c>
    </row>
    <row r="244" spans="3:9" x14ac:dyDescent="0.25">
      <c r="C244" s="1" t="s">
        <v>1</v>
      </c>
      <c r="F244" s="1" t="s">
        <v>1</v>
      </c>
      <c r="I244" s="1" t="s">
        <v>1</v>
      </c>
    </row>
    <row r="245" spans="3:9" x14ac:dyDescent="0.25">
      <c r="C245" s="1" t="s">
        <v>1</v>
      </c>
      <c r="F245" s="1" t="s">
        <v>1</v>
      </c>
      <c r="I245" s="1" t="s">
        <v>1</v>
      </c>
    </row>
    <row r="246" spans="3:9" x14ac:dyDescent="0.25">
      <c r="C246" s="1" t="s">
        <v>1</v>
      </c>
      <c r="F246" s="1" t="s">
        <v>1</v>
      </c>
      <c r="I246" s="1" t="s">
        <v>1</v>
      </c>
    </row>
    <row r="247" spans="3:9" x14ac:dyDescent="0.25">
      <c r="C247" s="1" t="s">
        <v>1</v>
      </c>
      <c r="F247" s="1" t="s">
        <v>1</v>
      </c>
      <c r="I247" s="1" t="s">
        <v>1</v>
      </c>
    </row>
    <row r="248" spans="3:9" x14ac:dyDescent="0.25">
      <c r="C248" s="1" t="s">
        <v>1</v>
      </c>
      <c r="F248" s="1" t="s">
        <v>1</v>
      </c>
      <c r="I248" s="1" t="s">
        <v>1</v>
      </c>
    </row>
    <row r="249" spans="3:9" x14ac:dyDescent="0.25">
      <c r="C249" s="1" t="s">
        <v>1</v>
      </c>
      <c r="F249" s="1" t="s">
        <v>1</v>
      </c>
      <c r="I249" s="1" t="s">
        <v>1</v>
      </c>
    </row>
    <row r="250" spans="3:9" x14ac:dyDescent="0.25">
      <c r="C250" s="1" t="s">
        <v>1</v>
      </c>
      <c r="F250" s="1" t="s">
        <v>1</v>
      </c>
      <c r="I250" s="1" t="s">
        <v>1</v>
      </c>
    </row>
    <row r="251" spans="3:9" x14ac:dyDescent="0.25">
      <c r="C251" s="1" t="s">
        <v>1</v>
      </c>
      <c r="F251" s="1" t="s">
        <v>1</v>
      </c>
      <c r="I251" s="1" t="s">
        <v>1</v>
      </c>
    </row>
    <row r="252" spans="3:9" x14ac:dyDescent="0.25">
      <c r="C252" s="1" t="s">
        <v>1</v>
      </c>
      <c r="F252" s="1" t="s">
        <v>1</v>
      </c>
      <c r="I252" s="1" t="s">
        <v>1</v>
      </c>
    </row>
    <row r="253" spans="3:9" x14ac:dyDescent="0.25">
      <c r="C253" s="1" t="s">
        <v>1</v>
      </c>
      <c r="F253" s="1" t="s">
        <v>1</v>
      </c>
      <c r="I253" s="1" t="s">
        <v>1</v>
      </c>
    </row>
    <row r="254" spans="3:9" x14ac:dyDescent="0.25">
      <c r="C254" s="1" t="s">
        <v>1</v>
      </c>
      <c r="F254" s="1" t="s">
        <v>1</v>
      </c>
      <c r="I254" s="1" t="s">
        <v>1</v>
      </c>
    </row>
    <row r="255" spans="3:9" x14ac:dyDescent="0.25">
      <c r="C255" s="1" t="s">
        <v>1</v>
      </c>
      <c r="F255" s="1" t="s">
        <v>1</v>
      </c>
      <c r="I255" s="1" t="s">
        <v>1</v>
      </c>
    </row>
    <row r="256" spans="3:9" x14ac:dyDescent="0.25">
      <c r="C256" s="1" t="s">
        <v>1</v>
      </c>
      <c r="F256" s="1" t="s">
        <v>1</v>
      </c>
      <c r="I256" s="1" t="s">
        <v>1</v>
      </c>
    </row>
    <row r="257" spans="3:9" x14ac:dyDescent="0.25">
      <c r="C257" s="1" t="s">
        <v>1</v>
      </c>
      <c r="F257" s="1" t="s">
        <v>1</v>
      </c>
      <c r="I257" s="1" t="s">
        <v>1</v>
      </c>
    </row>
    <row r="258" spans="3:9" x14ac:dyDescent="0.25">
      <c r="C258" s="1" t="s">
        <v>1</v>
      </c>
      <c r="F258" s="1" t="s">
        <v>1</v>
      </c>
      <c r="I258" s="1" t="s">
        <v>1</v>
      </c>
    </row>
    <row r="259" spans="3:9" x14ac:dyDescent="0.25">
      <c r="C259" s="1" t="s">
        <v>1</v>
      </c>
      <c r="F259" s="1" t="s">
        <v>1</v>
      </c>
      <c r="I259" s="1" t="s">
        <v>1</v>
      </c>
    </row>
    <row r="260" spans="3:9" x14ac:dyDescent="0.25">
      <c r="C260" s="1" t="s">
        <v>1</v>
      </c>
      <c r="F260" s="1" t="s">
        <v>1</v>
      </c>
      <c r="I260" s="1" t="s">
        <v>1</v>
      </c>
    </row>
    <row r="261" spans="3:9" x14ac:dyDescent="0.25">
      <c r="C261" s="1" t="s">
        <v>1</v>
      </c>
      <c r="F261" s="1" t="s">
        <v>1</v>
      </c>
      <c r="I261" s="1" t="s">
        <v>1</v>
      </c>
    </row>
    <row r="262" spans="3:9" x14ac:dyDescent="0.25">
      <c r="C262" s="1" t="s">
        <v>1</v>
      </c>
      <c r="F262" s="1" t="s">
        <v>1</v>
      </c>
      <c r="I262" s="1" t="s">
        <v>1</v>
      </c>
    </row>
    <row r="263" spans="3:9" x14ac:dyDescent="0.25">
      <c r="C263" s="1" t="s">
        <v>1</v>
      </c>
      <c r="F263" s="1" t="s">
        <v>1</v>
      </c>
      <c r="I263" s="1" t="s">
        <v>1</v>
      </c>
    </row>
    <row r="264" spans="3:9" x14ac:dyDescent="0.25">
      <c r="C264" s="1" t="s">
        <v>1</v>
      </c>
      <c r="F264" s="1" t="s">
        <v>1</v>
      </c>
      <c r="I264" s="1" t="s">
        <v>1</v>
      </c>
    </row>
    <row r="265" spans="3:9" x14ac:dyDescent="0.25">
      <c r="C265" s="1" t="s">
        <v>1</v>
      </c>
      <c r="F265" s="1" t="s">
        <v>1</v>
      </c>
      <c r="I265" s="1" t="s">
        <v>1</v>
      </c>
    </row>
    <row r="266" spans="3:9" x14ac:dyDescent="0.25">
      <c r="C266" s="1" t="s">
        <v>1</v>
      </c>
      <c r="F266" s="1" t="s">
        <v>1</v>
      </c>
      <c r="I266" s="1" t="s">
        <v>1</v>
      </c>
    </row>
    <row r="267" spans="3:9" x14ac:dyDescent="0.25">
      <c r="C267" s="1" t="s">
        <v>1</v>
      </c>
      <c r="F267" s="1" t="s">
        <v>1</v>
      </c>
      <c r="I267" s="1" t="s">
        <v>1</v>
      </c>
    </row>
    <row r="268" spans="3:9" x14ac:dyDescent="0.25">
      <c r="C268" s="1" t="s">
        <v>1</v>
      </c>
      <c r="F268" s="1" t="s">
        <v>1</v>
      </c>
      <c r="I268" s="1" t="s">
        <v>1</v>
      </c>
    </row>
    <row r="269" spans="3:9" x14ac:dyDescent="0.25">
      <c r="C269" s="1" t="s">
        <v>1</v>
      </c>
      <c r="F269" s="1" t="s">
        <v>1</v>
      </c>
      <c r="I269" s="1" t="s">
        <v>1</v>
      </c>
    </row>
    <row r="270" spans="3:9" x14ac:dyDescent="0.25">
      <c r="C270" s="1" t="s">
        <v>1</v>
      </c>
      <c r="F270" s="1" t="s">
        <v>1</v>
      </c>
      <c r="I270" s="1" t="s">
        <v>1</v>
      </c>
    </row>
    <row r="271" spans="3:9" x14ac:dyDescent="0.25">
      <c r="C271" s="1" t="s">
        <v>1</v>
      </c>
      <c r="F271" s="1" t="s">
        <v>1</v>
      </c>
      <c r="I271" s="1" t="s">
        <v>1</v>
      </c>
    </row>
    <row r="272" spans="3:9" x14ac:dyDescent="0.25">
      <c r="C272" s="1" t="s">
        <v>1</v>
      </c>
      <c r="F272" s="1" t="s">
        <v>1</v>
      </c>
      <c r="I272" s="1" t="s">
        <v>1</v>
      </c>
    </row>
    <row r="273" spans="3:9" x14ac:dyDescent="0.25">
      <c r="C273" s="1" t="s">
        <v>1</v>
      </c>
      <c r="F273" s="1" t="s">
        <v>1</v>
      </c>
      <c r="I273" s="1" t="s">
        <v>1</v>
      </c>
    </row>
    <row r="274" spans="3:9" x14ac:dyDescent="0.25">
      <c r="C274" s="1" t="s">
        <v>1</v>
      </c>
      <c r="F274" s="1" t="s">
        <v>1</v>
      </c>
      <c r="I274" s="1" t="s">
        <v>1</v>
      </c>
    </row>
    <row r="275" spans="3:9" x14ac:dyDescent="0.25">
      <c r="C275" s="1" t="s">
        <v>1</v>
      </c>
      <c r="F275" s="1" t="s">
        <v>1</v>
      </c>
      <c r="I275" s="1" t="s">
        <v>1</v>
      </c>
    </row>
    <row r="276" spans="3:9" x14ac:dyDescent="0.25">
      <c r="C276" s="1" t="s">
        <v>1</v>
      </c>
      <c r="F276" s="1" t="s">
        <v>1</v>
      </c>
      <c r="I276" s="1" t="s">
        <v>1</v>
      </c>
    </row>
    <row r="277" spans="3:9" x14ac:dyDescent="0.25">
      <c r="C277" s="1" t="s">
        <v>1</v>
      </c>
      <c r="F277" s="1" t="s">
        <v>1</v>
      </c>
      <c r="I277" s="1" t="s">
        <v>1</v>
      </c>
    </row>
    <row r="278" spans="3:9" x14ac:dyDescent="0.25">
      <c r="C278" s="1" t="s">
        <v>1</v>
      </c>
      <c r="F278" s="1" t="s">
        <v>1</v>
      </c>
      <c r="I278" s="1" t="s">
        <v>1</v>
      </c>
    </row>
    <row r="279" spans="3:9" x14ac:dyDescent="0.25">
      <c r="C279" s="1" t="s">
        <v>1</v>
      </c>
      <c r="F279" s="1" t="s">
        <v>1</v>
      </c>
      <c r="I279" s="1" t="s">
        <v>1</v>
      </c>
    </row>
    <row r="280" spans="3:9" x14ac:dyDescent="0.25">
      <c r="C280" s="1" t="s">
        <v>1</v>
      </c>
      <c r="F280" s="1" t="s">
        <v>1</v>
      </c>
      <c r="I280" s="1" t="s">
        <v>1</v>
      </c>
    </row>
    <row r="281" spans="3:9" x14ac:dyDescent="0.25">
      <c r="C281" s="1" t="s">
        <v>1</v>
      </c>
      <c r="F281" s="1" t="s">
        <v>1</v>
      </c>
      <c r="I281" s="1" t="s">
        <v>1</v>
      </c>
    </row>
    <row r="282" spans="3:9" x14ac:dyDescent="0.25">
      <c r="C282" s="1" t="s">
        <v>1</v>
      </c>
      <c r="F282" s="1" t="s">
        <v>1</v>
      </c>
      <c r="I282" s="1" t="s">
        <v>1</v>
      </c>
    </row>
    <row r="283" spans="3:9" x14ac:dyDescent="0.25">
      <c r="C283" s="1" t="s">
        <v>1</v>
      </c>
      <c r="F283" s="1" t="s">
        <v>1</v>
      </c>
      <c r="I283" s="1" t="s">
        <v>1</v>
      </c>
    </row>
    <row r="284" spans="3:9" x14ac:dyDescent="0.25">
      <c r="C284" s="1" t="s">
        <v>1</v>
      </c>
      <c r="F284" s="1" t="s">
        <v>1</v>
      </c>
      <c r="I284" s="1" t="s">
        <v>1</v>
      </c>
    </row>
    <row r="285" spans="3:9" x14ac:dyDescent="0.25">
      <c r="C285" s="1" t="s">
        <v>1</v>
      </c>
      <c r="F285" s="1" t="s">
        <v>1</v>
      </c>
      <c r="I285" s="1" t="s">
        <v>1</v>
      </c>
    </row>
    <row r="286" spans="3:9" x14ac:dyDescent="0.25">
      <c r="C286" s="1" t="s">
        <v>1</v>
      </c>
      <c r="F286" s="1" t="s">
        <v>1</v>
      </c>
      <c r="I286" s="1" t="s">
        <v>1</v>
      </c>
    </row>
    <row r="287" spans="3:9" x14ac:dyDescent="0.25">
      <c r="C287" s="1" t="s">
        <v>1</v>
      </c>
      <c r="F287" s="1" t="s">
        <v>1</v>
      </c>
      <c r="I287" s="1" t="s">
        <v>1</v>
      </c>
    </row>
    <row r="288" spans="3:9" x14ac:dyDescent="0.25">
      <c r="C288" s="1" t="s">
        <v>1</v>
      </c>
      <c r="F288" s="1" t="s">
        <v>1</v>
      </c>
      <c r="I288" s="1" t="s">
        <v>1</v>
      </c>
    </row>
    <row r="289" spans="3:9" x14ac:dyDescent="0.25">
      <c r="C289" s="1" t="s">
        <v>1</v>
      </c>
      <c r="F289" s="1" t="s">
        <v>1</v>
      </c>
      <c r="I289" s="1" t="s">
        <v>1</v>
      </c>
    </row>
    <row r="290" spans="3:9" x14ac:dyDescent="0.25">
      <c r="C290" s="1" t="s">
        <v>1</v>
      </c>
      <c r="F290" s="1" t="s">
        <v>1</v>
      </c>
      <c r="I290" s="1" t="s">
        <v>1</v>
      </c>
    </row>
    <row r="291" spans="3:9" x14ac:dyDescent="0.25">
      <c r="C291" s="1" t="s">
        <v>1</v>
      </c>
      <c r="F291" s="1" t="s">
        <v>1</v>
      </c>
      <c r="I291" s="1" t="s">
        <v>1</v>
      </c>
    </row>
    <row r="292" spans="3:9" x14ac:dyDescent="0.25">
      <c r="C292" s="1" t="s">
        <v>1</v>
      </c>
      <c r="F292" s="1" t="s">
        <v>1</v>
      </c>
      <c r="I292" s="1" t="s">
        <v>1</v>
      </c>
    </row>
    <row r="293" spans="3:9" x14ac:dyDescent="0.25">
      <c r="C293" s="1" t="s">
        <v>1</v>
      </c>
      <c r="F293" s="1" t="s">
        <v>1</v>
      </c>
      <c r="I293" s="1" t="s">
        <v>1</v>
      </c>
    </row>
    <row r="294" spans="3:9" x14ac:dyDescent="0.25">
      <c r="C294" s="1" t="s">
        <v>1</v>
      </c>
      <c r="F294" s="1" t="s">
        <v>1</v>
      </c>
      <c r="I294" s="1" t="s">
        <v>1</v>
      </c>
    </row>
    <row r="295" spans="3:9" x14ac:dyDescent="0.25">
      <c r="C295" s="1" t="s">
        <v>1</v>
      </c>
      <c r="F295" s="1" t="s">
        <v>1</v>
      </c>
      <c r="I295" s="1" t="s">
        <v>1</v>
      </c>
    </row>
    <row r="296" spans="3:9" x14ac:dyDescent="0.25">
      <c r="C296" s="1" t="s">
        <v>1</v>
      </c>
      <c r="F296" s="1" t="s">
        <v>1</v>
      </c>
      <c r="I296" s="1" t="s">
        <v>1</v>
      </c>
    </row>
    <row r="297" spans="3:9" x14ac:dyDescent="0.25">
      <c r="C297" s="1" t="s">
        <v>1</v>
      </c>
      <c r="F297" s="1" t="s">
        <v>1</v>
      </c>
      <c r="I297" s="1" t="s">
        <v>1</v>
      </c>
    </row>
    <row r="298" spans="3:9" x14ac:dyDescent="0.25">
      <c r="C298" s="1" t="s">
        <v>1</v>
      </c>
      <c r="F298" s="1" t="s">
        <v>1</v>
      </c>
      <c r="I298" s="1" t="s">
        <v>1</v>
      </c>
    </row>
    <row r="299" spans="3:9" x14ac:dyDescent="0.25">
      <c r="C299" s="1" t="s">
        <v>1</v>
      </c>
      <c r="F299" s="1" t="s">
        <v>1</v>
      </c>
      <c r="I299" s="1" t="s">
        <v>1</v>
      </c>
    </row>
    <row r="300" spans="3:9" x14ac:dyDescent="0.25">
      <c r="C300" s="1" t="s">
        <v>1</v>
      </c>
      <c r="F300" s="1" t="s">
        <v>1</v>
      </c>
      <c r="I300" s="1" t="s">
        <v>1</v>
      </c>
    </row>
    <row r="301" spans="3:9" x14ac:dyDescent="0.25">
      <c r="C301" s="1" t="s">
        <v>1</v>
      </c>
      <c r="F301" s="1" t="s">
        <v>1</v>
      </c>
      <c r="I301" s="1" t="s">
        <v>1</v>
      </c>
    </row>
    <row r="302" spans="3:9" x14ac:dyDescent="0.25">
      <c r="C302" s="1" t="s">
        <v>1</v>
      </c>
      <c r="F302" s="1" t="s">
        <v>1</v>
      </c>
      <c r="I302" s="1" t="s">
        <v>1</v>
      </c>
    </row>
    <row r="303" spans="3:9" x14ac:dyDescent="0.25">
      <c r="C303" s="1" t="s">
        <v>1</v>
      </c>
      <c r="F303" s="1" t="s">
        <v>1</v>
      </c>
      <c r="I303" s="1" t="s">
        <v>1</v>
      </c>
    </row>
    <row r="304" spans="3:9" x14ac:dyDescent="0.25">
      <c r="C304" s="1" t="s">
        <v>1</v>
      </c>
      <c r="F304" s="1" t="s">
        <v>1</v>
      </c>
      <c r="I304" s="1" t="s">
        <v>1</v>
      </c>
    </row>
    <row r="305" spans="3:9" x14ac:dyDescent="0.25">
      <c r="C305" s="1" t="s">
        <v>1</v>
      </c>
      <c r="F305" s="1" t="s">
        <v>1</v>
      </c>
      <c r="I305" s="1" t="s">
        <v>1</v>
      </c>
    </row>
    <row r="306" spans="3:9" x14ac:dyDescent="0.25">
      <c r="C306" s="1" t="s">
        <v>1</v>
      </c>
      <c r="F306" s="1" t="s">
        <v>1</v>
      </c>
      <c r="I306" s="1" t="s">
        <v>1</v>
      </c>
    </row>
    <row r="307" spans="3:9" x14ac:dyDescent="0.25">
      <c r="C307" s="1" t="s">
        <v>1</v>
      </c>
      <c r="F307" s="1" t="s">
        <v>1</v>
      </c>
      <c r="I307" s="1" t="s">
        <v>1</v>
      </c>
    </row>
    <row r="308" spans="3:9" x14ac:dyDescent="0.25">
      <c r="C308" s="1" t="s">
        <v>1</v>
      </c>
      <c r="F308" s="1" t="s">
        <v>1</v>
      </c>
      <c r="I308" s="1" t="s">
        <v>1</v>
      </c>
    </row>
    <row r="309" spans="3:9" x14ac:dyDescent="0.25">
      <c r="C309" s="1" t="s">
        <v>1</v>
      </c>
      <c r="F309" s="1" t="s">
        <v>1</v>
      </c>
      <c r="I309" s="1" t="s">
        <v>1</v>
      </c>
    </row>
    <row r="310" spans="3:9" x14ac:dyDescent="0.25">
      <c r="C310" s="1" t="s">
        <v>1</v>
      </c>
      <c r="F310" s="1" t="s">
        <v>1</v>
      </c>
      <c r="I310" s="1" t="s">
        <v>1</v>
      </c>
    </row>
    <row r="311" spans="3:9" x14ac:dyDescent="0.25">
      <c r="C311" s="1" t="s">
        <v>1</v>
      </c>
      <c r="F311" s="1" t="s">
        <v>1</v>
      </c>
      <c r="I311" s="1" t="s">
        <v>1</v>
      </c>
    </row>
    <row r="312" spans="3:9" x14ac:dyDescent="0.25">
      <c r="C312" s="1" t="s">
        <v>1</v>
      </c>
      <c r="F312" s="1" t="s">
        <v>1</v>
      </c>
      <c r="I312" s="1" t="s">
        <v>1</v>
      </c>
    </row>
    <row r="313" spans="3:9" x14ac:dyDescent="0.25">
      <c r="C313" s="1" t="s">
        <v>1</v>
      </c>
      <c r="F313" s="1" t="s">
        <v>1</v>
      </c>
      <c r="I313" s="1" t="s">
        <v>1</v>
      </c>
    </row>
    <row r="314" spans="3:9" x14ac:dyDescent="0.25">
      <c r="C314" s="1" t="s">
        <v>1</v>
      </c>
      <c r="F314" s="1" t="s">
        <v>1</v>
      </c>
      <c r="I314" s="1" t="s">
        <v>1</v>
      </c>
    </row>
    <row r="315" spans="3:9" x14ac:dyDescent="0.25">
      <c r="C315" s="1" t="s">
        <v>1</v>
      </c>
      <c r="F315" s="1" t="s">
        <v>1</v>
      </c>
      <c r="I315" s="1" t="s">
        <v>1</v>
      </c>
    </row>
    <row r="316" spans="3:9" x14ac:dyDescent="0.25">
      <c r="C316" s="1" t="s">
        <v>1</v>
      </c>
      <c r="F316" s="1" t="s">
        <v>1</v>
      </c>
      <c r="I316" s="1" t="s">
        <v>1</v>
      </c>
    </row>
    <row r="317" spans="3:9" x14ac:dyDescent="0.25">
      <c r="C317" s="1" t="s">
        <v>1</v>
      </c>
      <c r="F317" s="1" t="s">
        <v>1</v>
      </c>
      <c r="I317" s="1" t="s">
        <v>1</v>
      </c>
    </row>
    <row r="318" spans="3:9" x14ac:dyDescent="0.25">
      <c r="C318" s="1" t="s">
        <v>1</v>
      </c>
      <c r="F318" s="1" t="s">
        <v>1</v>
      </c>
      <c r="I318" s="1" t="s">
        <v>1</v>
      </c>
    </row>
    <row r="319" spans="3:9" x14ac:dyDescent="0.25">
      <c r="C319" s="1" t="s">
        <v>1</v>
      </c>
      <c r="F319" s="1" t="s">
        <v>1</v>
      </c>
      <c r="I319" s="1" t="s">
        <v>1</v>
      </c>
    </row>
    <row r="320" spans="3:9" x14ac:dyDescent="0.25">
      <c r="C320" s="1" t="s">
        <v>1</v>
      </c>
      <c r="F320" s="1" t="s">
        <v>1</v>
      </c>
      <c r="I320" s="1" t="s">
        <v>1</v>
      </c>
    </row>
    <row r="321" spans="3:9" x14ac:dyDescent="0.25">
      <c r="C321" s="1" t="s">
        <v>1</v>
      </c>
      <c r="F321" s="1" t="s">
        <v>1</v>
      </c>
      <c r="I321" s="1" t="s">
        <v>1</v>
      </c>
    </row>
    <row r="322" spans="3:9" x14ac:dyDescent="0.25">
      <c r="C322" s="1" t="s">
        <v>1</v>
      </c>
      <c r="F322" s="1" t="s">
        <v>1</v>
      </c>
      <c r="I322" s="1" t="s">
        <v>1</v>
      </c>
    </row>
    <row r="323" spans="3:9" x14ac:dyDescent="0.25">
      <c r="C323" s="1" t="s">
        <v>1</v>
      </c>
      <c r="F323" s="1" t="s">
        <v>1</v>
      </c>
      <c r="I323" s="1" t="s">
        <v>1</v>
      </c>
    </row>
    <row r="324" spans="3:9" x14ac:dyDescent="0.25">
      <c r="C324" s="1" t="s">
        <v>1</v>
      </c>
      <c r="F324" s="1" t="s">
        <v>1</v>
      </c>
      <c r="I324" s="1" t="s">
        <v>1</v>
      </c>
    </row>
    <row r="325" spans="3:9" x14ac:dyDescent="0.25">
      <c r="C325" s="1" t="s">
        <v>1</v>
      </c>
      <c r="F325" s="1" t="s">
        <v>1</v>
      </c>
      <c r="I325" s="1" t="s">
        <v>1</v>
      </c>
    </row>
    <row r="326" spans="3:9" x14ac:dyDescent="0.25">
      <c r="C326" s="1" t="s">
        <v>1</v>
      </c>
      <c r="F326" s="1" t="s">
        <v>1</v>
      </c>
      <c r="I326" s="1" t="s">
        <v>1</v>
      </c>
    </row>
    <row r="327" spans="3:9" x14ac:dyDescent="0.25">
      <c r="C327" s="1" t="s">
        <v>1</v>
      </c>
      <c r="F327" s="1" t="s">
        <v>1</v>
      </c>
      <c r="I327" s="1" t="s">
        <v>1</v>
      </c>
    </row>
    <row r="328" spans="3:9" x14ac:dyDescent="0.25">
      <c r="C328" s="1" t="s">
        <v>1</v>
      </c>
      <c r="F328" s="1" t="s">
        <v>1</v>
      </c>
      <c r="I328" s="1" t="s">
        <v>1</v>
      </c>
    </row>
    <row r="329" spans="3:9" x14ac:dyDescent="0.25">
      <c r="C329" s="1" t="s">
        <v>1</v>
      </c>
      <c r="F329" s="1" t="s">
        <v>1</v>
      </c>
      <c r="I329" s="1" t="s">
        <v>1</v>
      </c>
    </row>
    <row r="330" spans="3:9" x14ac:dyDescent="0.25">
      <c r="C330" s="1" t="s">
        <v>1</v>
      </c>
      <c r="F330" s="1" t="s">
        <v>1</v>
      </c>
      <c r="I330" s="1" t="s">
        <v>1</v>
      </c>
    </row>
    <row r="331" spans="3:9" x14ac:dyDescent="0.25">
      <c r="C331" s="1" t="s">
        <v>1</v>
      </c>
      <c r="F331" s="1" t="s">
        <v>1</v>
      </c>
      <c r="I331" s="1" t="s">
        <v>1</v>
      </c>
    </row>
    <row r="332" spans="3:9" x14ac:dyDescent="0.25">
      <c r="C332" s="1" t="s">
        <v>1</v>
      </c>
      <c r="F332" s="1" t="s">
        <v>1</v>
      </c>
      <c r="I332" s="1" t="s">
        <v>1</v>
      </c>
    </row>
    <row r="333" spans="3:9" x14ac:dyDescent="0.25">
      <c r="C333" s="1" t="s">
        <v>1</v>
      </c>
      <c r="F333" s="1" t="s">
        <v>1</v>
      </c>
      <c r="I333" s="1" t="s">
        <v>1</v>
      </c>
    </row>
    <row r="334" spans="3:9" x14ac:dyDescent="0.25">
      <c r="C334" s="1" t="s">
        <v>1</v>
      </c>
      <c r="F334" s="1" t="s">
        <v>1</v>
      </c>
      <c r="I334" s="1" t="s">
        <v>1</v>
      </c>
    </row>
    <row r="335" spans="3:9" x14ac:dyDescent="0.25">
      <c r="C335" s="1" t="s">
        <v>1</v>
      </c>
      <c r="F335" s="1" t="s">
        <v>1</v>
      </c>
      <c r="I335" s="1" t="s">
        <v>1</v>
      </c>
    </row>
    <row r="336" spans="3:9" x14ac:dyDescent="0.25">
      <c r="C336" s="1" t="s">
        <v>1</v>
      </c>
      <c r="F336" s="1" t="s">
        <v>1</v>
      </c>
      <c r="I336" s="1" t="s">
        <v>1</v>
      </c>
    </row>
    <row r="337" spans="3:9" x14ac:dyDescent="0.25">
      <c r="C337" s="1" t="s">
        <v>1</v>
      </c>
      <c r="F337" s="1" t="s">
        <v>1</v>
      </c>
      <c r="I337" s="1" t="s">
        <v>1</v>
      </c>
    </row>
    <row r="338" spans="3:9" x14ac:dyDescent="0.25">
      <c r="C338" s="1" t="s">
        <v>1</v>
      </c>
      <c r="F338" s="1" t="s">
        <v>1</v>
      </c>
      <c r="I338" s="1" t="s">
        <v>1</v>
      </c>
    </row>
    <row r="339" spans="3:9" x14ac:dyDescent="0.25">
      <c r="C339" s="1" t="s">
        <v>1</v>
      </c>
      <c r="F339" s="1" t="s">
        <v>1</v>
      </c>
      <c r="I339" s="1" t="s">
        <v>1</v>
      </c>
    </row>
    <row r="340" spans="3:9" x14ac:dyDescent="0.25">
      <c r="C340" s="1" t="s">
        <v>1</v>
      </c>
      <c r="F340" s="1" t="s">
        <v>1</v>
      </c>
      <c r="I340" s="1" t="s">
        <v>1</v>
      </c>
    </row>
    <row r="341" spans="3:9" x14ac:dyDescent="0.25">
      <c r="C341" s="1" t="s">
        <v>1</v>
      </c>
      <c r="F341" s="1" t="s">
        <v>1</v>
      </c>
      <c r="I341" s="1" t="s">
        <v>1</v>
      </c>
    </row>
    <row r="342" spans="3:9" x14ac:dyDescent="0.25">
      <c r="C342" s="1" t="s">
        <v>1</v>
      </c>
      <c r="F342" s="1" t="s">
        <v>1</v>
      </c>
      <c r="I342" s="1" t="s">
        <v>1</v>
      </c>
    </row>
    <row r="343" spans="3:9" x14ac:dyDescent="0.25">
      <c r="C343" s="1" t="s">
        <v>1</v>
      </c>
      <c r="F343" s="1" t="s">
        <v>1</v>
      </c>
      <c r="I343" s="1" t="s">
        <v>1</v>
      </c>
    </row>
    <row r="344" spans="3:9" x14ac:dyDescent="0.25">
      <c r="C344" s="1" t="s">
        <v>1</v>
      </c>
      <c r="F344" s="1" t="s">
        <v>1</v>
      </c>
      <c r="I344" s="1" t="s">
        <v>1</v>
      </c>
    </row>
    <row r="345" spans="3:9" x14ac:dyDescent="0.25">
      <c r="C345" s="1" t="s">
        <v>1</v>
      </c>
      <c r="F345" s="1" t="s">
        <v>1</v>
      </c>
      <c r="I345" s="1" t="s">
        <v>1</v>
      </c>
    </row>
    <row r="346" spans="3:9" x14ac:dyDescent="0.25">
      <c r="C346" s="1" t="s">
        <v>1</v>
      </c>
      <c r="F346" s="1" t="s">
        <v>1</v>
      </c>
      <c r="I346" s="1" t="s">
        <v>1</v>
      </c>
    </row>
    <row r="347" spans="3:9" x14ac:dyDescent="0.25">
      <c r="C347" s="1" t="s">
        <v>1</v>
      </c>
      <c r="F347" s="1" t="s">
        <v>1</v>
      </c>
      <c r="I347" s="1" t="s">
        <v>1</v>
      </c>
    </row>
    <row r="348" spans="3:9" x14ac:dyDescent="0.25">
      <c r="C348" s="1" t="s">
        <v>1</v>
      </c>
      <c r="F348" s="1" t="s">
        <v>1</v>
      </c>
      <c r="I348" s="1" t="s">
        <v>1</v>
      </c>
    </row>
    <row r="349" spans="3:9" x14ac:dyDescent="0.25">
      <c r="C349" s="1" t="s">
        <v>1</v>
      </c>
      <c r="F349" s="1" t="s">
        <v>1</v>
      </c>
      <c r="I349" s="1" t="s">
        <v>1</v>
      </c>
    </row>
    <row r="350" spans="3:9" x14ac:dyDescent="0.25">
      <c r="C350" s="1" t="s">
        <v>1</v>
      </c>
      <c r="F350" s="1" t="s">
        <v>1</v>
      </c>
      <c r="I350" s="1" t="s">
        <v>1</v>
      </c>
    </row>
    <row r="351" spans="3:9" x14ac:dyDescent="0.25">
      <c r="C351" s="1" t="s">
        <v>1</v>
      </c>
      <c r="F351" s="1" t="s">
        <v>1</v>
      </c>
      <c r="I351" s="1" t="s">
        <v>1</v>
      </c>
    </row>
    <row r="352" spans="3:9" x14ac:dyDescent="0.25">
      <c r="C352" s="1" t="s">
        <v>1</v>
      </c>
      <c r="F352" s="1" t="s">
        <v>1</v>
      </c>
      <c r="I352" s="1" t="s">
        <v>1</v>
      </c>
    </row>
    <row r="353" spans="3:9" x14ac:dyDescent="0.25">
      <c r="C353" s="1" t="s">
        <v>1</v>
      </c>
      <c r="F353" s="1" t="s">
        <v>1</v>
      </c>
      <c r="I353" s="1" t="s">
        <v>1</v>
      </c>
    </row>
    <row r="354" spans="3:9" x14ac:dyDescent="0.25">
      <c r="C354" s="1" t="s">
        <v>1</v>
      </c>
      <c r="F354" s="1" t="s">
        <v>1</v>
      </c>
      <c r="I354" s="1" t="s">
        <v>1</v>
      </c>
    </row>
    <row r="355" spans="3:9" x14ac:dyDescent="0.25">
      <c r="C355" s="1" t="s">
        <v>1</v>
      </c>
      <c r="F355" s="1" t="s">
        <v>1</v>
      </c>
      <c r="I355" s="1" t="s">
        <v>1</v>
      </c>
    </row>
    <row r="356" spans="3:9" x14ac:dyDescent="0.25">
      <c r="C356" s="1" t="s">
        <v>1</v>
      </c>
      <c r="F356" s="1" t="s">
        <v>1</v>
      </c>
      <c r="I356" s="1" t="s">
        <v>1</v>
      </c>
    </row>
    <row r="357" spans="3:9" x14ac:dyDescent="0.25">
      <c r="C357" s="1" t="s">
        <v>1</v>
      </c>
      <c r="F357" s="1" t="s">
        <v>1</v>
      </c>
      <c r="I357" s="1" t="s">
        <v>1</v>
      </c>
    </row>
    <row r="358" spans="3:9" x14ac:dyDescent="0.25">
      <c r="C358" s="1" t="s">
        <v>1</v>
      </c>
      <c r="F358" s="1" t="s">
        <v>1</v>
      </c>
      <c r="I358" s="1" t="s">
        <v>1</v>
      </c>
    </row>
    <row r="359" spans="3:9" x14ac:dyDescent="0.25">
      <c r="C359" s="1" t="s">
        <v>1</v>
      </c>
      <c r="F359" s="1" t="s">
        <v>1</v>
      </c>
      <c r="I359" s="1" t="s">
        <v>1</v>
      </c>
    </row>
    <row r="360" spans="3:9" x14ac:dyDescent="0.25">
      <c r="C360" s="1" t="s">
        <v>1</v>
      </c>
      <c r="F360" s="1" t="s">
        <v>1</v>
      </c>
      <c r="I360" s="1" t="s">
        <v>1</v>
      </c>
    </row>
    <row r="361" spans="3:9" x14ac:dyDescent="0.25">
      <c r="C361" s="1" t="s">
        <v>1</v>
      </c>
      <c r="F361" s="1" t="s">
        <v>1</v>
      </c>
      <c r="I361" s="1" t="s">
        <v>1</v>
      </c>
    </row>
    <row r="362" spans="3:9" x14ac:dyDescent="0.25">
      <c r="C362" s="1" t="s">
        <v>1</v>
      </c>
      <c r="F362" s="1" t="s">
        <v>1</v>
      </c>
      <c r="I362" s="1" t="s">
        <v>1</v>
      </c>
    </row>
    <row r="363" spans="3:9" x14ac:dyDescent="0.25">
      <c r="C363" s="1" t="s">
        <v>1</v>
      </c>
      <c r="F363" s="1" t="s">
        <v>1</v>
      </c>
      <c r="I363" s="1" t="s">
        <v>1</v>
      </c>
    </row>
    <row r="364" spans="3:9" x14ac:dyDescent="0.25">
      <c r="C364" s="1" t="s">
        <v>1</v>
      </c>
      <c r="F364" s="1" t="s">
        <v>1</v>
      </c>
      <c r="I364" s="1" t="s">
        <v>1</v>
      </c>
    </row>
    <row r="365" spans="3:9" x14ac:dyDescent="0.25">
      <c r="C365" s="1" t="s">
        <v>1</v>
      </c>
      <c r="F365" s="1" t="s">
        <v>1</v>
      </c>
      <c r="I365" s="1" t="s">
        <v>1</v>
      </c>
    </row>
    <row r="366" spans="3:9" x14ac:dyDescent="0.25">
      <c r="C366" s="1" t="s">
        <v>1</v>
      </c>
      <c r="F366" s="1" t="s">
        <v>1</v>
      </c>
      <c r="I366" s="1" t="s">
        <v>1</v>
      </c>
    </row>
    <row r="367" spans="3:9" x14ac:dyDescent="0.25">
      <c r="C367" s="1" t="s">
        <v>1</v>
      </c>
      <c r="F367" s="1" t="s">
        <v>1</v>
      </c>
      <c r="I367" s="1" t="s">
        <v>1</v>
      </c>
    </row>
    <row r="368" spans="3:9" x14ac:dyDescent="0.25">
      <c r="C368" s="1" t="s">
        <v>1</v>
      </c>
      <c r="F368" s="1" t="s">
        <v>1</v>
      </c>
      <c r="I368" s="1" t="s">
        <v>1</v>
      </c>
    </row>
    <row r="369" spans="3:9" x14ac:dyDescent="0.25">
      <c r="C369" s="1" t="s">
        <v>1</v>
      </c>
      <c r="F369" s="1" t="s">
        <v>1</v>
      </c>
      <c r="I369" s="1" t="s">
        <v>1</v>
      </c>
    </row>
    <row r="370" spans="3:9" x14ac:dyDescent="0.25">
      <c r="C370" s="1" t="s">
        <v>1</v>
      </c>
      <c r="F370" s="1" t="s">
        <v>1</v>
      </c>
      <c r="I370" s="1" t="s">
        <v>1</v>
      </c>
    </row>
    <row r="371" spans="3:9" x14ac:dyDescent="0.25">
      <c r="C371" s="1" t="s">
        <v>1</v>
      </c>
      <c r="F371" s="1" t="s">
        <v>1</v>
      </c>
      <c r="I371" s="1" t="s">
        <v>1</v>
      </c>
    </row>
    <row r="372" spans="3:9" x14ac:dyDescent="0.25">
      <c r="C372" s="1" t="s">
        <v>1</v>
      </c>
      <c r="F372" s="1" t="s">
        <v>1</v>
      </c>
      <c r="I372" s="1" t="s">
        <v>1</v>
      </c>
    </row>
    <row r="373" spans="3:9" x14ac:dyDescent="0.25">
      <c r="C373" s="1" t="s">
        <v>1</v>
      </c>
      <c r="F373" s="1" t="s">
        <v>1</v>
      </c>
      <c r="I373" s="1" t="s">
        <v>1</v>
      </c>
    </row>
    <row r="374" spans="3:9" x14ac:dyDescent="0.25">
      <c r="C374" s="1" t="s">
        <v>1</v>
      </c>
      <c r="F374" s="1" t="s">
        <v>1</v>
      </c>
      <c r="I374" s="1" t="s">
        <v>1</v>
      </c>
    </row>
    <row r="375" spans="3:9" x14ac:dyDescent="0.25">
      <c r="C375" s="1" t="s">
        <v>1</v>
      </c>
      <c r="F375" s="1" t="s">
        <v>1</v>
      </c>
      <c r="I375" s="1" t="s">
        <v>1</v>
      </c>
    </row>
    <row r="376" spans="3:9" x14ac:dyDescent="0.25">
      <c r="C376" s="1" t="s">
        <v>1</v>
      </c>
      <c r="F376" s="1" t="s">
        <v>1</v>
      </c>
      <c r="I376" s="1" t="s">
        <v>1</v>
      </c>
    </row>
    <row r="377" spans="3:9" x14ac:dyDescent="0.25">
      <c r="C377" s="1" t="s">
        <v>1</v>
      </c>
      <c r="F377" s="1" t="s">
        <v>1</v>
      </c>
      <c r="I377" s="1" t="s">
        <v>1</v>
      </c>
    </row>
    <row r="378" spans="3:9" x14ac:dyDescent="0.25">
      <c r="C378" s="1" t="s">
        <v>1</v>
      </c>
      <c r="F378" s="1" t="s">
        <v>1</v>
      </c>
      <c r="I378" s="1" t="s">
        <v>1</v>
      </c>
    </row>
    <row r="379" spans="3:9" x14ac:dyDescent="0.25">
      <c r="C379" s="1" t="s">
        <v>1</v>
      </c>
      <c r="F379" s="1" t="s">
        <v>1</v>
      </c>
      <c r="I379" s="1" t="s">
        <v>1</v>
      </c>
    </row>
    <row r="380" spans="3:9" x14ac:dyDescent="0.25">
      <c r="C380" s="1" t="s">
        <v>1</v>
      </c>
      <c r="F380" s="1" t="s">
        <v>1</v>
      </c>
      <c r="I380" s="1" t="s">
        <v>1</v>
      </c>
    </row>
    <row r="381" spans="3:9" x14ac:dyDescent="0.25">
      <c r="C381" s="1" t="s">
        <v>1</v>
      </c>
      <c r="F381" s="1" t="s">
        <v>1</v>
      </c>
      <c r="I381" s="1" t="s">
        <v>1</v>
      </c>
    </row>
    <row r="382" spans="3:9" x14ac:dyDescent="0.25">
      <c r="C382" s="1" t="s">
        <v>1</v>
      </c>
      <c r="F382" s="1" t="s">
        <v>1</v>
      </c>
      <c r="I382" s="1" t="s">
        <v>1</v>
      </c>
    </row>
    <row r="383" spans="3:9" x14ac:dyDescent="0.25">
      <c r="C383" s="1" t="s">
        <v>1</v>
      </c>
      <c r="F383" s="1" t="s">
        <v>1</v>
      </c>
      <c r="I383" s="1" t="s">
        <v>1</v>
      </c>
    </row>
    <row r="384" spans="3:9" x14ac:dyDescent="0.25">
      <c r="C384" s="1" t="s">
        <v>1</v>
      </c>
      <c r="F384" s="1" t="s">
        <v>1</v>
      </c>
      <c r="I384" s="1" t="s">
        <v>1</v>
      </c>
    </row>
    <row r="385" spans="3:9" x14ac:dyDescent="0.25">
      <c r="C385" s="1" t="s">
        <v>1</v>
      </c>
      <c r="F385" s="1" t="s">
        <v>1</v>
      </c>
      <c r="I385" s="1" t="s">
        <v>1</v>
      </c>
    </row>
    <row r="386" spans="3:9" x14ac:dyDescent="0.25">
      <c r="C386" s="1" t="s">
        <v>1</v>
      </c>
      <c r="F386" s="1" t="s">
        <v>1</v>
      </c>
      <c r="I386" s="1" t="s">
        <v>1</v>
      </c>
    </row>
    <row r="387" spans="3:9" x14ac:dyDescent="0.25">
      <c r="C387" s="1" t="s">
        <v>1</v>
      </c>
      <c r="F387" s="1" t="s">
        <v>1</v>
      </c>
      <c r="I387" s="1" t="s">
        <v>1</v>
      </c>
    </row>
    <row r="388" spans="3:9" x14ac:dyDescent="0.25">
      <c r="C388" s="1" t="s">
        <v>1</v>
      </c>
      <c r="F388" s="1" t="s">
        <v>1</v>
      </c>
      <c r="I388" s="1" t="s">
        <v>1</v>
      </c>
    </row>
    <row r="389" spans="3:9" x14ac:dyDescent="0.25">
      <c r="C389" s="1" t="s">
        <v>1</v>
      </c>
      <c r="F389" s="1" t="s">
        <v>1</v>
      </c>
      <c r="I389" s="1" t="s">
        <v>1</v>
      </c>
    </row>
    <row r="390" spans="3:9" x14ac:dyDescent="0.25">
      <c r="C390" s="1" t="s">
        <v>1</v>
      </c>
      <c r="F390" s="1" t="s">
        <v>1</v>
      </c>
      <c r="I390" s="1" t="s">
        <v>1</v>
      </c>
    </row>
    <row r="391" spans="3:9" x14ac:dyDescent="0.25">
      <c r="C391" s="1" t="s">
        <v>1</v>
      </c>
      <c r="F391" s="1" t="s">
        <v>1</v>
      </c>
      <c r="I391" s="1" t="s">
        <v>1</v>
      </c>
    </row>
    <row r="392" spans="3:9" x14ac:dyDescent="0.25">
      <c r="C392" s="1" t="s">
        <v>1</v>
      </c>
      <c r="F392" s="1" t="s">
        <v>1</v>
      </c>
      <c r="I392" s="1" t="s">
        <v>1</v>
      </c>
    </row>
    <row r="393" spans="3:9" x14ac:dyDescent="0.25">
      <c r="C393" s="1" t="s">
        <v>1</v>
      </c>
      <c r="F393" s="1" t="s">
        <v>1</v>
      </c>
      <c r="I393" s="1" t="s">
        <v>1</v>
      </c>
    </row>
    <row r="394" spans="3:9" x14ac:dyDescent="0.25">
      <c r="C394" s="1" t="s">
        <v>1</v>
      </c>
      <c r="F394" s="1" t="s">
        <v>1</v>
      </c>
      <c r="I394" s="1" t="s">
        <v>1</v>
      </c>
    </row>
    <row r="395" spans="3:9" x14ac:dyDescent="0.25">
      <c r="C395" s="1" t="s">
        <v>1</v>
      </c>
      <c r="F395" s="1" t="s">
        <v>1</v>
      </c>
      <c r="I395" s="1" t="s">
        <v>1</v>
      </c>
    </row>
    <row r="396" spans="3:9" x14ac:dyDescent="0.25">
      <c r="C396" s="1" t="s">
        <v>1</v>
      </c>
      <c r="F396" s="1" t="s">
        <v>1</v>
      </c>
      <c r="I396" s="1" t="s">
        <v>1</v>
      </c>
    </row>
    <row r="397" spans="3:9" x14ac:dyDescent="0.25">
      <c r="C397" s="1" t="s">
        <v>1</v>
      </c>
      <c r="F397" s="1" t="s">
        <v>1</v>
      </c>
      <c r="I397" s="1" t="s">
        <v>1</v>
      </c>
    </row>
    <row r="398" spans="3:9" x14ac:dyDescent="0.25">
      <c r="C398" s="1" t="s">
        <v>1</v>
      </c>
      <c r="F398" s="1" t="s">
        <v>1</v>
      </c>
      <c r="I398" s="1" t="s">
        <v>1</v>
      </c>
    </row>
    <row r="399" spans="3:9" x14ac:dyDescent="0.25">
      <c r="C399" s="1" t="s">
        <v>1</v>
      </c>
      <c r="F399" s="1" t="s">
        <v>1</v>
      </c>
      <c r="I399" s="1" t="s">
        <v>1</v>
      </c>
    </row>
    <row r="400" spans="3:9" x14ac:dyDescent="0.25">
      <c r="C400" s="1" t="s">
        <v>1</v>
      </c>
      <c r="F400" s="1" t="s">
        <v>1</v>
      </c>
      <c r="I400" s="1" t="s">
        <v>1</v>
      </c>
    </row>
    <row r="401" spans="3:9" x14ac:dyDescent="0.25">
      <c r="C401" s="1" t="s">
        <v>1</v>
      </c>
      <c r="F401" s="1" t="s">
        <v>1</v>
      </c>
      <c r="I401" s="1" t="s">
        <v>1</v>
      </c>
    </row>
    <row r="402" spans="3:9" x14ac:dyDescent="0.25">
      <c r="C402" s="1" t="s">
        <v>1</v>
      </c>
      <c r="F402" s="1" t="s">
        <v>1</v>
      </c>
      <c r="I402" s="1" t="s">
        <v>1</v>
      </c>
    </row>
    <row r="403" spans="3:9" x14ac:dyDescent="0.25">
      <c r="C403" s="1" t="s">
        <v>1</v>
      </c>
      <c r="F403" s="1" t="s">
        <v>1</v>
      </c>
      <c r="I403" s="1" t="s">
        <v>1</v>
      </c>
    </row>
    <row r="404" spans="3:9" x14ac:dyDescent="0.25">
      <c r="C404" s="1" t="s">
        <v>1</v>
      </c>
      <c r="F404" s="1" t="s">
        <v>1</v>
      </c>
      <c r="I404" s="1" t="s">
        <v>1</v>
      </c>
    </row>
    <row r="405" spans="3:9" x14ac:dyDescent="0.25">
      <c r="C405" s="1" t="s">
        <v>1</v>
      </c>
      <c r="F405" s="1" t="s">
        <v>1</v>
      </c>
      <c r="I405" s="1" t="s">
        <v>1</v>
      </c>
    </row>
    <row r="406" spans="3:9" x14ac:dyDescent="0.25">
      <c r="C406" s="1" t="s">
        <v>1</v>
      </c>
      <c r="F406" s="1" t="s">
        <v>1</v>
      </c>
      <c r="I406" s="1" t="s">
        <v>1</v>
      </c>
    </row>
    <row r="407" spans="3:9" x14ac:dyDescent="0.25">
      <c r="C407" s="1" t="s">
        <v>1</v>
      </c>
      <c r="F407" s="1" t="s">
        <v>1</v>
      </c>
      <c r="I407" s="1" t="s">
        <v>1</v>
      </c>
    </row>
    <row r="408" spans="3:9" x14ac:dyDescent="0.25">
      <c r="C408" s="1" t="s">
        <v>1</v>
      </c>
      <c r="F408" s="1" t="s">
        <v>1</v>
      </c>
      <c r="I408" s="1" t="s">
        <v>1</v>
      </c>
    </row>
    <row r="409" spans="3:9" x14ac:dyDescent="0.25">
      <c r="C409" s="1" t="s">
        <v>1</v>
      </c>
      <c r="F409" s="1" t="s">
        <v>1</v>
      </c>
      <c r="I409" s="1" t="s">
        <v>1</v>
      </c>
    </row>
    <row r="410" spans="3:9" x14ac:dyDescent="0.25">
      <c r="C410" s="1" t="s">
        <v>1</v>
      </c>
      <c r="F410" s="1" t="s">
        <v>1</v>
      </c>
      <c r="I410" s="1" t="s">
        <v>1</v>
      </c>
    </row>
    <row r="411" spans="3:9" x14ac:dyDescent="0.25">
      <c r="C411" s="1" t="s">
        <v>1</v>
      </c>
      <c r="F411" s="1" t="s">
        <v>1</v>
      </c>
      <c r="I411" s="1" t="s">
        <v>1</v>
      </c>
    </row>
    <row r="412" spans="3:9" x14ac:dyDescent="0.25">
      <c r="C412" s="1" t="s">
        <v>1</v>
      </c>
      <c r="F412" s="1" t="s">
        <v>1</v>
      </c>
      <c r="I412" s="1" t="s">
        <v>1</v>
      </c>
    </row>
    <row r="413" spans="3:9" x14ac:dyDescent="0.25">
      <c r="C413" s="1" t="s">
        <v>1</v>
      </c>
      <c r="F413" s="1" t="s">
        <v>1</v>
      </c>
      <c r="I413" s="1" t="s">
        <v>1</v>
      </c>
    </row>
    <row r="414" spans="3:9" x14ac:dyDescent="0.25">
      <c r="C414" s="1" t="s">
        <v>1</v>
      </c>
      <c r="F414" s="1" t="s">
        <v>1</v>
      </c>
      <c r="I414" s="1" t="s">
        <v>1</v>
      </c>
    </row>
    <row r="415" spans="3:9" x14ac:dyDescent="0.25">
      <c r="C415" s="1" t="s">
        <v>1</v>
      </c>
      <c r="F415" s="1" t="s">
        <v>1</v>
      </c>
      <c r="I415" s="1" t="s">
        <v>1</v>
      </c>
    </row>
    <row r="416" spans="3:9" x14ac:dyDescent="0.25">
      <c r="C416" s="1" t="s">
        <v>1</v>
      </c>
      <c r="F416" s="1" t="s">
        <v>1</v>
      </c>
      <c r="I416" s="1" t="s">
        <v>1</v>
      </c>
    </row>
    <row r="417" spans="3:9" x14ac:dyDescent="0.25">
      <c r="C417" s="1" t="s">
        <v>1</v>
      </c>
      <c r="F417" s="1" t="s">
        <v>1</v>
      </c>
      <c r="I417" s="1" t="s">
        <v>1</v>
      </c>
    </row>
    <row r="418" spans="3:9" x14ac:dyDescent="0.25">
      <c r="C418" s="1" t="s">
        <v>1</v>
      </c>
      <c r="F418" s="1" t="s">
        <v>1</v>
      </c>
      <c r="I418" s="1" t="s">
        <v>1</v>
      </c>
    </row>
    <row r="419" spans="3:9" x14ac:dyDescent="0.25">
      <c r="C419" s="1" t="s">
        <v>1</v>
      </c>
      <c r="F419" s="1" t="s">
        <v>1</v>
      </c>
      <c r="I419" s="1" t="s">
        <v>1</v>
      </c>
    </row>
    <row r="420" spans="3:9" x14ac:dyDescent="0.25">
      <c r="C420" s="1" t="s">
        <v>1</v>
      </c>
      <c r="F420" s="1" t="s">
        <v>1</v>
      </c>
      <c r="I420" s="1" t="s">
        <v>1</v>
      </c>
    </row>
    <row r="421" spans="3:9" x14ac:dyDescent="0.25">
      <c r="C421" s="1" t="s">
        <v>1</v>
      </c>
      <c r="F421" s="1" t="s">
        <v>1</v>
      </c>
      <c r="I421" s="1" t="s">
        <v>1</v>
      </c>
    </row>
    <row r="422" spans="3:9" x14ac:dyDescent="0.25">
      <c r="C422" s="1" t="s">
        <v>1</v>
      </c>
      <c r="F422" s="1" t="s">
        <v>1</v>
      </c>
      <c r="I422" s="1" t="s">
        <v>1</v>
      </c>
    </row>
    <row r="423" spans="3:9" x14ac:dyDescent="0.25">
      <c r="C423" s="1" t="s">
        <v>1</v>
      </c>
      <c r="F423" s="1" t="s">
        <v>1</v>
      </c>
      <c r="I423" s="1" t="s">
        <v>1</v>
      </c>
    </row>
    <row r="424" spans="3:9" x14ac:dyDescent="0.25">
      <c r="C424" s="1" t="s">
        <v>1</v>
      </c>
      <c r="F424" s="1" t="s">
        <v>1</v>
      </c>
      <c r="I424" s="1" t="s">
        <v>1</v>
      </c>
    </row>
    <row r="425" spans="3:9" x14ac:dyDescent="0.25">
      <c r="C425" s="1" t="s">
        <v>1</v>
      </c>
      <c r="F425" s="1" t="s">
        <v>1</v>
      </c>
      <c r="I425" s="1" t="s">
        <v>1</v>
      </c>
    </row>
    <row r="426" spans="3:9" x14ac:dyDescent="0.25">
      <c r="C426" s="1" t="s">
        <v>1</v>
      </c>
      <c r="F426" s="1" t="s">
        <v>1</v>
      </c>
      <c r="I426" s="1" t="s">
        <v>1</v>
      </c>
    </row>
    <row r="427" spans="3:9" x14ac:dyDescent="0.25">
      <c r="C427" s="1" t="s">
        <v>1</v>
      </c>
      <c r="F427" s="1" t="s">
        <v>1</v>
      </c>
      <c r="I427" s="1" t="s">
        <v>1</v>
      </c>
    </row>
    <row r="428" spans="3:9" x14ac:dyDescent="0.25">
      <c r="C428" s="1" t="s">
        <v>1</v>
      </c>
      <c r="F428" s="1" t="s">
        <v>1</v>
      </c>
      <c r="I428" s="1" t="s">
        <v>1</v>
      </c>
    </row>
    <row r="429" spans="3:9" x14ac:dyDescent="0.25">
      <c r="C429" s="1" t="s">
        <v>1</v>
      </c>
      <c r="F429" s="1" t="s">
        <v>1</v>
      </c>
      <c r="I429" s="1" t="s">
        <v>1</v>
      </c>
    </row>
    <row r="430" spans="3:9" x14ac:dyDescent="0.25">
      <c r="C430" s="1" t="s">
        <v>1</v>
      </c>
      <c r="F430" s="1" t="s">
        <v>1</v>
      </c>
      <c r="I430" s="1" t="s">
        <v>1</v>
      </c>
    </row>
    <row r="431" spans="3:9" x14ac:dyDescent="0.25">
      <c r="C431" s="1" t="s">
        <v>1</v>
      </c>
      <c r="F431" s="1" t="s">
        <v>1</v>
      </c>
      <c r="I431" s="1" t="s">
        <v>1</v>
      </c>
    </row>
    <row r="432" spans="3:9" x14ac:dyDescent="0.25">
      <c r="C432" s="1" t="s">
        <v>1</v>
      </c>
      <c r="F432" s="1" t="s">
        <v>1</v>
      </c>
      <c r="I432" s="1" t="s">
        <v>1</v>
      </c>
    </row>
    <row r="433" spans="3:9" x14ac:dyDescent="0.25">
      <c r="C433" s="1" t="s">
        <v>1</v>
      </c>
      <c r="F433" s="1" t="s">
        <v>1</v>
      </c>
      <c r="I433" s="1" t="s">
        <v>1</v>
      </c>
    </row>
    <row r="434" spans="3:9" x14ac:dyDescent="0.25">
      <c r="C434" s="1" t="s">
        <v>1</v>
      </c>
      <c r="F434" s="1" t="s">
        <v>1</v>
      </c>
      <c r="I434" s="1" t="s">
        <v>1</v>
      </c>
    </row>
    <row r="435" spans="3:9" x14ac:dyDescent="0.25">
      <c r="C435" s="1" t="s">
        <v>1</v>
      </c>
      <c r="F435" s="1" t="s">
        <v>1</v>
      </c>
      <c r="I435" s="1" t="s">
        <v>1</v>
      </c>
    </row>
    <row r="436" spans="3:9" x14ac:dyDescent="0.25">
      <c r="C436" s="1" t="s">
        <v>1</v>
      </c>
      <c r="F436" s="1" t="s">
        <v>1</v>
      </c>
      <c r="I436" s="1" t="s">
        <v>1</v>
      </c>
    </row>
    <row r="437" spans="3:9" x14ac:dyDescent="0.25">
      <c r="C437" s="1" t="s">
        <v>1</v>
      </c>
      <c r="F437" s="1" t="s">
        <v>1</v>
      </c>
      <c r="I437" s="1" t="s">
        <v>1</v>
      </c>
    </row>
    <row r="438" spans="3:9" x14ac:dyDescent="0.25">
      <c r="C438" s="1" t="s">
        <v>1</v>
      </c>
      <c r="F438" s="1" t="s">
        <v>1</v>
      </c>
      <c r="I438" s="1" t="s">
        <v>1</v>
      </c>
    </row>
    <row r="439" spans="3:9" x14ac:dyDescent="0.25">
      <c r="C439" s="1" t="s">
        <v>1</v>
      </c>
      <c r="F439" s="1" t="s">
        <v>1</v>
      </c>
      <c r="I439" s="1" t="s">
        <v>1</v>
      </c>
    </row>
    <row r="440" spans="3:9" x14ac:dyDescent="0.25">
      <c r="C440" s="1" t="s">
        <v>1</v>
      </c>
      <c r="F440" s="1" t="s">
        <v>1</v>
      </c>
      <c r="I440" s="1" t="s">
        <v>1</v>
      </c>
    </row>
    <row r="441" spans="3:9" x14ac:dyDescent="0.25">
      <c r="C441" s="1" t="s">
        <v>1</v>
      </c>
      <c r="F441" s="1" t="s">
        <v>1</v>
      </c>
      <c r="I441" s="1" t="s">
        <v>1</v>
      </c>
    </row>
    <row r="442" spans="3:9" x14ac:dyDescent="0.25">
      <c r="C442" s="1" t="s">
        <v>1</v>
      </c>
      <c r="F442" s="1" t="s">
        <v>1</v>
      </c>
      <c r="I442" s="1" t="s">
        <v>1</v>
      </c>
    </row>
    <row r="443" spans="3:9" x14ac:dyDescent="0.25">
      <c r="C443" s="1" t="s">
        <v>1</v>
      </c>
      <c r="F443" s="1" t="s">
        <v>1</v>
      </c>
      <c r="I443" s="1" t="s">
        <v>1</v>
      </c>
    </row>
    <row r="444" spans="3:9" x14ac:dyDescent="0.25">
      <c r="C444" s="1" t="s">
        <v>1</v>
      </c>
      <c r="F444" s="1" t="s">
        <v>1</v>
      </c>
      <c r="I444" s="1" t="s">
        <v>1</v>
      </c>
    </row>
    <row r="445" spans="3:9" x14ac:dyDescent="0.25">
      <c r="C445" s="1" t="s">
        <v>1</v>
      </c>
      <c r="F445" s="1" t="s">
        <v>1</v>
      </c>
      <c r="I445" s="1" t="s">
        <v>1</v>
      </c>
    </row>
    <row r="446" spans="3:9" x14ac:dyDescent="0.25">
      <c r="C446" s="1" t="s">
        <v>1</v>
      </c>
      <c r="F446" s="1" t="s">
        <v>1</v>
      </c>
      <c r="I446" s="1" t="s">
        <v>1</v>
      </c>
    </row>
    <row r="447" spans="3:9" x14ac:dyDescent="0.25">
      <c r="C447" s="1" t="s">
        <v>1</v>
      </c>
      <c r="F447" s="1" t="s">
        <v>1</v>
      </c>
      <c r="I447" s="1" t="s">
        <v>1</v>
      </c>
    </row>
    <row r="448" spans="3:9" x14ac:dyDescent="0.25">
      <c r="C448" s="1" t="s">
        <v>1</v>
      </c>
      <c r="F448" s="1" t="s">
        <v>1</v>
      </c>
      <c r="I448" s="1" t="s">
        <v>1</v>
      </c>
    </row>
    <row r="449" spans="3:9" x14ac:dyDescent="0.25">
      <c r="C449" s="1" t="s">
        <v>1</v>
      </c>
      <c r="F449" s="1" t="s">
        <v>1</v>
      </c>
      <c r="I449" s="1" t="s">
        <v>1</v>
      </c>
    </row>
    <row r="450" spans="3:9" x14ac:dyDescent="0.25">
      <c r="C450" s="1" t="s">
        <v>1</v>
      </c>
      <c r="F450" s="1" t="s">
        <v>1</v>
      </c>
      <c r="I450" s="1" t="s">
        <v>1</v>
      </c>
    </row>
    <row r="451" spans="3:9" x14ac:dyDescent="0.25">
      <c r="C451" s="1" t="s">
        <v>1</v>
      </c>
      <c r="F451" s="1" t="s">
        <v>1</v>
      </c>
      <c r="I451" s="1" t="s">
        <v>1</v>
      </c>
    </row>
    <row r="452" spans="3:9" x14ac:dyDescent="0.25">
      <c r="C452" s="1" t="s">
        <v>1</v>
      </c>
      <c r="F452" s="1" t="s">
        <v>1</v>
      </c>
      <c r="I452" s="1" t="s">
        <v>1</v>
      </c>
    </row>
    <row r="453" spans="3:9" x14ac:dyDescent="0.25">
      <c r="C453" s="1" t="s">
        <v>1</v>
      </c>
      <c r="F453" s="1" t="s">
        <v>1</v>
      </c>
      <c r="I453" s="1" t="s">
        <v>1</v>
      </c>
    </row>
    <row r="454" spans="3:9" x14ac:dyDescent="0.25">
      <c r="C454" s="1" t="s">
        <v>1</v>
      </c>
      <c r="F454" s="1" t="s">
        <v>1</v>
      </c>
      <c r="I454" s="1" t="s">
        <v>1</v>
      </c>
    </row>
    <row r="455" spans="3:9" x14ac:dyDescent="0.25">
      <c r="C455" s="1" t="s">
        <v>1</v>
      </c>
      <c r="F455" s="1" t="s">
        <v>1</v>
      </c>
      <c r="I455" s="1" t="s">
        <v>1</v>
      </c>
    </row>
    <row r="456" spans="3:9" x14ac:dyDescent="0.25">
      <c r="C456" s="1" t="s">
        <v>1</v>
      </c>
      <c r="F456" s="1" t="s">
        <v>1</v>
      </c>
      <c r="I456" s="1" t="s">
        <v>1</v>
      </c>
    </row>
    <row r="457" spans="3:9" x14ac:dyDescent="0.25">
      <c r="C457" s="1" t="s">
        <v>1</v>
      </c>
      <c r="F457" s="1" t="s">
        <v>1</v>
      </c>
      <c r="I457" s="1" t="s">
        <v>1</v>
      </c>
    </row>
    <row r="458" spans="3:9" x14ac:dyDescent="0.25">
      <c r="C458" s="1" t="s">
        <v>1</v>
      </c>
      <c r="F458" s="1" t="s">
        <v>1</v>
      </c>
      <c r="I458" s="1" t="s">
        <v>1</v>
      </c>
    </row>
    <row r="459" spans="3:9" x14ac:dyDescent="0.25">
      <c r="C459" s="1" t="s">
        <v>1</v>
      </c>
      <c r="F459" s="1" t="s">
        <v>1</v>
      </c>
      <c r="I459" s="1" t="s">
        <v>1</v>
      </c>
    </row>
    <row r="460" spans="3:9" x14ac:dyDescent="0.25">
      <c r="C460" s="1" t="s">
        <v>1</v>
      </c>
      <c r="F460" s="1" t="s">
        <v>1</v>
      </c>
      <c r="I460" s="1" t="s">
        <v>1</v>
      </c>
    </row>
    <row r="461" spans="3:9" x14ac:dyDescent="0.25">
      <c r="C461" s="1" t="s">
        <v>1</v>
      </c>
      <c r="F461" s="1" t="s">
        <v>1</v>
      </c>
      <c r="I461" s="1" t="s">
        <v>1</v>
      </c>
    </row>
    <row r="462" spans="3:9" x14ac:dyDescent="0.25">
      <c r="C462" s="1" t="s">
        <v>1</v>
      </c>
      <c r="F462" s="1" t="s">
        <v>1</v>
      </c>
      <c r="I462" s="1" t="s">
        <v>1</v>
      </c>
    </row>
    <row r="463" spans="3:9" x14ac:dyDescent="0.25">
      <c r="C463" s="1" t="s">
        <v>1</v>
      </c>
      <c r="F463" s="1" t="s">
        <v>1</v>
      </c>
      <c r="I463" s="1" t="s">
        <v>1</v>
      </c>
    </row>
    <row r="464" spans="3:9" x14ac:dyDescent="0.25">
      <c r="C464" s="1" t="s">
        <v>1</v>
      </c>
      <c r="F464" s="1" t="s">
        <v>1</v>
      </c>
      <c r="I464" s="1" t="s">
        <v>1</v>
      </c>
    </row>
    <row r="465" spans="3:9" x14ac:dyDescent="0.25">
      <c r="C465" s="1" t="s">
        <v>1</v>
      </c>
      <c r="F465" s="1" t="s">
        <v>1</v>
      </c>
      <c r="I465" s="1" t="s">
        <v>1</v>
      </c>
    </row>
    <row r="466" spans="3:9" x14ac:dyDescent="0.25">
      <c r="C466" s="1" t="s">
        <v>1</v>
      </c>
      <c r="F466" s="1" t="s">
        <v>1</v>
      </c>
      <c r="I466" s="1" t="s">
        <v>1</v>
      </c>
    </row>
    <row r="467" spans="3:9" x14ac:dyDescent="0.25">
      <c r="C467" s="1" t="s">
        <v>1</v>
      </c>
      <c r="F467" s="1" t="s">
        <v>1</v>
      </c>
      <c r="I467" s="1" t="s">
        <v>1</v>
      </c>
    </row>
    <row r="468" spans="3:9" x14ac:dyDescent="0.25">
      <c r="C468" s="1" t="s">
        <v>1</v>
      </c>
      <c r="F468" s="1" t="s">
        <v>1</v>
      </c>
      <c r="I468" s="1" t="s">
        <v>1</v>
      </c>
    </row>
    <row r="469" spans="3:9" x14ac:dyDescent="0.25">
      <c r="C469" s="1" t="s">
        <v>1</v>
      </c>
      <c r="F469" s="1" t="s">
        <v>1</v>
      </c>
      <c r="I469" s="1" t="s">
        <v>1</v>
      </c>
    </row>
    <row r="470" spans="3:9" x14ac:dyDescent="0.25">
      <c r="C470" s="1" t="s">
        <v>1</v>
      </c>
      <c r="F470" s="1" t="s">
        <v>1</v>
      </c>
      <c r="I470" s="1" t="s">
        <v>1</v>
      </c>
    </row>
    <row r="471" spans="3:9" x14ac:dyDescent="0.25">
      <c r="C471" s="1" t="s">
        <v>1</v>
      </c>
      <c r="F471" s="1" t="s">
        <v>1</v>
      </c>
      <c r="I471" s="1" t="s">
        <v>1</v>
      </c>
    </row>
    <row r="472" spans="3:9" x14ac:dyDescent="0.25">
      <c r="C472" s="1" t="s">
        <v>1</v>
      </c>
      <c r="F472" s="1" t="s">
        <v>1</v>
      </c>
      <c r="I472" s="1" t="s">
        <v>1</v>
      </c>
    </row>
    <row r="473" spans="3:9" x14ac:dyDescent="0.25">
      <c r="C473" s="1" t="s">
        <v>1</v>
      </c>
      <c r="F473" s="1" t="s">
        <v>1</v>
      </c>
      <c r="I473" s="1" t="s">
        <v>1</v>
      </c>
    </row>
    <row r="474" spans="3:9" x14ac:dyDescent="0.25">
      <c r="C474" s="1" t="s">
        <v>1</v>
      </c>
      <c r="F474" s="1" t="s">
        <v>1</v>
      </c>
      <c r="I474" s="1" t="s">
        <v>1</v>
      </c>
    </row>
    <row r="475" spans="3:9" x14ac:dyDescent="0.25">
      <c r="C475" s="1" t="s">
        <v>1</v>
      </c>
      <c r="F475" s="1" t="s">
        <v>1</v>
      </c>
      <c r="I475" s="1" t="s">
        <v>1</v>
      </c>
    </row>
    <row r="476" spans="3:9" x14ac:dyDescent="0.25">
      <c r="C476" s="1" t="s">
        <v>1</v>
      </c>
      <c r="F476" s="1" t="s">
        <v>1</v>
      </c>
      <c r="I476" s="1" t="s">
        <v>1</v>
      </c>
    </row>
    <row r="477" spans="3:9" x14ac:dyDescent="0.25">
      <c r="C477" s="1" t="s">
        <v>1</v>
      </c>
      <c r="F477" s="1" t="s">
        <v>1</v>
      </c>
      <c r="I477" s="1" t="s">
        <v>1</v>
      </c>
    </row>
    <row r="478" spans="3:9" x14ac:dyDescent="0.25">
      <c r="C478" s="1" t="s">
        <v>1</v>
      </c>
      <c r="F478" s="1" t="s">
        <v>1</v>
      </c>
      <c r="I478" s="1" t="s">
        <v>1</v>
      </c>
    </row>
    <row r="479" spans="3:9" x14ac:dyDescent="0.25">
      <c r="C479" s="1" t="s">
        <v>1</v>
      </c>
      <c r="F479" s="1" t="s">
        <v>1</v>
      </c>
      <c r="I479" s="1" t="s">
        <v>1</v>
      </c>
    </row>
    <row r="480" spans="3:9" x14ac:dyDescent="0.25">
      <c r="C480" s="1" t="s">
        <v>1</v>
      </c>
      <c r="F480" s="1" t="s">
        <v>1</v>
      </c>
      <c r="I480" s="1" t="s">
        <v>1</v>
      </c>
    </row>
    <row r="481" spans="3:9" x14ac:dyDescent="0.25">
      <c r="C481" s="1" t="s">
        <v>1</v>
      </c>
      <c r="F481" s="1" t="s">
        <v>1</v>
      </c>
      <c r="I481" s="1" t="s">
        <v>1</v>
      </c>
    </row>
    <row r="482" spans="3:9" x14ac:dyDescent="0.25">
      <c r="C482" s="1" t="s">
        <v>1</v>
      </c>
      <c r="F482" s="1" t="s">
        <v>1</v>
      </c>
      <c r="I482" s="1" t="s">
        <v>1</v>
      </c>
    </row>
    <row r="483" spans="3:9" x14ac:dyDescent="0.25">
      <c r="C483" s="1" t="s">
        <v>1</v>
      </c>
      <c r="F483" s="1" t="s">
        <v>1</v>
      </c>
      <c r="I483" s="1" t="s">
        <v>1</v>
      </c>
    </row>
    <row r="484" spans="3:9" x14ac:dyDescent="0.25">
      <c r="C484" s="1" t="s">
        <v>1</v>
      </c>
      <c r="F484" s="1" t="s">
        <v>1</v>
      </c>
      <c r="I484" s="1" t="s">
        <v>1</v>
      </c>
    </row>
    <row r="485" spans="3:9" x14ac:dyDescent="0.25">
      <c r="C485" s="1" t="s">
        <v>1</v>
      </c>
      <c r="F485" s="1" t="s">
        <v>1</v>
      </c>
      <c r="I485" s="1" t="s">
        <v>1</v>
      </c>
    </row>
    <row r="486" spans="3:9" x14ac:dyDescent="0.25">
      <c r="C486" s="1" t="s">
        <v>1</v>
      </c>
      <c r="F486" s="1" t="s">
        <v>1</v>
      </c>
      <c r="I486" s="1" t="s">
        <v>1</v>
      </c>
    </row>
    <row r="487" spans="3:9" x14ac:dyDescent="0.25">
      <c r="C487" s="1" t="s">
        <v>1</v>
      </c>
      <c r="F487" s="1" t="s">
        <v>1</v>
      </c>
      <c r="I487" s="1" t="s">
        <v>1</v>
      </c>
    </row>
    <row r="488" spans="3:9" x14ac:dyDescent="0.25">
      <c r="C488" s="1" t="s">
        <v>1</v>
      </c>
      <c r="F488" s="1" t="s">
        <v>1</v>
      </c>
      <c r="I488" s="1" t="s">
        <v>1</v>
      </c>
    </row>
    <row r="489" spans="3:9" x14ac:dyDescent="0.25">
      <c r="C489" s="1" t="s">
        <v>1</v>
      </c>
      <c r="F489" s="1" t="s">
        <v>1</v>
      </c>
      <c r="I489" s="1" t="s">
        <v>1</v>
      </c>
    </row>
    <row r="490" spans="3:9" x14ac:dyDescent="0.25">
      <c r="C490" s="1" t="s">
        <v>1</v>
      </c>
      <c r="F490" s="1" t="s">
        <v>1</v>
      </c>
      <c r="I490" s="1" t="s">
        <v>1</v>
      </c>
    </row>
    <row r="491" spans="3:9" x14ac:dyDescent="0.25">
      <c r="C491" s="1" t="s">
        <v>1</v>
      </c>
      <c r="F491" s="1" t="s">
        <v>1</v>
      </c>
      <c r="I491" s="1" t="s">
        <v>1</v>
      </c>
    </row>
    <row r="492" spans="3:9" x14ac:dyDescent="0.25">
      <c r="C492" s="1" t="s">
        <v>1</v>
      </c>
      <c r="F492" s="1" t="s">
        <v>1</v>
      </c>
      <c r="I492" s="1" t="s">
        <v>1</v>
      </c>
    </row>
    <row r="493" spans="3:9" x14ac:dyDescent="0.25">
      <c r="C493" s="1" t="s">
        <v>1</v>
      </c>
      <c r="F493" s="1" t="s">
        <v>1</v>
      </c>
      <c r="I493" s="1" t="s">
        <v>1</v>
      </c>
    </row>
    <row r="494" spans="3:9" x14ac:dyDescent="0.25">
      <c r="C494" s="1" t="s">
        <v>1</v>
      </c>
      <c r="F494" s="1" t="s">
        <v>1</v>
      </c>
      <c r="I494" s="1" t="s">
        <v>1</v>
      </c>
    </row>
    <row r="495" spans="3:9" x14ac:dyDescent="0.25">
      <c r="C495" s="1" t="s">
        <v>1</v>
      </c>
      <c r="F495" s="1" t="s">
        <v>1</v>
      </c>
      <c r="I495" s="1" t="s">
        <v>1</v>
      </c>
    </row>
    <row r="496" spans="3:9" x14ac:dyDescent="0.25">
      <c r="C496" s="1" t="s">
        <v>1</v>
      </c>
      <c r="F496" s="1" t="s">
        <v>1</v>
      </c>
      <c r="I496" s="1" t="s">
        <v>1</v>
      </c>
    </row>
    <row r="497" spans="3:9" x14ac:dyDescent="0.25">
      <c r="C497" s="1" t="s">
        <v>1</v>
      </c>
      <c r="F497" s="1" t="s">
        <v>1</v>
      </c>
      <c r="I497" s="1" t="s">
        <v>1</v>
      </c>
    </row>
    <row r="498" spans="3:9" x14ac:dyDescent="0.25">
      <c r="C498" s="1" t="s">
        <v>1</v>
      </c>
      <c r="F498" s="1" t="s">
        <v>1</v>
      </c>
      <c r="I498" s="1" t="s">
        <v>1</v>
      </c>
    </row>
    <row r="499" spans="3:9" x14ac:dyDescent="0.25">
      <c r="C499" s="1" t="s">
        <v>1</v>
      </c>
      <c r="F499" s="1" t="s">
        <v>1</v>
      </c>
      <c r="I499" s="1" t="s">
        <v>1</v>
      </c>
    </row>
    <row r="500" spans="3:9" x14ac:dyDescent="0.25">
      <c r="C500" s="1" t="s">
        <v>1</v>
      </c>
      <c r="F500" s="1" t="s">
        <v>1</v>
      </c>
      <c r="I500" s="1" t="s">
        <v>1</v>
      </c>
    </row>
    <row r="501" spans="3:9" x14ac:dyDescent="0.25">
      <c r="C501" s="1" t="s">
        <v>1</v>
      </c>
      <c r="F501" s="1" t="s">
        <v>1</v>
      </c>
      <c r="I501" s="1" t="s">
        <v>1</v>
      </c>
    </row>
    <row r="502" spans="3:9" x14ac:dyDescent="0.25">
      <c r="C502" s="1" t="s">
        <v>1</v>
      </c>
      <c r="F502" s="1" t="s">
        <v>1</v>
      </c>
      <c r="I502" s="1" t="s">
        <v>1</v>
      </c>
    </row>
    <row r="503" spans="3:9" x14ac:dyDescent="0.25">
      <c r="C503" s="1" t="s">
        <v>1</v>
      </c>
      <c r="F503" s="1" t="s">
        <v>1</v>
      </c>
      <c r="I503" s="1" t="s">
        <v>1</v>
      </c>
    </row>
    <row r="504" spans="3:9" x14ac:dyDescent="0.25">
      <c r="C504" s="1" t="s">
        <v>1</v>
      </c>
      <c r="F504" s="1" t="s">
        <v>1</v>
      </c>
      <c r="I504" s="1" t="s">
        <v>1</v>
      </c>
    </row>
    <row r="505" spans="3:9" x14ac:dyDescent="0.25">
      <c r="C505" s="1" t="s">
        <v>1</v>
      </c>
      <c r="F505" s="1" t="s">
        <v>1</v>
      </c>
      <c r="I505" s="1" t="s">
        <v>1</v>
      </c>
    </row>
    <row r="506" spans="3:9" x14ac:dyDescent="0.25">
      <c r="C506" s="1" t="s">
        <v>1</v>
      </c>
      <c r="F506" s="1" t="s">
        <v>1</v>
      </c>
      <c r="I506" s="1" t="s">
        <v>1</v>
      </c>
    </row>
    <row r="507" spans="3:9" x14ac:dyDescent="0.25">
      <c r="C507" s="1" t="s">
        <v>1</v>
      </c>
      <c r="F507" s="1" t="s">
        <v>1</v>
      </c>
      <c r="I507" s="1" t="s">
        <v>1</v>
      </c>
    </row>
    <row r="508" spans="3:9" x14ac:dyDescent="0.25">
      <c r="C508" s="1" t="s">
        <v>1</v>
      </c>
      <c r="F508" s="1" t="s">
        <v>1</v>
      </c>
      <c r="I508" s="1" t="s">
        <v>1</v>
      </c>
    </row>
    <row r="509" spans="3:9" x14ac:dyDescent="0.25">
      <c r="C509" s="1" t="s">
        <v>1</v>
      </c>
      <c r="F509" s="1" t="s">
        <v>1</v>
      </c>
      <c r="I509" s="1" t="s">
        <v>1</v>
      </c>
    </row>
    <row r="510" spans="3:9" x14ac:dyDescent="0.25">
      <c r="C510" s="1" t="s">
        <v>1</v>
      </c>
      <c r="F510" s="1" t="s">
        <v>1</v>
      </c>
      <c r="I510" s="1" t="s">
        <v>1</v>
      </c>
    </row>
    <row r="511" spans="3:9" x14ac:dyDescent="0.25">
      <c r="C511" s="1" t="s">
        <v>1</v>
      </c>
      <c r="F511" s="1" t="s">
        <v>1</v>
      </c>
      <c r="I511" s="1" t="s">
        <v>1</v>
      </c>
    </row>
    <row r="512" spans="3:9" x14ac:dyDescent="0.25">
      <c r="C512" s="1" t="s">
        <v>1</v>
      </c>
      <c r="F512" s="1" t="s">
        <v>1</v>
      </c>
      <c r="I512" s="1" t="s">
        <v>1</v>
      </c>
    </row>
    <row r="513" spans="3:9" x14ac:dyDescent="0.25">
      <c r="C513" s="1" t="s">
        <v>1</v>
      </c>
      <c r="F513" s="1" t="s">
        <v>1</v>
      </c>
      <c r="I513" s="1" t="s">
        <v>1</v>
      </c>
    </row>
  </sheetData>
  <mergeCells count="6">
    <mergeCell ref="C5:D5"/>
    <mergeCell ref="F5:G5"/>
    <mergeCell ref="I5:J5"/>
    <mergeCell ref="C14:D14"/>
    <mergeCell ref="F14:G14"/>
    <mergeCell ref="I14:J1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3">
    <pageSetUpPr fitToPage="1"/>
  </sheetPr>
  <dimension ref="C1:V1005"/>
  <sheetViews>
    <sheetView showGridLines="0" zoomScale="90" zoomScaleNormal="90" zoomScalePageLayoutView="90" workbookViewId="0">
      <pane xSplit="4" ySplit="5" topLeftCell="E6" activePane="bottomRight" state="frozen"/>
      <selection activeCell="D3" sqref="D3"/>
      <selection pane="topRight" activeCell="D3" sqref="D3"/>
      <selection pane="bottomLeft" activeCell="D3" sqref="D3"/>
      <selection pane="bottomRight"/>
    </sheetView>
  </sheetViews>
  <sheetFormatPr defaultColWidth="8.85546875" defaultRowHeight="15" x14ac:dyDescent="0.25"/>
  <cols>
    <col min="1" max="1" width="2.28515625" customWidth="1"/>
    <col min="2" max="2" width="1.42578125" customWidth="1"/>
    <col min="3" max="3" width="11.5703125" style="34" customWidth="1"/>
    <col min="4" max="4" width="29" style="34" customWidth="1"/>
    <col min="5" max="5" width="25.140625" style="34" customWidth="1"/>
    <col min="6" max="6" width="30.85546875" style="34" customWidth="1"/>
    <col min="7" max="7" width="26.42578125" style="34" customWidth="1"/>
    <col min="8" max="8" width="26" customWidth="1"/>
    <col min="9" max="9" width="1" customWidth="1"/>
    <col min="10" max="10" width="29.42578125" style="34" customWidth="1"/>
    <col min="11" max="11" width="17" style="34" customWidth="1"/>
    <col min="12" max="12" width="31.140625" style="34" customWidth="1"/>
    <col min="13" max="13" width="36.28515625" customWidth="1"/>
    <col min="14" max="14" width="4.7109375" customWidth="1"/>
  </cols>
  <sheetData>
    <row r="1" spans="3:22" ht="39" customHeight="1" x14ac:dyDescent="0.25">
      <c r="C1"/>
      <c r="D1" s="38"/>
      <c r="E1"/>
      <c r="F1"/>
      <c r="G1"/>
      <c r="J1"/>
      <c r="K1"/>
      <c r="L1"/>
    </row>
    <row r="2" spans="3:22" ht="30" customHeight="1" x14ac:dyDescent="0.25">
      <c r="C2"/>
      <c r="D2"/>
      <c r="E2"/>
      <c r="F2"/>
      <c r="G2"/>
      <c r="J2"/>
      <c r="K2"/>
      <c r="L2"/>
    </row>
    <row r="3" spans="3:22" ht="45" customHeight="1" x14ac:dyDescent="0.25">
      <c r="C3" s="37"/>
      <c r="D3"/>
      <c r="E3"/>
      <c r="F3"/>
      <c r="G3"/>
      <c r="J3"/>
      <c r="K3"/>
      <c r="L3"/>
    </row>
    <row r="4" spans="3:22" ht="10.5" customHeight="1" thickBot="1" x14ac:dyDescent="0.3">
      <c r="C4"/>
      <c r="D4"/>
      <c r="E4"/>
      <c r="F4"/>
      <c r="G4"/>
      <c r="J4"/>
      <c r="K4"/>
      <c r="L4"/>
    </row>
    <row r="5" spans="3:22" ht="48.75" customHeight="1" thickTop="1" thickBot="1" x14ac:dyDescent="0.3">
      <c r="C5" s="9" t="s">
        <v>93</v>
      </c>
      <c r="D5" s="9" t="s">
        <v>41</v>
      </c>
      <c r="E5" s="9" t="s">
        <v>10</v>
      </c>
      <c r="F5" s="9" t="s">
        <v>11</v>
      </c>
      <c r="G5" s="9" t="s">
        <v>18</v>
      </c>
      <c r="H5" s="9" t="s">
        <v>36</v>
      </c>
      <c r="J5" s="9" t="s">
        <v>45</v>
      </c>
      <c r="K5" s="9" t="s">
        <v>43</v>
      </c>
      <c r="L5" s="9" t="s">
        <v>44</v>
      </c>
      <c r="M5" s="9" t="s">
        <v>47</v>
      </c>
      <c r="O5" s="1" t="s">
        <v>48</v>
      </c>
      <c r="P5" s="1" t="s">
        <v>49</v>
      </c>
      <c r="Q5" s="1" t="s">
        <v>50</v>
      </c>
      <c r="R5" s="1" t="s">
        <v>51</v>
      </c>
      <c r="S5" s="1"/>
      <c r="T5" s="1" t="s">
        <v>52</v>
      </c>
      <c r="U5" s="1" t="s">
        <v>54</v>
      </c>
      <c r="V5" s="1"/>
    </row>
    <row r="6" spans="3:22" ht="36.75" customHeight="1" thickTop="1" x14ac:dyDescent="0.25">
      <c r="C6" s="14" t="s">
        <v>90</v>
      </c>
      <c r="D6" s="11" t="s">
        <v>42</v>
      </c>
      <c r="E6" s="11" t="s">
        <v>4</v>
      </c>
      <c r="F6" s="11" t="s">
        <v>16</v>
      </c>
      <c r="G6" s="11" t="s">
        <v>24</v>
      </c>
      <c r="H6" s="13" t="str">
        <f>IFERROR(VLOOKUP(R6,Fat!$G$16:$H$18,2,TRUE),"")</f>
        <v>Risco deve ser monitorado</v>
      </c>
      <c r="J6" s="11" t="s">
        <v>46</v>
      </c>
      <c r="K6" s="12">
        <v>200000</v>
      </c>
      <c r="L6" s="11" t="s">
        <v>26</v>
      </c>
      <c r="M6" s="6" t="str">
        <f>IFERROR(VLOOKUP(V6,Fat!$J$16:$K$18,2,TRUE),"")</f>
        <v>Investimento duvidoso</v>
      </c>
      <c r="O6" s="1">
        <f>IFERROR(VLOOKUP(E6,Fat!$C$7:$D$12,2,FALSE),"")</f>
        <v>100</v>
      </c>
      <c r="P6" s="1">
        <f>IFERROR(VLOOKUP(F6,Fat!$F$7:$G$12,2,FALSE),"")</f>
        <v>1</v>
      </c>
      <c r="Q6" s="1">
        <f>IFERROR(VLOOKUP(G6,Fat!$I$7:$J$12,2,FALSE),"")</f>
        <v>0.1</v>
      </c>
      <c r="R6" s="1">
        <f>IFERROR(O6*P6*Q6,"")</f>
        <v>10</v>
      </c>
      <c r="S6" s="1"/>
      <c r="T6" s="1">
        <f>IF(K6="","",IFERROR(VLOOKUP(K6,Fat!$L$6:$M$12,2,TRUE),""))</f>
        <v>10</v>
      </c>
      <c r="U6" s="1">
        <f>IFERROR(VLOOKUP(L6,Fat!$C$16:$D$20,2,FALSE),"")</f>
        <v>1</v>
      </c>
      <c r="V6" s="1">
        <f>IFERROR(R6/(T6*U6),"")</f>
        <v>1</v>
      </c>
    </row>
    <row r="7" spans="3:22" ht="36.75" customHeight="1" x14ac:dyDescent="0.25">
      <c r="C7" s="14" t="s">
        <v>73</v>
      </c>
      <c r="D7" s="11" t="s">
        <v>57</v>
      </c>
      <c r="E7" s="11" t="s">
        <v>7</v>
      </c>
      <c r="F7" s="11" t="s">
        <v>12</v>
      </c>
      <c r="G7" s="11" t="s">
        <v>24</v>
      </c>
      <c r="H7" s="6" t="str">
        <f>IFERROR(VLOOKUP(R7,Fat!$G$16:$H$18,2,TRUE),"")</f>
        <v>Risco deve ser monitorado</v>
      </c>
      <c r="J7" s="11" t="s">
        <v>59</v>
      </c>
      <c r="K7" s="12">
        <v>1000000</v>
      </c>
      <c r="L7" s="11" t="s">
        <v>30</v>
      </c>
      <c r="M7" s="6" t="str">
        <f>IFERROR(VLOOKUP(V7,Fat!$J$16:$K$18,2,TRUE),"")</f>
        <v>Investimento duvidoso</v>
      </c>
      <c r="O7" s="1">
        <f>IFERROR(VLOOKUP(E7,Fat!$C$7:$D$12,2,FALSE),"")</f>
        <v>15</v>
      </c>
      <c r="P7" s="1">
        <f>IFERROR(VLOOKUP(F7,Fat!$F$7:$G$12,2,FALSE),"")</f>
        <v>10</v>
      </c>
      <c r="Q7" s="1">
        <f>IFERROR(VLOOKUP(G7,Fat!$I$7:$J$12,2,FALSE),"")</f>
        <v>0.1</v>
      </c>
      <c r="R7" s="1">
        <f t="shared" ref="R7:R70" si="0">IFERROR(O7*P7*Q7,"")</f>
        <v>15</v>
      </c>
      <c r="S7" s="1"/>
      <c r="T7" s="1">
        <f>IF(K7="","",IFERROR(VLOOKUP(K7,Fat!$L$6:$M$12,2,TRUE),""))</f>
        <v>10</v>
      </c>
      <c r="U7" s="1">
        <f>IFERROR(VLOOKUP(L7,Fat!$C$16:$D$20,2,FALSE),"")</f>
        <v>6</v>
      </c>
      <c r="V7" s="1">
        <f t="shared" ref="V7:V70" si="1">IFERROR(R7/(T7*U7),"")</f>
        <v>0.25</v>
      </c>
    </row>
    <row r="8" spans="3:22" ht="36.75" customHeight="1" x14ac:dyDescent="0.25">
      <c r="C8" s="14" t="s">
        <v>74</v>
      </c>
      <c r="D8" s="11" t="s">
        <v>58</v>
      </c>
      <c r="E8" s="11" t="s">
        <v>6</v>
      </c>
      <c r="F8" s="11" t="s">
        <v>15</v>
      </c>
      <c r="G8" s="11" t="s">
        <v>20</v>
      </c>
      <c r="H8" s="6" t="str">
        <f>IFERROR(VLOOKUP(R8,Fat!$G$16:$H$18,2,TRUE),"")</f>
        <v>Correção imediata – risco tem que ser reduzido</v>
      </c>
      <c r="J8" s="11" t="s">
        <v>60</v>
      </c>
      <c r="K8" s="12">
        <v>8000</v>
      </c>
      <c r="L8" s="11" t="s">
        <v>28</v>
      </c>
      <c r="M8" s="6" t="str">
        <f>IFERROR(VLOOKUP(V8,Fat!$J$16:$K$18,2,TRUE),"")</f>
        <v>Investimento plenamente justificado</v>
      </c>
      <c r="O8" s="1">
        <f>IFERROR(VLOOKUP(E8,Fat!$C$7:$D$12,2,FALSE),"")</f>
        <v>25</v>
      </c>
      <c r="P8" s="1">
        <f>IFERROR(VLOOKUP(F8,Fat!$F$7:$G$12,2,FALSE),"")</f>
        <v>2</v>
      </c>
      <c r="Q8" s="1">
        <f>IFERROR(VLOOKUP(G8,Fat!$I$7:$J$12,2,FALSE),"")</f>
        <v>6</v>
      </c>
      <c r="R8" s="1">
        <f t="shared" si="0"/>
        <v>300</v>
      </c>
      <c r="S8" s="1"/>
      <c r="T8" s="1">
        <f>IF(K8="","",IFERROR(VLOOKUP(K8,Fat!$L$6:$M$12,2,TRUE),""))</f>
        <v>3</v>
      </c>
      <c r="U8" s="1">
        <f>IFERROR(VLOOKUP(L8,Fat!$C$16:$D$20,2,FALSE),"")</f>
        <v>3</v>
      </c>
      <c r="V8" s="1">
        <f t="shared" si="1"/>
        <v>33.333333333333336</v>
      </c>
    </row>
    <row r="9" spans="3:22" ht="36.75" customHeight="1" x14ac:dyDescent="0.25">
      <c r="C9" s="11"/>
      <c r="D9" s="11"/>
      <c r="E9" s="11"/>
      <c r="F9" s="11"/>
      <c r="G9" s="11"/>
      <c r="H9" s="6" t="str">
        <f>IFERROR(VLOOKUP(R9,Fat!$G$16:$H$18,2,TRUE),"")</f>
        <v/>
      </c>
      <c r="J9" s="11"/>
      <c r="K9" s="12"/>
      <c r="L9" s="11"/>
      <c r="M9" s="6" t="str">
        <f>IFERROR(VLOOKUP(V9,Fat!$J$16:$K$18,2,TRUE),"")</f>
        <v/>
      </c>
      <c r="O9" s="1" t="str">
        <f>IFERROR(VLOOKUP(E9,Fat!$C$7:$D$12,2,FALSE),"")</f>
        <v/>
      </c>
      <c r="P9" s="1" t="str">
        <f>IFERROR(VLOOKUP(F9,Fat!$F$7:$G$12,2,FALSE),"")</f>
        <v/>
      </c>
      <c r="Q9" s="1" t="str">
        <f>IFERROR(VLOOKUP(G9,Fat!$I$7:$J$12,2,FALSE),"")</f>
        <v/>
      </c>
      <c r="R9" s="1" t="str">
        <f t="shared" si="0"/>
        <v/>
      </c>
      <c r="S9" s="1"/>
      <c r="T9" s="1" t="str">
        <f>IF(K9="","",IFERROR(VLOOKUP(K9,Fat!$L$6:$M$12,2,TRUE),""))</f>
        <v/>
      </c>
      <c r="U9" s="1" t="str">
        <f>IFERROR(VLOOKUP(L9,Fat!$C$16:$D$20,2,FALSE),"")</f>
        <v/>
      </c>
      <c r="V9" s="1" t="str">
        <f t="shared" si="1"/>
        <v/>
      </c>
    </row>
    <row r="10" spans="3:22" ht="36.75" customHeight="1" x14ac:dyDescent="0.25">
      <c r="C10" s="6"/>
      <c r="D10" s="6"/>
      <c r="E10" s="6"/>
      <c r="F10" s="6"/>
      <c r="G10" s="6"/>
      <c r="H10" s="6" t="str">
        <f>IFERROR(VLOOKUP(R10,Fat!$G$16:$H$18,2,TRUE),"")</f>
        <v/>
      </c>
      <c r="J10" s="6"/>
      <c r="K10" s="20"/>
      <c r="L10" s="6"/>
      <c r="M10" s="6" t="str">
        <f>IFERROR(VLOOKUP(V10,Fat!$J$16:$K$18,2,TRUE),"")</f>
        <v/>
      </c>
      <c r="O10" s="1" t="str">
        <f>IFERROR(VLOOKUP(E10,Fat!$C$7:$D$12,2,FALSE),"")</f>
        <v/>
      </c>
      <c r="P10" s="1" t="str">
        <f>IFERROR(VLOOKUP(F10,Fat!$F$7:$G$12,2,FALSE),"")</f>
        <v/>
      </c>
      <c r="Q10" s="1" t="str">
        <f>IFERROR(VLOOKUP(G10,Fat!$I$7:$J$12,2,FALSE),"")</f>
        <v/>
      </c>
      <c r="R10" s="1" t="str">
        <f t="shared" si="0"/>
        <v/>
      </c>
      <c r="S10" s="1"/>
      <c r="T10" s="1" t="str">
        <f>IF(K10="","",IFERROR(VLOOKUP(K10,Fat!$L$6:$M$12,2,TRUE),""))</f>
        <v/>
      </c>
      <c r="U10" s="1" t="str">
        <f>IFERROR(VLOOKUP(L10,Fat!$C$16:$D$20,2,FALSE),"")</f>
        <v/>
      </c>
      <c r="V10" s="1" t="str">
        <f t="shared" si="1"/>
        <v/>
      </c>
    </row>
    <row r="11" spans="3:22" ht="36.75" customHeight="1" x14ac:dyDescent="0.25">
      <c r="C11" s="6"/>
      <c r="D11" s="6"/>
      <c r="E11" s="6"/>
      <c r="F11" s="6"/>
      <c r="G11" s="6"/>
      <c r="H11" s="6" t="str">
        <f>IFERROR(VLOOKUP(R11,Fat!$G$16:$H$18,2,TRUE),"")</f>
        <v/>
      </c>
      <c r="J11" s="6"/>
      <c r="K11" s="20"/>
      <c r="L11" s="6"/>
      <c r="M11" s="6" t="str">
        <f>IFERROR(VLOOKUP(V11,Fat!$J$16:$K$18,2,TRUE),"")</f>
        <v/>
      </c>
      <c r="O11" s="1" t="str">
        <f>IFERROR(VLOOKUP(E11,Fat!$C$7:$D$12,2,FALSE),"")</f>
        <v/>
      </c>
      <c r="P11" s="1" t="str">
        <f>IFERROR(VLOOKUP(F11,Fat!$F$7:$G$12,2,FALSE),"")</f>
        <v/>
      </c>
      <c r="Q11" s="1" t="str">
        <f>IFERROR(VLOOKUP(G11,Fat!$I$7:$J$12,2,FALSE),"")</f>
        <v/>
      </c>
      <c r="R11" s="1" t="str">
        <f t="shared" si="0"/>
        <v/>
      </c>
      <c r="S11" s="1"/>
      <c r="T11" s="1" t="str">
        <f>IF(K11="","",IFERROR(VLOOKUP(K11,Fat!$L$6:$M$12,2,TRUE),""))</f>
        <v/>
      </c>
      <c r="U11" s="1" t="str">
        <f>IFERROR(VLOOKUP(L11,Fat!$C$16:$D$20,2,FALSE),"")</f>
        <v/>
      </c>
      <c r="V11" s="1" t="str">
        <f t="shared" si="1"/>
        <v/>
      </c>
    </row>
    <row r="12" spans="3:22" ht="36.75" customHeight="1" x14ac:dyDescent="0.25">
      <c r="C12" s="6"/>
      <c r="D12" s="6"/>
      <c r="E12" s="6"/>
      <c r="F12" s="6"/>
      <c r="G12" s="6"/>
      <c r="H12" s="6" t="str">
        <f>IFERROR(VLOOKUP(R12,Fat!$G$16:$H$18,2,TRUE),"")</f>
        <v/>
      </c>
      <c r="J12" s="6"/>
      <c r="K12" s="20"/>
      <c r="L12" s="6"/>
      <c r="M12" s="6" t="str">
        <f>IFERROR(VLOOKUP(V12,Fat!$J$16:$K$18,2,TRUE),"")</f>
        <v/>
      </c>
      <c r="O12" s="1" t="str">
        <f>IFERROR(VLOOKUP(E12,Fat!$C$7:$D$12,2,FALSE),"")</f>
        <v/>
      </c>
      <c r="P12" s="1" t="str">
        <f>IFERROR(VLOOKUP(F12,Fat!$F$7:$G$12,2,FALSE),"")</f>
        <v/>
      </c>
      <c r="Q12" s="1" t="str">
        <f>IFERROR(VLOOKUP(G12,Fat!$I$7:$J$12,2,FALSE),"")</f>
        <v/>
      </c>
      <c r="R12" s="1" t="str">
        <f t="shared" si="0"/>
        <v/>
      </c>
      <c r="S12" s="1"/>
      <c r="T12" s="1" t="str">
        <f>IF(K12="","",IFERROR(VLOOKUP(K12,Fat!$L$6:$M$12,2,TRUE),""))</f>
        <v/>
      </c>
      <c r="U12" s="1" t="str">
        <f>IFERROR(VLOOKUP(L12,Fat!$C$16:$D$20,2,FALSE),"")</f>
        <v/>
      </c>
      <c r="V12" s="1" t="str">
        <f t="shared" si="1"/>
        <v/>
      </c>
    </row>
    <row r="13" spans="3:22" ht="36.75" customHeight="1" x14ac:dyDescent="0.25">
      <c r="C13" s="6"/>
      <c r="D13" s="6"/>
      <c r="E13" s="6"/>
      <c r="F13" s="6"/>
      <c r="G13" s="6"/>
      <c r="H13" s="6" t="str">
        <f>IFERROR(VLOOKUP(R13,Fat!$G$16:$H$18,2,TRUE),"")</f>
        <v/>
      </c>
      <c r="J13" s="6"/>
      <c r="K13" s="20"/>
      <c r="L13" s="6"/>
      <c r="M13" s="6" t="str">
        <f>IFERROR(VLOOKUP(V13,Fat!$J$16:$K$18,2,TRUE),"")</f>
        <v/>
      </c>
      <c r="O13" s="1" t="str">
        <f>IFERROR(VLOOKUP(E13,Fat!$C$7:$D$12,2,FALSE),"")</f>
        <v/>
      </c>
      <c r="P13" s="1" t="str">
        <f>IFERROR(VLOOKUP(F13,Fat!$F$7:$G$12,2,FALSE),"")</f>
        <v/>
      </c>
      <c r="Q13" s="1" t="str">
        <f>IFERROR(VLOOKUP(G13,Fat!$I$7:$J$12,2,FALSE),"")</f>
        <v/>
      </c>
      <c r="R13" s="1" t="str">
        <f t="shared" si="0"/>
        <v/>
      </c>
      <c r="S13" s="1"/>
      <c r="T13" s="1" t="str">
        <f>IF(K13="","",IFERROR(VLOOKUP(K13,Fat!$L$6:$M$12,2,TRUE),""))</f>
        <v/>
      </c>
      <c r="U13" s="1" t="str">
        <f>IFERROR(VLOOKUP(L13,Fat!$C$16:$D$20,2,FALSE),"")</f>
        <v/>
      </c>
      <c r="V13" s="1" t="str">
        <f t="shared" si="1"/>
        <v/>
      </c>
    </row>
    <row r="14" spans="3:22" ht="36.75" customHeight="1" x14ac:dyDescent="0.25">
      <c r="C14" s="6"/>
      <c r="D14" s="6"/>
      <c r="E14" s="6"/>
      <c r="F14" s="6"/>
      <c r="G14" s="6"/>
      <c r="H14" s="6" t="str">
        <f>IFERROR(VLOOKUP(R14,Fat!$G$16:$H$18,2,TRUE),"")</f>
        <v/>
      </c>
      <c r="J14" s="6"/>
      <c r="K14" s="20"/>
      <c r="L14" s="6"/>
      <c r="M14" s="6" t="str">
        <f>IFERROR(VLOOKUP(V14,Fat!$J$16:$K$18,2,TRUE),"")</f>
        <v/>
      </c>
      <c r="O14" s="1" t="str">
        <f>IFERROR(VLOOKUP(E14,Fat!$C$7:$D$12,2,FALSE),"")</f>
        <v/>
      </c>
      <c r="P14" s="1" t="str">
        <f>IFERROR(VLOOKUP(F14,Fat!$F$7:$G$12,2,FALSE),"")</f>
        <v/>
      </c>
      <c r="Q14" s="1" t="str">
        <f>IFERROR(VLOOKUP(G14,Fat!$I$7:$J$12,2,FALSE),"")</f>
        <v/>
      </c>
      <c r="R14" s="1" t="str">
        <f t="shared" si="0"/>
        <v/>
      </c>
      <c r="S14" s="1"/>
      <c r="T14" s="1" t="str">
        <f>IF(K14="","",IFERROR(VLOOKUP(K14,Fat!$L$6:$M$12,2,TRUE),""))</f>
        <v/>
      </c>
      <c r="U14" s="1" t="str">
        <f>IFERROR(VLOOKUP(L14,Fat!$C$16:$D$20,2,FALSE),"")</f>
        <v/>
      </c>
      <c r="V14" s="1" t="str">
        <f t="shared" si="1"/>
        <v/>
      </c>
    </row>
    <row r="15" spans="3:22" ht="36.75" customHeight="1" x14ac:dyDescent="0.25">
      <c r="C15" s="6"/>
      <c r="D15" s="6"/>
      <c r="E15" s="6"/>
      <c r="F15" s="6"/>
      <c r="G15" s="6"/>
      <c r="H15" s="6" t="str">
        <f>IFERROR(VLOOKUP(R15,Fat!$G$16:$H$18,2,TRUE),"")</f>
        <v/>
      </c>
      <c r="J15" s="6"/>
      <c r="K15" s="20"/>
      <c r="L15" s="6"/>
      <c r="M15" s="6" t="str">
        <f>IFERROR(VLOOKUP(V15,Fat!$J$16:$K$18,2,TRUE),"")</f>
        <v/>
      </c>
      <c r="O15" s="1" t="str">
        <f>IFERROR(VLOOKUP(E15,Fat!$C$7:$D$12,2,FALSE),"")</f>
        <v/>
      </c>
      <c r="P15" s="1" t="str">
        <f>IFERROR(VLOOKUP(F15,Fat!$F$7:$G$12,2,FALSE),"")</f>
        <v/>
      </c>
      <c r="Q15" s="1" t="str">
        <f>IFERROR(VLOOKUP(G15,Fat!$I$7:$J$12,2,FALSE),"")</f>
        <v/>
      </c>
      <c r="R15" s="1" t="str">
        <f t="shared" si="0"/>
        <v/>
      </c>
      <c r="S15" s="1"/>
      <c r="T15" s="1" t="str">
        <f>IF(K15="","",IFERROR(VLOOKUP(K15,Fat!$L$6:$M$12,2,TRUE),""))</f>
        <v/>
      </c>
      <c r="U15" s="1" t="str">
        <f>IFERROR(VLOOKUP(L15,Fat!$C$16:$D$20,2,FALSE),"")</f>
        <v/>
      </c>
      <c r="V15" s="1" t="str">
        <f t="shared" si="1"/>
        <v/>
      </c>
    </row>
    <row r="16" spans="3:22" ht="36.75" customHeight="1" x14ac:dyDescent="0.25">
      <c r="C16" s="6"/>
      <c r="D16" s="6"/>
      <c r="E16" s="6"/>
      <c r="F16" s="6"/>
      <c r="G16" s="6"/>
      <c r="H16" s="6" t="str">
        <f>IFERROR(VLOOKUP(R16,Fat!$G$16:$H$18,2,TRUE),"")</f>
        <v/>
      </c>
      <c r="J16" s="6"/>
      <c r="K16" s="20"/>
      <c r="L16" s="6"/>
      <c r="M16" s="6" t="str">
        <f>IFERROR(VLOOKUP(V16,Fat!$J$16:$K$18,2,TRUE),"")</f>
        <v/>
      </c>
      <c r="O16" s="1" t="str">
        <f>IFERROR(VLOOKUP(E16,Fat!$C$7:$D$12,2,FALSE),"")</f>
        <v/>
      </c>
      <c r="P16" s="1" t="str">
        <f>IFERROR(VLOOKUP(F16,Fat!$F$7:$G$12,2,FALSE),"")</f>
        <v/>
      </c>
      <c r="Q16" s="1" t="str">
        <f>IFERROR(VLOOKUP(G16,Fat!$I$7:$J$12,2,FALSE),"")</f>
        <v/>
      </c>
      <c r="R16" s="1" t="str">
        <f t="shared" si="0"/>
        <v/>
      </c>
      <c r="S16" s="1"/>
      <c r="T16" s="1" t="str">
        <f>IF(K16="","",IFERROR(VLOOKUP(K16,Fat!$L$6:$M$12,2,TRUE),""))</f>
        <v/>
      </c>
      <c r="U16" s="1" t="str">
        <f>IFERROR(VLOOKUP(L16,Fat!$C$16:$D$20,2,FALSE),"")</f>
        <v/>
      </c>
      <c r="V16" s="1" t="str">
        <f t="shared" si="1"/>
        <v/>
      </c>
    </row>
    <row r="17" spans="3:22" ht="36.75" customHeight="1" x14ac:dyDescent="0.25">
      <c r="C17" s="6"/>
      <c r="D17" s="6"/>
      <c r="E17" s="6"/>
      <c r="F17" s="6"/>
      <c r="G17" s="6"/>
      <c r="H17" s="6" t="str">
        <f>IFERROR(VLOOKUP(R17,Fat!$G$16:$H$18,2,TRUE),"")</f>
        <v/>
      </c>
      <c r="J17" s="6"/>
      <c r="K17" s="20"/>
      <c r="L17" s="6"/>
      <c r="M17" s="6" t="str">
        <f>IFERROR(VLOOKUP(V17,Fat!$J$16:$K$18,2,TRUE),"")</f>
        <v/>
      </c>
      <c r="O17" s="1" t="str">
        <f>IFERROR(VLOOKUP(E17,Fat!$C$7:$D$12,2,FALSE),"")</f>
        <v/>
      </c>
      <c r="P17" s="1" t="str">
        <f>IFERROR(VLOOKUP(F17,Fat!$F$7:$G$12,2,FALSE),"")</f>
        <v/>
      </c>
      <c r="Q17" s="1" t="str">
        <f>IFERROR(VLOOKUP(G17,Fat!$I$7:$J$12,2,FALSE),"")</f>
        <v/>
      </c>
      <c r="R17" s="1" t="str">
        <f t="shared" si="0"/>
        <v/>
      </c>
      <c r="S17" s="1"/>
      <c r="T17" s="1" t="str">
        <f>IF(K17="","",IFERROR(VLOOKUP(K17,Fat!$L$6:$M$12,2,TRUE),""))</f>
        <v/>
      </c>
      <c r="U17" s="1" t="str">
        <f>IFERROR(VLOOKUP(L17,Fat!$C$16:$D$20,2,FALSE),"")</f>
        <v/>
      </c>
      <c r="V17" s="1" t="str">
        <f t="shared" si="1"/>
        <v/>
      </c>
    </row>
    <row r="18" spans="3:22" ht="36.75" customHeight="1" x14ac:dyDescent="0.25">
      <c r="C18" s="6"/>
      <c r="D18" s="6"/>
      <c r="E18" s="6"/>
      <c r="F18" s="6"/>
      <c r="G18" s="6"/>
      <c r="H18" s="6" t="str">
        <f>IFERROR(VLOOKUP(R18,Fat!$G$16:$H$18,2,TRUE),"")</f>
        <v/>
      </c>
      <c r="J18" s="6"/>
      <c r="K18" s="20"/>
      <c r="L18" s="6"/>
      <c r="M18" s="6" t="str">
        <f>IFERROR(VLOOKUP(V18,Fat!$J$16:$K$18,2,TRUE),"")</f>
        <v/>
      </c>
      <c r="O18" s="1" t="str">
        <f>IFERROR(VLOOKUP(E18,Fat!$C$7:$D$12,2,FALSE),"")</f>
        <v/>
      </c>
      <c r="P18" s="1" t="str">
        <f>IFERROR(VLOOKUP(F18,Fat!$F$7:$G$12,2,FALSE),"")</f>
        <v/>
      </c>
      <c r="Q18" s="1" t="str">
        <f>IFERROR(VLOOKUP(G18,Fat!$I$7:$J$12,2,FALSE),"")</f>
        <v/>
      </c>
      <c r="R18" s="1" t="str">
        <f t="shared" si="0"/>
        <v/>
      </c>
      <c r="S18" s="1"/>
      <c r="T18" s="1" t="str">
        <f>IF(K18="","",IFERROR(VLOOKUP(K18,Fat!$L$6:$M$12,2,TRUE),""))</f>
        <v/>
      </c>
      <c r="U18" s="1" t="str">
        <f>IFERROR(VLOOKUP(L18,Fat!$C$16:$D$20,2,FALSE),"")</f>
        <v/>
      </c>
      <c r="V18" s="1" t="str">
        <f t="shared" si="1"/>
        <v/>
      </c>
    </row>
    <row r="19" spans="3:22" ht="36.75" customHeight="1" x14ac:dyDescent="0.25">
      <c r="C19" s="6"/>
      <c r="D19" s="6"/>
      <c r="E19" s="6"/>
      <c r="F19" s="6"/>
      <c r="G19" s="6"/>
      <c r="H19" s="6" t="str">
        <f>IFERROR(VLOOKUP(R19,Fat!$G$16:$H$18,2,TRUE),"")</f>
        <v/>
      </c>
      <c r="J19" s="6"/>
      <c r="K19" s="20"/>
      <c r="L19" s="6"/>
      <c r="M19" s="6" t="str">
        <f>IFERROR(VLOOKUP(V19,Fat!$J$16:$K$18,2,TRUE),"")</f>
        <v/>
      </c>
      <c r="O19" s="1" t="str">
        <f>IFERROR(VLOOKUP(E19,Fat!$C$7:$D$12,2,FALSE),"")</f>
        <v/>
      </c>
      <c r="P19" s="1" t="str">
        <f>IFERROR(VLOOKUP(F19,Fat!$F$7:$G$12,2,FALSE),"")</f>
        <v/>
      </c>
      <c r="Q19" s="1" t="str">
        <f>IFERROR(VLOOKUP(G19,Fat!$I$7:$J$12,2,FALSE),"")</f>
        <v/>
      </c>
      <c r="R19" s="1" t="str">
        <f t="shared" si="0"/>
        <v/>
      </c>
      <c r="S19" s="1"/>
      <c r="T19" s="1" t="str">
        <f>IF(K19="","",IFERROR(VLOOKUP(K19,Fat!$L$6:$M$12,2,TRUE),""))</f>
        <v/>
      </c>
      <c r="U19" s="1" t="str">
        <f>IFERROR(VLOOKUP(L19,Fat!$C$16:$D$20,2,FALSE),"")</f>
        <v/>
      </c>
      <c r="V19" s="1" t="str">
        <f t="shared" si="1"/>
        <v/>
      </c>
    </row>
    <row r="20" spans="3:22" ht="36.75" customHeight="1" x14ac:dyDescent="0.25">
      <c r="C20" s="6"/>
      <c r="D20" s="6"/>
      <c r="E20" s="6"/>
      <c r="F20" s="6"/>
      <c r="G20" s="6"/>
      <c r="H20" s="6" t="str">
        <f>IFERROR(VLOOKUP(R20,Fat!$G$16:$H$18,2,TRUE),"")</f>
        <v/>
      </c>
      <c r="J20" s="6"/>
      <c r="K20" s="20"/>
      <c r="L20" s="6"/>
      <c r="M20" s="6" t="str">
        <f>IFERROR(VLOOKUP(V20,Fat!$J$16:$K$18,2,TRUE),"")</f>
        <v/>
      </c>
      <c r="O20" s="1" t="str">
        <f>IFERROR(VLOOKUP(E20,Fat!$C$7:$D$12,2,FALSE),"")</f>
        <v/>
      </c>
      <c r="P20" s="1" t="str">
        <f>IFERROR(VLOOKUP(F20,Fat!$F$7:$G$12,2,FALSE),"")</f>
        <v/>
      </c>
      <c r="Q20" s="1" t="str">
        <f>IFERROR(VLOOKUP(G20,Fat!$I$7:$J$12,2,FALSE),"")</f>
        <v/>
      </c>
      <c r="R20" s="1" t="str">
        <f t="shared" si="0"/>
        <v/>
      </c>
      <c r="S20" s="1"/>
      <c r="T20" s="1" t="str">
        <f>IF(K20="","",IFERROR(VLOOKUP(K20,Fat!$L$6:$M$12,2,TRUE),""))</f>
        <v/>
      </c>
      <c r="U20" s="1" t="str">
        <f>IFERROR(VLOOKUP(L20,Fat!$C$16:$D$20,2,FALSE),"")</f>
        <v/>
      </c>
      <c r="V20" s="1" t="str">
        <f t="shared" si="1"/>
        <v/>
      </c>
    </row>
    <row r="21" spans="3:22" ht="36.75" customHeight="1" x14ac:dyDescent="0.25">
      <c r="C21" s="6"/>
      <c r="D21" s="6"/>
      <c r="E21" s="6"/>
      <c r="F21" s="6"/>
      <c r="G21" s="6"/>
      <c r="H21" s="6" t="str">
        <f>IFERROR(VLOOKUP(R21,Fat!$G$16:$H$18,2,TRUE),"")</f>
        <v/>
      </c>
      <c r="J21" s="6"/>
      <c r="K21" s="20"/>
      <c r="L21" s="6"/>
      <c r="M21" s="6" t="str">
        <f>IFERROR(VLOOKUP(V21,Fat!$J$16:$K$18,2,TRUE),"")</f>
        <v/>
      </c>
      <c r="O21" s="1" t="str">
        <f>IFERROR(VLOOKUP(E21,Fat!$C$7:$D$12,2,FALSE),"")</f>
        <v/>
      </c>
      <c r="P21" s="1" t="str">
        <f>IFERROR(VLOOKUP(F21,Fat!$F$7:$G$12,2,FALSE),"")</f>
        <v/>
      </c>
      <c r="Q21" s="1" t="str">
        <f>IFERROR(VLOOKUP(G21,Fat!$I$7:$J$12,2,FALSE),"")</f>
        <v/>
      </c>
      <c r="R21" s="1" t="str">
        <f t="shared" si="0"/>
        <v/>
      </c>
      <c r="S21" s="1"/>
      <c r="T21" s="1" t="str">
        <f>IF(K21="","",IFERROR(VLOOKUP(K21,Fat!$L$6:$M$12,2,TRUE),""))</f>
        <v/>
      </c>
      <c r="U21" s="1" t="str">
        <f>IFERROR(VLOOKUP(L21,Fat!$C$16:$D$20,2,FALSE),"")</f>
        <v/>
      </c>
      <c r="V21" s="1" t="str">
        <f t="shared" si="1"/>
        <v/>
      </c>
    </row>
    <row r="22" spans="3:22" ht="36.75" customHeight="1" x14ac:dyDescent="0.25">
      <c r="C22" s="6"/>
      <c r="D22" s="6"/>
      <c r="E22" s="6"/>
      <c r="F22" s="6"/>
      <c r="G22" s="6"/>
      <c r="H22" s="6" t="str">
        <f>IFERROR(VLOOKUP(R22,Fat!$G$16:$H$18,2,TRUE),"")</f>
        <v/>
      </c>
      <c r="J22" s="6"/>
      <c r="K22" s="20"/>
      <c r="L22" s="6"/>
      <c r="M22" s="6" t="str">
        <f>IFERROR(VLOOKUP(V22,Fat!$J$16:$K$18,2,TRUE),"")</f>
        <v/>
      </c>
      <c r="O22" s="1" t="str">
        <f>IFERROR(VLOOKUP(E22,Fat!$C$7:$D$12,2,FALSE),"")</f>
        <v/>
      </c>
      <c r="P22" s="1" t="str">
        <f>IFERROR(VLOOKUP(F22,Fat!$F$7:$G$12,2,FALSE),"")</f>
        <v/>
      </c>
      <c r="Q22" s="1" t="str">
        <f>IFERROR(VLOOKUP(G22,Fat!$I$7:$J$12,2,FALSE),"")</f>
        <v/>
      </c>
      <c r="R22" s="1" t="str">
        <f t="shared" si="0"/>
        <v/>
      </c>
      <c r="S22" s="1"/>
      <c r="T22" s="1" t="str">
        <f>IF(K22="","",IFERROR(VLOOKUP(K22,Fat!$L$6:$M$12,2,TRUE),""))</f>
        <v/>
      </c>
      <c r="U22" s="1" t="str">
        <f>IFERROR(VLOOKUP(L22,Fat!$C$16:$D$20,2,FALSE),"")</f>
        <v/>
      </c>
      <c r="V22" s="1" t="str">
        <f t="shared" si="1"/>
        <v/>
      </c>
    </row>
    <row r="23" spans="3:22" ht="36.75" customHeight="1" x14ac:dyDescent="0.25">
      <c r="C23" s="6"/>
      <c r="D23" s="6"/>
      <c r="E23" s="6"/>
      <c r="F23" s="6"/>
      <c r="G23" s="6"/>
      <c r="H23" s="6" t="str">
        <f>IFERROR(VLOOKUP(R23,Fat!$G$16:$H$18,2,TRUE),"")</f>
        <v/>
      </c>
      <c r="J23" s="6"/>
      <c r="K23" s="20"/>
      <c r="L23" s="6"/>
      <c r="M23" s="6" t="str">
        <f>IFERROR(VLOOKUP(V23,Fat!$J$16:$K$18,2,TRUE),"")</f>
        <v/>
      </c>
      <c r="O23" s="1" t="str">
        <f>IFERROR(VLOOKUP(E23,Fat!$C$7:$D$12,2,FALSE),"")</f>
        <v/>
      </c>
      <c r="P23" s="1" t="str">
        <f>IFERROR(VLOOKUP(F23,Fat!$F$7:$G$12,2,FALSE),"")</f>
        <v/>
      </c>
      <c r="Q23" s="1" t="str">
        <f>IFERROR(VLOOKUP(G23,Fat!$I$7:$J$12,2,FALSE),"")</f>
        <v/>
      </c>
      <c r="R23" s="1" t="str">
        <f t="shared" si="0"/>
        <v/>
      </c>
      <c r="S23" s="1"/>
      <c r="T23" s="1" t="str">
        <f>IF(K23="","",IFERROR(VLOOKUP(K23,Fat!$L$6:$M$12,2,TRUE),""))</f>
        <v/>
      </c>
      <c r="U23" s="1" t="str">
        <f>IFERROR(VLOOKUP(L23,Fat!$C$16:$D$20,2,FALSE),"")</f>
        <v/>
      </c>
      <c r="V23" s="1" t="str">
        <f t="shared" si="1"/>
        <v/>
      </c>
    </row>
    <row r="24" spans="3:22" ht="36.75" customHeight="1" x14ac:dyDescent="0.25">
      <c r="C24" s="6"/>
      <c r="D24" s="6"/>
      <c r="E24" s="6"/>
      <c r="F24" s="6"/>
      <c r="G24" s="6"/>
      <c r="H24" s="6" t="str">
        <f>IFERROR(VLOOKUP(R24,Fat!$G$16:$H$18,2,TRUE),"")</f>
        <v/>
      </c>
      <c r="J24" s="6"/>
      <c r="K24" s="20"/>
      <c r="L24" s="6"/>
      <c r="M24" s="6" t="str">
        <f>IFERROR(VLOOKUP(V24,Fat!$J$16:$K$18,2,TRUE),"")</f>
        <v/>
      </c>
      <c r="O24" s="1" t="str">
        <f>IFERROR(VLOOKUP(E24,Fat!$C$7:$D$12,2,FALSE),"")</f>
        <v/>
      </c>
      <c r="P24" s="1" t="str">
        <f>IFERROR(VLOOKUP(F24,Fat!$F$7:$G$12,2,FALSE),"")</f>
        <v/>
      </c>
      <c r="Q24" s="1" t="str">
        <f>IFERROR(VLOOKUP(G24,Fat!$I$7:$J$12,2,FALSE),"")</f>
        <v/>
      </c>
      <c r="R24" s="1" t="str">
        <f t="shared" si="0"/>
        <v/>
      </c>
      <c r="S24" s="1"/>
      <c r="T24" s="1" t="str">
        <f>IF(K24="","",IFERROR(VLOOKUP(K24,Fat!$L$6:$M$12,2,TRUE),""))</f>
        <v/>
      </c>
      <c r="U24" s="1" t="str">
        <f>IFERROR(VLOOKUP(L24,Fat!$C$16:$D$20,2,FALSE),"")</f>
        <v/>
      </c>
      <c r="V24" s="1" t="str">
        <f t="shared" si="1"/>
        <v/>
      </c>
    </row>
    <row r="25" spans="3:22" ht="36.75" customHeight="1" x14ac:dyDescent="0.25">
      <c r="C25" s="6"/>
      <c r="D25" s="6"/>
      <c r="E25" s="6"/>
      <c r="F25" s="6"/>
      <c r="G25" s="6"/>
      <c r="H25" s="6" t="str">
        <f>IFERROR(VLOOKUP(R25,Fat!$G$16:$H$18,2,TRUE),"")</f>
        <v/>
      </c>
      <c r="J25" s="6"/>
      <c r="K25" s="20"/>
      <c r="L25" s="6"/>
      <c r="M25" s="6" t="str">
        <f>IFERROR(VLOOKUP(V25,Fat!$J$16:$K$18,2,TRUE),"")</f>
        <v/>
      </c>
      <c r="O25" s="1" t="str">
        <f>IFERROR(VLOOKUP(E25,Fat!$C$7:$D$12,2,FALSE),"")</f>
        <v/>
      </c>
      <c r="P25" s="1" t="str">
        <f>IFERROR(VLOOKUP(F25,Fat!$F$7:$G$12,2,FALSE),"")</f>
        <v/>
      </c>
      <c r="Q25" s="1" t="str">
        <f>IFERROR(VLOOKUP(G25,Fat!$I$7:$J$12,2,FALSE),"")</f>
        <v/>
      </c>
      <c r="R25" s="1" t="str">
        <f t="shared" si="0"/>
        <v/>
      </c>
      <c r="S25" s="1"/>
      <c r="T25" s="1" t="str">
        <f>IF(K25="","",IFERROR(VLOOKUP(K25,Fat!$L$6:$M$12,2,TRUE),""))</f>
        <v/>
      </c>
      <c r="U25" s="1" t="str">
        <f>IFERROR(VLOOKUP(L25,Fat!$C$16:$D$20,2,FALSE),"")</f>
        <v/>
      </c>
      <c r="V25" s="1" t="str">
        <f t="shared" si="1"/>
        <v/>
      </c>
    </row>
    <row r="26" spans="3:22" ht="36.75" customHeight="1" x14ac:dyDescent="0.25">
      <c r="C26" s="6"/>
      <c r="D26" s="6"/>
      <c r="E26" s="6"/>
      <c r="F26" s="6"/>
      <c r="G26" s="6"/>
      <c r="H26" s="6" t="str">
        <f>IFERROR(VLOOKUP(R26,Fat!$G$16:$H$18,2,TRUE),"")</f>
        <v/>
      </c>
      <c r="J26" s="6"/>
      <c r="K26" s="20"/>
      <c r="L26" s="6"/>
      <c r="M26" s="6" t="str">
        <f>IFERROR(VLOOKUP(V26,Fat!$J$16:$K$18,2,TRUE),"")</f>
        <v/>
      </c>
      <c r="O26" s="1" t="str">
        <f>IFERROR(VLOOKUP(E26,Fat!$C$7:$D$12,2,FALSE),"")</f>
        <v/>
      </c>
      <c r="P26" s="1" t="str">
        <f>IFERROR(VLOOKUP(F26,Fat!$F$7:$G$12,2,FALSE),"")</f>
        <v/>
      </c>
      <c r="Q26" s="1" t="str">
        <f>IFERROR(VLOOKUP(G26,Fat!$I$7:$J$12,2,FALSE),"")</f>
        <v/>
      </c>
      <c r="R26" s="1" t="str">
        <f t="shared" si="0"/>
        <v/>
      </c>
      <c r="S26" s="1"/>
      <c r="T26" s="1" t="str">
        <f>IF(K26="","",IFERROR(VLOOKUP(K26,Fat!$L$6:$M$12,2,TRUE),""))</f>
        <v/>
      </c>
      <c r="U26" s="1" t="str">
        <f>IFERROR(VLOOKUP(L26,Fat!$C$16:$D$20,2,FALSE),"")</f>
        <v/>
      </c>
      <c r="V26" s="1" t="str">
        <f t="shared" si="1"/>
        <v/>
      </c>
    </row>
    <row r="27" spans="3:22" ht="36.75" customHeight="1" x14ac:dyDescent="0.25">
      <c r="C27" s="6"/>
      <c r="D27" s="6"/>
      <c r="E27" s="6"/>
      <c r="F27" s="6"/>
      <c r="G27" s="6"/>
      <c r="H27" s="6" t="str">
        <f>IFERROR(VLOOKUP(R27,Fat!$G$16:$H$18,2,TRUE),"")</f>
        <v/>
      </c>
      <c r="J27" s="6"/>
      <c r="K27" s="20"/>
      <c r="L27" s="6"/>
      <c r="M27" s="6" t="str">
        <f>IFERROR(VLOOKUP(V27,Fat!$J$16:$K$18,2,TRUE),"")</f>
        <v/>
      </c>
      <c r="O27" s="1" t="str">
        <f>IFERROR(VLOOKUP(E27,Fat!$C$7:$D$12,2,FALSE),"")</f>
        <v/>
      </c>
      <c r="P27" s="1" t="str">
        <f>IFERROR(VLOOKUP(F27,Fat!$F$7:$G$12,2,FALSE),"")</f>
        <v/>
      </c>
      <c r="Q27" s="1" t="str">
        <f>IFERROR(VLOOKUP(G27,Fat!$I$7:$J$12,2,FALSE),"")</f>
        <v/>
      </c>
      <c r="R27" s="1" t="str">
        <f t="shared" si="0"/>
        <v/>
      </c>
      <c r="S27" s="1"/>
      <c r="T27" s="1" t="str">
        <f>IF(K27="","",IFERROR(VLOOKUP(K27,Fat!$L$6:$M$12,2,TRUE),""))</f>
        <v/>
      </c>
      <c r="U27" s="1" t="str">
        <f>IFERROR(VLOOKUP(L27,Fat!$C$16:$D$20,2,FALSE),"")</f>
        <v/>
      </c>
      <c r="V27" s="1" t="str">
        <f t="shared" si="1"/>
        <v/>
      </c>
    </row>
    <row r="28" spans="3:22" ht="36.75" customHeight="1" x14ac:dyDescent="0.25">
      <c r="C28" s="6"/>
      <c r="D28" s="6"/>
      <c r="E28" s="6"/>
      <c r="F28" s="6"/>
      <c r="G28" s="6"/>
      <c r="H28" s="6" t="str">
        <f>IFERROR(VLOOKUP(R28,Fat!$G$16:$H$18,2,TRUE),"")</f>
        <v/>
      </c>
      <c r="J28" s="6"/>
      <c r="K28" s="20"/>
      <c r="L28" s="6"/>
      <c r="M28" s="6" t="str">
        <f>IFERROR(VLOOKUP(V28,Fat!$J$16:$K$18,2,TRUE),"")</f>
        <v/>
      </c>
      <c r="O28" s="1" t="str">
        <f>IFERROR(VLOOKUP(E28,Fat!$C$7:$D$12,2,FALSE),"")</f>
        <v/>
      </c>
      <c r="P28" s="1" t="str">
        <f>IFERROR(VLOOKUP(F28,Fat!$F$7:$G$12,2,FALSE),"")</f>
        <v/>
      </c>
      <c r="Q28" s="1" t="str">
        <f>IFERROR(VLOOKUP(G28,Fat!$I$7:$J$12,2,FALSE),"")</f>
        <v/>
      </c>
      <c r="R28" s="1" t="str">
        <f t="shared" si="0"/>
        <v/>
      </c>
      <c r="S28" s="1"/>
      <c r="T28" s="1" t="str">
        <f>IF(K28="","",IFERROR(VLOOKUP(K28,Fat!$L$6:$M$12,2,TRUE),""))</f>
        <v/>
      </c>
      <c r="U28" s="1" t="str">
        <f>IFERROR(VLOOKUP(L28,Fat!$C$16:$D$20,2,FALSE),"")</f>
        <v/>
      </c>
      <c r="V28" s="1" t="str">
        <f t="shared" si="1"/>
        <v/>
      </c>
    </row>
    <row r="29" spans="3:22" ht="36.75" customHeight="1" x14ac:dyDescent="0.25">
      <c r="C29" s="6"/>
      <c r="D29" s="6"/>
      <c r="E29" s="6"/>
      <c r="F29" s="6"/>
      <c r="G29" s="6"/>
      <c r="H29" s="6" t="str">
        <f>IFERROR(VLOOKUP(R29,Fat!$G$16:$H$18,2,TRUE),"")</f>
        <v/>
      </c>
      <c r="J29" s="6"/>
      <c r="K29" s="20"/>
      <c r="L29" s="6"/>
      <c r="M29" s="6" t="str">
        <f>IFERROR(VLOOKUP(V29,Fat!$J$16:$K$18,2,TRUE),"")</f>
        <v/>
      </c>
      <c r="O29" s="1" t="str">
        <f>IFERROR(VLOOKUP(E29,Fat!$C$7:$D$12,2,FALSE),"")</f>
        <v/>
      </c>
      <c r="P29" s="1" t="str">
        <f>IFERROR(VLOOKUP(F29,Fat!$F$7:$G$12,2,FALSE),"")</f>
        <v/>
      </c>
      <c r="Q29" s="1" t="str">
        <f>IFERROR(VLOOKUP(G29,Fat!$I$7:$J$12,2,FALSE),"")</f>
        <v/>
      </c>
      <c r="R29" s="1" t="str">
        <f t="shared" si="0"/>
        <v/>
      </c>
      <c r="S29" s="1"/>
      <c r="T29" s="1" t="str">
        <f>IF(K29="","",IFERROR(VLOOKUP(K29,Fat!$L$6:$M$12,2,TRUE),""))</f>
        <v/>
      </c>
      <c r="U29" s="1" t="str">
        <f>IFERROR(VLOOKUP(L29,Fat!$C$16:$D$20,2,FALSE),"")</f>
        <v/>
      </c>
      <c r="V29" s="1" t="str">
        <f t="shared" si="1"/>
        <v/>
      </c>
    </row>
    <row r="30" spans="3:22" ht="36.75" customHeight="1" x14ac:dyDescent="0.25">
      <c r="C30" s="6"/>
      <c r="D30" s="6"/>
      <c r="E30" s="6"/>
      <c r="F30" s="6"/>
      <c r="G30" s="6"/>
      <c r="H30" s="6" t="str">
        <f>IFERROR(VLOOKUP(R30,Fat!$G$16:$H$18,2,TRUE),"")</f>
        <v/>
      </c>
      <c r="J30" s="6"/>
      <c r="K30" s="20"/>
      <c r="L30" s="6"/>
      <c r="M30" s="6" t="str">
        <f>IFERROR(VLOOKUP(V30,Fat!$J$16:$K$18,2,TRUE),"")</f>
        <v/>
      </c>
      <c r="O30" s="1" t="str">
        <f>IFERROR(VLOOKUP(E30,Fat!$C$7:$D$12,2,FALSE),"")</f>
        <v/>
      </c>
      <c r="P30" s="1" t="str">
        <f>IFERROR(VLOOKUP(F30,Fat!$F$7:$G$12,2,FALSE),"")</f>
        <v/>
      </c>
      <c r="Q30" s="1" t="str">
        <f>IFERROR(VLOOKUP(G30,Fat!$I$7:$J$12,2,FALSE),"")</f>
        <v/>
      </c>
      <c r="R30" s="1" t="str">
        <f t="shared" si="0"/>
        <v/>
      </c>
      <c r="S30" s="1"/>
      <c r="T30" s="1" t="str">
        <f>IF(K30="","",IFERROR(VLOOKUP(K30,Fat!$L$6:$M$12,2,TRUE),""))</f>
        <v/>
      </c>
      <c r="U30" s="1" t="str">
        <f>IFERROR(VLOOKUP(L30,Fat!$C$16:$D$20,2,FALSE),"")</f>
        <v/>
      </c>
      <c r="V30" s="1" t="str">
        <f t="shared" si="1"/>
        <v/>
      </c>
    </row>
    <row r="31" spans="3:22" ht="36.75" customHeight="1" x14ac:dyDescent="0.25">
      <c r="C31" s="6"/>
      <c r="D31" s="6"/>
      <c r="E31" s="6"/>
      <c r="F31" s="6"/>
      <c r="G31" s="6"/>
      <c r="H31" s="6" t="str">
        <f>IFERROR(VLOOKUP(R31,Fat!$G$16:$H$18,2,TRUE),"")</f>
        <v/>
      </c>
      <c r="J31" s="6"/>
      <c r="K31" s="20"/>
      <c r="L31" s="6"/>
      <c r="M31" s="6" t="str">
        <f>IFERROR(VLOOKUP(V31,Fat!$J$16:$K$18,2,TRUE),"")</f>
        <v/>
      </c>
      <c r="O31" s="1" t="str">
        <f>IFERROR(VLOOKUP(E31,Fat!$C$7:$D$12,2,FALSE),"")</f>
        <v/>
      </c>
      <c r="P31" s="1" t="str">
        <f>IFERROR(VLOOKUP(F31,Fat!$F$7:$G$12,2,FALSE),"")</f>
        <v/>
      </c>
      <c r="Q31" s="1" t="str">
        <f>IFERROR(VLOOKUP(G31,Fat!$I$7:$J$12,2,FALSE),"")</f>
        <v/>
      </c>
      <c r="R31" s="1" t="str">
        <f t="shared" si="0"/>
        <v/>
      </c>
      <c r="S31" s="1"/>
      <c r="T31" s="1" t="str">
        <f>IF(K31="","",IFERROR(VLOOKUP(K31,Fat!$L$6:$M$12,2,TRUE),""))</f>
        <v/>
      </c>
      <c r="U31" s="1" t="str">
        <f>IFERROR(VLOOKUP(L31,Fat!$C$16:$D$20,2,FALSE),"")</f>
        <v/>
      </c>
      <c r="V31" s="1" t="str">
        <f t="shared" si="1"/>
        <v/>
      </c>
    </row>
    <row r="32" spans="3:22" ht="36.75" customHeight="1" x14ac:dyDescent="0.25">
      <c r="C32" s="6"/>
      <c r="D32" s="6"/>
      <c r="E32" s="6"/>
      <c r="F32" s="6"/>
      <c r="G32" s="6"/>
      <c r="H32" s="6" t="str">
        <f>IFERROR(VLOOKUP(R32,Fat!$G$16:$H$18,2,TRUE),"")</f>
        <v/>
      </c>
      <c r="J32" s="6"/>
      <c r="K32" s="20"/>
      <c r="L32" s="6"/>
      <c r="M32" s="6" t="str">
        <f>IFERROR(VLOOKUP(V32,Fat!$J$16:$K$18,2,TRUE),"")</f>
        <v/>
      </c>
      <c r="O32" s="1" t="str">
        <f>IFERROR(VLOOKUP(E32,Fat!$C$7:$D$12,2,FALSE),"")</f>
        <v/>
      </c>
      <c r="P32" s="1" t="str">
        <f>IFERROR(VLOOKUP(F32,Fat!$F$7:$G$12,2,FALSE),"")</f>
        <v/>
      </c>
      <c r="Q32" s="1" t="str">
        <f>IFERROR(VLOOKUP(G32,Fat!$I$7:$J$12,2,FALSE),"")</f>
        <v/>
      </c>
      <c r="R32" s="1" t="str">
        <f t="shared" si="0"/>
        <v/>
      </c>
      <c r="S32" s="1"/>
      <c r="T32" s="1" t="str">
        <f>IF(K32="","",IFERROR(VLOOKUP(K32,Fat!$L$6:$M$12,2,TRUE),""))</f>
        <v/>
      </c>
      <c r="U32" s="1" t="str">
        <f>IFERROR(VLOOKUP(L32,Fat!$C$16:$D$20,2,FALSE),"")</f>
        <v/>
      </c>
      <c r="V32" s="1" t="str">
        <f t="shared" si="1"/>
        <v/>
      </c>
    </row>
    <row r="33" spans="3:22" ht="36.75" customHeight="1" x14ac:dyDescent="0.25">
      <c r="C33" s="6"/>
      <c r="D33" s="6"/>
      <c r="E33" s="6"/>
      <c r="F33" s="6"/>
      <c r="G33" s="6"/>
      <c r="H33" s="6" t="str">
        <f>IFERROR(VLOOKUP(R33,Fat!$G$16:$H$18,2,TRUE),"")</f>
        <v/>
      </c>
      <c r="J33" s="6"/>
      <c r="K33" s="20"/>
      <c r="L33" s="6"/>
      <c r="M33" s="6" t="str">
        <f>IFERROR(VLOOKUP(V33,Fat!$J$16:$K$18,2,TRUE),"")</f>
        <v/>
      </c>
      <c r="O33" s="1" t="str">
        <f>IFERROR(VLOOKUP(E33,Fat!$C$7:$D$12,2,FALSE),"")</f>
        <v/>
      </c>
      <c r="P33" s="1" t="str">
        <f>IFERROR(VLOOKUP(F33,Fat!$F$7:$G$12,2,FALSE),"")</f>
        <v/>
      </c>
      <c r="Q33" s="1" t="str">
        <f>IFERROR(VLOOKUP(G33,Fat!$I$7:$J$12,2,FALSE),"")</f>
        <v/>
      </c>
      <c r="R33" s="1" t="str">
        <f t="shared" si="0"/>
        <v/>
      </c>
      <c r="S33" s="1"/>
      <c r="T33" s="1" t="str">
        <f>IF(K33="","",IFERROR(VLOOKUP(K33,Fat!$L$6:$M$12,2,TRUE),""))</f>
        <v/>
      </c>
      <c r="U33" s="1" t="str">
        <f>IFERROR(VLOOKUP(L33,Fat!$C$16:$D$20,2,FALSE),"")</f>
        <v/>
      </c>
      <c r="V33" s="1" t="str">
        <f t="shared" si="1"/>
        <v/>
      </c>
    </row>
    <row r="34" spans="3:22" ht="36.75" customHeight="1" x14ac:dyDescent="0.25">
      <c r="C34" s="6"/>
      <c r="D34" s="6"/>
      <c r="E34" s="6"/>
      <c r="F34" s="6"/>
      <c r="G34" s="6"/>
      <c r="H34" s="6" t="str">
        <f>IFERROR(VLOOKUP(R34,Fat!$G$16:$H$18,2,TRUE),"")</f>
        <v/>
      </c>
      <c r="J34" s="6"/>
      <c r="K34" s="20"/>
      <c r="L34" s="6"/>
      <c r="M34" s="6" t="str">
        <f>IFERROR(VLOOKUP(V34,Fat!$J$16:$K$18,2,TRUE),"")</f>
        <v/>
      </c>
      <c r="O34" s="1" t="str">
        <f>IFERROR(VLOOKUP(E34,Fat!$C$7:$D$12,2,FALSE),"")</f>
        <v/>
      </c>
      <c r="P34" s="1" t="str">
        <f>IFERROR(VLOOKUP(F34,Fat!$F$7:$G$12,2,FALSE),"")</f>
        <v/>
      </c>
      <c r="Q34" s="1" t="str">
        <f>IFERROR(VLOOKUP(G34,Fat!$I$7:$J$12,2,FALSE),"")</f>
        <v/>
      </c>
      <c r="R34" s="1" t="str">
        <f t="shared" si="0"/>
        <v/>
      </c>
      <c r="S34" s="1"/>
      <c r="T34" s="1" t="str">
        <f>IF(K34="","",IFERROR(VLOOKUP(K34,Fat!$L$6:$M$12,2,TRUE),""))</f>
        <v/>
      </c>
      <c r="U34" s="1" t="str">
        <f>IFERROR(VLOOKUP(L34,Fat!$C$16:$D$20,2,FALSE),"")</f>
        <v/>
      </c>
      <c r="V34" s="1" t="str">
        <f t="shared" si="1"/>
        <v/>
      </c>
    </row>
    <row r="35" spans="3:22" ht="36.75" customHeight="1" x14ac:dyDescent="0.25">
      <c r="C35" s="6"/>
      <c r="D35" s="6"/>
      <c r="E35" s="6"/>
      <c r="F35" s="6"/>
      <c r="G35" s="6"/>
      <c r="H35" s="6" t="str">
        <f>IFERROR(VLOOKUP(R35,Fat!$G$16:$H$18,2,TRUE),"")</f>
        <v/>
      </c>
      <c r="J35" s="6"/>
      <c r="K35" s="20"/>
      <c r="L35" s="6"/>
      <c r="M35" s="6" t="str">
        <f>IFERROR(VLOOKUP(V35,Fat!$J$16:$K$18,2,TRUE),"")</f>
        <v/>
      </c>
      <c r="O35" s="1" t="str">
        <f>IFERROR(VLOOKUP(E35,Fat!$C$7:$D$12,2,FALSE),"")</f>
        <v/>
      </c>
      <c r="P35" s="1" t="str">
        <f>IFERROR(VLOOKUP(F35,Fat!$F$7:$G$12,2,FALSE),"")</f>
        <v/>
      </c>
      <c r="Q35" s="1" t="str">
        <f>IFERROR(VLOOKUP(G35,Fat!$I$7:$J$12,2,FALSE),"")</f>
        <v/>
      </c>
      <c r="R35" s="1" t="str">
        <f t="shared" si="0"/>
        <v/>
      </c>
      <c r="S35" s="1"/>
      <c r="T35" s="1" t="str">
        <f>IF(K35="","",IFERROR(VLOOKUP(K35,Fat!$L$6:$M$12,2,TRUE),""))</f>
        <v/>
      </c>
      <c r="U35" s="1" t="str">
        <f>IFERROR(VLOOKUP(L35,Fat!$C$16:$D$20,2,FALSE),"")</f>
        <v/>
      </c>
      <c r="V35" s="1" t="str">
        <f t="shared" si="1"/>
        <v/>
      </c>
    </row>
    <row r="36" spans="3:22" ht="36.75" customHeight="1" x14ac:dyDescent="0.25">
      <c r="C36" s="6"/>
      <c r="D36" s="6"/>
      <c r="E36" s="6"/>
      <c r="F36" s="6"/>
      <c r="G36" s="6"/>
      <c r="H36" s="6" t="str">
        <f>IFERROR(VLOOKUP(R36,Fat!$G$16:$H$18,2,TRUE),"")</f>
        <v/>
      </c>
      <c r="J36" s="6"/>
      <c r="K36" s="20"/>
      <c r="L36" s="6"/>
      <c r="M36" s="6" t="str">
        <f>IFERROR(VLOOKUP(V36,Fat!$J$16:$K$18,2,TRUE),"")</f>
        <v/>
      </c>
      <c r="O36" s="1" t="str">
        <f>IFERROR(VLOOKUP(E36,Fat!$C$7:$D$12,2,FALSE),"")</f>
        <v/>
      </c>
      <c r="P36" s="1" t="str">
        <f>IFERROR(VLOOKUP(F36,Fat!$F$7:$G$12,2,FALSE),"")</f>
        <v/>
      </c>
      <c r="Q36" s="1" t="str">
        <f>IFERROR(VLOOKUP(G36,Fat!$I$7:$J$12,2,FALSE),"")</f>
        <v/>
      </c>
      <c r="R36" s="1" t="str">
        <f t="shared" si="0"/>
        <v/>
      </c>
      <c r="S36" s="1"/>
      <c r="T36" s="1" t="str">
        <f>IF(K36="","",IFERROR(VLOOKUP(K36,Fat!$L$6:$M$12,2,TRUE),""))</f>
        <v/>
      </c>
      <c r="U36" s="1" t="str">
        <f>IFERROR(VLOOKUP(L36,Fat!$C$16:$D$20,2,FALSE),"")</f>
        <v/>
      </c>
      <c r="V36" s="1" t="str">
        <f t="shared" si="1"/>
        <v/>
      </c>
    </row>
    <row r="37" spans="3:22" ht="36.75" customHeight="1" x14ac:dyDescent="0.25">
      <c r="C37" s="6"/>
      <c r="D37" s="6"/>
      <c r="E37" s="6"/>
      <c r="F37" s="6"/>
      <c r="G37" s="6"/>
      <c r="H37" s="6" t="str">
        <f>IFERROR(VLOOKUP(R37,Fat!$G$16:$H$18,2,TRUE),"")</f>
        <v/>
      </c>
      <c r="J37" s="6"/>
      <c r="K37" s="20"/>
      <c r="L37" s="6"/>
      <c r="M37" s="6" t="str">
        <f>IFERROR(VLOOKUP(V37,Fat!$J$16:$K$18,2,TRUE),"")</f>
        <v/>
      </c>
      <c r="O37" s="1" t="str">
        <f>IFERROR(VLOOKUP(E37,Fat!$C$7:$D$12,2,FALSE),"")</f>
        <v/>
      </c>
      <c r="P37" s="1" t="str">
        <f>IFERROR(VLOOKUP(F37,Fat!$F$7:$G$12,2,FALSE),"")</f>
        <v/>
      </c>
      <c r="Q37" s="1" t="str">
        <f>IFERROR(VLOOKUP(G37,Fat!$I$7:$J$12,2,FALSE),"")</f>
        <v/>
      </c>
      <c r="R37" s="1" t="str">
        <f t="shared" si="0"/>
        <v/>
      </c>
      <c r="S37" s="1"/>
      <c r="T37" s="1" t="str">
        <f>IF(K37="","",IFERROR(VLOOKUP(K37,Fat!$L$6:$M$12,2,TRUE),""))</f>
        <v/>
      </c>
      <c r="U37" s="1" t="str">
        <f>IFERROR(VLOOKUP(L37,Fat!$C$16:$D$20,2,FALSE),"")</f>
        <v/>
      </c>
      <c r="V37" s="1" t="str">
        <f t="shared" si="1"/>
        <v/>
      </c>
    </row>
    <row r="38" spans="3:22" ht="36.75" customHeight="1" x14ac:dyDescent="0.25">
      <c r="C38" s="6"/>
      <c r="D38" s="6"/>
      <c r="E38" s="6"/>
      <c r="F38" s="6"/>
      <c r="G38" s="6"/>
      <c r="H38" s="6" t="str">
        <f>IFERROR(VLOOKUP(R38,Fat!$G$16:$H$18,2,TRUE),"")</f>
        <v/>
      </c>
      <c r="J38" s="6"/>
      <c r="K38" s="20"/>
      <c r="L38" s="6"/>
      <c r="M38" s="6" t="str">
        <f>IFERROR(VLOOKUP(V38,Fat!$J$16:$K$18,2,TRUE),"")</f>
        <v/>
      </c>
      <c r="O38" s="1" t="str">
        <f>IFERROR(VLOOKUP(E38,Fat!$C$7:$D$12,2,FALSE),"")</f>
        <v/>
      </c>
      <c r="P38" s="1" t="str">
        <f>IFERROR(VLOOKUP(F38,Fat!$F$7:$G$12,2,FALSE),"")</f>
        <v/>
      </c>
      <c r="Q38" s="1" t="str">
        <f>IFERROR(VLOOKUP(G38,Fat!$I$7:$J$12,2,FALSE),"")</f>
        <v/>
      </c>
      <c r="R38" s="1" t="str">
        <f t="shared" si="0"/>
        <v/>
      </c>
      <c r="S38" s="1"/>
      <c r="T38" s="1" t="str">
        <f>IF(K38="","",IFERROR(VLOOKUP(K38,Fat!$L$6:$M$12,2,TRUE),""))</f>
        <v/>
      </c>
      <c r="U38" s="1" t="str">
        <f>IFERROR(VLOOKUP(L38,Fat!$C$16:$D$20,2,FALSE),"")</f>
        <v/>
      </c>
      <c r="V38" s="1" t="str">
        <f t="shared" si="1"/>
        <v/>
      </c>
    </row>
    <row r="39" spans="3:22" ht="36.75" customHeight="1" x14ac:dyDescent="0.25">
      <c r="C39" s="6"/>
      <c r="D39" s="6"/>
      <c r="E39" s="6"/>
      <c r="F39" s="6"/>
      <c r="G39" s="6"/>
      <c r="H39" s="6" t="str">
        <f>IFERROR(VLOOKUP(R39,Fat!$G$16:$H$18,2,TRUE),"")</f>
        <v/>
      </c>
      <c r="J39" s="6"/>
      <c r="K39" s="20"/>
      <c r="L39" s="6"/>
      <c r="M39" s="6" t="str">
        <f>IFERROR(VLOOKUP(V39,Fat!$J$16:$K$18,2,TRUE),"")</f>
        <v/>
      </c>
      <c r="O39" s="1" t="str">
        <f>IFERROR(VLOOKUP(E39,Fat!$C$7:$D$12,2,FALSE),"")</f>
        <v/>
      </c>
      <c r="P39" s="1" t="str">
        <f>IFERROR(VLOOKUP(F39,Fat!$F$7:$G$12,2,FALSE),"")</f>
        <v/>
      </c>
      <c r="Q39" s="1" t="str">
        <f>IFERROR(VLOOKUP(G39,Fat!$I$7:$J$12,2,FALSE),"")</f>
        <v/>
      </c>
      <c r="R39" s="1" t="str">
        <f t="shared" si="0"/>
        <v/>
      </c>
      <c r="S39" s="1"/>
      <c r="T39" s="1" t="str">
        <f>IF(K39="","",IFERROR(VLOOKUP(K39,Fat!$L$6:$M$12,2,TRUE),""))</f>
        <v/>
      </c>
      <c r="U39" s="1" t="str">
        <f>IFERROR(VLOOKUP(L39,Fat!$C$16:$D$20,2,FALSE),"")</f>
        <v/>
      </c>
      <c r="V39" s="1" t="str">
        <f t="shared" si="1"/>
        <v/>
      </c>
    </row>
    <row r="40" spans="3:22" ht="36.75" customHeight="1" x14ac:dyDescent="0.25">
      <c r="C40" s="6"/>
      <c r="D40" s="6"/>
      <c r="E40" s="6"/>
      <c r="F40" s="6"/>
      <c r="G40" s="6"/>
      <c r="H40" s="6" t="str">
        <f>IFERROR(VLOOKUP(R40,Fat!$G$16:$H$18,2,TRUE),"")</f>
        <v/>
      </c>
      <c r="J40" s="6"/>
      <c r="K40" s="20"/>
      <c r="L40" s="6"/>
      <c r="M40" s="6" t="str">
        <f>IFERROR(VLOOKUP(V40,Fat!$J$16:$K$18,2,TRUE),"")</f>
        <v/>
      </c>
      <c r="O40" s="1" t="str">
        <f>IFERROR(VLOOKUP(E40,Fat!$C$7:$D$12,2,FALSE),"")</f>
        <v/>
      </c>
      <c r="P40" s="1" t="str">
        <f>IFERROR(VLOOKUP(F40,Fat!$F$7:$G$12,2,FALSE),"")</f>
        <v/>
      </c>
      <c r="Q40" s="1" t="str">
        <f>IFERROR(VLOOKUP(G40,Fat!$I$7:$J$12,2,FALSE),"")</f>
        <v/>
      </c>
      <c r="R40" s="1" t="str">
        <f t="shared" si="0"/>
        <v/>
      </c>
      <c r="S40" s="1"/>
      <c r="T40" s="1" t="str">
        <f>IF(K40="","",IFERROR(VLOOKUP(K40,Fat!$L$6:$M$12,2,TRUE),""))</f>
        <v/>
      </c>
      <c r="U40" s="1" t="str">
        <f>IFERROR(VLOOKUP(L40,Fat!$C$16:$D$20,2,FALSE),"")</f>
        <v/>
      </c>
      <c r="V40" s="1" t="str">
        <f t="shared" si="1"/>
        <v/>
      </c>
    </row>
    <row r="41" spans="3:22" ht="36.75" customHeight="1" x14ac:dyDescent="0.25">
      <c r="C41" s="6"/>
      <c r="D41" s="6"/>
      <c r="E41" s="6"/>
      <c r="F41" s="6"/>
      <c r="G41" s="6"/>
      <c r="H41" s="6" t="str">
        <f>IFERROR(VLOOKUP(R41,Fat!$G$16:$H$18,2,TRUE),"")</f>
        <v/>
      </c>
      <c r="J41" s="6"/>
      <c r="K41" s="20"/>
      <c r="L41" s="6"/>
      <c r="M41" s="6" t="str">
        <f>IFERROR(VLOOKUP(V41,Fat!$J$16:$K$18,2,TRUE),"")</f>
        <v/>
      </c>
      <c r="O41" s="1" t="str">
        <f>IFERROR(VLOOKUP(E41,Fat!$C$7:$D$12,2,FALSE),"")</f>
        <v/>
      </c>
      <c r="P41" s="1" t="str">
        <f>IFERROR(VLOOKUP(F41,Fat!$F$7:$G$12,2,FALSE),"")</f>
        <v/>
      </c>
      <c r="Q41" s="1" t="str">
        <f>IFERROR(VLOOKUP(G41,Fat!$I$7:$J$12,2,FALSE),"")</f>
        <v/>
      </c>
      <c r="R41" s="1" t="str">
        <f t="shared" si="0"/>
        <v/>
      </c>
      <c r="S41" s="1"/>
      <c r="T41" s="1" t="str">
        <f>IF(K41="","",IFERROR(VLOOKUP(K41,Fat!$L$6:$M$12,2,TRUE),""))</f>
        <v/>
      </c>
      <c r="U41" s="1" t="str">
        <f>IFERROR(VLOOKUP(L41,Fat!$C$16:$D$20,2,FALSE),"")</f>
        <v/>
      </c>
      <c r="V41" s="1" t="str">
        <f t="shared" si="1"/>
        <v/>
      </c>
    </row>
    <row r="42" spans="3:22" ht="36.75" customHeight="1" x14ac:dyDescent="0.25">
      <c r="C42" s="6"/>
      <c r="D42" s="6"/>
      <c r="E42" s="6"/>
      <c r="F42" s="6"/>
      <c r="G42" s="6"/>
      <c r="H42" s="6" t="str">
        <f>IFERROR(VLOOKUP(R42,Fat!$G$16:$H$18,2,TRUE),"")</f>
        <v/>
      </c>
      <c r="J42" s="6"/>
      <c r="K42" s="20"/>
      <c r="L42" s="6"/>
      <c r="M42" s="6" t="str">
        <f>IFERROR(VLOOKUP(V42,Fat!$J$16:$K$18,2,TRUE),"")</f>
        <v/>
      </c>
      <c r="O42" s="1" t="str">
        <f>IFERROR(VLOOKUP(E42,Fat!$C$7:$D$12,2,FALSE),"")</f>
        <v/>
      </c>
      <c r="P42" s="1" t="str">
        <f>IFERROR(VLOOKUP(F42,Fat!$F$7:$G$12,2,FALSE),"")</f>
        <v/>
      </c>
      <c r="Q42" s="1" t="str">
        <f>IFERROR(VLOOKUP(G42,Fat!$I$7:$J$12,2,FALSE),"")</f>
        <v/>
      </c>
      <c r="R42" s="1" t="str">
        <f t="shared" si="0"/>
        <v/>
      </c>
      <c r="S42" s="1"/>
      <c r="T42" s="1" t="str">
        <f>IF(K42="","",IFERROR(VLOOKUP(K42,Fat!$L$6:$M$12,2,TRUE),""))</f>
        <v/>
      </c>
      <c r="U42" s="1" t="str">
        <f>IFERROR(VLOOKUP(L42,Fat!$C$16:$D$20,2,FALSE),"")</f>
        <v/>
      </c>
      <c r="V42" s="1" t="str">
        <f t="shared" si="1"/>
        <v/>
      </c>
    </row>
    <row r="43" spans="3:22" ht="36.75" customHeight="1" x14ac:dyDescent="0.25">
      <c r="C43" s="6"/>
      <c r="D43" s="6"/>
      <c r="E43" s="6"/>
      <c r="F43" s="6"/>
      <c r="G43" s="6"/>
      <c r="H43" s="6" t="str">
        <f>IFERROR(VLOOKUP(R43,Fat!$G$16:$H$18,2,TRUE),"")</f>
        <v/>
      </c>
      <c r="J43" s="6"/>
      <c r="K43" s="20"/>
      <c r="L43" s="6"/>
      <c r="M43" s="6" t="str">
        <f>IFERROR(VLOOKUP(V43,Fat!$J$16:$K$18,2,TRUE),"")</f>
        <v/>
      </c>
      <c r="O43" s="1" t="str">
        <f>IFERROR(VLOOKUP(E43,Fat!$C$7:$D$12,2,FALSE),"")</f>
        <v/>
      </c>
      <c r="P43" s="1" t="str">
        <f>IFERROR(VLOOKUP(F43,Fat!$F$7:$G$12,2,FALSE),"")</f>
        <v/>
      </c>
      <c r="Q43" s="1" t="str">
        <f>IFERROR(VLOOKUP(G43,Fat!$I$7:$J$12,2,FALSE),"")</f>
        <v/>
      </c>
      <c r="R43" s="1" t="str">
        <f t="shared" si="0"/>
        <v/>
      </c>
      <c r="S43" s="1"/>
      <c r="T43" s="1" t="str">
        <f>IF(K43="","",IFERROR(VLOOKUP(K43,Fat!$L$6:$M$12,2,TRUE),""))</f>
        <v/>
      </c>
      <c r="U43" s="1" t="str">
        <f>IFERROR(VLOOKUP(L43,Fat!$C$16:$D$20,2,FALSE),"")</f>
        <v/>
      </c>
      <c r="V43" s="1" t="str">
        <f t="shared" si="1"/>
        <v/>
      </c>
    </row>
    <row r="44" spans="3:22" ht="36.75" customHeight="1" x14ac:dyDescent="0.25">
      <c r="C44" s="6"/>
      <c r="D44" s="6"/>
      <c r="E44" s="6"/>
      <c r="F44" s="6"/>
      <c r="G44" s="6"/>
      <c r="H44" s="6" t="str">
        <f>IFERROR(VLOOKUP(R44,Fat!$G$16:$H$18,2,TRUE),"")</f>
        <v/>
      </c>
      <c r="J44" s="6"/>
      <c r="K44" s="20"/>
      <c r="L44" s="6"/>
      <c r="M44" s="6" t="str">
        <f>IFERROR(VLOOKUP(V44,Fat!$J$16:$K$18,2,TRUE),"")</f>
        <v/>
      </c>
      <c r="O44" s="1" t="str">
        <f>IFERROR(VLOOKUP(E44,Fat!$C$7:$D$12,2,FALSE),"")</f>
        <v/>
      </c>
      <c r="P44" s="1" t="str">
        <f>IFERROR(VLOOKUP(F44,Fat!$F$7:$G$12,2,FALSE),"")</f>
        <v/>
      </c>
      <c r="Q44" s="1" t="str">
        <f>IFERROR(VLOOKUP(G44,Fat!$I$7:$J$12,2,FALSE),"")</f>
        <v/>
      </c>
      <c r="R44" s="1" t="str">
        <f t="shared" si="0"/>
        <v/>
      </c>
      <c r="S44" s="1"/>
      <c r="T44" s="1" t="str">
        <f>IF(K44="","",IFERROR(VLOOKUP(K44,Fat!$L$6:$M$12,2,TRUE),""))</f>
        <v/>
      </c>
      <c r="U44" s="1" t="str">
        <f>IFERROR(VLOOKUP(L44,Fat!$C$16:$D$20,2,FALSE),"")</f>
        <v/>
      </c>
      <c r="V44" s="1" t="str">
        <f t="shared" si="1"/>
        <v/>
      </c>
    </row>
    <row r="45" spans="3:22" ht="36.75" customHeight="1" x14ac:dyDescent="0.25">
      <c r="C45" s="6"/>
      <c r="D45" s="6"/>
      <c r="E45" s="6"/>
      <c r="F45" s="6"/>
      <c r="G45" s="6"/>
      <c r="H45" s="6" t="str">
        <f>IFERROR(VLOOKUP(R45,Fat!$G$16:$H$18,2,TRUE),"")</f>
        <v/>
      </c>
      <c r="J45" s="6"/>
      <c r="K45" s="20"/>
      <c r="L45" s="6"/>
      <c r="M45" s="6" t="str">
        <f>IFERROR(VLOOKUP(V45,Fat!$J$16:$K$18,2,TRUE),"")</f>
        <v/>
      </c>
      <c r="O45" s="1" t="str">
        <f>IFERROR(VLOOKUP(E45,Fat!$C$7:$D$12,2,FALSE),"")</f>
        <v/>
      </c>
      <c r="P45" s="1" t="str">
        <f>IFERROR(VLOOKUP(F45,Fat!$F$7:$G$12,2,FALSE),"")</f>
        <v/>
      </c>
      <c r="Q45" s="1" t="str">
        <f>IFERROR(VLOOKUP(G45,Fat!$I$7:$J$12,2,FALSE),"")</f>
        <v/>
      </c>
      <c r="R45" s="1" t="str">
        <f t="shared" si="0"/>
        <v/>
      </c>
      <c r="S45" s="1"/>
      <c r="T45" s="1" t="str">
        <f>IF(K45="","",IFERROR(VLOOKUP(K45,Fat!$L$6:$M$12,2,TRUE),""))</f>
        <v/>
      </c>
      <c r="U45" s="1" t="str">
        <f>IFERROR(VLOOKUP(L45,Fat!$C$16:$D$20,2,FALSE),"")</f>
        <v/>
      </c>
      <c r="V45" s="1" t="str">
        <f t="shared" si="1"/>
        <v/>
      </c>
    </row>
    <row r="46" spans="3:22" ht="36.75" customHeight="1" x14ac:dyDescent="0.25">
      <c r="C46" s="6"/>
      <c r="D46" s="6"/>
      <c r="E46" s="6"/>
      <c r="F46" s="6"/>
      <c r="G46" s="6"/>
      <c r="H46" s="6" t="str">
        <f>IFERROR(VLOOKUP(R46,Fat!$G$16:$H$18,2,TRUE),"")</f>
        <v/>
      </c>
      <c r="J46" s="6"/>
      <c r="K46" s="20"/>
      <c r="L46" s="6"/>
      <c r="M46" s="6" t="str">
        <f>IFERROR(VLOOKUP(V46,Fat!$J$16:$K$18,2,TRUE),"")</f>
        <v/>
      </c>
      <c r="O46" s="1" t="str">
        <f>IFERROR(VLOOKUP(E46,Fat!$C$7:$D$12,2,FALSE),"")</f>
        <v/>
      </c>
      <c r="P46" s="1" t="str">
        <f>IFERROR(VLOOKUP(F46,Fat!$F$7:$G$12,2,FALSE),"")</f>
        <v/>
      </c>
      <c r="Q46" s="1" t="str">
        <f>IFERROR(VLOOKUP(G46,Fat!$I$7:$J$12,2,FALSE),"")</f>
        <v/>
      </c>
      <c r="R46" s="1" t="str">
        <f t="shared" si="0"/>
        <v/>
      </c>
      <c r="S46" s="1"/>
      <c r="T46" s="1" t="str">
        <f>IF(K46="","",IFERROR(VLOOKUP(K46,Fat!$L$6:$M$12,2,TRUE),""))</f>
        <v/>
      </c>
      <c r="U46" s="1" t="str">
        <f>IFERROR(VLOOKUP(L46,Fat!$C$16:$D$20,2,FALSE),"")</f>
        <v/>
      </c>
      <c r="V46" s="1" t="str">
        <f t="shared" si="1"/>
        <v/>
      </c>
    </row>
    <row r="47" spans="3:22" ht="36.75" customHeight="1" x14ac:dyDescent="0.25">
      <c r="C47" s="6"/>
      <c r="D47" s="6"/>
      <c r="E47" s="6"/>
      <c r="F47" s="6"/>
      <c r="G47" s="6"/>
      <c r="H47" s="6" t="str">
        <f>IFERROR(VLOOKUP(R47,Fat!$G$16:$H$18,2,TRUE),"")</f>
        <v/>
      </c>
      <c r="J47" s="6"/>
      <c r="K47" s="20"/>
      <c r="L47" s="6"/>
      <c r="M47" s="6" t="str">
        <f>IFERROR(VLOOKUP(V47,Fat!$J$16:$K$18,2,TRUE),"")</f>
        <v/>
      </c>
      <c r="O47" s="1" t="str">
        <f>IFERROR(VLOOKUP(E47,Fat!$C$7:$D$12,2,FALSE),"")</f>
        <v/>
      </c>
      <c r="P47" s="1" t="str">
        <f>IFERROR(VLOOKUP(F47,Fat!$F$7:$G$12,2,FALSE),"")</f>
        <v/>
      </c>
      <c r="Q47" s="1" t="str">
        <f>IFERROR(VLOOKUP(G47,Fat!$I$7:$J$12,2,FALSE),"")</f>
        <v/>
      </c>
      <c r="R47" s="1" t="str">
        <f t="shared" si="0"/>
        <v/>
      </c>
      <c r="S47" s="1"/>
      <c r="T47" s="1" t="str">
        <f>IF(K47="","",IFERROR(VLOOKUP(K47,Fat!$L$6:$M$12,2,TRUE),""))</f>
        <v/>
      </c>
      <c r="U47" s="1" t="str">
        <f>IFERROR(VLOOKUP(L47,Fat!$C$16:$D$20,2,FALSE),"")</f>
        <v/>
      </c>
      <c r="V47" s="1" t="str">
        <f t="shared" si="1"/>
        <v/>
      </c>
    </row>
    <row r="48" spans="3:22" ht="36.75" customHeight="1" x14ac:dyDescent="0.25">
      <c r="C48" s="6"/>
      <c r="D48" s="6"/>
      <c r="E48" s="6"/>
      <c r="F48" s="6"/>
      <c r="G48" s="6"/>
      <c r="H48" s="6" t="str">
        <f>IFERROR(VLOOKUP(R48,Fat!$G$16:$H$18,2,TRUE),"")</f>
        <v/>
      </c>
      <c r="J48" s="6"/>
      <c r="K48" s="20"/>
      <c r="L48" s="6"/>
      <c r="M48" s="6" t="str">
        <f>IFERROR(VLOOKUP(V48,Fat!$J$16:$K$18,2,TRUE),"")</f>
        <v/>
      </c>
      <c r="O48" s="1" t="str">
        <f>IFERROR(VLOOKUP(E48,Fat!$C$7:$D$12,2,FALSE),"")</f>
        <v/>
      </c>
      <c r="P48" s="1" t="str">
        <f>IFERROR(VLOOKUP(F48,Fat!$F$7:$G$12,2,FALSE),"")</f>
        <v/>
      </c>
      <c r="Q48" s="1" t="str">
        <f>IFERROR(VLOOKUP(G48,Fat!$I$7:$J$12,2,FALSE),"")</f>
        <v/>
      </c>
      <c r="R48" s="1" t="str">
        <f t="shared" si="0"/>
        <v/>
      </c>
      <c r="S48" s="1"/>
      <c r="T48" s="1" t="str">
        <f>IF(K48="","",IFERROR(VLOOKUP(K48,Fat!$L$6:$M$12,2,TRUE),""))</f>
        <v/>
      </c>
      <c r="U48" s="1" t="str">
        <f>IFERROR(VLOOKUP(L48,Fat!$C$16:$D$20,2,FALSE),"")</f>
        <v/>
      </c>
      <c r="V48" s="1" t="str">
        <f t="shared" si="1"/>
        <v/>
      </c>
    </row>
    <row r="49" spans="3:22" ht="36.75" customHeight="1" x14ac:dyDescent="0.25">
      <c r="C49" s="6"/>
      <c r="D49" s="6"/>
      <c r="E49" s="6"/>
      <c r="F49" s="6"/>
      <c r="G49" s="6"/>
      <c r="H49" s="6" t="str">
        <f>IFERROR(VLOOKUP(R49,Fat!$G$16:$H$18,2,TRUE),"")</f>
        <v/>
      </c>
      <c r="J49" s="6"/>
      <c r="K49" s="20"/>
      <c r="L49" s="6"/>
      <c r="M49" s="6" t="str">
        <f>IFERROR(VLOOKUP(V49,Fat!$J$16:$K$18,2,TRUE),"")</f>
        <v/>
      </c>
      <c r="O49" s="1" t="str">
        <f>IFERROR(VLOOKUP(E49,Fat!$C$7:$D$12,2,FALSE),"")</f>
        <v/>
      </c>
      <c r="P49" s="1" t="str">
        <f>IFERROR(VLOOKUP(F49,Fat!$F$7:$G$12,2,FALSE),"")</f>
        <v/>
      </c>
      <c r="Q49" s="1" t="str">
        <f>IFERROR(VLOOKUP(G49,Fat!$I$7:$J$12,2,FALSE),"")</f>
        <v/>
      </c>
      <c r="R49" s="1" t="str">
        <f t="shared" si="0"/>
        <v/>
      </c>
      <c r="S49" s="1"/>
      <c r="T49" s="1" t="str">
        <f>IF(K49="","",IFERROR(VLOOKUP(K49,Fat!$L$6:$M$12,2,TRUE),""))</f>
        <v/>
      </c>
      <c r="U49" s="1" t="str">
        <f>IFERROR(VLOOKUP(L49,Fat!$C$16:$D$20,2,FALSE),"")</f>
        <v/>
      </c>
      <c r="V49" s="1" t="str">
        <f t="shared" si="1"/>
        <v/>
      </c>
    </row>
    <row r="50" spans="3:22" ht="36.75" customHeight="1" x14ac:dyDescent="0.25">
      <c r="C50" s="6"/>
      <c r="D50" s="6"/>
      <c r="E50" s="6"/>
      <c r="F50" s="6"/>
      <c r="G50" s="6"/>
      <c r="H50" s="6" t="str">
        <f>IFERROR(VLOOKUP(R50,Fat!$G$16:$H$18,2,TRUE),"")</f>
        <v/>
      </c>
      <c r="J50" s="6"/>
      <c r="K50" s="20"/>
      <c r="L50" s="6"/>
      <c r="M50" s="6" t="str">
        <f>IFERROR(VLOOKUP(V50,Fat!$J$16:$K$18,2,TRUE),"")</f>
        <v/>
      </c>
      <c r="O50" s="1" t="str">
        <f>IFERROR(VLOOKUP(E50,Fat!$C$7:$D$12,2,FALSE),"")</f>
        <v/>
      </c>
      <c r="P50" s="1" t="str">
        <f>IFERROR(VLOOKUP(F50,Fat!$F$7:$G$12,2,FALSE),"")</f>
        <v/>
      </c>
      <c r="Q50" s="1" t="str">
        <f>IFERROR(VLOOKUP(G50,Fat!$I$7:$J$12,2,FALSE),"")</f>
        <v/>
      </c>
      <c r="R50" s="1" t="str">
        <f t="shared" si="0"/>
        <v/>
      </c>
      <c r="S50" s="1"/>
      <c r="T50" s="1" t="str">
        <f>IF(K50="","",IFERROR(VLOOKUP(K50,Fat!$L$6:$M$12,2,TRUE),""))</f>
        <v/>
      </c>
      <c r="U50" s="1" t="str">
        <f>IFERROR(VLOOKUP(L50,Fat!$C$16:$D$20,2,FALSE),"")</f>
        <v/>
      </c>
      <c r="V50" s="1" t="str">
        <f t="shared" si="1"/>
        <v/>
      </c>
    </row>
    <row r="51" spans="3:22" ht="36.75" customHeight="1" x14ac:dyDescent="0.25">
      <c r="C51" s="6"/>
      <c r="D51" s="6"/>
      <c r="E51" s="6"/>
      <c r="F51" s="6"/>
      <c r="G51" s="6"/>
      <c r="H51" s="6" t="str">
        <f>IFERROR(VLOOKUP(R51,Fat!$G$16:$H$18,2,TRUE),"")</f>
        <v/>
      </c>
      <c r="J51" s="6"/>
      <c r="K51" s="20"/>
      <c r="L51" s="6"/>
      <c r="M51" s="6" t="str">
        <f>IFERROR(VLOOKUP(V51,Fat!$J$16:$K$18,2,TRUE),"")</f>
        <v/>
      </c>
      <c r="O51" s="1" t="str">
        <f>IFERROR(VLOOKUP(E51,Fat!$C$7:$D$12,2,FALSE),"")</f>
        <v/>
      </c>
      <c r="P51" s="1" t="str">
        <f>IFERROR(VLOOKUP(F51,Fat!$F$7:$G$12,2,FALSE),"")</f>
        <v/>
      </c>
      <c r="Q51" s="1" t="str">
        <f>IFERROR(VLOOKUP(G51,Fat!$I$7:$J$12,2,FALSE),"")</f>
        <v/>
      </c>
      <c r="R51" s="1" t="str">
        <f t="shared" si="0"/>
        <v/>
      </c>
      <c r="S51" s="1"/>
      <c r="T51" s="1" t="str">
        <f>IF(K51="","",IFERROR(VLOOKUP(K51,Fat!$L$6:$M$12,2,TRUE),""))</f>
        <v/>
      </c>
      <c r="U51" s="1" t="str">
        <f>IFERROR(VLOOKUP(L51,Fat!$C$16:$D$20,2,FALSE),"")</f>
        <v/>
      </c>
      <c r="V51" s="1" t="str">
        <f t="shared" si="1"/>
        <v/>
      </c>
    </row>
    <row r="52" spans="3:22" ht="36.75" customHeight="1" x14ac:dyDescent="0.25">
      <c r="C52" s="6"/>
      <c r="D52" s="6"/>
      <c r="E52" s="6"/>
      <c r="F52" s="6"/>
      <c r="G52" s="6"/>
      <c r="H52" s="6" t="str">
        <f>IFERROR(VLOOKUP(R52,Fat!$G$16:$H$18,2,TRUE),"")</f>
        <v/>
      </c>
      <c r="J52" s="6"/>
      <c r="K52" s="20"/>
      <c r="L52" s="6"/>
      <c r="M52" s="6" t="str">
        <f>IFERROR(VLOOKUP(V52,Fat!$J$16:$K$18,2,TRUE),"")</f>
        <v/>
      </c>
      <c r="O52" s="1" t="str">
        <f>IFERROR(VLOOKUP(E52,Fat!$C$7:$D$12,2,FALSE),"")</f>
        <v/>
      </c>
      <c r="P52" s="1" t="str">
        <f>IFERROR(VLOOKUP(F52,Fat!$F$7:$G$12,2,FALSE),"")</f>
        <v/>
      </c>
      <c r="Q52" s="1" t="str">
        <f>IFERROR(VLOOKUP(G52,Fat!$I$7:$J$12,2,FALSE),"")</f>
        <v/>
      </c>
      <c r="R52" s="1" t="str">
        <f t="shared" si="0"/>
        <v/>
      </c>
      <c r="S52" s="1"/>
      <c r="T52" s="1" t="str">
        <f>IF(K52="","",IFERROR(VLOOKUP(K52,Fat!$L$6:$M$12,2,TRUE),""))</f>
        <v/>
      </c>
      <c r="U52" s="1" t="str">
        <f>IFERROR(VLOOKUP(L52,Fat!$C$16:$D$20,2,FALSE),"")</f>
        <v/>
      </c>
      <c r="V52" s="1" t="str">
        <f t="shared" si="1"/>
        <v/>
      </c>
    </row>
    <row r="53" spans="3:22" ht="36.75" customHeight="1" x14ac:dyDescent="0.25">
      <c r="C53" s="6"/>
      <c r="D53" s="6"/>
      <c r="E53" s="6"/>
      <c r="F53" s="6"/>
      <c r="G53" s="6"/>
      <c r="H53" s="6" t="str">
        <f>IFERROR(VLOOKUP(R53,Fat!$G$16:$H$18,2,TRUE),"")</f>
        <v/>
      </c>
      <c r="J53" s="6"/>
      <c r="K53" s="20"/>
      <c r="L53" s="6"/>
      <c r="M53" s="6" t="str">
        <f>IFERROR(VLOOKUP(V53,Fat!$J$16:$K$18,2,TRUE),"")</f>
        <v/>
      </c>
      <c r="O53" s="1" t="str">
        <f>IFERROR(VLOOKUP(E53,Fat!$C$7:$D$12,2,FALSE),"")</f>
        <v/>
      </c>
      <c r="P53" s="1" t="str">
        <f>IFERROR(VLOOKUP(F53,Fat!$F$7:$G$12,2,FALSE),"")</f>
        <v/>
      </c>
      <c r="Q53" s="1" t="str">
        <f>IFERROR(VLOOKUP(G53,Fat!$I$7:$J$12,2,FALSE),"")</f>
        <v/>
      </c>
      <c r="R53" s="1" t="str">
        <f t="shared" si="0"/>
        <v/>
      </c>
      <c r="S53" s="1"/>
      <c r="T53" s="1" t="str">
        <f>IF(K53="","",IFERROR(VLOOKUP(K53,Fat!$L$6:$M$12,2,TRUE),""))</f>
        <v/>
      </c>
      <c r="U53" s="1" t="str">
        <f>IFERROR(VLOOKUP(L53,Fat!$C$16:$D$20,2,FALSE),"")</f>
        <v/>
      </c>
      <c r="V53" s="1" t="str">
        <f t="shared" si="1"/>
        <v/>
      </c>
    </row>
    <row r="54" spans="3:22" ht="36.75" customHeight="1" x14ac:dyDescent="0.25">
      <c r="C54" s="6"/>
      <c r="D54" s="6"/>
      <c r="E54" s="6"/>
      <c r="F54" s="6"/>
      <c r="G54" s="6"/>
      <c r="H54" s="6" t="str">
        <f>IFERROR(VLOOKUP(R54,Fat!$G$16:$H$18,2,TRUE),"")</f>
        <v/>
      </c>
      <c r="J54" s="6"/>
      <c r="K54" s="20"/>
      <c r="L54" s="6"/>
      <c r="M54" s="6" t="str">
        <f>IFERROR(VLOOKUP(V54,Fat!$J$16:$K$18,2,TRUE),"")</f>
        <v/>
      </c>
      <c r="O54" s="1" t="str">
        <f>IFERROR(VLOOKUP(E54,Fat!$C$7:$D$12,2,FALSE),"")</f>
        <v/>
      </c>
      <c r="P54" s="1" t="str">
        <f>IFERROR(VLOOKUP(F54,Fat!$F$7:$G$12,2,FALSE),"")</f>
        <v/>
      </c>
      <c r="Q54" s="1" t="str">
        <f>IFERROR(VLOOKUP(G54,Fat!$I$7:$J$12,2,FALSE),"")</f>
        <v/>
      </c>
      <c r="R54" s="1" t="str">
        <f t="shared" si="0"/>
        <v/>
      </c>
      <c r="S54" s="1"/>
      <c r="T54" s="1" t="str">
        <f>IF(K54="","",IFERROR(VLOOKUP(K54,Fat!$L$6:$M$12,2,TRUE),""))</f>
        <v/>
      </c>
      <c r="U54" s="1" t="str">
        <f>IFERROR(VLOOKUP(L54,Fat!$C$16:$D$20,2,FALSE),"")</f>
        <v/>
      </c>
      <c r="V54" s="1" t="str">
        <f t="shared" si="1"/>
        <v/>
      </c>
    </row>
    <row r="55" spans="3:22" ht="36.75" customHeight="1" x14ac:dyDescent="0.25">
      <c r="C55" s="6"/>
      <c r="D55" s="6"/>
      <c r="E55" s="6"/>
      <c r="F55" s="6"/>
      <c r="G55" s="6"/>
      <c r="H55" s="6" t="str">
        <f>IFERROR(VLOOKUP(R55,Fat!$G$16:$H$18,2,TRUE),"")</f>
        <v/>
      </c>
      <c r="J55" s="6"/>
      <c r="K55" s="20"/>
      <c r="L55" s="6"/>
      <c r="M55" s="6" t="str">
        <f>IFERROR(VLOOKUP(V55,Fat!$J$16:$K$18,2,TRUE),"")</f>
        <v/>
      </c>
      <c r="O55" s="1" t="str">
        <f>IFERROR(VLOOKUP(E55,Fat!$C$7:$D$12,2,FALSE),"")</f>
        <v/>
      </c>
      <c r="P55" s="1" t="str">
        <f>IFERROR(VLOOKUP(F55,Fat!$F$7:$G$12,2,FALSE),"")</f>
        <v/>
      </c>
      <c r="Q55" s="1" t="str">
        <f>IFERROR(VLOOKUP(G55,Fat!$I$7:$J$12,2,FALSE),"")</f>
        <v/>
      </c>
      <c r="R55" s="1" t="str">
        <f t="shared" si="0"/>
        <v/>
      </c>
      <c r="S55" s="1"/>
      <c r="T55" s="1" t="str">
        <f>IF(K55="","",IFERROR(VLOOKUP(K55,Fat!$L$6:$M$12,2,TRUE),""))</f>
        <v/>
      </c>
      <c r="U55" s="1" t="str">
        <f>IFERROR(VLOOKUP(L55,Fat!$C$16:$D$20,2,FALSE),"")</f>
        <v/>
      </c>
      <c r="V55" s="1" t="str">
        <f t="shared" si="1"/>
        <v/>
      </c>
    </row>
    <row r="56" spans="3:22" ht="36.75" customHeight="1" x14ac:dyDescent="0.25">
      <c r="C56" s="6"/>
      <c r="D56" s="6"/>
      <c r="E56" s="6"/>
      <c r="F56" s="6"/>
      <c r="G56" s="6"/>
      <c r="H56" s="6" t="str">
        <f>IFERROR(VLOOKUP(R56,Fat!$G$16:$H$18,2,TRUE),"")</f>
        <v/>
      </c>
      <c r="J56" s="6"/>
      <c r="K56" s="20"/>
      <c r="L56" s="6"/>
      <c r="M56" s="6" t="str">
        <f>IFERROR(VLOOKUP(V56,Fat!$J$16:$K$18,2,TRUE),"")</f>
        <v/>
      </c>
      <c r="O56" s="1" t="str">
        <f>IFERROR(VLOOKUP(E56,Fat!$C$7:$D$12,2,FALSE),"")</f>
        <v/>
      </c>
      <c r="P56" s="1" t="str">
        <f>IFERROR(VLOOKUP(F56,Fat!$F$7:$G$12,2,FALSE),"")</f>
        <v/>
      </c>
      <c r="Q56" s="1" t="str">
        <f>IFERROR(VLOOKUP(G56,Fat!$I$7:$J$12,2,FALSE),"")</f>
        <v/>
      </c>
      <c r="R56" s="1" t="str">
        <f t="shared" si="0"/>
        <v/>
      </c>
      <c r="S56" s="1"/>
      <c r="T56" s="1" t="str">
        <f>IF(K56="","",IFERROR(VLOOKUP(K56,Fat!$L$6:$M$12,2,TRUE),""))</f>
        <v/>
      </c>
      <c r="U56" s="1" t="str">
        <f>IFERROR(VLOOKUP(L56,Fat!$C$16:$D$20,2,FALSE),"")</f>
        <v/>
      </c>
      <c r="V56" s="1" t="str">
        <f t="shared" si="1"/>
        <v/>
      </c>
    </row>
    <row r="57" spans="3:22" ht="36.75" customHeight="1" x14ac:dyDescent="0.25">
      <c r="C57" s="6"/>
      <c r="D57" s="6"/>
      <c r="E57" s="6"/>
      <c r="F57" s="6"/>
      <c r="G57" s="6"/>
      <c r="H57" s="6" t="str">
        <f>IFERROR(VLOOKUP(R57,Fat!$G$16:$H$18,2,TRUE),"")</f>
        <v/>
      </c>
      <c r="J57" s="6"/>
      <c r="K57" s="20"/>
      <c r="L57" s="6"/>
      <c r="M57" s="6" t="str">
        <f>IFERROR(VLOOKUP(V57,Fat!$J$16:$K$18,2,TRUE),"")</f>
        <v/>
      </c>
      <c r="O57" s="1" t="str">
        <f>IFERROR(VLOOKUP(E57,Fat!$C$7:$D$12,2,FALSE),"")</f>
        <v/>
      </c>
      <c r="P57" s="1" t="str">
        <f>IFERROR(VLOOKUP(F57,Fat!$F$7:$G$12,2,FALSE),"")</f>
        <v/>
      </c>
      <c r="Q57" s="1" t="str">
        <f>IFERROR(VLOOKUP(G57,Fat!$I$7:$J$12,2,FALSE),"")</f>
        <v/>
      </c>
      <c r="R57" s="1" t="str">
        <f t="shared" si="0"/>
        <v/>
      </c>
      <c r="S57" s="1"/>
      <c r="T57" s="1" t="str">
        <f>IF(K57="","",IFERROR(VLOOKUP(K57,Fat!$L$6:$M$12,2,TRUE),""))</f>
        <v/>
      </c>
      <c r="U57" s="1" t="str">
        <f>IFERROR(VLOOKUP(L57,Fat!$C$16:$D$20,2,FALSE),"")</f>
        <v/>
      </c>
      <c r="V57" s="1" t="str">
        <f t="shared" si="1"/>
        <v/>
      </c>
    </row>
    <row r="58" spans="3:22" ht="36.75" customHeight="1" x14ac:dyDescent="0.25">
      <c r="C58" s="6"/>
      <c r="D58" s="6"/>
      <c r="E58" s="6"/>
      <c r="F58" s="6"/>
      <c r="G58" s="6"/>
      <c r="H58" s="6" t="str">
        <f>IFERROR(VLOOKUP(R58,Fat!$G$16:$H$18,2,TRUE),"")</f>
        <v/>
      </c>
      <c r="J58" s="6"/>
      <c r="K58" s="20"/>
      <c r="L58" s="6"/>
      <c r="M58" s="6" t="str">
        <f>IFERROR(VLOOKUP(V58,Fat!$J$16:$K$18,2,TRUE),"")</f>
        <v/>
      </c>
      <c r="O58" s="1" t="str">
        <f>IFERROR(VLOOKUP(E58,Fat!$C$7:$D$12,2,FALSE),"")</f>
        <v/>
      </c>
      <c r="P58" s="1" t="str">
        <f>IFERROR(VLOOKUP(F58,Fat!$F$7:$G$12,2,FALSE),"")</f>
        <v/>
      </c>
      <c r="Q58" s="1" t="str">
        <f>IFERROR(VLOOKUP(G58,Fat!$I$7:$J$12,2,FALSE),"")</f>
        <v/>
      </c>
      <c r="R58" s="1" t="str">
        <f t="shared" si="0"/>
        <v/>
      </c>
      <c r="S58" s="1"/>
      <c r="T58" s="1" t="str">
        <f>IF(K58="","",IFERROR(VLOOKUP(K58,Fat!$L$6:$M$12,2,TRUE),""))</f>
        <v/>
      </c>
      <c r="U58" s="1" t="str">
        <f>IFERROR(VLOOKUP(L58,Fat!$C$16:$D$20,2,FALSE),"")</f>
        <v/>
      </c>
      <c r="V58" s="1" t="str">
        <f t="shared" si="1"/>
        <v/>
      </c>
    </row>
    <row r="59" spans="3:22" ht="36.75" customHeight="1" x14ac:dyDescent="0.25">
      <c r="C59" s="6"/>
      <c r="D59" s="6"/>
      <c r="E59" s="6"/>
      <c r="F59" s="6"/>
      <c r="G59" s="6"/>
      <c r="H59" s="6" t="str">
        <f>IFERROR(VLOOKUP(R59,Fat!$G$16:$H$18,2,TRUE),"")</f>
        <v/>
      </c>
      <c r="J59" s="6"/>
      <c r="K59" s="20"/>
      <c r="L59" s="6"/>
      <c r="M59" s="6" t="str">
        <f>IFERROR(VLOOKUP(V59,Fat!$J$16:$K$18,2,TRUE),"")</f>
        <v/>
      </c>
      <c r="O59" s="1" t="str">
        <f>IFERROR(VLOOKUP(E59,Fat!$C$7:$D$12,2,FALSE),"")</f>
        <v/>
      </c>
      <c r="P59" s="1" t="str">
        <f>IFERROR(VLOOKUP(F59,Fat!$F$7:$G$12,2,FALSE),"")</f>
        <v/>
      </c>
      <c r="Q59" s="1" t="str">
        <f>IFERROR(VLOOKUP(G59,Fat!$I$7:$J$12,2,FALSE),"")</f>
        <v/>
      </c>
      <c r="R59" s="1" t="str">
        <f t="shared" si="0"/>
        <v/>
      </c>
      <c r="S59" s="1"/>
      <c r="T59" s="1" t="str">
        <f>IF(K59="","",IFERROR(VLOOKUP(K59,Fat!$L$6:$M$12,2,TRUE),""))</f>
        <v/>
      </c>
      <c r="U59" s="1" t="str">
        <f>IFERROR(VLOOKUP(L59,Fat!$C$16:$D$20,2,FALSE),"")</f>
        <v/>
      </c>
      <c r="V59" s="1" t="str">
        <f t="shared" si="1"/>
        <v/>
      </c>
    </row>
    <row r="60" spans="3:22" ht="36.75" customHeight="1" x14ac:dyDescent="0.25">
      <c r="C60" s="6"/>
      <c r="D60" s="6"/>
      <c r="E60" s="6"/>
      <c r="F60" s="6"/>
      <c r="G60" s="6"/>
      <c r="H60" s="6" t="str">
        <f>IFERROR(VLOOKUP(R60,Fat!$G$16:$H$18,2,TRUE),"")</f>
        <v/>
      </c>
      <c r="J60" s="6"/>
      <c r="K60" s="20"/>
      <c r="L60" s="6"/>
      <c r="M60" s="6" t="str">
        <f>IFERROR(VLOOKUP(V60,Fat!$J$16:$K$18,2,TRUE),"")</f>
        <v/>
      </c>
      <c r="O60" s="1" t="str">
        <f>IFERROR(VLOOKUP(E60,Fat!$C$7:$D$12,2,FALSE),"")</f>
        <v/>
      </c>
      <c r="P60" s="1" t="str">
        <f>IFERROR(VLOOKUP(F60,Fat!$F$7:$G$12,2,FALSE),"")</f>
        <v/>
      </c>
      <c r="Q60" s="1" t="str">
        <f>IFERROR(VLOOKUP(G60,Fat!$I$7:$J$12,2,FALSE),"")</f>
        <v/>
      </c>
      <c r="R60" s="1" t="str">
        <f t="shared" si="0"/>
        <v/>
      </c>
      <c r="S60" s="1"/>
      <c r="T60" s="1" t="str">
        <f>IF(K60="","",IFERROR(VLOOKUP(K60,Fat!$L$6:$M$12,2,TRUE),""))</f>
        <v/>
      </c>
      <c r="U60" s="1" t="str">
        <f>IFERROR(VLOOKUP(L60,Fat!$C$16:$D$20,2,FALSE),"")</f>
        <v/>
      </c>
      <c r="V60" s="1" t="str">
        <f t="shared" si="1"/>
        <v/>
      </c>
    </row>
    <row r="61" spans="3:22" ht="36.75" customHeight="1" x14ac:dyDescent="0.25">
      <c r="C61" s="6"/>
      <c r="D61" s="6"/>
      <c r="E61" s="6"/>
      <c r="F61" s="6"/>
      <c r="G61" s="6"/>
      <c r="H61" s="6" t="str">
        <f>IFERROR(VLOOKUP(R61,Fat!$G$16:$H$18,2,TRUE),"")</f>
        <v/>
      </c>
      <c r="J61" s="6"/>
      <c r="K61" s="20"/>
      <c r="L61" s="6"/>
      <c r="M61" s="6" t="str">
        <f>IFERROR(VLOOKUP(V61,Fat!$J$16:$K$18,2,TRUE),"")</f>
        <v/>
      </c>
      <c r="O61" s="1" t="str">
        <f>IFERROR(VLOOKUP(E61,Fat!$C$7:$D$12,2,FALSE),"")</f>
        <v/>
      </c>
      <c r="P61" s="1" t="str">
        <f>IFERROR(VLOOKUP(F61,Fat!$F$7:$G$12,2,FALSE),"")</f>
        <v/>
      </c>
      <c r="Q61" s="1" t="str">
        <f>IFERROR(VLOOKUP(G61,Fat!$I$7:$J$12,2,FALSE),"")</f>
        <v/>
      </c>
      <c r="R61" s="1" t="str">
        <f t="shared" si="0"/>
        <v/>
      </c>
      <c r="S61" s="1"/>
      <c r="T61" s="1" t="str">
        <f>IF(K61="","",IFERROR(VLOOKUP(K61,Fat!$L$6:$M$12,2,TRUE),""))</f>
        <v/>
      </c>
      <c r="U61" s="1" t="str">
        <f>IFERROR(VLOOKUP(L61,Fat!$C$16:$D$20,2,FALSE),"")</f>
        <v/>
      </c>
      <c r="V61" s="1" t="str">
        <f t="shared" si="1"/>
        <v/>
      </c>
    </row>
    <row r="62" spans="3:22" ht="36.75" customHeight="1" x14ac:dyDescent="0.25">
      <c r="C62" s="6"/>
      <c r="D62" s="6"/>
      <c r="E62" s="6"/>
      <c r="F62" s="6"/>
      <c r="G62" s="6"/>
      <c r="H62" s="6" t="str">
        <f>IFERROR(VLOOKUP(R62,Fat!$G$16:$H$18,2,TRUE),"")</f>
        <v/>
      </c>
      <c r="J62" s="6"/>
      <c r="K62" s="20"/>
      <c r="L62" s="6"/>
      <c r="M62" s="6" t="str">
        <f>IFERROR(VLOOKUP(V62,Fat!$J$16:$K$18,2,TRUE),"")</f>
        <v/>
      </c>
      <c r="O62" s="1" t="str">
        <f>IFERROR(VLOOKUP(E62,Fat!$C$7:$D$12,2,FALSE),"")</f>
        <v/>
      </c>
      <c r="P62" s="1" t="str">
        <f>IFERROR(VLOOKUP(F62,Fat!$F$7:$G$12,2,FALSE),"")</f>
        <v/>
      </c>
      <c r="Q62" s="1" t="str">
        <f>IFERROR(VLOOKUP(G62,Fat!$I$7:$J$12,2,FALSE),"")</f>
        <v/>
      </c>
      <c r="R62" s="1" t="str">
        <f t="shared" si="0"/>
        <v/>
      </c>
      <c r="S62" s="1"/>
      <c r="T62" s="1" t="str">
        <f>IF(K62="","",IFERROR(VLOOKUP(K62,Fat!$L$6:$M$12,2,TRUE),""))</f>
        <v/>
      </c>
      <c r="U62" s="1" t="str">
        <f>IFERROR(VLOOKUP(L62,Fat!$C$16:$D$20,2,FALSE),"")</f>
        <v/>
      </c>
      <c r="V62" s="1" t="str">
        <f t="shared" si="1"/>
        <v/>
      </c>
    </row>
    <row r="63" spans="3:22" ht="36.75" customHeight="1" x14ac:dyDescent="0.25">
      <c r="C63" s="6"/>
      <c r="D63" s="6"/>
      <c r="E63" s="6"/>
      <c r="F63" s="6"/>
      <c r="G63" s="6"/>
      <c r="H63" s="6" t="str">
        <f>IFERROR(VLOOKUP(R63,Fat!$G$16:$H$18,2,TRUE),"")</f>
        <v/>
      </c>
      <c r="J63" s="6"/>
      <c r="K63" s="20"/>
      <c r="L63" s="6"/>
      <c r="M63" s="6" t="str">
        <f>IFERROR(VLOOKUP(V63,Fat!$J$16:$K$18,2,TRUE),"")</f>
        <v/>
      </c>
      <c r="O63" s="1" t="str">
        <f>IFERROR(VLOOKUP(E63,Fat!$C$7:$D$12,2,FALSE),"")</f>
        <v/>
      </c>
      <c r="P63" s="1" t="str">
        <f>IFERROR(VLOOKUP(F63,Fat!$F$7:$G$12,2,FALSE),"")</f>
        <v/>
      </c>
      <c r="Q63" s="1" t="str">
        <f>IFERROR(VLOOKUP(G63,Fat!$I$7:$J$12,2,FALSE),"")</f>
        <v/>
      </c>
      <c r="R63" s="1" t="str">
        <f t="shared" si="0"/>
        <v/>
      </c>
      <c r="S63" s="1"/>
      <c r="T63" s="1" t="str">
        <f>IF(K63="","",IFERROR(VLOOKUP(K63,Fat!$L$6:$M$12,2,TRUE),""))</f>
        <v/>
      </c>
      <c r="U63" s="1" t="str">
        <f>IFERROR(VLOOKUP(L63,Fat!$C$16:$D$20,2,FALSE),"")</f>
        <v/>
      </c>
      <c r="V63" s="1" t="str">
        <f t="shared" si="1"/>
        <v/>
      </c>
    </row>
    <row r="64" spans="3:22" ht="36.75" customHeight="1" x14ac:dyDescent="0.25">
      <c r="C64" s="6"/>
      <c r="D64" s="6"/>
      <c r="E64" s="6"/>
      <c r="F64" s="6"/>
      <c r="G64" s="6"/>
      <c r="H64" s="6" t="str">
        <f>IFERROR(VLOOKUP(R64,Fat!$G$16:$H$18,2,TRUE),"")</f>
        <v/>
      </c>
      <c r="J64" s="6"/>
      <c r="K64" s="20"/>
      <c r="L64" s="6"/>
      <c r="M64" s="6" t="str">
        <f>IFERROR(VLOOKUP(V64,Fat!$J$16:$K$18,2,TRUE),"")</f>
        <v/>
      </c>
      <c r="O64" s="1" t="str">
        <f>IFERROR(VLOOKUP(E64,Fat!$C$7:$D$12,2,FALSE),"")</f>
        <v/>
      </c>
      <c r="P64" s="1" t="str">
        <f>IFERROR(VLOOKUP(F64,Fat!$F$7:$G$12,2,FALSE),"")</f>
        <v/>
      </c>
      <c r="Q64" s="1" t="str">
        <f>IFERROR(VLOOKUP(G64,Fat!$I$7:$J$12,2,FALSE),"")</f>
        <v/>
      </c>
      <c r="R64" s="1" t="str">
        <f t="shared" si="0"/>
        <v/>
      </c>
      <c r="S64" s="1"/>
      <c r="T64" s="1" t="str">
        <f>IF(K64="","",IFERROR(VLOOKUP(K64,Fat!$L$6:$M$12,2,TRUE),""))</f>
        <v/>
      </c>
      <c r="U64" s="1" t="str">
        <f>IFERROR(VLOOKUP(L64,Fat!$C$16:$D$20,2,FALSE),"")</f>
        <v/>
      </c>
      <c r="V64" s="1" t="str">
        <f t="shared" si="1"/>
        <v/>
      </c>
    </row>
    <row r="65" spans="3:22" ht="36.75" customHeight="1" x14ac:dyDescent="0.25">
      <c r="C65" s="6"/>
      <c r="D65" s="6"/>
      <c r="E65" s="6"/>
      <c r="F65" s="6"/>
      <c r="G65" s="6"/>
      <c r="H65" s="6" t="str">
        <f>IFERROR(VLOOKUP(R65,Fat!$G$16:$H$18,2,TRUE),"")</f>
        <v/>
      </c>
      <c r="J65" s="6"/>
      <c r="K65" s="20"/>
      <c r="L65" s="6"/>
      <c r="M65" s="6" t="str">
        <f>IFERROR(VLOOKUP(V65,Fat!$J$16:$K$18,2,TRUE),"")</f>
        <v/>
      </c>
      <c r="O65" s="1" t="str">
        <f>IFERROR(VLOOKUP(E65,Fat!$C$7:$D$12,2,FALSE),"")</f>
        <v/>
      </c>
      <c r="P65" s="1" t="str">
        <f>IFERROR(VLOOKUP(F65,Fat!$F$7:$G$12,2,FALSE),"")</f>
        <v/>
      </c>
      <c r="Q65" s="1" t="str">
        <f>IFERROR(VLOOKUP(G65,Fat!$I$7:$J$12,2,FALSE),"")</f>
        <v/>
      </c>
      <c r="R65" s="1" t="str">
        <f t="shared" si="0"/>
        <v/>
      </c>
      <c r="S65" s="1"/>
      <c r="T65" s="1" t="str">
        <f>IF(K65="","",IFERROR(VLOOKUP(K65,Fat!$L$6:$M$12,2,TRUE),""))</f>
        <v/>
      </c>
      <c r="U65" s="1" t="str">
        <f>IFERROR(VLOOKUP(L65,Fat!$C$16:$D$20,2,FALSE),"")</f>
        <v/>
      </c>
      <c r="V65" s="1" t="str">
        <f t="shared" si="1"/>
        <v/>
      </c>
    </row>
    <row r="66" spans="3:22" ht="36.75" customHeight="1" x14ac:dyDescent="0.25">
      <c r="C66" s="6"/>
      <c r="D66" s="6"/>
      <c r="E66" s="6"/>
      <c r="F66" s="6"/>
      <c r="G66" s="6"/>
      <c r="H66" s="6" t="str">
        <f>IFERROR(VLOOKUP(R66,Fat!$G$16:$H$18,2,TRUE),"")</f>
        <v/>
      </c>
      <c r="J66" s="6"/>
      <c r="K66" s="20"/>
      <c r="L66" s="6"/>
      <c r="M66" s="6" t="str">
        <f>IFERROR(VLOOKUP(V66,Fat!$J$16:$K$18,2,TRUE),"")</f>
        <v/>
      </c>
      <c r="O66" s="1" t="str">
        <f>IFERROR(VLOOKUP(E66,Fat!$C$7:$D$12,2,FALSE),"")</f>
        <v/>
      </c>
      <c r="P66" s="1" t="str">
        <f>IFERROR(VLOOKUP(F66,Fat!$F$7:$G$12,2,FALSE),"")</f>
        <v/>
      </c>
      <c r="Q66" s="1" t="str">
        <f>IFERROR(VLOOKUP(G66,Fat!$I$7:$J$12,2,FALSE),"")</f>
        <v/>
      </c>
      <c r="R66" s="1" t="str">
        <f t="shared" si="0"/>
        <v/>
      </c>
      <c r="S66" s="1"/>
      <c r="T66" s="1" t="str">
        <f>IF(K66="","",IFERROR(VLOOKUP(K66,Fat!$L$6:$M$12,2,TRUE),""))</f>
        <v/>
      </c>
      <c r="U66" s="1" t="str">
        <f>IFERROR(VLOOKUP(L66,Fat!$C$16:$D$20,2,FALSE),"")</f>
        <v/>
      </c>
      <c r="V66" s="1" t="str">
        <f t="shared" si="1"/>
        <v/>
      </c>
    </row>
    <row r="67" spans="3:22" ht="36.75" customHeight="1" x14ac:dyDescent="0.25">
      <c r="C67" s="6"/>
      <c r="D67" s="6"/>
      <c r="E67" s="6"/>
      <c r="F67" s="6"/>
      <c r="G67" s="6"/>
      <c r="H67" s="6" t="str">
        <f>IFERROR(VLOOKUP(R67,Fat!$G$16:$H$18,2,TRUE),"")</f>
        <v/>
      </c>
      <c r="J67" s="6"/>
      <c r="K67" s="20"/>
      <c r="L67" s="6"/>
      <c r="M67" s="6" t="str">
        <f>IFERROR(VLOOKUP(V67,Fat!$J$16:$K$18,2,TRUE),"")</f>
        <v/>
      </c>
      <c r="O67" s="1" t="str">
        <f>IFERROR(VLOOKUP(E67,Fat!$C$7:$D$12,2,FALSE),"")</f>
        <v/>
      </c>
      <c r="P67" s="1" t="str">
        <f>IFERROR(VLOOKUP(F67,Fat!$F$7:$G$12,2,FALSE),"")</f>
        <v/>
      </c>
      <c r="Q67" s="1" t="str">
        <f>IFERROR(VLOOKUP(G67,Fat!$I$7:$J$12,2,FALSE),"")</f>
        <v/>
      </c>
      <c r="R67" s="1" t="str">
        <f t="shared" si="0"/>
        <v/>
      </c>
      <c r="S67" s="1"/>
      <c r="T67" s="1" t="str">
        <f>IF(K67="","",IFERROR(VLOOKUP(K67,Fat!$L$6:$M$12,2,TRUE),""))</f>
        <v/>
      </c>
      <c r="U67" s="1" t="str">
        <f>IFERROR(VLOOKUP(L67,Fat!$C$16:$D$20,2,FALSE),"")</f>
        <v/>
      </c>
      <c r="V67" s="1" t="str">
        <f t="shared" si="1"/>
        <v/>
      </c>
    </row>
    <row r="68" spans="3:22" ht="36.75" customHeight="1" x14ac:dyDescent="0.25">
      <c r="C68" s="6"/>
      <c r="D68" s="6"/>
      <c r="E68" s="6"/>
      <c r="F68" s="6"/>
      <c r="G68" s="6"/>
      <c r="H68" s="6" t="str">
        <f>IFERROR(VLOOKUP(R68,Fat!$G$16:$H$18,2,TRUE),"")</f>
        <v/>
      </c>
      <c r="J68" s="6"/>
      <c r="K68" s="20"/>
      <c r="L68" s="6"/>
      <c r="M68" s="6" t="str">
        <f>IFERROR(VLOOKUP(V68,Fat!$J$16:$K$18,2,TRUE),"")</f>
        <v/>
      </c>
      <c r="O68" s="1" t="str">
        <f>IFERROR(VLOOKUP(E68,Fat!$C$7:$D$12,2,FALSE),"")</f>
        <v/>
      </c>
      <c r="P68" s="1" t="str">
        <f>IFERROR(VLOOKUP(F68,Fat!$F$7:$G$12,2,FALSE),"")</f>
        <v/>
      </c>
      <c r="Q68" s="1" t="str">
        <f>IFERROR(VLOOKUP(G68,Fat!$I$7:$J$12,2,FALSE),"")</f>
        <v/>
      </c>
      <c r="R68" s="1" t="str">
        <f t="shared" si="0"/>
        <v/>
      </c>
      <c r="S68" s="1"/>
      <c r="T68" s="1" t="str">
        <f>IF(K68="","",IFERROR(VLOOKUP(K68,Fat!$L$6:$M$12,2,TRUE),""))</f>
        <v/>
      </c>
      <c r="U68" s="1" t="str">
        <f>IFERROR(VLOOKUP(L68,Fat!$C$16:$D$20,2,FALSE),"")</f>
        <v/>
      </c>
      <c r="V68" s="1" t="str">
        <f t="shared" si="1"/>
        <v/>
      </c>
    </row>
    <row r="69" spans="3:22" ht="36.75" customHeight="1" x14ac:dyDescent="0.25">
      <c r="C69" s="6"/>
      <c r="D69" s="6"/>
      <c r="E69" s="6"/>
      <c r="F69" s="6"/>
      <c r="G69" s="6"/>
      <c r="H69" s="6" t="str">
        <f>IFERROR(VLOOKUP(R69,Fat!$G$16:$H$18,2,TRUE),"")</f>
        <v/>
      </c>
      <c r="J69" s="6"/>
      <c r="K69" s="20"/>
      <c r="L69" s="6"/>
      <c r="M69" s="6" t="str">
        <f>IFERROR(VLOOKUP(V69,Fat!$J$16:$K$18,2,TRUE),"")</f>
        <v/>
      </c>
      <c r="O69" s="1" t="str">
        <f>IFERROR(VLOOKUP(E69,Fat!$C$7:$D$12,2,FALSE),"")</f>
        <v/>
      </c>
      <c r="P69" s="1" t="str">
        <f>IFERROR(VLOOKUP(F69,Fat!$F$7:$G$12,2,FALSE),"")</f>
        <v/>
      </c>
      <c r="Q69" s="1" t="str">
        <f>IFERROR(VLOOKUP(G69,Fat!$I$7:$J$12,2,FALSE),"")</f>
        <v/>
      </c>
      <c r="R69" s="1" t="str">
        <f t="shared" si="0"/>
        <v/>
      </c>
      <c r="S69" s="1"/>
      <c r="T69" s="1" t="str">
        <f>IF(K69="","",IFERROR(VLOOKUP(K69,Fat!$L$6:$M$12,2,TRUE),""))</f>
        <v/>
      </c>
      <c r="U69" s="1" t="str">
        <f>IFERROR(VLOOKUP(L69,Fat!$C$16:$D$20,2,FALSE),"")</f>
        <v/>
      </c>
      <c r="V69" s="1" t="str">
        <f t="shared" si="1"/>
        <v/>
      </c>
    </row>
    <row r="70" spans="3:22" ht="36.75" customHeight="1" x14ac:dyDescent="0.25">
      <c r="C70" s="6"/>
      <c r="D70" s="6"/>
      <c r="E70" s="6"/>
      <c r="F70" s="6"/>
      <c r="G70" s="6"/>
      <c r="H70" s="6" t="str">
        <f>IFERROR(VLOOKUP(R70,Fat!$G$16:$H$18,2,TRUE),"")</f>
        <v/>
      </c>
      <c r="J70" s="6"/>
      <c r="K70" s="20"/>
      <c r="L70" s="6"/>
      <c r="M70" s="6" t="str">
        <f>IFERROR(VLOOKUP(V70,Fat!$J$16:$K$18,2,TRUE),"")</f>
        <v/>
      </c>
      <c r="O70" s="1" t="str">
        <f>IFERROR(VLOOKUP(E70,Fat!$C$7:$D$12,2,FALSE),"")</f>
        <v/>
      </c>
      <c r="P70" s="1" t="str">
        <f>IFERROR(VLOOKUP(F70,Fat!$F$7:$G$12,2,FALSE),"")</f>
        <v/>
      </c>
      <c r="Q70" s="1" t="str">
        <f>IFERROR(VLOOKUP(G70,Fat!$I$7:$J$12,2,FALSE),"")</f>
        <v/>
      </c>
      <c r="R70" s="1" t="str">
        <f t="shared" si="0"/>
        <v/>
      </c>
      <c r="S70" s="1"/>
      <c r="T70" s="1" t="str">
        <f>IF(K70="","",IFERROR(VLOOKUP(K70,Fat!$L$6:$M$12,2,TRUE),""))</f>
        <v/>
      </c>
      <c r="U70" s="1" t="str">
        <f>IFERROR(VLOOKUP(L70,Fat!$C$16:$D$20,2,FALSE),"")</f>
        <v/>
      </c>
      <c r="V70" s="1" t="str">
        <f t="shared" si="1"/>
        <v/>
      </c>
    </row>
    <row r="71" spans="3:22" ht="36.75" customHeight="1" x14ac:dyDescent="0.25">
      <c r="C71" s="6"/>
      <c r="D71" s="6"/>
      <c r="E71" s="6"/>
      <c r="F71" s="6"/>
      <c r="G71" s="6"/>
      <c r="H71" s="6" t="str">
        <f>IFERROR(VLOOKUP(R71,Fat!$G$16:$H$18,2,TRUE),"")</f>
        <v/>
      </c>
      <c r="J71" s="6"/>
      <c r="K71" s="20"/>
      <c r="L71" s="6"/>
      <c r="M71" s="6" t="str">
        <f>IFERROR(VLOOKUP(V71,Fat!$J$16:$K$18,2,TRUE),"")</f>
        <v/>
      </c>
      <c r="O71" s="1" t="str">
        <f>IFERROR(VLOOKUP(E71,Fat!$C$7:$D$12,2,FALSE),"")</f>
        <v/>
      </c>
      <c r="P71" s="1" t="str">
        <f>IFERROR(VLOOKUP(F71,Fat!$F$7:$G$12,2,FALSE),"")</f>
        <v/>
      </c>
      <c r="Q71" s="1" t="str">
        <f>IFERROR(VLOOKUP(G71,Fat!$I$7:$J$12,2,FALSE),"")</f>
        <v/>
      </c>
      <c r="R71" s="1" t="str">
        <f t="shared" ref="R71:R134" si="2">IFERROR(O71*P71*Q71,"")</f>
        <v/>
      </c>
      <c r="S71" s="1"/>
      <c r="T71" s="1" t="str">
        <f>IF(K71="","",IFERROR(VLOOKUP(K71,Fat!$L$6:$M$12,2,TRUE),""))</f>
        <v/>
      </c>
      <c r="U71" s="1" t="str">
        <f>IFERROR(VLOOKUP(L71,Fat!$C$16:$D$20,2,FALSE),"")</f>
        <v/>
      </c>
      <c r="V71" s="1" t="str">
        <f t="shared" ref="V71:V134" si="3">IFERROR(R71/(T71*U71),"")</f>
        <v/>
      </c>
    </row>
    <row r="72" spans="3:22" ht="36.75" customHeight="1" x14ac:dyDescent="0.25">
      <c r="C72" s="6"/>
      <c r="D72" s="6"/>
      <c r="E72" s="6"/>
      <c r="F72" s="6"/>
      <c r="G72" s="6"/>
      <c r="H72" s="6" t="str">
        <f>IFERROR(VLOOKUP(R72,Fat!$G$16:$H$18,2,TRUE),"")</f>
        <v/>
      </c>
      <c r="J72" s="6"/>
      <c r="K72" s="20"/>
      <c r="L72" s="6"/>
      <c r="M72" s="6" t="str">
        <f>IFERROR(VLOOKUP(V72,Fat!$J$16:$K$18,2,TRUE),"")</f>
        <v/>
      </c>
      <c r="O72" s="1" t="str">
        <f>IFERROR(VLOOKUP(E72,Fat!$C$7:$D$12,2,FALSE),"")</f>
        <v/>
      </c>
      <c r="P72" s="1" t="str">
        <f>IFERROR(VLOOKUP(F72,Fat!$F$7:$G$12,2,FALSE),"")</f>
        <v/>
      </c>
      <c r="Q72" s="1" t="str">
        <f>IFERROR(VLOOKUP(G72,Fat!$I$7:$J$12,2,FALSE),"")</f>
        <v/>
      </c>
      <c r="R72" s="1" t="str">
        <f t="shared" si="2"/>
        <v/>
      </c>
      <c r="S72" s="1"/>
      <c r="T72" s="1" t="str">
        <f>IF(K72="","",IFERROR(VLOOKUP(K72,Fat!$L$6:$M$12,2,TRUE),""))</f>
        <v/>
      </c>
      <c r="U72" s="1" t="str">
        <f>IFERROR(VLOOKUP(L72,Fat!$C$16:$D$20,2,FALSE),"")</f>
        <v/>
      </c>
      <c r="V72" s="1" t="str">
        <f t="shared" si="3"/>
        <v/>
      </c>
    </row>
    <row r="73" spans="3:22" ht="36.75" customHeight="1" x14ac:dyDescent="0.25">
      <c r="C73" s="6"/>
      <c r="D73" s="6"/>
      <c r="E73" s="6"/>
      <c r="F73" s="6"/>
      <c r="G73" s="6"/>
      <c r="H73" s="6" t="str">
        <f>IFERROR(VLOOKUP(R73,Fat!$G$16:$H$18,2,TRUE),"")</f>
        <v/>
      </c>
      <c r="J73" s="6"/>
      <c r="K73" s="20"/>
      <c r="L73" s="6"/>
      <c r="M73" s="6" t="str">
        <f>IFERROR(VLOOKUP(V73,Fat!$J$16:$K$18,2,TRUE),"")</f>
        <v/>
      </c>
      <c r="O73" s="1" t="str">
        <f>IFERROR(VLOOKUP(E73,Fat!$C$7:$D$12,2,FALSE),"")</f>
        <v/>
      </c>
      <c r="P73" s="1" t="str">
        <f>IFERROR(VLOOKUP(F73,Fat!$F$7:$G$12,2,FALSE),"")</f>
        <v/>
      </c>
      <c r="Q73" s="1" t="str">
        <f>IFERROR(VLOOKUP(G73,Fat!$I$7:$J$12,2,FALSE),"")</f>
        <v/>
      </c>
      <c r="R73" s="1" t="str">
        <f t="shared" si="2"/>
        <v/>
      </c>
      <c r="S73" s="1"/>
      <c r="T73" s="1" t="str">
        <f>IF(K73="","",IFERROR(VLOOKUP(K73,Fat!$L$6:$M$12,2,TRUE),""))</f>
        <v/>
      </c>
      <c r="U73" s="1" t="str">
        <f>IFERROR(VLOOKUP(L73,Fat!$C$16:$D$20,2,FALSE),"")</f>
        <v/>
      </c>
      <c r="V73" s="1" t="str">
        <f t="shared" si="3"/>
        <v/>
      </c>
    </row>
    <row r="74" spans="3:22" ht="36.75" customHeight="1" x14ac:dyDescent="0.25">
      <c r="C74" s="6"/>
      <c r="D74" s="6"/>
      <c r="E74" s="6"/>
      <c r="F74" s="6"/>
      <c r="G74" s="6"/>
      <c r="H74" s="6" t="str">
        <f>IFERROR(VLOOKUP(R74,Fat!$G$16:$H$18,2,TRUE),"")</f>
        <v/>
      </c>
      <c r="J74" s="6"/>
      <c r="K74" s="20"/>
      <c r="L74" s="6"/>
      <c r="M74" s="6" t="str">
        <f>IFERROR(VLOOKUP(V74,Fat!$J$16:$K$18,2,TRUE),"")</f>
        <v/>
      </c>
      <c r="O74" s="1" t="str">
        <f>IFERROR(VLOOKUP(E74,Fat!$C$7:$D$12,2,FALSE),"")</f>
        <v/>
      </c>
      <c r="P74" s="1" t="str">
        <f>IFERROR(VLOOKUP(F74,Fat!$F$7:$G$12,2,FALSE),"")</f>
        <v/>
      </c>
      <c r="Q74" s="1" t="str">
        <f>IFERROR(VLOOKUP(G74,Fat!$I$7:$J$12,2,FALSE),"")</f>
        <v/>
      </c>
      <c r="R74" s="1" t="str">
        <f t="shared" si="2"/>
        <v/>
      </c>
      <c r="S74" s="1"/>
      <c r="T74" s="1" t="str">
        <f>IF(K74="","",IFERROR(VLOOKUP(K74,Fat!$L$6:$M$12,2,TRUE),""))</f>
        <v/>
      </c>
      <c r="U74" s="1" t="str">
        <f>IFERROR(VLOOKUP(L74,Fat!$C$16:$D$20,2,FALSE),"")</f>
        <v/>
      </c>
      <c r="V74" s="1" t="str">
        <f t="shared" si="3"/>
        <v/>
      </c>
    </row>
    <row r="75" spans="3:22" ht="36.75" customHeight="1" x14ac:dyDescent="0.25">
      <c r="C75" s="6"/>
      <c r="D75" s="6"/>
      <c r="E75" s="6"/>
      <c r="F75" s="6"/>
      <c r="G75" s="6"/>
      <c r="H75" s="6" t="str">
        <f>IFERROR(VLOOKUP(R75,Fat!$G$16:$H$18,2,TRUE),"")</f>
        <v/>
      </c>
      <c r="J75" s="6"/>
      <c r="K75" s="20"/>
      <c r="L75" s="6"/>
      <c r="M75" s="6" t="str">
        <f>IFERROR(VLOOKUP(V75,Fat!$J$16:$K$18,2,TRUE),"")</f>
        <v/>
      </c>
      <c r="O75" s="1" t="str">
        <f>IFERROR(VLOOKUP(E75,Fat!$C$7:$D$12,2,FALSE),"")</f>
        <v/>
      </c>
      <c r="P75" s="1" t="str">
        <f>IFERROR(VLOOKUP(F75,Fat!$F$7:$G$12,2,FALSE),"")</f>
        <v/>
      </c>
      <c r="Q75" s="1" t="str">
        <f>IFERROR(VLOOKUP(G75,Fat!$I$7:$J$12,2,FALSE),"")</f>
        <v/>
      </c>
      <c r="R75" s="1" t="str">
        <f t="shared" si="2"/>
        <v/>
      </c>
      <c r="S75" s="1"/>
      <c r="T75" s="1" t="str">
        <f>IF(K75="","",IFERROR(VLOOKUP(K75,Fat!$L$6:$M$12,2,TRUE),""))</f>
        <v/>
      </c>
      <c r="U75" s="1" t="str">
        <f>IFERROR(VLOOKUP(L75,Fat!$C$16:$D$20,2,FALSE),"")</f>
        <v/>
      </c>
      <c r="V75" s="1" t="str">
        <f t="shared" si="3"/>
        <v/>
      </c>
    </row>
    <row r="76" spans="3:22" ht="36.75" customHeight="1" x14ac:dyDescent="0.25">
      <c r="C76" s="6"/>
      <c r="D76" s="6"/>
      <c r="E76" s="6"/>
      <c r="F76" s="6"/>
      <c r="G76" s="6"/>
      <c r="H76" s="6" t="str">
        <f>IFERROR(VLOOKUP(R76,Fat!$G$16:$H$18,2,TRUE),"")</f>
        <v/>
      </c>
      <c r="J76" s="6"/>
      <c r="K76" s="20"/>
      <c r="L76" s="6"/>
      <c r="M76" s="6" t="str">
        <f>IFERROR(VLOOKUP(V76,Fat!$J$16:$K$18,2,TRUE),"")</f>
        <v/>
      </c>
      <c r="O76" s="1" t="str">
        <f>IFERROR(VLOOKUP(E76,Fat!$C$7:$D$12,2,FALSE),"")</f>
        <v/>
      </c>
      <c r="P76" s="1" t="str">
        <f>IFERROR(VLOOKUP(F76,Fat!$F$7:$G$12,2,FALSE),"")</f>
        <v/>
      </c>
      <c r="Q76" s="1" t="str">
        <f>IFERROR(VLOOKUP(G76,Fat!$I$7:$J$12,2,FALSE),"")</f>
        <v/>
      </c>
      <c r="R76" s="1" t="str">
        <f t="shared" si="2"/>
        <v/>
      </c>
      <c r="S76" s="1"/>
      <c r="T76" s="1" t="str">
        <f>IF(K76="","",IFERROR(VLOOKUP(K76,Fat!$L$6:$M$12,2,TRUE),""))</f>
        <v/>
      </c>
      <c r="U76" s="1" t="str">
        <f>IFERROR(VLOOKUP(L76,Fat!$C$16:$D$20,2,FALSE),"")</f>
        <v/>
      </c>
      <c r="V76" s="1" t="str">
        <f t="shared" si="3"/>
        <v/>
      </c>
    </row>
    <row r="77" spans="3:22" ht="36.75" customHeight="1" x14ac:dyDescent="0.25">
      <c r="C77" s="6"/>
      <c r="D77" s="6"/>
      <c r="E77" s="6"/>
      <c r="F77" s="6"/>
      <c r="G77" s="6"/>
      <c r="H77" s="6" t="str">
        <f>IFERROR(VLOOKUP(R77,Fat!$G$16:$H$18,2,TRUE),"")</f>
        <v/>
      </c>
      <c r="J77" s="6"/>
      <c r="K77" s="20"/>
      <c r="L77" s="6"/>
      <c r="M77" s="6" t="str">
        <f>IFERROR(VLOOKUP(V77,Fat!$J$16:$K$18,2,TRUE),"")</f>
        <v/>
      </c>
      <c r="O77" s="1" t="str">
        <f>IFERROR(VLOOKUP(E77,Fat!$C$7:$D$12,2,FALSE),"")</f>
        <v/>
      </c>
      <c r="P77" s="1" t="str">
        <f>IFERROR(VLOOKUP(F77,Fat!$F$7:$G$12,2,FALSE),"")</f>
        <v/>
      </c>
      <c r="Q77" s="1" t="str">
        <f>IFERROR(VLOOKUP(G77,Fat!$I$7:$J$12,2,FALSE),"")</f>
        <v/>
      </c>
      <c r="R77" s="1" t="str">
        <f t="shared" si="2"/>
        <v/>
      </c>
      <c r="S77" s="1"/>
      <c r="T77" s="1" t="str">
        <f>IF(K77="","",IFERROR(VLOOKUP(K77,Fat!$L$6:$M$12,2,TRUE),""))</f>
        <v/>
      </c>
      <c r="U77" s="1" t="str">
        <f>IFERROR(VLOOKUP(L77,Fat!$C$16:$D$20,2,FALSE),"")</f>
        <v/>
      </c>
      <c r="V77" s="1" t="str">
        <f t="shared" si="3"/>
        <v/>
      </c>
    </row>
    <row r="78" spans="3:22" ht="36.75" customHeight="1" x14ac:dyDescent="0.25">
      <c r="C78" s="6"/>
      <c r="D78" s="6"/>
      <c r="E78" s="6"/>
      <c r="F78" s="6"/>
      <c r="G78" s="6"/>
      <c r="H78" s="6" t="str">
        <f>IFERROR(VLOOKUP(R78,Fat!$G$16:$H$18,2,TRUE),"")</f>
        <v/>
      </c>
      <c r="J78" s="6"/>
      <c r="K78" s="20"/>
      <c r="L78" s="6"/>
      <c r="M78" s="6" t="str">
        <f>IFERROR(VLOOKUP(V78,Fat!$J$16:$K$18,2,TRUE),"")</f>
        <v/>
      </c>
      <c r="O78" s="1" t="str">
        <f>IFERROR(VLOOKUP(E78,Fat!$C$7:$D$12,2,FALSE),"")</f>
        <v/>
      </c>
      <c r="P78" s="1" t="str">
        <f>IFERROR(VLOOKUP(F78,Fat!$F$7:$G$12,2,FALSE),"")</f>
        <v/>
      </c>
      <c r="Q78" s="1" t="str">
        <f>IFERROR(VLOOKUP(G78,Fat!$I$7:$J$12,2,FALSE),"")</f>
        <v/>
      </c>
      <c r="R78" s="1" t="str">
        <f t="shared" si="2"/>
        <v/>
      </c>
      <c r="S78" s="1"/>
      <c r="T78" s="1" t="str">
        <f>IF(K78="","",IFERROR(VLOOKUP(K78,Fat!$L$6:$M$12,2,TRUE),""))</f>
        <v/>
      </c>
      <c r="U78" s="1" t="str">
        <f>IFERROR(VLOOKUP(L78,Fat!$C$16:$D$20,2,FALSE),"")</f>
        <v/>
      </c>
      <c r="V78" s="1" t="str">
        <f t="shared" si="3"/>
        <v/>
      </c>
    </row>
    <row r="79" spans="3:22" ht="36.75" customHeight="1" x14ac:dyDescent="0.25">
      <c r="C79" s="6"/>
      <c r="D79" s="6"/>
      <c r="E79" s="6"/>
      <c r="F79" s="6"/>
      <c r="G79" s="6"/>
      <c r="H79" s="6" t="str">
        <f>IFERROR(VLOOKUP(R79,Fat!$G$16:$H$18,2,TRUE),"")</f>
        <v/>
      </c>
      <c r="J79" s="6"/>
      <c r="K79" s="20"/>
      <c r="L79" s="6"/>
      <c r="M79" s="6" t="str">
        <f>IFERROR(VLOOKUP(V79,Fat!$J$16:$K$18,2,TRUE),"")</f>
        <v/>
      </c>
      <c r="O79" s="1" t="str">
        <f>IFERROR(VLOOKUP(E79,Fat!$C$7:$D$12,2,FALSE),"")</f>
        <v/>
      </c>
      <c r="P79" s="1" t="str">
        <f>IFERROR(VLOOKUP(F79,Fat!$F$7:$G$12,2,FALSE),"")</f>
        <v/>
      </c>
      <c r="Q79" s="1" t="str">
        <f>IFERROR(VLOOKUP(G79,Fat!$I$7:$J$12,2,FALSE),"")</f>
        <v/>
      </c>
      <c r="R79" s="1" t="str">
        <f t="shared" si="2"/>
        <v/>
      </c>
      <c r="S79" s="1"/>
      <c r="T79" s="1" t="str">
        <f>IF(K79="","",IFERROR(VLOOKUP(K79,Fat!$L$6:$M$12,2,TRUE),""))</f>
        <v/>
      </c>
      <c r="U79" s="1" t="str">
        <f>IFERROR(VLOOKUP(L79,Fat!$C$16:$D$20,2,FALSE),"")</f>
        <v/>
      </c>
      <c r="V79" s="1" t="str">
        <f t="shared" si="3"/>
        <v/>
      </c>
    </row>
    <row r="80" spans="3:22" ht="36.75" customHeight="1" x14ac:dyDescent="0.25">
      <c r="C80" s="6"/>
      <c r="D80" s="6"/>
      <c r="E80" s="6"/>
      <c r="F80" s="6"/>
      <c r="G80" s="6"/>
      <c r="H80" s="6" t="str">
        <f>IFERROR(VLOOKUP(R80,Fat!$G$16:$H$18,2,TRUE),"")</f>
        <v/>
      </c>
      <c r="J80" s="6"/>
      <c r="K80" s="20"/>
      <c r="L80" s="6"/>
      <c r="M80" s="6" t="str">
        <f>IFERROR(VLOOKUP(V80,Fat!$J$16:$K$18,2,TRUE),"")</f>
        <v/>
      </c>
      <c r="O80" s="1" t="str">
        <f>IFERROR(VLOOKUP(E80,Fat!$C$7:$D$12,2,FALSE),"")</f>
        <v/>
      </c>
      <c r="P80" s="1" t="str">
        <f>IFERROR(VLOOKUP(F80,Fat!$F$7:$G$12,2,FALSE),"")</f>
        <v/>
      </c>
      <c r="Q80" s="1" t="str">
        <f>IFERROR(VLOOKUP(G80,Fat!$I$7:$J$12,2,FALSE),"")</f>
        <v/>
      </c>
      <c r="R80" s="1" t="str">
        <f t="shared" si="2"/>
        <v/>
      </c>
      <c r="S80" s="1"/>
      <c r="T80" s="1" t="str">
        <f>IF(K80="","",IFERROR(VLOOKUP(K80,Fat!$L$6:$M$12,2,TRUE),""))</f>
        <v/>
      </c>
      <c r="U80" s="1" t="str">
        <f>IFERROR(VLOOKUP(L80,Fat!$C$16:$D$20,2,FALSE),"")</f>
        <v/>
      </c>
      <c r="V80" s="1" t="str">
        <f t="shared" si="3"/>
        <v/>
      </c>
    </row>
    <row r="81" spans="3:22" ht="36.75" customHeight="1" x14ac:dyDescent="0.25">
      <c r="C81" s="6"/>
      <c r="D81" s="6"/>
      <c r="E81" s="6"/>
      <c r="F81" s="6"/>
      <c r="G81" s="6"/>
      <c r="H81" s="6" t="str">
        <f>IFERROR(VLOOKUP(R81,Fat!$G$16:$H$18,2,TRUE),"")</f>
        <v/>
      </c>
      <c r="J81" s="6"/>
      <c r="K81" s="20"/>
      <c r="L81" s="6"/>
      <c r="M81" s="6" t="str">
        <f>IFERROR(VLOOKUP(V81,Fat!$J$16:$K$18,2,TRUE),"")</f>
        <v/>
      </c>
      <c r="O81" s="1" t="str">
        <f>IFERROR(VLOOKUP(E81,Fat!$C$7:$D$12,2,FALSE),"")</f>
        <v/>
      </c>
      <c r="P81" s="1" t="str">
        <f>IFERROR(VLOOKUP(F81,Fat!$F$7:$G$12,2,FALSE),"")</f>
        <v/>
      </c>
      <c r="Q81" s="1" t="str">
        <f>IFERROR(VLOOKUP(G81,Fat!$I$7:$J$12,2,FALSE),"")</f>
        <v/>
      </c>
      <c r="R81" s="1" t="str">
        <f t="shared" si="2"/>
        <v/>
      </c>
      <c r="S81" s="1"/>
      <c r="T81" s="1" t="str">
        <f>IF(K81="","",IFERROR(VLOOKUP(K81,Fat!$L$6:$M$12,2,TRUE),""))</f>
        <v/>
      </c>
      <c r="U81" s="1" t="str">
        <f>IFERROR(VLOOKUP(L81,Fat!$C$16:$D$20,2,FALSE),"")</f>
        <v/>
      </c>
      <c r="V81" s="1" t="str">
        <f t="shared" si="3"/>
        <v/>
      </c>
    </row>
    <row r="82" spans="3:22" ht="36.75" customHeight="1" x14ac:dyDescent="0.25">
      <c r="C82" s="6"/>
      <c r="D82" s="6"/>
      <c r="E82" s="6"/>
      <c r="F82" s="6"/>
      <c r="G82" s="6"/>
      <c r="H82" s="6" t="str">
        <f>IFERROR(VLOOKUP(R82,Fat!$G$16:$H$18,2,TRUE),"")</f>
        <v/>
      </c>
      <c r="J82" s="6"/>
      <c r="K82" s="20"/>
      <c r="L82" s="6"/>
      <c r="M82" s="6" t="str">
        <f>IFERROR(VLOOKUP(V82,Fat!$J$16:$K$18,2,TRUE),"")</f>
        <v/>
      </c>
      <c r="O82" s="1" t="str">
        <f>IFERROR(VLOOKUP(E82,Fat!$C$7:$D$12,2,FALSE),"")</f>
        <v/>
      </c>
      <c r="P82" s="1" t="str">
        <f>IFERROR(VLOOKUP(F82,Fat!$F$7:$G$12,2,FALSE),"")</f>
        <v/>
      </c>
      <c r="Q82" s="1" t="str">
        <f>IFERROR(VLOOKUP(G82,Fat!$I$7:$J$12,2,FALSE),"")</f>
        <v/>
      </c>
      <c r="R82" s="1" t="str">
        <f t="shared" si="2"/>
        <v/>
      </c>
      <c r="S82" s="1"/>
      <c r="T82" s="1" t="str">
        <f>IF(K82="","",IFERROR(VLOOKUP(K82,Fat!$L$6:$M$12,2,TRUE),""))</f>
        <v/>
      </c>
      <c r="U82" s="1" t="str">
        <f>IFERROR(VLOOKUP(L82,Fat!$C$16:$D$20,2,FALSE),"")</f>
        <v/>
      </c>
      <c r="V82" s="1" t="str">
        <f t="shared" si="3"/>
        <v/>
      </c>
    </row>
    <row r="83" spans="3:22" ht="36.75" customHeight="1" x14ac:dyDescent="0.25">
      <c r="C83" s="6"/>
      <c r="D83" s="6"/>
      <c r="E83" s="6"/>
      <c r="F83" s="6"/>
      <c r="G83" s="6"/>
      <c r="H83" s="6" t="str">
        <f>IFERROR(VLOOKUP(R83,Fat!$G$16:$H$18,2,TRUE),"")</f>
        <v/>
      </c>
      <c r="J83" s="6"/>
      <c r="K83" s="20"/>
      <c r="L83" s="6"/>
      <c r="M83" s="6" t="str">
        <f>IFERROR(VLOOKUP(V83,Fat!$J$16:$K$18,2,TRUE),"")</f>
        <v/>
      </c>
      <c r="O83" s="1" t="str">
        <f>IFERROR(VLOOKUP(E83,Fat!$C$7:$D$12,2,FALSE),"")</f>
        <v/>
      </c>
      <c r="P83" s="1" t="str">
        <f>IFERROR(VLOOKUP(F83,Fat!$F$7:$G$12,2,FALSE),"")</f>
        <v/>
      </c>
      <c r="Q83" s="1" t="str">
        <f>IFERROR(VLOOKUP(G83,Fat!$I$7:$J$12,2,FALSE),"")</f>
        <v/>
      </c>
      <c r="R83" s="1" t="str">
        <f t="shared" si="2"/>
        <v/>
      </c>
      <c r="S83" s="1"/>
      <c r="T83" s="1" t="str">
        <f>IF(K83="","",IFERROR(VLOOKUP(K83,Fat!$L$6:$M$12,2,TRUE),""))</f>
        <v/>
      </c>
      <c r="U83" s="1" t="str">
        <f>IFERROR(VLOOKUP(L83,Fat!$C$16:$D$20,2,FALSE),"")</f>
        <v/>
      </c>
      <c r="V83" s="1" t="str">
        <f t="shared" si="3"/>
        <v/>
      </c>
    </row>
    <row r="84" spans="3:22" ht="36.75" customHeight="1" x14ac:dyDescent="0.25">
      <c r="C84" s="6"/>
      <c r="D84" s="6"/>
      <c r="E84" s="6"/>
      <c r="F84" s="6"/>
      <c r="G84" s="6"/>
      <c r="H84" s="6" t="str">
        <f>IFERROR(VLOOKUP(R84,Fat!$G$16:$H$18,2,TRUE),"")</f>
        <v/>
      </c>
      <c r="J84" s="6"/>
      <c r="K84" s="20"/>
      <c r="L84" s="6"/>
      <c r="M84" s="6" t="str">
        <f>IFERROR(VLOOKUP(V84,Fat!$J$16:$K$18,2,TRUE),"")</f>
        <v/>
      </c>
      <c r="O84" s="1" t="str">
        <f>IFERROR(VLOOKUP(E84,Fat!$C$7:$D$12,2,FALSE),"")</f>
        <v/>
      </c>
      <c r="P84" s="1" t="str">
        <f>IFERROR(VLOOKUP(F84,Fat!$F$7:$G$12,2,FALSE),"")</f>
        <v/>
      </c>
      <c r="Q84" s="1" t="str">
        <f>IFERROR(VLOOKUP(G84,Fat!$I$7:$J$12,2,FALSE),"")</f>
        <v/>
      </c>
      <c r="R84" s="1" t="str">
        <f t="shared" si="2"/>
        <v/>
      </c>
      <c r="S84" s="1"/>
      <c r="T84" s="1" t="str">
        <f>IF(K84="","",IFERROR(VLOOKUP(K84,Fat!$L$6:$M$12,2,TRUE),""))</f>
        <v/>
      </c>
      <c r="U84" s="1" t="str">
        <f>IFERROR(VLOOKUP(L84,Fat!$C$16:$D$20,2,FALSE),"")</f>
        <v/>
      </c>
      <c r="V84" s="1" t="str">
        <f t="shared" si="3"/>
        <v/>
      </c>
    </row>
    <row r="85" spans="3:22" ht="36.75" customHeight="1" x14ac:dyDescent="0.25">
      <c r="C85" s="6"/>
      <c r="D85" s="6"/>
      <c r="E85" s="6"/>
      <c r="F85" s="6"/>
      <c r="G85" s="6"/>
      <c r="H85" s="6" t="str">
        <f>IFERROR(VLOOKUP(R85,Fat!$G$16:$H$18,2,TRUE),"")</f>
        <v/>
      </c>
      <c r="J85" s="6"/>
      <c r="K85" s="20"/>
      <c r="L85" s="6"/>
      <c r="M85" s="6" t="str">
        <f>IFERROR(VLOOKUP(V85,Fat!$J$16:$K$18,2,TRUE),"")</f>
        <v/>
      </c>
      <c r="O85" s="1" t="str">
        <f>IFERROR(VLOOKUP(E85,Fat!$C$7:$D$12,2,FALSE),"")</f>
        <v/>
      </c>
      <c r="P85" s="1" t="str">
        <f>IFERROR(VLOOKUP(F85,Fat!$F$7:$G$12,2,FALSE),"")</f>
        <v/>
      </c>
      <c r="Q85" s="1" t="str">
        <f>IFERROR(VLOOKUP(G85,Fat!$I$7:$J$12,2,FALSE),"")</f>
        <v/>
      </c>
      <c r="R85" s="1" t="str">
        <f t="shared" si="2"/>
        <v/>
      </c>
      <c r="S85" s="1"/>
      <c r="T85" s="1" t="str">
        <f>IF(K85="","",IFERROR(VLOOKUP(K85,Fat!$L$6:$M$12,2,TRUE),""))</f>
        <v/>
      </c>
      <c r="U85" s="1" t="str">
        <f>IFERROR(VLOOKUP(L85,Fat!$C$16:$D$20,2,FALSE),"")</f>
        <v/>
      </c>
      <c r="V85" s="1" t="str">
        <f t="shared" si="3"/>
        <v/>
      </c>
    </row>
    <row r="86" spans="3:22" ht="36.75" customHeight="1" x14ac:dyDescent="0.25">
      <c r="C86" s="6"/>
      <c r="D86" s="6"/>
      <c r="E86" s="6"/>
      <c r="F86" s="6"/>
      <c r="G86" s="6"/>
      <c r="H86" s="6" t="str">
        <f>IFERROR(VLOOKUP(R86,Fat!$G$16:$H$18,2,TRUE),"")</f>
        <v/>
      </c>
      <c r="J86" s="6"/>
      <c r="K86" s="20"/>
      <c r="L86" s="6"/>
      <c r="M86" s="6" t="str">
        <f>IFERROR(VLOOKUP(V86,Fat!$J$16:$K$18,2,TRUE),"")</f>
        <v/>
      </c>
      <c r="O86" s="1" t="str">
        <f>IFERROR(VLOOKUP(E86,Fat!$C$7:$D$12,2,FALSE),"")</f>
        <v/>
      </c>
      <c r="P86" s="1" t="str">
        <f>IFERROR(VLOOKUP(F86,Fat!$F$7:$G$12,2,FALSE),"")</f>
        <v/>
      </c>
      <c r="Q86" s="1" t="str">
        <f>IFERROR(VLOOKUP(G86,Fat!$I$7:$J$12,2,FALSE),"")</f>
        <v/>
      </c>
      <c r="R86" s="1" t="str">
        <f t="shared" si="2"/>
        <v/>
      </c>
      <c r="S86" s="1"/>
      <c r="T86" s="1" t="str">
        <f>IF(K86="","",IFERROR(VLOOKUP(K86,Fat!$L$6:$M$12,2,TRUE),""))</f>
        <v/>
      </c>
      <c r="U86" s="1" t="str">
        <f>IFERROR(VLOOKUP(L86,Fat!$C$16:$D$20,2,FALSE),"")</f>
        <v/>
      </c>
      <c r="V86" s="1" t="str">
        <f t="shared" si="3"/>
        <v/>
      </c>
    </row>
    <row r="87" spans="3:22" ht="36.75" customHeight="1" x14ac:dyDescent="0.25">
      <c r="C87" s="6"/>
      <c r="D87" s="6"/>
      <c r="E87" s="6"/>
      <c r="F87" s="6"/>
      <c r="G87" s="6"/>
      <c r="H87" s="6" t="str">
        <f>IFERROR(VLOOKUP(R87,Fat!$G$16:$H$18,2,TRUE),"")</f>
        <v/>
      </c>
      <c r="J87" s="6"/>
      <c r="K87" s="20"/>
      <c r="L87" s="6"/>
      <c r="M87" s="6" t="str">
        <f>IFERROR(VLOOKUP(V87,Fat!$J$16:$K$18,2,TRUE),"")</f>
        <v/>
      </c>
      <c r="O87" s="1" t="str">
        <f>IFERROR(VLOOKUP(E87,Fat!$C$7:$D$12,2,FALSE),"")</f>
        <v/>
      </c>
      <c r="P87" s="1" t="str">
        <f>IFERROR(VLOOKUP(F87,Fat!$F$7:$G$12,2,FALSE),"")</f>
        <v/>
      </c>
      <c r="Q87" s="1" t="str">
        <f>IFERROR(VLOOKUP(G87,Fat!$I$7:$J$12,2,FALSE),"")</f>
        <v/>
      </c>
      <c r="R87" s="1" t="str">
        <f t="shared" si="2"/>
        <v/>
      </c>
      <c r="S87" s="1"/>
      <c r="T87" s="1" t="str">
        <f>IF(K87="","",IFERROR(VLOOKUP(K87,Fat!$L$6:$M$12,2,TRUE),""))</f>
        <v/>
      </c>
      <c r="U87" s="1" t="str">
        <f>IFERROR(VLOOKUP(L87,Fat!$C$16:$D$20,2,FALSE),"")</f>
        <v/>
      </c>
      <c r="V87" s="1" t="str">
        <f t="shared" si="3"/>
        <v/>
      </c>
    </row>
    <row r="88" spans="3:22" ht="36.75" customHeight="1" x14ac:dyDescent="0.25">
      <c r="C88" s="6"/>
      <c r="D88" s="6"/>
      <c r="E88" s="6"/>
      <c r="F88" s="6"/>
      <c r="G88" s="6"/>
      <c r="H88" s="6" t="str">
        <f>IFERROR(VLOOKUP(R88,Fat!$G$16:$H$18,2,TRUE),"")</f>
        <v/>
      </c>
      <c r="J88" s="6"/>
      <c r="K88" s="20"/>
      <c r="L88" s="6"/>
      <c r="M88" s="6" t="str">
        <f>IFERROR(VLOOKUP(V88,Fat!$J$16:$K$18,2,TRUE),"")</f>
        <v/>
      </c>
      <c r="O88" s="1" t="str">
        <f>IFERROR(VLOOKUP(E88,Fat!$C$7:$D$12,2,FALSE),"")</f>
        <v/>
      </c>
      <c r="P88" s="1" t="str">
        <f>IFERROR(VLOOKUP(F88,Fat!$F$7:$G$12,2,FALSE),"")</f>
        <v/>
      </c>
      <c r="Q88" s="1" t="str">
        <f>IFERROR(VLOOKUP(G88,Fat!$I$7:$J$12,2,FALSE),"")</f>
        <v/>
      </c>
      <c r="R88" s="1" t="str">
        <f t="shared" si="2"/>
        <v/>
      </c>
      <c r="S88" s="1"/>
      <c r="T88" s="1" t="str">
        <f>IF(K88="","",IFERROR(VLOOKUP(K88,Fat!$L$6:$M$12,2,TRUE),""))</f>
        <v/>
      </c>
      <c r="U88" s="1" t="str">
        <f>IFERROR(VLOOKUP(L88,Fat!$C$16:$D$20,2,FALSE),"")</f>
        <v/>
      </c>
      <c r="V88" s="1" t="str">
        <f t="shared" si="3"/>
        <v/>
      </c>
    </row>
    <row r="89" spans="3:22" ht="36.75" customHeight="1" x14ac:dyDescent="0.25">
      <c r="C89" s="6"/>
      <c r="D89" s="6"/>
      <c r="E89" s="6"/>
      <c r="F89" s="6"/>
      <c r="G89" s="6"/>
      <c r="H89" s="6" t="str">
        <f>IFERROR(VLOOKUP(R89,Fat!$G$16:$H$18,2,TRUE),"")</f>
        <v/>
      </c>
      <c r="J89" s="6"/>
      <c r="K89" s="20"/>
      <c r="L89" s="6"/>
      <c r="M89" s="6" t="str">
        <f>IFERROR(VLOOKUP(V89,Fat!$J$16:$K$18,2,TRUE),"")</f>
        <v/>
      </c>
      <c r="O89" s="1" t="str">
        <f>IFERROR(VLOOKUP(E89,Fat!$C$7:$D$12,2,FALSE),"")</f>
        <v/>
      </c>
      <c r="P89" s="1" t="str">
        <f>IFERROR(VLOOKUP(F89,Fat!$F$7:$G$12,2,FALSE),"")</f>
        <v/>
      </c>
      <c r="Q89" s="1" t="str">
        <f>IFERROR(VLOOKUP(G89,Fat!$I$7:$J$12,2,FALSE),"")</f>
        <v/>
      </c>
      <c r="R89" s="1" t="str">
        <f t="shared" si="2"/>
        <v/>
      </c>
      <c r="S89" s="1"/>
      <c r="T89" s="1" t="str">
        <f>IF(K89="","",IFERROR(VLOOKUP(K89,Fat!$L$6:$M$12,2,TRUE),""))</f>
        <v/>
      </c>
      <c r="U89" s="1" t="str">
        <f>IFERROR(VLOOKUP(L89,Fat!$C$16:$D$20,2,FALSE),"")</f>
        <v/>
      </c>
      <c r="V89" s="1" t="str">
        <f t="shared" si="3"/>
        <v/>
      </c>
    </row>
    <row r="90" spans="3:22" ht="36.75" customHeight="1" x14ac:dyDescent="0.25">
      <c r="C90" s="6"/>
      <c r="D90" s="6"/>
      <c r="E90" s="6"/>
      <c r="F90" s="6"/>
      <c r="G90" s="6"/>
      <c r="H90" s="6" t="str">
        <f>IFERROR(VLOOKUP(R90,Fat!$G$16:$H$18,2,TRUE),"")</f>
        <v/>
      </c>
      <c r="J90" s="6"/>
      <c r="K90" s="20"/>
      <c r="L90" s="6"/>
      <c r="M90" s="6" t="str">
        <f>IFERROR(VLOOKUP(V90,Fat!$J$16:$K$18,2,TRUE),"")</f>
        <v/>
      </c>
      <c r="O90" s="1" t="str">
        <f>IFERROR(VLOOKUP(E90,Fat!$C$7:$D$12,2,FALSE),"")</f>
        <v/>
      </c>
      <c r="P90" s="1" t="str">
        <f>IFERROR(VLOOKUP(F90,Fat!$F$7:$G$12,2,FALSE),"")</f>
        <v/>
      </c>
      <c r="Q90" s="1" t="str">
        <f>IFERROR(VLOOKUP(G90,Fat!$I$7:$J$12,2,FALSE),"")</f>
        <v/>
      </c>
      <c r="R90" s="1" t="str">
        <f t="shared" si="2"/>
        <v/>
      </c>
      <c r="S90" s="1"/>
      <c r="T90" s="1" t="str">
        <f>IF(K90="","",IFERROR(VLOOKUP(K90,Fat!$L$6:$M$12,2,TRUE),""))</f>
        <v/>
      </c>
      <c r="U90" s="1" t="str">
        <f>IFERROR(VLOOKUP(L90,Fat!$C$16:$D$20,2,FALSE),"")</f>
        <v/>
      </c>
      <c r="V90" s="1" t="str">
        <f t="shared" si="3"/>
        <v/>
      </c>
    </row>
    <row r="91" spans="3:22" ht="36.75" customHeight="1" x14ac:dyDescent="0.25">
      <c r="C91" s="6"/>
      <c r="D91" s="6"/>
      <c r="E91" s="6"/>
      <c r="F91" s="6"/>
      <c r="G91" s="6"/>
      <c r="H91" s="6" t="str">
        <f>IFERROR(VLOOKUP(R91,Fat!$G$16:$H$18,2,TRUE),"")</f>
        <v/>
      </c>
      <c r="J91" s="6"/>
      <c r="K91" s="20"/>
      <c r="L91" s="6"/>
      <c r="M91" s="6" t="str">
        <f>IFERROR(VLOOKUP(V91,Fat!$J$16:$K$18,2,TRUE),"")</f>
        <v/>
      </c>
      <c r="O91" s="1" t="str">
        <f>IFERROR(VLOOKUP(E91,Fat!$C$7:$D$12,2,FALSE),"")</f>
        <v/>
      </c>
      <c r="P91" s="1" t="str">
        <f>IFERROR(VLOOKUP(F91,Fat!$F$7:$G$12,2,FALSE),"")</f>
        <v/>
      </c>
      <c r="Q91" s="1" t="str">
        <f>IFERROR(VLOOKUP(G91,Fat!$I$7:$J$12,2,FALSE),"")</f>
        <v/>
      </c>
      <c r="R91" s="1" t="str">
        <f t="shared" si="2"/>
        <v/>
      </c>
      <c r="S91" s="1"/>
      <c r="T91" s="1" t="str">
        <f>IF(K91="","",IFERROR(VLOOKUP(K91,Fat!$L$6:$M$12,2,TRUE),""))</f>
        <v/>
      </c>
      <c r="U91" s="1" t="str">
        <f>IFERROR(VLOOKUP(L91,Fat!$C$16:$D$20,2,FALSE),"")</f>
        <v/>
      </c>
      <c r="V91" s="1" t="str">
        <f t="shared" si="3"/>
        <v/>
      </c>
    </row>
    <row r="92" spans="3:22" ht="36.75" customHeight="1" x14ac:dyDescent="0.25">
      <c r="C92" s="6"/>
      <c r="D92" s="6"/>
      <c r="E92" s="6"/>
      <c r="F92" s="6"/>
      <c r="G92" s="6"/>
      <c r="H92" s="6" t="str">
        <f>IFERROR(VLOOKUP(R92,Fat!$G$16:$H$18,2,TRUE),"")</f>
        <v/>
      </c>
      <c r="J92" s="6"/>
      <c r="K92" s="20"/>
      <c r="L92" s="6"/>
      <c r="M92" s="6" t="str">
        <f>IFERROR(VLOOKUP(V92,Fat!$J$16:$K$18,2,TRUE),"")</f>
        <v/>
      </c>
      <c r="O92" s="1" t="str">
        <f>IFERROR(VLOOKUP(E92,Fat!$C$7:$D$12,2,FALSE),"")</f>
        <v/>
      </c>
      <c r="P92" s="1" t="str">
        <f>IFERROR(VLOOKUP(F92,Fat!$F$7:$G$12,2,FALSE),"")</f>
        <v/>
      </c>
      <c r="Q92" s="1" t="str">
        <f>IFERROR(VLOOKUP(G92,Fat!$I$7:$J$12,2,FALSE),"")</f>
        <v/>
      </c>
      <c r="R92" s="1" t="str">
        <f t="shared" si="2"/>
        <v/>
      </c>
      <c r="S92" s="1"/>
      <c r="T92" s="1" t="str">
        <f>IF(K92="","",IFERROR(VLOOKUP(K92,Fat!$L$6:$M$12,2,TRUE),""))</f>
        <v/>
      </c>
      <c r="U92" s="1" t="str">
        <f>IFERROR(VLOOKUP(L92,Fat!$C$16:$D$20,2,FALSE),"")</f>
        <v/>
      </c>
      <c r="V92" s="1" t="str">
        <f t="shared" si="3"/>
        <v/>
      </c>
    </row>
    <row r="93" spans="3:22" ht="36.75" customHeight="1" x14ac:dyDescent="0.25">
      <c r="C93" s="6"/>
      <c r="D93" s="6"/>
      <c r="E93" s="6"/>
      <c r="F93" s="6"/>
      <c r="G93" s="6"/>
      <c r="H93" s="6" t="str">
        <f>IFERROR(VLOOKUP(R93,Fat!$G$16:$H$18,2,TRUE),"")</f>
        <v/>
      </c>
      <c r="J93" s="6"/>
      <c r="K93" s="20"/>
      <c r="L93" s="6"/>
      <c r="M93" s="6" t="str">
        <f>IFERROR(VLOOKUP(V93,Fat!$J$16:$K$18,2,TRUE),"")</f>
        <v/>
      </c>
      <c r="O93" s="1" t="str">
        <f>IFERROR(VLOOKUP(E93,Fat!$C$7:$D$12,2,FALSE),"")</f>
        <v/>
      </c>
      <c r="P93" s="1" t="str">
        <f>IFERROR(VLOOKUP(F93,Fat!$F$7:$G$12,2,FALSE),"")</f>
        <v/>
      </c>
      <c r="Q93" s="1" t="str">
        <f>IFERROR(VLOOKUP(G93,Fat!$I$7:$J$12,2,FALSE),"")</f>
        <v/>
      </c>
      <c r="R93" s="1" t="str">
        <f t="shared" si="2"/>
        <v/>
      </c>
      <c r="S93" s="1"/>
      <c r="T93" s="1" t="str">
        <f>IF(K93="","",IFERROR(VLOOKUP(K93,Fat!$L$6:$M$12,2,TRUE),""))</f>
        <v/>
      </c>
      <c r="U93" s="1" t="str">
        <f>IFERROR(VLOOKUP(L93,Fat!$C$16:$D$20,2,FALSE),"")</f>
        <v/>
      </c>
      <c r="V93" s="1" t="str">
        <f t="shared" si="3"/>
        <v/>
      </c>
    </row>
    <row r="94" spans="3:22" ht="36.75" customHeight="1" x14ac:dyDescent="0.25">
      <c r="C94" s="6"/>
      <c r="D94" s="6"/>
      <c r="E94" s="6"/>
      <c r="F94" s="6"/>
      <c r="G94" s="6"/>
      <c r="H94" s="6" t="str">
        <f>IFERROR(VLOOKUP(R94,Fat!$G$16:$H$18,2,TRUE),"")</f>
        <v/>
      </c>
      <c r="J94" s="6"/>
      <c r="K94" s="20"/>
      <c r="L94" s="6"/>
      <c r="M94" s="6" t="str">
        <f>IFERROR(VLOOKUP(V94,Fat!$J$16:$K$18,2,TRUE),"")</f>
        <v/>
      </c>
      <c r="O94" s="1" t="str">
        <f>IFERROR(VLOOKUP(E94,Fat!$C$7:$D$12,2,FALSE),"")</f>
        <v/>
      </c>
      <c r="P94" s="1" t="str">
        <f>IFERROR(VLOOKUP(F94,Fat!$F$7:$G$12,2,FALSE),"")</f>
        <v/>
      </c>
      <c r="Q94" s="1" t="str">
        <f>IFERROR(VLOOKUP(G94,Fat!$I$7:$J$12,2,FALSE),"")</f>
        <v/>
      </c>
      <c r="R94" s="1" t="str">
        <f t="shared" si="2"/>
        <v/>
      </c>
      <c r="S94" s="1"/>
      <c r="T94" s="1" t="str">
        <f>IF(K94="","",IFERROR(VLOOKUP(K94,Fat!$L$6:$M$12,2,TRUE),""))</f>
        <v/>
      </c>
      <c r="U94" s="1" t="str">
        <f>IFERROR(VLOOKUP(L94,Fat!$C$16:$D$20,2,FALSE),"")</f>
        <v/>
      </c>
      <c r="V94" s="1" t="str">
        <f t="shared" si="3"/>
        <v/>
      </c>
    </row>
    <row r="95" spans="3:22" ht="36.75" customHeight="1" x14ac:dyDescent="0.25">
      <c r="C95" s="6"/>
      <c r="D95" s="6"/>
      <c r="E95" s="6"/>
      <c r="F95" s="6"/>
      <c r="G95" s="6"/>
      <c r="H95" s="6" t="str">
        <f>IFERROR(VLOOKUP(R95,Fat!$G$16:$H$18,2,TRUE),"")</f>
        <v/>
      </c>
      <c r="J95" s="6"/>
      <c r="K95" s="20"/>
      <c r="L95" s="6"/>
      <c r="M95" s="6" t="str">
        <f>IFERROR(VLOOKUP(V95,Fat!$J$16:$K$18,2,TRUE),"")</f>
        <v/>
      </c>
      <c r="O95" s="1" t="str">
        <f>IFERROR(VLOOKUP(E95,Fat!$C$7:$D$12,2,FALSE),"")</f>
        <v/>
      </c>
      <c r="P95" s="1" t="str">
        <f>IFERROR(VLOOKUP(F95,Fat!$F$7:$G$12,2,FALSE),"")</f>
        <v/>
      </c>
      <c r="Q95" s="1" t="str">
        <f>IFERROR(VLOOKUP(G95,Fat!$I$7:$J$12,2,FALSE),"")</f>
        <v/>
      </c>
      <c r="R95" s="1" t="str">
        <f t="shared" si="2"/>
        <v/>
      </c>
      <c r="S95" s="1"/>
      <c r="T95" s="1" t="str">
        <f>IF(K95="","",IFERROR(VLOOKUP(K95,Fat!$L$6:$M$12,2,TRUE),""))</f>
        <v/>
      </c>
      <c r="U95" s="1" t="str">
        <f>IFERROR(VLOOKUP(L95,Fat!$C$16:$D$20,2,FALSE),"")</f>
        <v/>
      </c>
      <c r="V95" s="1" t="str">
        <f t="shared" si="3"/>
        <v/>
      </c>
    </row>
    <row r="96" spans="3:22" ht="36.75" customHeight="1" x14ac:dyDescent="0.25">
      <c r="C96" s="6"/>
      <c r="D96" s="6"/>
      <c r="E96" s="6"/>
      <c r="F96" s="6"/>
      <c r="G96" s="6"/>
      <c r="H96" s="6" t="str">
        <f>IFERROR(VLOOKUP(R96,Fat!$G$16:$H$18,2,TRUE),"")</f>
        <v/>
      </c>
      <c r="J96" s="6"/>
      <c r="K96" s="20"/>
      <c r="L96" s="6"/>
      <c r="M96" s="6" t="str">
        <f>IFERROR(VLOOKUP(V96,Fat!$J$16:$K$18,2,TRUE),"")</f>
        <v/>
      </c>
      <c r="O96" s="1" t="str">
        <f>IFERROR(VLOOKUP(E96,Fat!$C$7:$D$12,2,FALSE),"")</f>
        <v/>
      </c>
      <c r="P96" s="1" t="str">
        <f>IFERROR(VLOOKUP(F96,Fat!$F$7:$G$12,2,FALSE),"")</f>
        <v/>
      </c>
      <c r="Q96" s="1" t="str">
        <f>IFERROR(VLOOKUP(G96,Fat!$I$7:$J$12,2,FALSE),"")</f>
        <v/>
      </c>
      <c r="R96" s="1" t="str">
        <f t="shared" si="2"/>
        <v/>
      </c>
      <c r="S96" s="1"/>
      <c r="T96" s="1" t="str">
        <f>IF(K96="","",IFERROR(VLOOKUP(K96,Fat!$L$6:$M$12,2,TRUE),""))</f>
        <v/>
      </c>
      <c r="U96" s="1" t="str">
        <f>IFERROR(VLOOKUP(L96,Fat!$C$16:$D$20,2,FALSE),"")</f>
        <v/>
      </c>
      <c r="V96" s="1" t="str">
        <f t="shared" si="3"/>
        <v/>
      </c>
    </row>
    <row r="97" spans="3:22" ht="36.75" customHeight="1" x14ac:dyDescent="0.25">
      <c r="C97" s="6"/>
      <c r="D97" s="6"/>
      <c r="E97" s="6"/>
      <c r="F97" s="6"/>
      <c r="G97" s="6"/>
      <c r="H97" s="6" t="str">
        <f>IFERROR(VLOOKUP(R97,Fat!$G$16:$H$18,2,TRUE),"")</f>
        <v/>
      </c>
      <c r="J97" s="6"/>
      <c r="K97" s="20"/>
      <c r="L97" s="6"/>
      <c r="M97" s="6" t="str">
        <f>IFERROR(VLOOKUP(V97,Fat!$J$16:$K$18,2,TRUE),"")</f>
        <v/>
      </c>
      <c r="O97" s="1" t="str">
        <f>IFERROR(VLOOKUP(E97,Fat!$C$7:$D$12,2,FALSE),"")</f>
        <v/>
      </c>
      <c r="P97" s="1" t="str">
        <f>IFERROR(VLOOKUP(F97,Fat!$F$7:$G$12,2,FALSE),"")</f>
        <v/>
      </c>
      <c r="Q97" s="1" t="str">
        <f>IFERROR(VLOOKUP(G97,Fat!$I$7:$J$12,2,FALSE),"")</f>
        <v/>
      </c>
      <c r="R97" s="1" t="str">
        <f t="shared" si="2"/>
        <v/>
      </c>
      <c r="S97" s="1"/>
      <c r="T97" s="1" t="str">
        <f>IF(K97="","",IFERROR(VLOOKUP(K97,Fat!$L$6:$M$12,2,TRUE),""))</f>
        <v/>
      </c>
      <c r="U97" s="1" t="str">
        <f>IFERROR(VLOOKUP(L97,Fat!$C$16:$D$20,2,FALSE),"")</f>
        <v/>
      </c>
      <c r="V97" s="1" t="str">
        <f t="shared" si="3"/>
        <v/>
      </c>
    </row>
    <row r="98" spans="3:22" ht="36.75" customHeight="1" x14ac:dyDescent="0.25">
      <c r="C98" s="6"/>
      <c r="D98" s="6"/>
      <c r="E98" s="6"/>
      <c r="F98" s="6"/>
      <c r="G98" s="6"/>
      <c r="H98" s="6" t="str">
        <f>IFERROR(VLOOKUP(R98,Fat!$G$16:$H$18,2,TRUE),"")</f>
        <v/>
      </c>
      <c r="J98" s="6"/>
      <c r="K98" s="20"/>
      <c r="L98" s="6"/>
      <c r="M98" s="6" t="str">
        <f>IFERROR(VLOOKUP(V98,Fat!$J$16:$K$18,2,TRUE),"")</f>
        <v/>
      </c>
      <c r="O98" s="1" t="str">
        <f>IFERROR(VLOOKUP(E98,Fat!$C$7:$D$12,2,FALSE),"")</f>
        <v/>
      </c>
      <c r="P98" s="1" t="str">
        <f>IFERROR(VLOOKUP(F98,Fat!$F$7:$G$12,2,FALSE),"")</f>
        <v/>
      </c>
      <c r="Q98" s="1" t="str">
        <f>IFERROR(VLOOKUP(G98,Fat!$I$7:$J$12,2,FALSE),"")</f>
        <v/>
      </c>
      <c r="R98" s="1" t="str">
        <f t="shared" si="2"/>
        <v/>
      </c>
      <c r="S98" s="1"/>
      <c r="T98" s="1" t="str">
        <f>IF(K98="","",IFERROR(VLOOKUP(K98,Fat!$L$6:$M$12,2,TRUE),""))</f>
        <v/>
      </c>
      <c r="U98" s="1" t="str">
        <f>IFERROR(VLOOKUP(L98,Fat!$C$16:$D$20,2,FALSE),"")</f>
        <v/>
      </c>
      <c r="V98" s="1" t="str">
        <f t="shared" si="3"/>
        <v/>
      </c>
    </row>
    <row r="99" spans="3:22" ht="36.75" customHeight="1" x14ac:dyDescent="0.25">
      <c r="C99" s="6"/>
      <c r="D99" s="6"/>
      <c r="E99" s="6"/>
      <c r="F99" s="6"/>
      <c r="G99" s="6"/>
      <c r="H99" s="6" t="str">
        <f>IFERROR(VLOOKUP(R99,Fat!$G$16:$H$18,2,TRUE),"")</f>
        <v/>
      </c>
      <c r="J99" s="6"/>
      <c r="K99" s="20"/>
      <c r="L99" s="6"/>
      <c r="M99" s="6" t="str">
        <f>IFERROR(VLOOKUP(V99,Fat!$J$16:$K$18,2,TRUE),"")</f>
        <v/>
      </c>
      <c r="O99" s="1" t="str">
        <f>IFERROR(VLOOKUP(E99,Fat!$C$7:$D$12,2,FALSE),"")</f>
        <v/>
      </c>
      <c r="P99" s="1" t="str">
        <f>IFERROR(VLOOKUP(F99,Fat!$F$7:$G$12,2,FALSE),"")</f>
        <v/>
      </c>
      <c r="Q99" s="1" t="str">
        <f>IFERROR(VLOOKUP(G99,Fat!$I$7:$J$12,2,FALSE),"")</f>
        <v/>
      </c>
      <c r="R99" s="1" t="str">
        <f t="shared" si="2"/>
        <v/>
      </c>
      <c r="S99" s="1"/>
      <c r="T99" s="1" t="str">
        <f>IF(K99="","",IFERROR(VLOOKUP(K99,Fat!$L$6:$M$12,2,TRUE),""))</f>
        <v/>
      </c>
      <c r="U99" s="1" t="str">
        <f>IFERROR(VLOOKUP(L99,Fat!$C$16:$D$20,2,FALSE),"")</f>
        <v/>
      </c>
      <c r="V99" s="1" t="str">
        <f t="shared" si="3"/>
        <v/>
      </c>
    </row>
    <row r="100" spans="3:22" ht="36.75" customHeight="1" x14ac:dyDescent="0.25">
      <c r="C100" s="6"/>
      <c r="D100" s="6"/>
      <c r="E100" s="6"/>
      <c r="F100" s="6"/>
      <c r="G100" s="6"/>
      <c r="H100" s="6" t="str">
        <f>IFERROR(VLOOKUP(R100,Fat!$G$16:$H$18,2,TRUE),"")</f>
        <v/>
      </c>
      <c r="J100" s="6"/>
      <c r="K100" s="20"/>
      <c r="L100" s="6"/>
      <c r="M100" s="6" t="str">
        <f>IFERROR(VLOOKUP(V100,Fat!$J$16:$K$18,2,TRUE),"")</f>
        <v/>
      </c>
      <c r="O100" s="1" t="str">
        <f>IFERROR(VLOOKUP(E100,Fat!$C$7:$D$12,2,FALSE),"")</f>
        <v/>
      </c>
      <c r="P100" s="1" t="str">
        <f>IFERROR(VLOOKUP(F100,Fat!$F$7:$G$12,2,FALSE),"")</f>
        <v/>
      </c>
      <c r="Q100" s="1" t="str">
        <f>IFERROR(VLOOKUP(G100,Fat!$I$7:$J$12,2,FALSE),"")</f>
        <v/>
      </c>
      <c r="R100" s="1" t="str">
        <f t="shared" si="2"/>
        <v/>
      </c>
      <c r="S100" s="1"/>
      <c r="T100" s="1" t="str">
        <f>IF(K100="","",IFERROR(VLOOKUP(K100,Fat!$L$6:$M$12,2,TRUE),""))</f>
        <v/>
      </c>
      <c r="U100" s="1" t="str">
        <f>IFERROR(VLOOKUP(L100,Fat!$C$16:$D$20,2,FALSE),"")</f>
        <v/>
      </c>
      <c r="V100" s="1" t="str">
        <f t="shared" si="3"/>
        <v/>
      </c>
    </row>
    <row r="101" spans="3:22" ht="36.75" customHeight="1" x14ac:dyDescent="0.25">
      <c r="C101" s="6"/>
      <c r="D101" s="6"/>
      <c r="E101" s="6"/>
      <c r="F101" s="6"/>
      <c r="G101" s="6"/>
      <c r="H101" s="6" t="str">
        <f>IFERROR(VLOOKUP(R101,Fat!$G$16:$H$18,2,TRUE),"")</f>
        <v/>
      </c>
      <c r="J101" s="6"/>
      <c r="K101" s="20"/>
      <c r="L101" s="6"/>
      <c r="M101" s="6" t="str">
        <f>IFERROR(VLOOKUP(V101,Fat!$J$16:$K$18,2,TRUE),"")</f>
        <v/>
      </c>
      <c r="O101" s="1" t="str">
        <f>IFERROR(VLOOKUP(E101,Fat!$C$7:$D$12,2,FALSE),"")</f>
        <v/>
      </c>
      <c r="P101" s="1" t="str">
        <f>IFERROR(VLOOKUP(F101,Fat!$F$7:$G$12,2,FALSE),"")</f>
        <v/>
      </c>
      <c r="Q101" s="1" t="str">
        <f>IFERROR(VLOOKUP(G101,Fat!$I$7:$J$12,2,FALSE),"")</f>
        <v/>
      </c>
      <c r="R101" s="1" t="str">
        <f t="shared" si="2"/>
        <v/>
      </c>
      <c r="S101" s="1"/>
      <c r="T101" s="1" t="str">
        <f>IF(K101="","",IFERROR(VLOOKUP(K101,Fat!$L$6:$M$12,2,TRUE),""))</f>
        <v/>
      </c>
      <c r="U101" s="1" t="str">
        <f>IFERROR(VLOOKUP(L101,Fat!$C$16:$D$20,2,FALSE),"")</f>
        <v/>
      </c>
      <c r="V101" s="1" t="str">
        <f t="shared" si="3"/>
        <v/>
      </c>
    </row>
    <row r="102" spans="3:22" ht="36.75" customHeight="1" x14ac:dyDescent="0.25">
      <c r="C102" s="6"/>
      <c r="D102" s="6"/>
      <c r="E102" s="6"/>
      <c r="F102" s="6"/>
      <c r="G102" s="6"/>
      <c r="H102" s="6" t="str">
        <f>IFERROR(VLOOKUP(R102,Fat!$G$16:$H$18,2,TRUE),"")</f>
        <v/>
      </c>
      <c r="J102" s="6"/>
      <c r="K102" s="20"/>
      <c r="L102" s="6"/>
      <c r="M102" s="6" t="str">
        <f>IFERROR(VLOOKUP(V102,Fat!$J$16:$K$18,2,TRUE),"")</f>
        <v/>
      </c>
      <c r="O102" s="1" t="str">
        <f>IFERROR(VLOOKUP(E102,Fat!$C$7:$D$12,2,FALSE),"")</f>
        <v/>
      </c>
      <c r="P102" s="1" t="str">
        <f>IFERROR(VLOOKUP(F102,Fat!$F$7:$G$12,2,FALSE),"")</f>
        <v/>
      </c>
      <c r="Q102" s="1" t="str">
        <f>IFERROR(VLOOKUP(G102,Fat!$I$7:$J$12,2,FALSE),"")</f>
        <v/>
      </c>
      <c r="R102" s="1" t="str">
        <f t="shared" si="2"/>
        <v/>
      </c>
      <c r="S102" s="1"/>
      <c r="T102" s="1" t="str">
        <f>IF(K102="","",IFERROR(VLOOKUP(K102,Fat!$L$6:$M$12,2,TRUE),""))</f>
        <v/>
      </c>
      <c r="U102" s="1" t="str">
        <f>IFERROR(VLOOKUP(L102,Fat!$C$16:$D$20,2,FALSE),"")</f>
        <v/>
      </c>
      <c r="V102" s="1" t="str">
        <f t="shared" si="3"/>
        <v/>
      </c>
    </row>
    <row r="103" spans="3:22" ht="36.75" customHeight="1" x14ac:dyDescent="0.25">
      <c r="C103" s="6"/>
      <c r="D103" s="6"/>
      <c r="E103" s="6"/>
      <c r="F103" s="6"/>
      <c r="G103" s="6"/>
      <c r="H103" s="6" t="str">
        <f>IFERROR(VLOOKUP(R103,Fat!$G$16:$H$18,2,TRUE),"")</f>
        <v/>
      </c>
      <c r="J103" s="6"/>
      <c r="K103" s="20"/>
      <c r="L103" s="6"/>
      <c r="M103" s="6" t="str">
        <f>IFERROR(VLOOKUP(V103,Fat!$J$16:$K$18,2,TRUE),"")</f>
        <v/>
      </c>
      <c r="O103" s="1" t="str">
        <f>IFERROR(VLOOKUP(E103,Fat!$C$7:$D$12,2,FALSE),"")</f>
        <v/>
      </c>
      <c r="P103" s="1" t="str">
        <f>IFERROR(VLOOKUP(F103,Fat!$F$7:$G$12,2,FALSE),"")</f>
        <v/>
      </c>
      <c r="Q103" s="1" t="str">
        <f>IFERROR(VLOOKUP(G103,Fat!$I$7:$J$12,2,FALSE),"")</f>
        <v/>
      </c>
      <c r="R103" s="1" t="str">
        <f t="shared" si="2"/>
        <v/>
      </c>
      <c r="S103" s="1"/>
      <c r="T103" s="1" t="str">
        <f>IF(K103="","",IFERROR(VLOOKUP(K103,Fat!$L$6:$M$12,2,TRUE),""))</f>
        <v/>
      </c>
      <c r="U103" s="1" t="str">
        <f>IFERROR(VLOOKUP(L103,Fat!$C$16:$D$20,2,FALSE),"")</f>
        <v/>
      </c>
      <c r="V103" s="1" t="str">
        <f t="shared" si="3"/>
        <v/>
      </c>
    </row>
    <row r="104" spans="3:22" ht="36.75" customHeight="1" x14ac:dyDescent="0.25">
      <c r="C104" s="6"/>
      <c r="D104" s="6"/>
      <c r="E104" s="6"/>
      <c r="F104" s="6"/>
      <c r="G104" s="6"/>
      <c r="H104" s="6" t="str">
        <f>IFERROR(VLOOKUP(R104,Fat!$G$16:$H$18,2,TRUE),"")</f>
        <v/>
      </c>
      <c r="J104" s="6"/>
      <c r="K104" s="20"/>
      <c r="L104" s="6"/>
      <c r="M104" s="6" t="str">
        <f>IFERROR(VLOOKUP(V104,Fat!$J$16:$K$18,2,TRUE),"")</f>
        <v/>
      </c>
      <c r="O104" s="1" t="str">
        <f>IFERROR(VLOOKUP(E104,Fat!$C$7:$D$12,2,FALSE),"")</f>
        <v/>
      </c>
      <c r="P104" s="1" t="str">
        <f>IFERROR(VLOOKUP(F104,Fat!$F$7:$G$12,2,FALSE),"")</f>
        <v/>
      </c>
      <c r="Q104" s="1" t="str">
        <f>IFERROR(VLOOKUP(G104,Fat!$I$7:$J$12,2,FALSE),"")</f>
        <v/>
      </c>
      <c r="R104" s="1" t="str">
        <f t="shared" si="2"/>
        <v/>
      </c>
      <c r="S104" s="1"/>
      <c r="T104" s="1" t="str">
        <f>IF(K104="","",IFERROR(VLOOKUP(K104,Fat!$L$6:$M$12,2,TRUE),""))</f>
        <v/>
      </c>
      <c r="U104" s="1" t="str">
        <f>IFERROR(VLOOKUP(L104,Fat!$C$16:$D$20,2,FALSE),"")</f>
        <v/>
      </c>
      <c r="V104" s="1" t="str">
        <f t="shared" si="3"/>
        <v/>
      </c>
    </row>
    <row r="105" spans="3:22" ht="36.75" customHeight="1" x14ac:dyDescent="0.25">
      <c r="C105" s="6"/>
      <c r="D105" s="6"/>
      <c r="E105" s="6"/>
      <c r="F105" s="6"/>
      <c r="G105" s="6"/>
      <c r="H105" s="6" t="str">
        <f>IFERROR(VLOOKUP(R105,Fat!$G$16:$H$18,2,TRUE),"")</f>
        <v/>
      </c>
      <c r="J105" s="6"/>
      <c r="K105" s="20"/>
      <c r="L105" s="6"/>
      <c r="M105" s="6" t="str">
        <f>IFERROR(VLOOKUP(V105,Fat!$J$16:$K$18,2,TRUE),"")</f>
        <v/>
      </c>
      <c r="O105" s="1" t="str">
        <f>IFERROR(VLOOKUP(E105,Fat!$C$7:$D$12,2,FALSE),"")</f>
        <v/>
      </c>
      <c r="P105" s="1" t="str">
        <f>IFERROR(VLOOKUP(F105,Fat!$F$7:$G$12,2,FALSE),"")</f>
        <v/>
      </c>
      <c r="Q105" s="1" t="str">
        <f>IFERROR(VLOOKUP(G105,Fat!$I$7:$J$12,2,FALSE),"")</f>
        <v/>
      </c>
      <c r="R105" s="1" t="str">
        <f t="shared" si="2"/>
        <v/>
      </c>
      <c r="S105" s="1"/>
      <c r="T105" s="1" t="str">
        <f>IF(K105="","",IFERROR(VLOOKUP(K105,Fat!$L$6:$M$12,2,TRUE),""))</f>
        <v/>
      </c>
      <c r="U105" s="1" t="str">
        <f>IFERROR(VLOOKUP(L105,Fat!$C$16:$D$20,2,FALSE),"")</f>
        <v/>
      </c>
      <c r="V105" s="1" t="str">
        <f t="shared" si="3"/>
        <v/>
      </c>
    </row>
    <row r="106" spans="3:22" ht="36.75" customHeight="1" x14ac:dyDescent="0.25">
      <c r="C106" s="6"/>
      <c r="D106" s="6"/>
      <c r="E106" s="6"/>
      <c r="F106" s="6"/>
      <c r="G106" s="6"/>
      <c r="H106" s="6" t="str">
        <f>IFERROR(VLOOKUP(R106,Fat!$G$16:$H$18,2,TRUE),"")</f>
        <v/>
      </c>
      <c r="J106" s="6"/>
      <c r="K106" s="20"/>
      <c r="L106" s="6"/>
      <c r="M106" s="6" t="str">
        <f>IFERROR(VLOOKUP(V106,Fat!$J$16:$K$18,2,TRUE),"")</f>
        <v/>
      </c>
      <c r="O106" s="1" t="str">
        <f>IFERROR(VLOOKUP(E106,Fat!$C$7:$D$12,2,FALSE),"")</f>
        <v/>
      </c>
      <c r="P106" s="1" t="str">
        <f>IFERROR(VLOOKUP(F106,Fat!$F$7:$G$12,2,FALSE),"")</f>
        <v/>
      </c>
      <c r="Q106" s="1" t="str">
        <f>IFERROR(VLOOKUP(G106,Fat!$I$7:$J$12,2,FALSE),"")</f>
        <v/>
      </c>
      <c r="R106" s="1" t="str">
        <f t="shared" si="2"/>
        <v/>
      </c>
      <c r="S106" s="1"/>
      <c r="T106" s="1" t="str">
        <f>IF(K106="","",IFERROR(VLOOKUP(K106,Fat!$L$6:$M$12,2,TRUE),""))</f>
        <v/>
      </c>
      <c r="U106" s="1" t="str">
        <f>IFERROR(VLOOKUP(L106,Fat!$C$16:$D$20,2,FALSE),"")</f>
        <v/>
      </c>
      <c r="V106" s="1" t="str">
        <f t="shared" si="3"/>
        <v/>
      </c>
    </row>
    <row r="107" spans="3:22" ht="36.75" customHeight="1" x14ac:dyDescent="0.25">
      <c r="C107" s="6"/>
      <c r="D107" s="6"/>
      <c r="E107" s="6"/>
      <c r="F107" s="6"/>
      <c r="G107" s="6"/>
      <c r="H107" s="6" t="str">
        <f>IFERROR(VLOOKUP(R107,Fat!$G$16:$H$18,2,TRUE),"")</f>
        <v/>
      </c>
      <c r="J107" s="6"/>
      <c r="K107" s="20"/>
      <c r="L107" s="6"/>
      <c r="M107" s="6" t="str">
        <f>IFERROR(VLOOKUP(V107,Fat!$J$16:$K$18,2,TRUE),"")</f>
        <v/>
      </c>
      <c r="O107" s="1" t="str">
        <f>IFERROR(VLOOKUP(E107,Fat!$C$7:$D$12,2,FALSE),"")</f>
        <v/>
      </c>
      <c r="P107" s="1" t="str">
        <f>IFERROR(VLOOKUP(F107,Fat!$F$7:$G$12,2,FALSE),"")</f>
        <v/>
      </c>
      <c r="Q107" s="1" t="str">
        <f>IFERROR(VLOOKUP(G107,Fat!$I$7:$J$12,2,FALSE),"")</f>
        <v/>
      </c>
      <c r="R107" s="1" t="str">
        <f t="shared" si="2"/>
        <v/>
      </c>
      <c r="S107" s="1"/>
      <c r="T107" s="1" t="str">
        <f>IF(K107="","",IFERROR(VLOOKUP(K107,Fat!$L$6:$M$12,2,TRUE),""))</f>
        <v/>
      </c>
      <c r="U107" s="1" t="str">
        <f>IFERROR(VLOOKUP(L107,Fat!$C$16:$D$20,2,FALSE),"")</f>
        <v/>
      </c>
      <c r="V107" s="1" t="str">
        <f t="shared" si="3"/>
        <v/>
      </c>
    </row>
    <row r="108" spans="3:22" ht="36.75" customHeight="1" x14ac:dyDescent="0.25">
      <c r="C108" s="6"/>
      <c r="D108" s="6"/>
      <c r="E108" s="6"/>
      <c r="F108" s="6"/>
      <c r="G108" s="6"/>
      <c r="H108" s="6" t="str">
        <f>IFERROR(VLOOKUP(R108,Fat!$G$16:$H$18,2,TRUE),"")</f>
        <v/>
      </c>
      <c r="J108" s="6"/>
      <c r="K108" s="20"/>
      <c r="L108" s="6"/>
      <c r="M108" s="6" t="str">
        <f>IFERROR(VLOOKUP(V108,Fat!$J$16:$K$18,2,TRUE),"")</f>
        <v/>
      </c>
      <c r="O108" s="1" t="str">
        <f>IFERROR(VLOOKUP(E108,Fat!$C$7:$D$12,2,FALSE),"")</f>
        <v/>
      </c>
      <c r="P108" s="1" t="str">
        <f>IFERROR(VLOOKUP(F108,Fat!$F$7:$G$12,2,FALSE),"")</f>
        <v/>
      </c>
      <c r="Q108" s="1" t="str">
        <f>IFERROR(VLOOKUP(G108,Fat!$I$7:$J$12,2,FALSE),"")</f>
        <v/>
      </c>
      <c r="R108" s="1" t="str">
        <f t="shared" si="2"/>
        <v/>
      </c>
      <c r="S108" s="1"/>
      <c r="T108" s="1" t="str">
        <f>IF(K108="","",IFERROR(VLOOKUP(K108,Fat!$L$6:$M$12,2,TRUE),""))</f>
        <v/>
      </c>
      <c r="U108" s="1" t="str">
        <f>IFERROR(VLOOKUP(L108,Fat!$C$16:$D$20,2,FALSE),"")</f>
        <v/>
      </c>
      <c r="V108" s="1" t="str">
        <f t="shared" si="3"/>
        <v/>
      </c>
    </row>
    <row r="109" spans="3:22" ht="36.75" customHeight="1" x14ac:dyDescent="0.25">
      <c r="C109" s="6"/>
      <c r="D109" s="6"/>
      <c r="E109" s="6"/>
      <c r="F109" s="6"/>
      <c r="G109" s="6"/>
      <c r="H109" s="6" t="str">
        <f>IFERROR(VLOOKUP(R109,Fat!$G$16:$H$18,2,TRUE),"")</f>
        <v/>
      </c>
      <c r="J109" s="6"/>
      <c r="K109" s="20"/>
      <c r="L109" s="6"/>
      <c r="M109" s="6" t="str">
        <f>IFERROR(VLOOKUP(V109,Fat!$J$16:$K$18,2,TRUE),"")</f>
        <v/>
      </c>
      <c r="O109" s="1" t="str">
        <f>IFERROR(VLOOKUP(E109,Fat!$C$7:$D$12,2,FALSE),"")</f>
        <v/>
      </c>
      <c r="P109" s="1" t="str">
        <f>IFERROR(VLOOKUP(F109,Fat!$F$7:$G$12,2,FALSE),"")</f>
        <v/>
      </c>
      <c r="Q109" s="1" t="str">
        <f>IFERROR(VLOOKUP(G109,Fat!$I$7:$J$12,2,FALSE),"")</f>
        <v/>
      </c>
      <c r="R109" s="1" t="str">
        <f t="shared" si="2"/>
        <v/>
      </c>
      <c r="S109" s="1"/>
      <c r="T109" s="1" t="str">
        <f>IF(K109="","",IFERROR(VLOOKUP(K109,Fat!$L$6:$M$12,2,TRUE),""))</f>
        <v/>
      </c>
      <c r="U109" s="1" t="str">
        <f>IFERROR(VLOOKUP(L109,Fat!$C$16:$D$20,2,FALSE),"")</f>
        <v/>
      </c>
      <c r="V109" s="1" t="str">
        <f t="shared" si="3"/>
        <v/>
      </c>
    </row>
    <row r="110" spans="3:22" ht="36.75" customHeight="1" x14ac:dyDescent="0.25">
      <c r="C110" s="6"/>
      <c r="D110" s="6"/>
      <c r="E110" s="6"/>
      <c r="F110" s="6"/>
      <c r="G110" s="6"/>
      <c r="H110" s="6" t="str">
        <f>IFERROR(VLOOKUP(R110,Fat!$G$16:$H$18,2,TRUE),"")</f>
        <v/>
      </c>
      <c r="J110" s="6"/>
      <c r="K110" s="20"/>
      <c r="L110" s="6"/>
      <c r="M110" s="6" t="str">
        <f>IFERROR(VLOOKUP(V110,Fat!$J$16:$K$18,2,TRUE),"")</f>
        <v/>
      </c>
      <c r="O110" s="1" t="str">
        <f>IFERROR(VLOOKUP(E110,Fat!$C$7:$D$12,2,FALSE),"")</f>
        <v/>
      </c>
      <c r="P110" s="1" t="str">
        <f>IFERROR(VLOOKUP(F110,Fat!$F$7:$G$12,2,FALSE),"")</f>
        <v/>
      </c>
      <c r="Q110" s="1" t="str">
        <f>IFERROR(VLOOKUP(G110,Fat!$I$7:$J$12,2,FALSE),"")</f>
        <v/>
      </c>
      <c r="R110" s="1" t="str">
        <f t="shared" si="2"/>
        <v/>
      </c>
      <c r="S110" s="1"/>
      <c r="T110" s="1" t="str">
        <f>IF(K110="","",IFERROR(VLOOKUP(K110,Fat!$L$6:$M$12,2,TRUE),""))</f>
        <v/>
      </c>
      <c r="U110" s="1" t="str">
        <f>IFERROR(VLOOKUP(L110,Fat!$C$16:$D$20,2,FALSE),"")</f>
        <v/>
      </c>
      <c r="V110" s="1" t="str">
        <f t="shared" si="3"/>
        <v/>
      </c>
    </row>
    <row r="111" spans="3:22" ht="36.75" customHeight="1" x14ac:dyDescent="0.25">
      <c r="C111" s="6"/>
      <c r="D111" s="6"/>
      <c r="E111" s="6"/>
      <c r="F111" s="6"/>
      <c r="G111" s="6"/>
      <c r="H111" s="6" t="str">
        <f>IFERROR(VLOOKUP(R111,Fat!$G$16:$H$18,2,TRUE),"")</f>
        <v/>
      </c>
      <c r="J111" s="6"/>
      <c r="K111" s="20"/>
      <c r="L111" s="6"/>
      <c r="M111" s="6" t="str">
        <f>IFERROR(VLOOKUP(V111,Fat!$J$16:$K$18,2,TRUE),"")</f>
        <v/>
      </c>
      <c r="O111" s="1" t="str">
        <f>IFERROR(VLOOKUP(E111,Fat!$C$7:$D$12,2,FALSE),"")</f>
        <v/>
      </c>
      <c r="P111" s="1" t="str">
        <f>IFERROR(VLOOKUP(F111,Fat!$F$7:$G$12,2,FALSE),"")</f>
        <v/>
      </c>
      <c r="Q111" s="1" t="str">
        <f>IFERROR(VLOOKUP(G111,Fat!$I$7:$J$12,2,FALSE),"")</f>
        <v/>
      </c>
      <c r="R111" s="1" t="str">
        <f t="shared" si="2"/>
        <v/>
      </c>
      <c r="S111" s="1"/>
      <c r="T111" s="1" t="str">
        <f>IF(K111="","",IFERROR(VLOOKUP(K111,Fat!$L$6:$M$12,2,TRUE),""))</f>
        <v/>
      </c>
      <c r="U111" s="1" t="str">
        <f>IFERROR(VLOOKUP(L111,Fat!$C$16:$D$20,2,FALSE),"")</f>
        <v/>
      </c>
      <c r="V111" s="1" t="str">
        <f t="shared" si="3"/>
        <v/>
      </c>
    </row>
    <row r="112" spans="3:22" ht="36.75" customHeight="1" x14ac:dyDescent="0.25">
      <c r="C112" s="6"/>
      <c r="D112" s="6"/>
      <c r="E112" s="6"/>
      <c r="F112" s="6"/>
      <c r="G112" s="6"/>
      <c r="H112" s="6" t="str">
        <f>IFERROR(VLOOKUP(R112,Fat!$G$16:$H$18,2,TRUE),"")</f>
        <v/>
      </c>
      <c r="J112" s="6"/>
      <c r="K112" s="20"/>
      <c r="L112" s="6"/>
      <c r="M112" s="6" t="str">
        <f>IFERROR(VLOOKUP(V112,Fat!$J$16:$K$18,2,TRUE),"")</f>
        <v/>
      </c>
      <c r="O112" s="1" t="str">
        <f>IFERROR(VLOOKUP(E112,Fat!$C$7:$D$12,2,FALSE),"")</f>
        <v/>
      </c>
      <c r="P112" s="1" t="str">
        <f>IFERROR(VLOOKUP(F112,Fat!$F$7:$G$12,2,FALSE),"")</f>
        <v/>
      </c>
      <c r="Q112" s="1" t="str">
        <f>IFERROR(VLOOKUP(G112,Fat!$I$7:$J$12,2,FALSE),"")</f>
        <v/>
      </c>
      <c r="R112" s="1" t="str">
        <f t="shared" si="2"/>
        <v/>
      </c>
      <c r="S112" s="1"/>
      <c r="T112" s="1" t="str">
        <f>IF(K112="","",IFERROR(VLOOKUP(K112,Fat!$L$6:$M$12,2,TRUE),""))</f>
        <v/>
      </c>
      <c r="U112" s="1" t="str">
        <f>IFERROR(VLOOKUP(L112,Fat!$C$16:$D$20,2,FALSE),"")</f>
        <v/>
      </c>
      <c r="V112" s="1" t="str">
        <f t="shared" si="3"/>
        <v/>
      </c>
    </row>
    <row r="113" spans="3:22" ht="36.75" customHeight="1" x14ac:dyDescent="0.25">
      <c r="C113" s="6"/>
      <c r="D113" s="6"/>
      <c r="E113" s="6"/>
      <c r="F113" s="6"/>
      <c r="G113" s="6"/>
      <c r="H113" s="6" t="str">
        <f>IFERROR(VLOOKUP(R113,Fat!$G$16:$H$18,2,TRUE),"")</f>
        <v/>
      </c>
      <c r="J113" s="6"/>
      <c r="K113" s="20"/>
      <c r="L113" s="6"/>
      <c r="M113" s="6" t="str">
        <f>IFERROR(VLOOKUP(V113,Fat!$J$16:$K$18,2,TRUE),"")</f>
        <v/>
      </c>
      <c r="O113" s="1" t="str">
        <f>IFERROR(VLOOKUP(E113,Fat!$C$7:$D$12,2,FALSE),"")</f>
        <v/>
      </c>
      <c r="P113" s="1" t="str">
        <f>IFERROR(VLOOKUP(F113,Fat!$F$7:$G$12,2,FALSE),"")</f>
        <v/>
      </c>
      <c r="Q113" s="1" t="str">
        <f>IFERROR(VLOOKUP(G113,Fat!$I$7:$J$12,2,FALSE),"")</f>
        <v/>
      </c>
      <c r="R113" s="1" t="str">
        <f t="shared" si="2"/>
        <v/>
      </c>
      <c r="S113" s="1"/>
      <c r="T113" s="1" t="str">
        <f>IF(K113="","",IFERROR(VLOOKUP(K113,Fat!$L$6:$M$12,2,TRUE),""))</f>
        <v/>
      </c>
      <c r="U113" s="1" t="str">
        <f>IFERROR(VLOOKUP(L113,Fat!$C$16:$D$20,2,FALSE),"")</f>
        <v/>
      </c>
      <c r="V113" s="1" t="str">
        <f t="shared" si="3"/>
        <v/>
      </c>
    </row>
    <row r="114" spans="3:22" ht="36.75" customHeight="1" x14ac:dyDescent="0.25">
      <c r="C114" s="6"/>
      <c r="D114" s="6"/>
      <c r="E114" s="6"/>
      <c r="F114" s="6"/>
      <c r="G114" s="6"/>
      <c r="H114" s="6" t="str">
        <f>IFERROR(VLOOKUP(R114,Fat!$G$16:$H$18,2,TRUE),"")</f>
        <v/>
      </c>
      <c r="J114" s="6"/>
      <c r="K114" s="20"/>
      <c r="L114" s="6"/>
      <c r="M114" s="6" t="str">
        <f>IFERROR(VLOOKUP(V114,Fat!$J$16:$K$18,2,TRUE),"")</f>
        <v/>
      </c>
      <c r="O114" s="1" t="str">
        <f>IFERROR(VLOOKUP(E114,Fat!$C$7:$D$12,2,FALSE),"")</f>
        <v/>
      </c>
      <c r="P114" s="1" t="str">
        <f>IFERROR(VLOOKUP(F114,Fat!$F$7:$G$12,2,FALSE),"")</f>
        <v/>
      </c>
      <c r="Q114" s="1" t="str">
        <f>IFERROR(VLOOKUP(G114,Fat!$I$7:$J$12,2,FALSE),"")</f>
        <v/>
      </c>
      <c r="R114" s="1" t="str">
        <f t="shared" si="2"/>
        <v/>
      </c>
      <c r="S114" s="1"/>
      <c r="T114" s="1" t="str">
        <f>IF(K114="","",IFERROR(VLOOKUP(K114,Fat!$L$6:$M$12,2,TRUE),""))</f>
        <v/>
      </c>
      <c r="U114" s="1" t="str">
        <f>IFERROR(VLOOKUP(L114,Fat!$C$16:$D$20,2,FALSE),"")</f>
        <v/>
      </c>
      <c r="V114" s="1" t="str">
        <f t="shared" si="3"/>
        <v/>
      </c>
    </row>
    <row r="115" spans="3:22" ht="36.75" customHeight="1" x14ac:dyDescent="0.25">
      <c r="C115" s="6"/>
      <c r="D115" s="6"/>
      <c r="E115" s="6"/>
      <c r="F115" s="6"/>
      <c r="G115" s="6"/>
      <c r="H115" s="6" t="str">
        <f>IFERROR(VLOOKUP(R115,Fat!$G$16:$H$18,2,TRUE),"")</f>
        <v/>
      </c>
      <c r="J115" s="6"/>
      <c r="K115" s="20"/>
      <c r="L115" s="6"/>
      <c r="M115" s="6" t="str">
        <f>IFERROR(VLOOKUP(V115,Fat!$J$16:$K$18,2,TRUE),"")</f>
        <v/>
      </c>
      <c r="O115" s="1" t="str">
        <f>IFERROR(VLOOKUP(E115,Fat!$C$7:$D$12,2,FALSE),"")</f>
        <v/>
      </c>
      <c r="P115" s="1" t="str">
        <f>IFERROR(VLOOKUP(F115,Fat!$F$7:$G$12,2,FALSE),"")</f>
        <v/>
      </c>
      <c r="Q115" s="1" t="str">
        <f>IFERROR(VLOOKUP(G115,Fat!$I$7:$J$12,2,FALSE),"")</f>
        <v/>
      </c>
      <c r="R115" s="1" t="str">
        <f t="shared" si="2"/>
        <v/>
      </c>
      <c r="S115" s="1"/>
      <c r="T115" s="1" t="str">
        <f>IF(K115="","",IFERROR(VLOOKUP(K115,Fat!$L$6:$M$12,2,TRUE),""))</f>
        <v/>
      </c>
      <c r="U115" s="1" t="str">
        <f>IFERROR(VLOOKUP(L115,Fat!$C$16:$D$20,2,FALSE),"")</f>
        <v/>
      </c>
      <c r="V115" s="1" t="str">
        <f t="shared" si="3"/>
        <v/>
      </c>
    </row>
    <row r="116" spans="3:22" ht="36.75" customHeight="1" x14ac:dyDescent="0.25">
      <c r="C116" s="6"/>
      <c r="D116" s="6"/>
      <c r="E116" s="6"/>
      <c r="F116" s="6"/>
      <c r="G116" s="6"/>
      <c r="H116" s="6" t="str">
        <f>IFERROR(VLOOKUP(R116,Fat!$G$16:$H$18,2,TRUE),"")</f>
        <v/>
      </c>
      <c r="J116" s="6"/>
      <c r="K116" s="20"/>
      <c r="L116" s="6"/>
      <c r="M116" s="6" t="str">
        <f>IFERROR(VLOOKUP(V116,Fat!$J$16:$K$18,2,TRUE),"")</f>
        <v/>
      </c>
      <c r="O116" s="1" t="str">
        <f>IFERROR(VLOOKUP(E116,Fat!$C$7:$D$12,2,FALSE),"")</f>
        <v/>
      </c>
      <c r="P116" s="1" t="str">
        <f>IFERROR(VLOOKUP(F116,Fat!$F$7:$G$12,2,FALSE),"")</f>
        <v/>
      </c>
      <c r="Q116" s="1" t="str">
        <f>IFERROR(VLOOKUP(G116,Fat!$I$7:$J$12,2,FALSE),"")</f>
        <v/>
      </c>
      <c r="R116" s="1" t="str">
        <f t="shared" si="2"/>
        <v/>
      </c>
      <c r="S116" s="1"/>
      <c r="T116" s="1" t="str">
        <f>IF(K116="","",IFERROR(VLOOKUP(K116,Fat!$L$6:$M$12,2,TRUE),""))</f>
        <v/>
      </c>
      <c r="U116" s="1" t="str">
        <f>IFERROR(VLOOKUP(L116,Fat!$C$16:$D$20,2,FALSE),"")</f>
        <v/>
      </c>
      <c r="V116" s="1" t="str">
        <f t="shared" si="3"/>
        <v/>
      </c>
    </row>
    <row r="117" spans="3:22" ht="36.75" customHeight="1" x14ac:dyDescent="0.25">
      <c r="C117" s="6"/>
      <c r="D117" s="6"/>
      <c r="E117" s="6"/>
      <c r="F117" s="6"/>
      <c r="G117" s="6"/>
      <c r="H117" s="6" t="str">
        <f>IFERROR(VLOOKUP(R117,Fat!$G$16:$H$18,2,TRUE),"")</f>
        <v/>
      </c>
      <c r="J117" s="6"/>
      <c r="K117" s="20"/>
      <c r="L117" s="6"/>
      <c r="M117" s="6" t="str">
        <f>IFERROR(VLOOKUP(V117,Fat!$J$16:$K$18,2,TRUE),"")</f>
        <v/>
      </c>
      <c r="O117" s="1" t="str">
        <f>IFERROR(VLOOKUP(E117,Fat!$C$7:$D$12,2,FALSE),"")</f>
        <v/>
      </c>
      <c r="P117" s="1" t="str">
        <f>IFERROR(VLOOKUP(F117,Fat!$F$7:$G$12,2,FALSE),"")</f>
        <v/>
      </c>
      <c r="Q117" s="1" t="str">
        <f>IFERROR(VLOOKUP(G117,Fat!$I$7:$J$12,2,FALSE),"")</f>
        <v/>
      </c>
      <c r="R117" s="1" t="str">
        <f t="shared" si="2"/>
        <v/>
      </c>
      <c r="S117" s="1"/>
      <c r="T117" s="1" t="str">
        <f>IF(K117="","",IFERROR(VLOOKUP(K117,Fat!$L$6:$M$12,2,TRUE),""))</f>
        <v/>
      </c>
      <c r="U117" s="1" t="str">
        <f>IFERROR(VLOOKUP(L117,Fat!$C$16:$D$20,2,FALSE),"")</f>
        <v/>
      </c>
      <c r="V117" s="1" t="str">
        <f t="shared" si="3"/>
        <v/>
      </c>
    </row>
    <row r="118" spans="3:22" ht="36.75" customHeight="1" x14ac:dyDescent="0.25">
      <c r="C118" s="6"/>
      <c r="D118" s="6"/>
      <c r="E118" s="6"/>
      <c r="F118" s="6"/>
      <c r="G118" s="6"/>
      <c r="H118" s="6" t="str">
        <f>IFERROR(VLOOKUP(R118,Fat!$G$16:$H$18,2,TRUE),"")</f>
        <v/>
      </c>
      <c r="J118" s="6"/>
      <c r="K118" s="20"/>
      <c r="L118" s="6"/>
      <c r="M118" s="6" t="str">
        <f>IFERROR(VLOOKUP(V118,Fat!$J$16:$K$18,2,TRUE),"")</f>
        <v/>
      </c>
      <c r="O118" s="1" t="str">
        <f>IFERROR(VLOOKUP(E118,Fat!$C$7:$D$12,2,FALSE),"")</f>
        <v/>
      </c>
      <c r="P118" s="1" t="str">
        <f>IFERROR(VLOOKUP(F118,Fat!$F$7:$G$12,2,FALSE),"")</f>
        <v/>
      </c>
      <c r="Q118" s="1" t="str">
        <f>IFERROR(VLOOKUP(G118,Fat!$I$7:$J$12,2,FALSE),"")</f>
        <v/>
      </c>
      <c r="R118" s="1" t="str">
        <f t="shared" si="2"/>
        <v/>
      </c>
      <c r="S118" s="1"/>
      <c r="T118" s="1" t="str">
        <f>IF(K118="","",IFERROR(VLOOKUP(K118,Fat!$L$6:$M$12,2,TRUE),""))</f>
        <v/>
      </c>
      <c r="U118" s="1" t="str">
        <f>IFERROR(VLOOKUP(L118,Fat!$C$16:$D$20,2,FALSE),"")</f>
        <v/>
      </c>
      <c r="V118" s="1" t="str">
        <f t="shared" si="3"/>
        <v/>
      </c>
    </row>
    <row r="119" spans="3:22" ht="36.75" customHeight="1" x14ac:dyDescent="0.25">
      <c r="C119" s="6"/>
      <c r="D119" s="6"/>
      <c r="E119" s="6"/>
      <c r="F119" s="6"/>
      <c r="G119" s="6"/>
      <c r="H119" s="6" t="str">
        <f>IFERROR(VLOOKUP(R119,Fat!$G$16:$H$18,2,TRUE),"")</f>
        <v/>
      </c>
      <c r="J119" s="6"/>
      <c r="K119" s="20"/>
      <c r="L119" s="6"/>
      <c r="M119" s="6" t="str">
        <f>IFERROR(VLOOKUP(V119,Fat!$J$16:$K$18,2,TRUE),"")</f>
        <v/>
      </c>
      <c r="O119" s="1" t="str">
        <f>IFERROR(VLOOKUP(E119,Fat!$C$7:$D$12,2,FALSE),"")</f>
        <v/>
      </c>
      <c r="P119" s="1" t="str">
        <f>IFERROR(VLOOKUP(F119,Fat!$F$7:$G$12,2,FALSE),"")</f>
        <v/>
      </c>
      <c r="Q119" s="1" t="str">
        <f>IFERROR(VLOOKUP(G119,Fat!$I$7:$J$12,2,FALSE),"")</f>
        <v/>
      </c>
      <c r="R119" s="1" t="str">
        <f t="shared" si="2"/>
        <v/>
      </c>
      <c r="S119" s="1"/>
      <c r="T119" s="1" t="str">
        <f>IF(K119="","",IFERROR(VLOOKUP(K119,Fat!$L$6:$M$12,2,TRUE),""))</f>
        <v/>
      </c>
      <c r="U119" s="1" t="str">
        <f>IFERROR(VLOOKUP(L119,Fat!$C$16:$D$20,2,FALSE),"")</f>
        <v/>
      </c>
      <c r="V119" s="1" t="str">
        <f t="shared" si="3"/>
        <v/>
      </c>
    </row>
    <row r="120" spans="3:22" ht="36.75" customHeight="1" x14ac:dyDescent="0.25">
      <c r="C120" s="6"/>
      <c r="D120" s="6"/>
      <c r="E120" s="6"/>
      <c r="F120" s="6"/>
      <c r="G120" s="6"/>
      <c r="H120" s="6" t="str">
        <f>IFERROR(VLOOKUP(R120,Fat!$G$16:$H$18,2,TRUE),"")</f>
        <v/>
      </c>
      <c r="J120" s="6"/>
      <c r="K120" s="20"/>
      <c r="L120" s="6"/>
      <c r="M120" s="6" t="str">
        <f>IFERROR(VLOOKUP(V120,Fat!$J$16:$K$18,2,TRUE),"")</f>
        <v/>
      </c>
      <c r="O120" s="1" t="str">
        <f>IFERROR(VLOOKUP(E120,Fat!$C$7:$D$12,2,FALSE),"")</f>
        <v/>
      </c>
      <c r="P120" s="1" t="str">
        <f>IFERROR(VLOOKUP(F120,Fat!$F$7:$G$12,2,FALSE),"")</f>
        <v/>
      </c>
      <c r="Q120" s="1" t="str">
        <f>IFERROR(VLOOKUP(G120,Fat!$I$7:$J$12,2,FALSE),"")</f>
        <v/>
      </c>
      <c r="R120" s="1" t="str">
        <f t="shared" si="2"/>
        <v/>
      </c>
      <c r="S120" s="1"/>
      <c r="T120" s="1" t="str">
        <f>IF(K120="","",IFERROR(VLOOKUP(K120,Fat!$L$6:$M$12,2,TRUE),""))</f>
        <v/>
      </c>
      <c r="U120" s="1" t="str">
        <f>IFERROR(VLOOKUP(L120,Fat!$C$16:$D$20,2,FALSE),"")</f>
        <v/>
      </c>
      <c r="V120" s="1" t="str">
        <f t="shared" si="3"/>
        <v/>
      </c>
    </row>
    <row r="121" spans="3:22" ht="36.75" customHeight="1" x14ac:dyDescent="0.25">
      <c r="C121" s="6"/>
      <c r="D121" s="6"/>
      <c r="E121" s="6"/>
      <c r="F121" s="6"/>
      <c r="G121" s="6"/>
      <c r="H121" s="6" t="str">
        <f>IFERROR(VLOOKUP(R121,Fat!$G$16:$H$18,2,TRUE),"")</f>
        <v/>
      </c>
      <c r="J121" s="6"/>
      <c r="K121" s="20"/>
      <c r="L121" s="6"/>
      <c r="M121" s="6" t="str">
        <f>IFERROR(VLOOKUP(V121,Fat!$J$16:$K$18,2,TRUE),"")</f>
        <v/>
      </c>
      <c r="O121" s="1" t="str">
        <f>IFERROR(VLOOKUP(E121,Fat!$C$7:$D$12,2,FALSE),"")</f>
        <v/>
      </c>
      <c r="P121" s="1" t="str">
        <f>IFERROR(VLOOKUP(F121,Fat!$F$7:$G$12,2,FALSE),"")</f>
        <v/>
      </c>
      <c r="Q121" s="1" t="str">
        <f>IFERROR(VLOOKUP(G121,Fat!$I$7:$J$12,2,FALSE),"")</f>
        <v/>
      </c>
      <c r="R121" s="1" t="str">
        <f t="shared" si="2"/>
        <v/>
      </c>
      <c r="S121" s="1"/>
      <c r="T121" s="1" t="str">
        <f>IF(K121="","",IFERROR(VLOOKUP(K121,Fat!$L$6:$M$12,2,TRUE),""))</f>
        <v/>
      </c>
      <c r="U121" s="1" t="str">
        <f>IFERROR(VLOOKUP(L121,Fat!$C$16:$D$20,2,FALSE),"")</f>
        <v/>
      </c>
      <c r="V121" s="1" t="str">
        <f t="shared" si="3"/>
        <v/>
      </c>
    </row>
    <row r="122" spans="3:22" ht="36.75" customHeight="1" x14ac:dyDescent="0.25">
      <c r="C122" s="6"/>
      <c r="D122" s="6"/>
      <c r="E122" s="6"/>
      <c r="F122" s="6"/>
      <c r="G122" s="6"/>
      <c r="H122" s="6" t="str">
        <f>IFERROR(VLOOKUP(R122,Fat!$G$16:$H$18,2,TRUE),"")</f>
        <v/>
      </c>
      <c r="J122" s="6"/>
      <c r="K122" s="20"/>
      <c r="L122" s="6"/>
      <c r="M122" s="6" t="str">
        <f>IFERROR(VLOOKUP(V122,Fat!$J$16:$K$18,2,TRUE),"")</f>
        <v/>
      </c>
      <c r="O122" s="1" t="str">
        <f>IFERROR(VLOOKUP(E122,Fat!$C$7:$D$12,2,FALSE),"")</f>
        <v/>
      </c>
      <c r="P122" s="1" t="str">
        <f>IFERROR(VLOOKUP(F122,Fat!$F$7:$G$12,2,FALSE),"")</f>
        <v/>
      </c>
      <c r="Q122" s="1" t="str">
        <f>IFERROR(VLOOKUP(G122,Fat!$I$7:$J$12,2,FALSE),"")</f>
        <v/>
      </c>
      <c r="R122" s="1" t="str">
        <f t="shared" si="2"/>
        <v/>
      </c>
      <c r="S122" s="1"/>
      <c r="T122" s="1" t="str">
        <f>IF(K122="","",IFERROR(VLOOKUP(K122,Fat!$L$6:$M$12,2,TRUE),""))</f>
        <v/>
      </c>
      <c r="U122" s="1" t="str">
        <f>IFERROR(VLOOKUP(L122,Fat!$C$16:$D$20,2,FALSE),"")</f>
        <v/>
      </c>
      <c r="V122" s="1" t="str">
        <f t="shared" si="3"/>
        <v/>
      </c>
    </row>
    <row r="123" spans="3:22" ht="36.75" customHeight="1" x14ac:dyDescent="0.25">
      <c r="C123" s="6"/>
      <c r="D123" s="6"/>
      <c r="E123" s="6"/>
      <c r="F123" s="6"/>
      <c r="G123" s="6"/>
      <c r="H123" s="6" t="str">
        <f>IFERROR(VLOOKUP(R123,Fat!$G$16:$H$18,2,TRUE),"")</f>
        <v/>
      </c>
      <c r="J123" s="6"/>
      <c r="K123" s="20"/>
      <c r="L123" s="6"/>
      <c r="M123" s="6" t="str">
        <f>IFERROR(VLOOKUP(V123,Fat!$J$16:$K$18,2,TRUE),"")</f>
        <v/>
      </c>
      <c r="O123" s="1" t="str">
        <f>IFERROR(VLOOKUP(E123,Fat!$C$7:$D$12,2,FALSE),"")</f>
        <v/>
      </c>
      <c r="P123" s="1" t="str">
        <f>IFERROR(VLOOKUP(F123,Fat!$F$7:$G$12,2,FALSE),"")</f>
        <v/>
      </c>
      <c r="Q123" s="1" t="str">
        <f>IFERROR(VLOOKUP(G123,Fat!$I$7:$J$12,2,FALSE),"")</f>
        <v/>
      </c>
      <c r="R123" s="1" t="str">
        <f t="shared" si="2"/>
        <v/>
      </c>
      <c r="S123" s="1"/>
      <c r="T123" s="1" t="str">
        <f>IF(K123="","",IFERROR(VLOOKUP(K123,Fat!$L$6:$M$12,2,TRUE),""))</f>
        <v/>
      </c>
      <c r="U123" s="1" t="str">
        <f>IFERROR(VLOOKUP(L123,Fat!$C$16:$D$20,2,FALSE),"")</f>
        <v/>
      </c>
      <c r="V123" s="1" t="str">
        <f t="shared" si="3"/>
        <v/>
      </c>
    </row>
    <row r="124" spans="3:22" ht="36.75" customHeight="1" x14ac:dyDescent="0.25">
      <c r="C124" s="6"/>
      <c r="D124" s="6"/>
      <c r="E124" s="6"/>
      <c r="F124" s="6"/>
      <c r="G124" s="6"/>
      <c r="H124" s="6" t="str">
        <f>IFERROR(VLOOKUP(R124,Fat!$G$16:$H$18,2,TRUE),"")</f>
        <v/>
      </c>
      <c r="J124" s="6"/>
      <c r="K124" s="20"/>
      <c r="L124" s="6"/>
      <c r="M124" s="6" t="str">
        <f>IFERROR(VLOOKUP(V124,Fat!$J$16:$K$18,2,TRUE),"")</f>
        <v/>
      </c>
      <c r="O124" s="1" t="str">
        <f>IFERROR(VLOOKUP(E124,Fat!$C$7:$D$12,2,FALSE),"")</f>
        <v/>
      </c>
      <c r="P124" s="1" t="str">
        <f>IFERROR(VLOOKUP(F124,Fat!$F$7:$G$12,2,FALSE),"")</f>
        <v/>
      </c>
      <c r="Q124" s="1" t="str">
        <f>IFERROR(VLOOKUP(G124,Fat!$I$7:$J$12,2,FALSE),"")</f>
        <v/>
      </c>
      <c r="R124" s="1" t="str">
        <f t="shared" si="2"/>
        <v/>
      </c>
      <c r="S124" s="1"/>
      <c r="T124" s="1" t="str">
        <f>IF(K124="","",IFERROR(VLOOKUP(K124,Fat!$L$6:$M$12,2,TRUE),""))</f>
        <v/>
      </c>
      <c r="U124" s="1" t="str">
        <f>IFERROR(VLOOKUP(L124,Fat!$C$16:$D$20,2,FALSE),"")</f>
        <v/>
      </c>
      <c r="V124" s="1" t="str">
        <f t="shared" si="3"/>
        <v/>
      </c>
    </row>
    <row r="125" spans="3:22" ht="36.75" customHeight="1" x14ac:dyDescent="0.25">
      <c r="C125" s="6"/>
      <c r="D125" s="6"/>
      <c r="E125" s="6"/>
      <c r="F125" s="6"/>
      <c r="G125" s="6"/>
      <c r="H125" s="6" t="str">
        <f>IFERROR(VLOOKUP(R125,Fat!$G$16:$H$18,2,TRUE),"")</f>
        <v/>
      </c>
      <c r="J125" s="6"/>
      <c r="K125" s="20"/>
      <c r="L125" s="6"/>
      <c r="M125" s="6" t="str">
        <f>IFERROR(VLOOKUP(V125,Fat!$J$16:$K$18,2,TRUE),"")</f>
        <v/>
      </c>
      <c r="O125" s="1" t="str">
        <f>IFERROR(VLOOKUP(E125,Fat!$C$7:$D$12,2,FALSE),"")</f>
        <v/>
      </c>
      <c r="P125" s="1" t="str">
        <f>IFERROR(VLOOKUP(F125,Fat!$F$7:$G$12,2,FALSE),"")</f>
        <v/>
      </c>
      <c r="Q125" s="1" t="str">
        <f>IFERROR(VLOOKUP(G125,Fat!$I$7:$J$12,2,FALSE),"")</f>
        <v/>
      </c>
      <c r="R125" s="1" t="str">
        <f t="shared" si="2"/>
        <v/>
      </c>
      <c r="S125" s="1"/>
      <c r="T125" s="1" t="str">
        <f>IF(K125="","",IFERROR(VLOOKUP(K125,Fat!$L$6:$M$12,2,TRUE),""))</f>
        <v/>
      </c>
      <c r="U125" s="1" t="str">
        <f>IFERROR(VLOOKUP(L125,Fat!$C$16:$D$20,2,FALSE),"")</f>
        <v/>
      </c>
      <c r="V125" s="1" t="str">
        <f t="shared" si="3"/>
        <v/>
      </c>
    </row>
    <row r="126" spans="3:22" ht="36.75" customHeight="1" x14ac:dyDescent="0.25">
      <c r="C126" s="6"/>
      <c r="D126" s="6"/>
      <c r="E126" s="6"/>
      <c r="F126" s="6"/>
      <c r="G126" s="6"/>
      <c r="H126" s="6" t="str">
        <f>IFERROR(VLOOKUP(R126,Fat!$G$16:$H$18,2,TRUE),"")</f>
        <v/>
      </c>
      <c r="J126" s="6"/>
      <c r="K126" s="20"/>
      <c r="L126" s="6"/>
      <c r="M126" s="6" t="str">
        <f>IFERROR(VLOOKUP(V126,Fat!$J$16:$K$18,2,TRUE),"")</f>
        <v/>
      </c>
      <c r="O126" s="1" t="str">
        <f>IFERROR(VLOOKUP(E126,Fat!$C$7:$D$12,2,FALSE),"")</f>
        <v/>
      </c>
      <c r="P126" s="1" t="str">
        <f>IFERROR(VLOOKUP(F126,Fat!$F$7:$G$12,2,FALSE),"")</f>
        <v/>
      </c>
      <c r="Q126" s="1" t="str">
        <f>IFERROR(VLOOKUP(G126,Fat!$I$7:$J$12,2,FALSE),"")</f>
        <v/>
      </c>
      <c r="R126" s="1" t="str">
        <f t="shared" si="2"/>
        <v/>
      </c>
      <c r="S126" s="1"/>
      <c r="T126" s="1" t="str">
        <f>IF(K126="","",IFERROR(VLOOKUP(K126,Fat!$L$6:$M$12,2,TRUE),""))</f>
        <v/>
      </c>
      <c r="U126" s="1" t="str">
        <f>IFERROR(VLOOKUP(L126,Fat!$C$16:$D$20,2,FALSE),"")</f>
        <v/>
      </c>
      <c r="V126" s="1" t="str">
        <f t="shared" si="3"/>
        <v/>
      </c>
    </row>
    <row r="127" spans="3:22" ht="36.75" customHeight="1" x14ac:dyDescent="0.25">
      <c r="C127" s="6"/>
      <c r="D127" s="6"/>
      <c r="E127" s="6"/>
      <c r="F127" s="6"/>
      <c r="G127" s="6"/>
      <c r="H127" s="6" t="str">
        <f>IFERROR(VLOOKUP(R127,Fat!$G$16:$H$18,2,TRUE),"")</f>
        <v/>
      </c>
      <c r="J127" s="6"/>
      <c r="K127" s="20"/>
      <c r="L127" s="6"/>
      <c r="M127" s="6" t="str">
        <f>IFERROR(VLOOKUP(V127,Fat!$J$16:$K$18,2,TRUE),"")</f>
        <v/>
      </c>
      <c r="O127" s="1" t="str">
        <f>IFERROR(VLOOKUP(E127,Fat!$C$7:$D$12,2,FALSE),"")</f>
        <v/>
      </c>
      <c r="P127" s="1" t="str">
        <f>IFERROR(VLOOKUP(F127,Fat!$F$7:$G$12,2,FALSE),"")</f>
        <v/>
      </c>
      <c r="Q127" s="1" t="str">
        <f>IFERROR(VLOOKUP(G127,Fat!$I$7:$J$12,2,FALSE),"")</f>
        <v/>
      </c>
      <c r="R127" s="1" t="str">
        <f t="shared" si="2"/>
        <v/>
      </c>
      <c r="S127" s="1"/>
      <c r="T127" s="1" t="str">
        <f>IF(K127="","",IFERROR(VLOOKUP(K127,Fat!$L$6:$M$12,2,TRUE),""))</f>
        <v/>
      </c>
      <c r="U127" s="1" t="str">
        <f>IFERROR(VLOOKUP(L127,Fat!$C$16:$D$20,2,FALSE),"")</f>
        <v/>
      </c>
      <c r="V127" s="1" t="str">
        <f t="shared" si="3"/>
        <v/>
      </c>
    </row>
    <row r="128" spans="3:22" ht="36.75" customHeight="1" x14ac:dyDescent="0.25">
      <c r="C128" s="6"/>
      <c r="D128" s="6"/>
      <c r="E128" s="6"/>
      <c r="F128" s="6"/>
      <c r="G128" s="6"/>
      <c r="H128" s="6" t="str">
        <f>IFERROR(VLOOKUP(R128,Fat!$G$16:$H$18,2,TRUE),"")</f>
        <v/>
      </c>
      <c r="J128" s="6"/>
      <c r="K128" s="20"/>
      <c r="L128" s="6"/>
      <c r="M128" s="6" t="str">
        <f>IFERROR(VLOOKUP(V128,Fat!$J$16:$K$18,2,TRUE),"")</f>
        <v/>
      </c>
      <c r="O128" s="1" t="str">
        <f>IFERROR(VLOOKUP(E128,Fat!$C$7:$D$12,2,FALSE),"")</f>
        <v/>
      </c>
      <c r="P128" s="1" t="str">
        <f>IFERROR(VLOOKUP(F128,Fat!$F$7:$G$12,2,FALSE),"")</f>
        <v/>
      </c>
      <c r="Q128" s="1" t="str">
        <f>IFERROR(VLOOKUP(G128,Fat!$I$7:$J$12,2,FALSE),"")</f>
        <v/>
      </c>
      <c r="R128" s="1" t="str">
        <f t="shared" si="2"/>
        <v/>
      </c>
      <c r="S128" s="1"/>
      <c r="T128" s="1" t="str">
        <f>IF(K128="","",IFERROR(VLOOKUP(K128,Fat!$L$6:$M$12,2,TRUE),""))</f>
        <v/>
      </c>
      <c r="U128" s="1" t="str">
        <f>IFERROR(VLOOKUP(L128,Fat!$C$16:$D$20,2,FALSE),"")</f>
        <v/>
      </c>
      <c r="V128" s="1" t="str">
        <f t="shared" si="3"/>
        <v/>
      </c>
    </row>
    <row r="129" spans="3:22" ht="36.75" customHeight="1" x14ac:dyDescent="0.25">
      <c r="C129" s="6"/>
      <c r="D129" s="6"/>
      <c r="E129" s="6"/>
      <c r="F129" s="6"/>
      <c r="G129" s="6"/>
      <c r="H129" s="6" t="str">
        <f>IFERROR(VLOOKUP(R129,Fat!$G$16:$H$18,2,TRUE),"")</f>
        <v/>
      </c>
      <c r="J129" s="6"/>
      <c r="K129" s="20"/>
      <c r="L129" s="6"/>
      <c r="M129" s="6" t="str">
        <f>IFERROR(VLOOKUP(V129,Fat!$J$16:$K$18,2,TRUE),"")</f>
        <v/>
      </c>
      <c r="O129" s="1" t="str">
        <f>IFERROR(VLOOKUP(E129,Fat!$C$7:$D$12,2,FALSE),"")</f>
        <v/>
      </c>
      <c r="P129" s="1" t="str">
        <f>IFERROR(VLOOKUP(F129,Fat!$F$7:$G$12,2,FALSE),"")</f>
        <v/>
      </c>
      <c r="Q129" s="1" t="str">
        <f>IFERROR(VLOOKUP(G129,Fat!$I$7:$J$12,2,FALSE),"")</f>
        <v/>
      </c>
      <c r="R129" s="1" t="str">
        <f t="shared" si="2"/>
        <v/>
      </c>
      <c r="S129" s="1"/>
      <c r="T129" s="1" t="str">
        <f>IF(K129="","",IFERROR(VLOOKUP(K129,Fat!$L$6:$M$12,2,TRUE),""))</f>
        <v/>
      </c>
      <c r="U129" s="1" t="str">
        <f>IFERROR(VLOOKUP(L129,Fat!$C$16:$D$20,2,FALSE),"")</f>
        <v/>
      </c>
      <c r="V129" s="1" t="str">
        <f t="shared" si="3"/>
        <v/>
      </c>
    </row>
    <row r="130" spans="3:22" ht="36.75" customHeight="1" x14ac:dyDescent="0.25">
      <c r="C130" s="6"/>
      <c r="D130" s="6"/>
      <c r="E130" s="6"/>
      <c r="F130" s="6"/>
      <c r="G130" s="6"/>
      <c r="H130" s="6" t="str">
        <f>IFERROR(VLOOKUP(R130,Fat!$G$16:$H$18,2,TRUE),"")</f>
        <v/>
      </c>
      <c r="J130" s="6"/>
      <c r="K130" s="20"/>
      <c r="L130" s="6"/>
      <c r="M130" s="6" t="str">
        <f>IFERROR(VLOOKUP(V130,Fat!$J$16:$K$18,2,TRUE),"")</f>
        <v/>
      </c>
      <c r="O130" s="1" t="str">
        <f>IFERROR(VLOOKUP(E130,Fat!$C$7:$D$12,2,FALSE),"")</f>
        <v/>
      </c>
      <c r="P130" s="1" t="str">
        <f>IFERROR(VLOOKUP(F130,Fat!$F$7:$G$12,2,FALSE),"")</f>
        <v/>
      </c>
      <c r="Q130" s="1" t="str">
        <f>IFERROR(VLOOKUP(G130,Fat!$I$7:$J$12,2,FALSE),"")</f>
        <v/>
      </c>
      <c r="R130" s="1" t="str">
        <f t="shared" si="2"/>
        <v/>
      </c>
      <c r="S130" s="1"/>
      <c r="T130" s="1" t="str">
        <f>IF(K130="","",IFERROR(VLOOKUP(K130,Fat!$L$6:$M$12,2,TRUE),""))</f>
        <v/>
      </c>
      <c r="U130" s="1" t="str">
        <f>IFERROR(VLOOKUP(L130,Fat!$C$16:$D$20,2,FALSE),"")</f>
        <v/>
      </c>
      <c r="V130" s="1" t="str">
        <f t="shared" si="3"/>
        <v/>
      </c>
    </row>
    <row r="131" spans="3:22" ht="36.75" customHeight="1" x14ac:dyDescent="0.25">
      <c r="C131" s="6"/>
      <c r="D131" s="6"/>
      <c r="E131" s="6"/>
      <c r="F131" s="6"/>
      <c r="G131" s="6"/>
      <c r="H131" s="6" t="str">
        <f>IFERROR(VLOOKUP(R131,Fat!$G$16:$H$18,2,TRUE),"")</f>
        <v/>
      </c>
      <c r="J131" s="6"/>
      <c r="K131" s="20"/>
      <c r="L131" s="6"/>
      <c r="M131" s="6" t="str">
        <f>IFERROR(VLOOKUP(V131,Fat!$J$16:$K$18,2,TRUE),"")</f>
        <v/>
      </c>
      <c r="O131" s="1" t="str">
        <f>IFERROR(VLOOKUP(E131,Fat!$C$7:$D$12,2,FALSE),"")</f>
        <v/>
      </c>
      <c r="P131" s="1" t="str">
        <f>IFERROR(VLOOKUP(F131,Fat!$F$7:$G$12,2,FALSE),"")</f>
        <v/>
      </c>
      <c r="Q131" s="1" t="str">
        <f>IFERROR(VLOOKUP(G131,Fat!$I$7:$J$12,2,FALSE),"")</f>
        <v/>
      </c>
      <c r="R131" s="1" t="str">
        <f t="shared" si="2"/>
        <v/>
      </c>
      <c r="S131" s="1"/>
      <c r="T131" s="1" t="str">
        <f>IF(K131="","",IFERROR(VLOOKUP(K131,Fat!$L$6:$M$12,2,TRUE),""))</f>
        <v/>
      </c>
      <c r="U131" s="1" t="str">
        <f>IFERROR(VLOOKUP(L131,Fat!$C$16:$D$20,2,FALSE),"")</f>
        <v/>
      </c>
      <c r="V131" s="1" t="str">
        <f t="shared" si="3"/>
        <v/>
      </c>
    </row>
    <row r="132" spans="3:22" ht="36.75" customHeight="1" x14ac:dyDescent="0.25">
      <c r="C132" s="6"/>
      <c r="D132" s="6"/>
      <c r="E132" s="6"/>
      <c r="F132" s="6"/>
      <c r="G132" s="6"/>
      <c r="H132" s="6" t="str">
        <f>IFERROR(VLOOKUP(R132,Fat!$G$16:$H$18,2,TRUE),"")</f>
        <v/>
      </c>
      <c r="J132" s="6"/>
      <c r="K132" s="20"/>
      <c r="L132" s="6"/>
      <c r="M132" s="6" t="str">
        <f>IFERROR(VLOOKUP(V132,Fat!$J$16:$K$18,2,TRUE),"")</f>
        <v/>
      </c>
      <c r="O132" s="1" t="str">
        <f>IFERROR(VLOOKUP(E132,Fat!$C$7:$D$12,2,FALSE),"")</f>
        <v/>
      </c>
      <c r="P132" s="1" t="str">
        <f>IFERROR(VLOOKUP(F132,Fat!$F$7:$G$12,2,FALSE),"")</f>
        <v/>
      </c>
      <c r="Q132" s="1" t="str">
        <f>IFERROR(VLOOKUP(G132,Fat!$I$7:$J$12,2,FALSE),"")</f>
        <v/>
      </c>
      <c r="R132" s="1" t="str">
        <f t="shared" si="2"/>
        <v/>
      </c>
      <c r="S132" s="1"/>
      <c r="T132" s="1" t="str">
        <f>IF(K132="","",IFERROR(VLOOKUP(K132,Fat!$L$6:$M$12,2,TRUE),""))</f>
        <v/>
      </c>
      <c r="U132" s="1" t="str">
        <f>IFERROR(VLOOKUP(L132,Fat!$C$16:$D$20,2,FALSE),"")</f>
        <v/>
      </c>
      <c r="V132" s="1" t="str">
        <f t="shared" si="3"/>
        <v/>
      </c>
    </row>
    <row r="133" spans="3:22" ht="36.75" customHeight="1" x14ac:dyDescent="0.25">
      <c r="C133" s="6"/>
      <c r="D133" s="6"/>
      <c r="E133" s="6"/>
      <c r="F133" s="6"/>
      <c r="G133" s="6"/>
      <c r="H133" s="6" t="str">
        <f>IFERROR(VLOOKUP(R133,Fat!$G$16:$H$18,2,TRUE),"")</f>
        <v/>
      </c>
      <c r="J133" s="6"/>
      <c r="K133" s="20"/>
      <c r="L133" s="6"/>
      <c r="M133" s="6" t="str">
        <f>IFERROR(VLOOKUP(V133,Fat!$J$16:$K$18,2,TRUE),"")</f>
        <v/>
      </c>
      <c r="O133" s="1" t="str">
        <f>IFERROR(VLOOKUP(E133,Fat!$C$7:$D$12,2,FALSE),"")</f>
        <v/>
      </c>
      <c r="P133" s="1" t="str">
        <f>IFERROR(VLOOKUP(F133,Fat!$F$7:$G$12,2,FALSE),"")</f>
        <v/>
      </c>
      <c r="Q133" s="1" t="str">
        <f>IFERROR(VLOOKUP(G133,Fat!$I$7:$J$12,2,FALSE),"")</f>
        <v/>
      </c>
      <c r="R133" s="1" t="str">
        <f t="shared" si="2"/>
        <v/>
      </c>
      <c r="S133" s="1"/>
      <c r="T133" s="1" t="str">
        <f>IF(K133="","",IFERROR(VLOOKUP(K133,Fat!$L$6:$M$12,2,TRUE),""))</f>
        <v/>
      </c>
      <c r="U133" s="1" t="str">
        <f>IFERROR(VLOOKUP(L133,Fat!$C$16:$D$20,2,FALSE),"")</f>
        <v/>
      </c>
      <c r="V133" s="1" t="str">
        <f t="shared" si="3"/>
        <v/>
      </c>
    </row>
    <row r="134" spans="3:22" ht="36.75" customHeight="1" x14ac:dyDescent="0.25">
      <c r="C134" s="6"/>
      <c r="D134" s="6"/>
      <c r="E134" s="6"/>
      <c r="F134" s="6"/>
      <c r="G134" s="6"/>
      <c r="H134" s="6" t="str">
        <f>IFERROR(VLOOKUP(R134,Fat!$G$16:$H$18,2,TRUE),"")</f>
        <v/>
      </c>
      <c r="J134" s="6"/>
      <c r="K134" s="20"/>
      <c r="L134" s="6"/>
      <c r="M134" s="6" t="str">
        <f>IFERROR(VLOOKUP(V134,Fat!$J$16:$K$18,2,TRUE),"")</f>
        <v/>
      </c>
      <c r="O134" s="1" t="str">
        <f>IFERROR(VLOOKUP(E134,Fat!$C$7:$D$12,2,FALSE),"")</f>
        <v/>
      </c>
      <c r="P134" s="1" t="str">
        <f>IFERROR(VLOOKUP(F134,Fat!$F$7:$G$12,2,FALSE),"")</f>
        <v/>
      </c>
      <c r="Q134" s="1" t="str">
        <f>IFERROR(VLOOKUP(G134,Fat!$I$7:$J$12,2,FALSE),"")</f>
        <v/>
      </c>
      <c r="R134" s="1" t="str">
        <f t="shared" si="2"/>
        <v/>
      </c>
      <c r="S134" s="1"/>
      <c r="T134" s="1" t="str">
        <f>IF(K134="","",IFERROR(VLOOKUP(K134,Fat!$L$6:$M$12,2,TRUE),""))</f>
        <v/>
      </c>
      <c r="U134" s="1" t="str">
        <f>IFERROR(VLOOKUP(L134,Fat!$C$16:$D$20,2,FALSE),"")</f>
        <v/>
      </c>
      <c r="V134" s="1" t="str">
        <f t="shared" si="3"/>
        <v/>
      </c>
    </row>
    <row r="135" spans="3:22" ht="36.75" customHeight="1" x14ac:dyDescent="0.25">
      <c r="C135" s="6"/>
      <c r="D135" s="6"/>
      <c r="E135" s="6"/>
      <c r="F135" s="6"/>
      <c r="G135" s="6"/>
      <c r="H135" s="6" t="str">
        <f>IFERROR(VLOOKUP(R135,Fat!$G$16:$H$18,2,TRUE),"")</f>
        <v/>
      </c>
      <c r="J135" s="6"/>
      <c r="K135" s="20"/>
      <c r="L135" s="6"/>
      <c r="M135" s="6" t="str">
        <f>IFERROR(VLOOKUP(V135,Fat!$J$16:$K$18,2,TRUE),"")</f>
        <v/>
      </c>
      <c r="O135" s="1" t="str">
        <f>IFERROR(VLOOKUP(E135,Fat!$C$7:$D$12,2,FALSE),"")</f>
        <v/>
      </c>
      <c r="P135" s="1" t="str">
        <f>IFERROR(VLOOKUP(F135,Fat!$F$7:$G$12,2,FALSE),"")</f>
        <v/>
      </c>
      <c r="Q135" s="1" t="str">
        <f>IFERROR(VLOOKUP(G135,Fat!$I$7:$J$12,2,FALSE),"")</f>
        <v/>
      </c>
      <c r="R135" s="1" t="str">
        <f t="shared" ref="R135:R198" si="4">IFERROR(O135*P135*Q135,"")</f>
        <v/>
      </c>
      <c r="S135" s="1"/>
      <c r="T135" s="1" t="str">
        <f>IF(K135="","",IFERROR(VLOOKUP(K135,Fat!$L$6:$M$12,2,TRUE),""))</f>
        <v/>
      </c>
      <c r="U135" s="1" t="str">
        <f>IFERROR(VLOOKUP(L135,Fat!$C$16:$D$20,2,FALSE),"")</f>
        <v/>
      </c>
      <c r="V135" s="1" t="str">
        <f t="shared" ref="V135:V198" si="5">IFERROR(R135/(T135*U135),"")</f>
        <v/>
      </c>
    </row>
    <row r="136" spans="3:22" ht="36.75" customHeight="1" x14ac:dyDescent="0.25">
      <c r="C136" s="6"/>
      <c r="D136" s="6"/>
      <c r="E136" s="6"/>
      <c r="F136" s="6"/>
      <c r="G136" s="6"/>
      <c r="H136" s="6" t="str">
        <f>IFERROR(VLOOKUP(R136,Fat!$G$16:$H$18,2,TRUE),"")</f>
        <v/>
      </c>
      <c r="J136" s="6"/>
      <c r="K136" s="20"/>
      <c r="L136" s="6"/>
      <c r="M136" s="6" t="str">
        <f>IFERROR(VLOOKUP(V136,Fat!$J$16:$K$18,2,TRUE),"")</f>
        <v/>
      </c>
      <c r="O136" s="1" t="str">
        <f>IFERROR(VLOOKUP(E136,Fat!$C$7:$D$12,2,FALSE),"")</f>
        <v/>
      </c>
      <c r="P136" s="1" t="str">
        <f>IFERROR(VLOOKUP(F136,Fat!$F$7:$G$12,2,FALSE),"")</f>
        <v/>
      </c>
      <c r="Q136" s="1" t="str">
        <f>IFERROR(VLOOKUP(G136,Fat!$I$7:$J$12,2,FALSE),"")</f>
        <v/>
      </c>
      <c r="R136" s="1" t="str">
        <f t="shared" si="4"/>
        <v/>
      </c>
      <c r="S136" s="1"/>
      <c r="T136" s="1" t="str">
        <f>IF(K136="","",IFERROR(VLOOKUP(K136,Fat!$L$6:$M$12,2,TRUE),""))</f>
        <v/>
      </c>
      <c r="U136" s="1" t="str">
        <f>IFERROR(VLOOKUP(L136,Fat!$C$16:$D$20,2,FALSE),"")</f>
        <v/>
      </c>
      <c r="V136" s="1" t="str">
        <f t="shared" si="5"/>
        <v/>
      </c>
    </row>
    <row r="137" spans="3:22" ht="36.75" customHeight="1" x14ac:dyDescent="0.25">
      <c r="C137" s="6"/>
      <c r="D137" s="6"/>
      <c r="E137" s="6"/>
      <c r="F137" s="6"/>
      <c r="G137" s="6"/>
      <c r="H137" s="6" t="str">
        <f>IFERROR(VLOOKUP(R137,Fat!$G$16:$H$18,2,TRUE),"")</f>
        <v/>
      </c>
      <c r="J137" s="6"/>
      <c r="K137" s="20"/>
      <c r="L137" s="6"/>
      <c r="M137" s="6" t="str">
        <f>IFERROR(VLOOKUP(V137,Fat!$J$16:$K$18,2,TRUE),"")</f>
        <v/>
      </c>
      <c r="O137" s="1" t="str">
        <f>IFERROR(VLOOKUP(E137,Fat!$C$7:$D$12,2,FALSE),"")</f>
        <v/>
      </c>
      <c r="P137" s="1" t="str">
        <f>IFERROR(VLOOKUP(F137,Fat!$F$7:$G$12,2,FALSE),"")</f>
        <v/>
      </c>
      <c r="Q137" s="1" t="str">
        <f>IFERROR(VLOOKUP(G137,Fat!$I$7:$J$12,2,FALSE),"")</f>
        <v/>
      </c>
      <c r="R137" s="1" t="str">
        <f t="shared" si="4"/>
        <v/>
      </c>
      <c r="S137" s="1"/>
      <c r="T137" s="1" t="str">
        <f>IF(K137="","",IFERROR(VLOOKUP(K137,Fat!$L$6:$M$12,2,TRUE),""))</f>
        <v/>
      </c>
      <c r="U137" s="1" t="str">
        <f>IFERROR(VLOOKUP(L137,Fat!$C$16:$D$20,2,FALSE),"")</f>
        <v/>
      </c>
      <c r="V137" s="1" t="str">
        <f t="shared" si="5"/>
        <v/>
      </c>
    </row>
    <row r="138" spans="3:22" ht="36.75" customHeight="1" x14ac:dyDescent="0.25">
      <c r="C138" s="6"/>
      <c r="D138" s="6"/>
      <c r="E138" s="6"/>
      <c r="F138" s="6"/>
      <c r="G138" s="6"/>
      <c r="H138" s="6" t="str">
        <f>IFERROR(VLOOKUP(R138,Fat!$G$16:$H$18,2,TRUE),"")</f>
        <v/>
      </c>
      <c r="J138" s="6"/>
      <c r="K138" s="20"/>
      <c r="L138" s="6"/>
      <c r="M138" s="6" t="str">
        <f>IFERROR(VLOOKUP(V138,Fat!$J$16:$K$18,2,TRUE),"")</f>
        <v/>
      </c>
      <c r="O138" s="1" t="str">
        <f>IFERROR(VLOOKUP(E138,Fat!$C$7:$D$12,2,FALSE),"")</f>
        <v/>
      </c>
      <c r="P138" s="1" t="str">
        <f>IFERROR(VLOOKUP(F138,Fat!$F$7:$G$12,2,FALSE),"")</f>
        <v/>
      </c>
      <c r="Q138" s="1" t="str">
        <f>IFERROR(VLOOKUP(G138,Fat!$I$7:$J$12,2,FALSE),"")</f>
        <v/>
      </c>
      <c r="R138" s="1" t="str">
        <f t="shared" si="4"/>
        <v/>
      </c>
      <c r="S138" s="1"/>
      <c r="T138" s="1" t="str">
        <f>IF(K138="","",IFERROR(VLOOKUP(K138,Fat!$L$6:$M$12,2,TRUE),""))</f>
        <v/>
      </c>
      <c r="U138" s="1" t="str">
        <f>IFERROR(VLOOKUP(L138,Fat!$C$16:$D$20,2,FALSE),"")</f>
        <v/>
      </c>
      <c r="V138" s="1" t="str">
        <f t="shared" si="5"/>
        <v/>
      </c>
    </row>
    <row r="139" spans="3:22" ht="36.75" customHeight="1" x14ac:dyDescent="0.25">
      <c r="C139" s="6"/>
      <c r="D139" s="6"/>
      <c r="E139" s="6"/>
      <c r="F139" s="6"/>
      <c r="G139" s="6"/>
      <c r="H139" s="6" t="str">
        <f>IFERROR(VLOOKUP(R139,Fat!$G$16:$H$18,2,TRUE),"")</f>
        <v/>
      </c>
      <c r="J139" s="6"/>
      <c r="K139" s="20"/>
      <c r="L139" s="6"/>
      <c r="M139" s="6" t="str">
        <f>IFERROR(VLOOKUP(V139,Fat!$J$16:$K$18,2,TRUE),"")</f>
        <v/>
      </c>
      <c r="O139" s="1" t="str">
        <f>IFERROR(VLOOKUP(E139,Fat!$C$7:$D$12,2,FALSE),"")</f>
        <v/>
      </c>
      <c r="P139" s="1" t="str">
        <f>IFERROR(VLOOKUP(F139,Fat!$F$7:$G$12,2,FALSE),"")</f>
        <v/>
      </c>
      <c r="Q139" s="1" t="str">
        <f>IFERROR(VLOOKUP(G139,Fat!$I$7:$J$12,2,FALSE),"")</f>
        <v/>
      </c>
      <c r="R139" s="1" t="str">
        <f t="shared" si="4"/>
        <v/>
      </c>
      <c r="S139" s="1"/>
      <c r="T139" s="1" t="str">
        <f>IF(K139="","",IFERROR(VLOOKUP(K139,Fat!$L$6:$M$12,2,TRUE),""))</f>
        <v/>
      </c>
      <c r="U139" s="1" t="str">
        <f>IFERROR(VLOOKUP(L139,Fat!$C$16:$D$20,2,FALSE),"")</f>
        <v/>
      </c>
      <c r="V139" s="1" t="str">
        <f t="shared" si="5"/>
        <v/>
      </c>
    </row>
    <row r="140" spans="3:22" ht="36.75" customHeight="1" x14ac:dyDescent="0.25">
      <c r="C140" s="6"/>
      <c r="D140" s="6"/>
      <c r="E140" s="6"/>
      <c r="F140" s="6"/>
      <c r="G140" s="6"/>
      <c r="H140" s="6" t="str">
        <f>IFERROR(VLOOKUP(R140,Fat!$G$16:$H$18,2,TRUE),"")</f>
        <v/>
      </c>
      <c r="J140" s="6"/>
      <c r="K140" s="20"/>
      <c r="L140" s="6"/>
      <c r="M140" s="6" t="str">
        <f>IFERROR(VLOOKUP(V140,Fat!$J$16:$K$18,2,TRUE),"")</f>
        <v/>
      </c>
      <c r="O140" s="1" t="str">
        <f>IFERROR(VLOOKUP(E140,Fat!$C$7:$D$12,2,FALSE),"")</f>
        <v/>
      </c>
      <c r="P140" s="1" t="str">
        <f>IFERROR(VLOOKUP(F140,Fat!$F$7:$G$12,2,FALSE),"")</f>
        <v/>
      </c>
      <c r="Q140" s="1" t="str">
        <f>IFERROR(VLOOKUP(G140,Fat!$I$7:$J$12,2,FALSE),"")</f>
        <v/>
      </c>
      <c r="R140" s="1" t="str">
        <f t="shared" si="4"/>
        <v/>
      </c>
      <c r="S140" s="1"/>
      <c r="T140" s="1" t="str">
        <f>IF(K140="","",IFERROR(VLOOKUP(K140,Fat!$L$6:$M$12,2,TRUE),""))</f>
        <v/>
      </c>
      <c r="U140" s="1" t="str">
        <f>IFERROR(VLOOKUP(L140,Fat!$C$16:$D$20,2,FALSE),"")</f>
        <v/>
      </c>
      <c r="V140" s="1" t="str">
        <f t="shared" si="5"/>
        <v/>
      </c>
    </row>
    <row r="141" spans="3:22" ht="36.75" customHeight="1" x14ac:dyDescent="0.25">
      <c r="C141" s="6"/>
      <c r="D141" s="6"/>
      <c r="E141" s="6"/>
      <c r="F141" s="6"/>
      <c r="G141" s="6"/>
      <c r="H141" s="6" t="str">
        <f>IFERROR(VLOOKUP(R141,Fat!$G$16:$H$18,2,TRUE),"")</f>
        <v/>
      </c>
      <c r="J141" s="6"/>
      <c r="K141" s="20"/>
      <c r="L141" s="6"/>
      <c r="M141" s="6" t="str">
        <f>IFERROR(VLOOKUP(V141,Fat!$J$16:$K$18,2,TRUE),"")</f>
        <v/>
      </c>
      <c r="O141" s="1" t="str">
        <f>IFERROR(VLOOKUP(E141,Fat!$C$7:$D$12,2,FALSE),"")</f>
        <v/>
      </c>
      <c r="P141" s="1" t="str">
        <f>IFERROR(VLOOKUP(F141,Fat!$F$7:$G$12,2,FALSE),"")</f>
        <v/>
      </c>
      <c r="Q141" s="1" t="str">
        <f>IFERROR(VLOOKUP(G141,Fat!$I$7:$J$12,2,FALSE),"")</f>
        <v/>
      </c>
      <c r="R141" s="1" t="str">
        <f t="shared" si="4"/>
        <v/>
      </c>
      <c r="S141" s="1"/>
      <c r="T141" s="1" t="str">
        <f>IF(K141="","",IFERROR(VLOOKUP(K141,Fat!$L$6:$M$12,2,TRUE),""))</f>
        <v/>
      </c>
      <c r="U141" s="1" t="str">
        <f>IFERROR(VLOOKUP(L141,Fat!$C$16:$D$20,2,FALSE),"")</f>
        <v/>
      </c>
      <c r="V141" s="1" t="str">
        <f t="shared" si="5"/>
        <v/>
      </c>
    </row>
    <row r="142" spans="3:22" ht="36.75" customHeight="1" x14ac:dyDescent="0.25">
      <c r="C142" s="6"/>
      <c r="D142" s="6"/>
      <c r="E142" s="6"/>
      <c r="F142" s="6"/>
      <c r="G142" s="6"/>
      <c r="H142" s="6" t="str">
        <f>IFERROR(VLOOKUP(R142,Fat!$G$16:$H$18,2,TRUE),"")</f>
        <v/>
      </c>
      <c r="J142" s="6"/>
      <c r="K142" s="20"/>
      <c r="L142" s="6"/>
      <c r="M142" s="6" t="str">
        <f>IFERROR(VLOOKUP(V142,Fat!$J$16:$K$18,2,TRUE),"")</f>
        <v/>
      </c>
      <c r="O142" s="1" t="str">
        <f>IFERROR(VLOOKUP(E142,Fat!$C$7:$D$12,2,FALSE),"")</f>
        <v/>
      </c>
      <c r="P142" s="1" t="str">
        <f>IFERROR(VLOOKUP(F142,Fat!$F$7:$G$12,2,FALSE),"")</f>
        <v/>
      </c>
      <c r="Q142" s="1" t="str">
        <f>IFERROR(VLOOKUP(G142,Fat!$I$7:$J$12,2,FALSE),"")</f>
        <v/>
      </c>
      <c r="R142" s="1" t="str">
        <f t="shared" si="4"/>
        <v/>
      </c>
      <c r="S142" s="1"/>
      <c r="T142" s="1" t="str">
        <f>IF(K142="","",IFERROR(VLOOKUP(K142,Fat!$L$6:$M$12,2,TRUE),""))</f>
        <v/>
      </c>
      <c r="U142" s="1" t="str">
        <f>IFERROR(VLOOKUP(L142,Fat!$C$16:$D$20,2,FALSE),"")</f>
        <v/>
      </c>
      <c r="V142" s="1" t="str">
        <f t="shared" si="5"/>
        <v/>
      </c>
    </row>
    <row r="143" spans="3:22" ht="36.75" customHeight="1" x14ac:dyDescent="0.25">
      <c r="C143" s="6"/>
      <c r="D143" s="6"/>
      <c r="E143" s="6"/>
      <c r="F143" s="6"/>
      <c r="G143" s="6"/>
      <c r="H143" s="6" t="str">
        <f>IFERROR(VLOOKUP(R143,Fat!$G$16:$H$18,2,TRUE),"")</f>
        <v/>
      </c>
      <c r="J143" s="6"/>
      <c r="K143" s="20"/>
      <c r="L143" s="6"/>
      <c r="M143" s="6" t="str">
        <f>IFERROR(VLOOKUP(V143,Fat!$J$16:$K$18,2,TRUE),"")</f>
        <v/>
      </c>
      <c r="O143" s="1" t="str">
        <f>IFERROR(VLOOKUP(E143,Fat!$C$7:$D$12,2,FALSE),"")</f>
        <v/>
      </c>
      <c r="P143" s="1" t="str">
        <f>IFERROR(VLOOKUP(F143,Fat!$F$7:$G$12,2,FALSE),"")</f>
        <v/>
      </c>
      <c r="Q143" s="1" t="str">
        <f>IFERROR(VLOOKUP(G143,Fat!$I$7:$J$12,2,FALSE),"")</f>
        <v/>
      </c>
      <c r="R143" s="1" t="str">
        <f t="shared" si="4"/>
        <v/>
      </c>
      <c r="S143" s="1"/>
      <c r="T143" s="1" t="str">
        <f>IF(K143="","",IFERROR(VLOOKUP(K143,Fat!$L$6:$M$12,2,TRUE),""))</f>
        <v/>
      </c>
      <c r="U143" s="1" t="str">
        <f>IFERROR(VLOOKUP(L143,Fat!$C$16:$D$20,2,FALSE),"")</f>
        <v/>
      </c>
      <c r="V143" s="1" t="str">
        <f t="shared" si="5"/>
        <v/>
      </c>
    </row>
    <row r="144" spans="3:22" ht="36.75" customHeight="1" x14ac:dyDescent="0.25">
      <c r="C144" s="6"/>
      <c r="D144" s="6"/>
      <c r="E144" s="6"/>
      <c r="F144" s="6"/>
      <c r="G144" s="6"/>
      <c r="H144" s="6" t="str">
        <f>IFERROR(VLOOKUP(R144,Fat!$G$16:$H$18,2,TRUE),"")</f>
        <v/>
      </c>
      <c r="J144" s="6"/>
      <c r="K144" s="20"/>
      <c r="L144" s="6"/>
      <c r="M144" s="6" t="str">
        <f>IFERROR(VLOOKUP(V144,Fat!$J$16:$K$18,2,TRUE),"")</f>
        <v/>
      </c>
      <c r="O144" s="1" t="str">
        <f>IFERROR(VLOOKUP(E144,Fat!$C$7:$D$12,2,FALSE),"")</f>
        <v/>
      </c>
      <c r="P144" s="1" t="str">
        <f>IFERROR(VLOOKUP(F144,Fat!$F$7:$G$12,2,FALSE),"")</f>
        <v/>
      </c>
      <c r="Q144" s="1" t="str">
        <f>IFERROR(VLOOKUP(G144,Fat!$I$7:$J$12,2,FALSE),"")</f>
        <v/>
      </c>
      <c r="R144" s="1" t="str">
        <f t="shared" si="4"/>
        <v/>
      </c>
      <c r="S144" s="1"/>
      <c r="T144" s="1" t="str">
        <f>IF(K144="","",IFERROR(VLOOKUP(K144,Fat!$L$6:$M$12,2,TRUE),""))</f>
        <v/>
      </c>
      <c r="U144" s="1" t="str">
        <f>IFERROR(VLOOKUP(L144,Fat!$C$16:$D$20,2,FALSE),"")</f>
        <v/>
      </c>
      <c r="V144" s="1" t="str">
        <f t="shared" si="5"/>
        <v/>
      </c>
    </row>
    <row r="145" spans="3:22" ht="36.75" customHeight="1" x14ac:dyDescent="0.25">
      <c r="C145" s="6"/>
      <c r="D145" s="6"/>
      <c r="E145" s="6"/>
      <c r="F145" s="6"/>
      <c r="G145" s="6"/>
      <c r="H145" s="6" t="str">
        <f>IFERROR(VLOOKUP(R145,Fat!$G$16:$H$18,2,TRUE),"")</f>
        <v/>
      </c>
      <c r="J145" s="6"/>
      <c r="K145" s="20"/>
      <c r="L145" s="6"/>
      <c r="M145" s="6" t="str">
        <f>IFERROR(VLOOKUP(V145,Fat!$J$16:$K$18,2,TRUE),"")</f>
        <v/>
      </c>
      <c r="O145" s="1" t="str">
        <f>IFERROR(VLOOKUP(E145,Fat!$C$7:$D$12,2,FALSE),"")</f>
        <v/>
      </c>
      <c r="P145" s="1" t="str">
        <f>IFERROR(VLOOKUP(F145,Fat!$F$7:$G$12,2,FALSE),"")</f>
        <v/>
      </c>
      <c r="Q145" s="1" t="str">
        <f>IFERROR(VLOOKUP(G145,Fat!$I$7:$J$12,2,FALSE),"")</f>
        <v/>
      </c>
      <c r="R145" s="1" t="str">
        <f t="shared" si="4"/>
        <v/>
      </c>
      <c r="S145" s="1"/>
      <c r="T145" s="1" t="str">
        <f>IF(K145="","",IFERROR(VLOOKUP(K145,Fat!$L$6:$M$12,2,TRUE),""))</f>
        <v/>
      </c>
      <c r="U145" s="1" t="str">
        <f>IFERROR(VLOOKUP(L145,Fat!$C$16:$D$20,2,FALSE),"")</f>
        <v/>
      </c>
      <c r="V145" s="1" t="str">
        <f t="shared" si="5"/>
        <v/>
      </c>
    </row>
    <row r="146" spans="3:22" ht="36.75" customHeight="1" x14ac:dyDescent="0.25">
      <c r="C146" s="6"/>
      <c r="D146" s="6"/>
      <c r="E146" s="6"/>
      <c r="F146" s="6"/>
      <c r="G146" s="6"/>
      <c r="H146" s="6" t="str">
        <f>IFERROR(VLOOKUP(R146,Fat!$G$16:$H$18,2,TRUE),"")</f>
        <v/>
      </c>
      <c r="J146" s="6"/>
      <c r="K146" s="20"/>
      <c r="L146" s="6"/>
      <c r="M146" s="6" t="str">
        <f>IFERROR(VLOOKUP(V146,Fat!$J$16:$K$18,2,TRUE),"")</f>
        <v/>
      </c>
      <c r="O146" s="1" t="str">
        <f>IFERROR(VLOOKUP(E146,Fat!$C$7:$D$12,2,FALSE),"")</f>
        <v/>
      </c>
      <c r="P146" s="1" t="str">
        <f>IFERROR(VLOOKUP(F146,Fat!$F$7:$G$12,2,FALSE),"")</f>
        <v/>
      </c>
      <c r="Q146" s="1" t="str">
        <f>IFERROR(VLOOKUP(G146,Fat!$I$7:$J$12,2,FALSE),"")</f>
        <v/>
      </c>
      <c r="R146" s="1" t="str">
        <f t="shared" si="4"/>
        <v/>
      </c>
      <c r="S146" s="1"/>
      <c r="T146" s="1" t="str">
        <f>IF(K146="","",IFERROR(VLOOKUP(K146,Fat!$L$6:$M$12,2,TRUE),""))</f>
        <v/>
      </c>
      <c r="U146" s="1" t="str">
        <f>IFERROR(VLOOKUP(L146,Fat!$C$16:$D$20,2,FALSE),"")</f>
        <v/>
      </c>
      <c r="V146" s="1" t="str">
        <f t="shared" si="5"/>
        <v/>
      </c>
    </row>
    <row r="147" spans="3:22" ht="36.75" customHeight="1" x14ac:dyDescent="0.25">
      <c r="C147" s="6"/>
      <c r="D147" s="6"/>
      <c r="E147" s="6"/>
      <c r="F147" s="6"/>
      <c r="G147" s="6"/>
      <c r="H147" s="6" t="str">
        <f>IFERROR(VLOOKUP(R147,Fat!$G$16:$H$18,2,TRUE),"")</f>
        <v/>
      </c>
      <c r="J147" s="6"/>
      <c r="K147" s="20"/>
      <c r="L147" s="6"/>
      <c r="M147" s="6" t="str">
        <f>IFERROR(VLOOKUP(V147,Fat!$J$16:$K$18,2,TRUE),"")</f>
        <v/>
      </c>
      <c r="O147" s="1" t="str">
        <f>IFERROR(VLOOKUP(E147,Fat!$C$7:$D$12,2,FALSE),"")</f>
        <v/>
      </c>
      <c r="P147" s="1" t="str">
        <f>IFERROR(VLOOKUP(F147,Fat!$F$7:$G$12,2,FALSE),"")</f>
        <v/>
      </c>
      <c r="Q147" s="1" t="str">
        <f>IFERROR(VLOOKUP(G147,Fat!$I$7:$J$12,2,FALSE),"")</f>
        <v/>
      </c>
      <c r="R147" s="1" t="str">
        <f t="shared" si="4"/>
        <v/>
      </c>
      <c r="S147" s="1"/>
      <c r="T147" s="1" t="str">
        <f>IF(K147="","",IFERROR(VLOOKUP(K147,Fat!$L$6:$M$12,2,TRUE),""))</f>
        <v/>
      </c>
      <c r="U147" s="1" t="str">
        <f>IFERROR(VLOOKUP(L147,Fat!$C$16:$D$20,2,FALSE),"")</f>
        <v/>
      </c>
      <c r="V147" s="1" t="str">
        <f t="shared" si="5"/>
        <v/>
      </c>
    </row>
    <row r="148" spans="3:22" ht="36.75" customHeight="1" x14ac:dyDescent="0.25">
      <c r="C148" s="6"/>
      <c r="D148" s="6"/>
      <c r="E148" s="6"/>
      <c r="F148" s="6"/>
      <c r="G148" s="6"/>
      <c r="H148" s="6" t="str">
        <f>IFERROR(VLOOKUP(R148,Fat!$G$16:$H$18,2,TRUE),"")</f>
        <v/>
      </c>
      <c r="J148" s="6"/>
      <c r="K148" s="20"/>
      <c r="L148" s="6"/>
      <c r="M148" s="6" t="str">
        <f>IFERROR(VLOOKUP(V148,Fat!$J$16:$K$18,2,TRUE),"")</f>
        <v/>
      </c>
      <c r="O148" s="1" t="str">
        <f>IFERROR(VLOOKUP(E148,Fat!$C$7:$D$12,2,FALSE),"")</f>
        <v/>
      </c>
      <c r="P148" s="1" t="str">
        <f>IFERROR(VLOOKUP(F148,Fat!$F$7:$G$12,2,FALSE),"")</f>
        <v/>
      </c>
      <c r="Q148" s="1" t="str">
        <f>IFERROR(VLOOKUP(G148,Fat!$I$7:$J$12,2,FALSE),"")</f>
        <v/>
      </c>
      <c r="R148" s="1" t="str">
        <f t="shared" si="4"/>
        <v/>
      </c>
      <c r="S148" s="1"/>
      <c r="T148" s="1" t="str">
        <f>IF(K148="","",IFERROR(VLOOKUP(K148,Fat!$L$6:$M$12,2,TRUE),""))</f>
        <v/>
      </c>
      <c r="U148" s="1" t="str">
        <f>IFERROR(VLOOKUP(L148,Fat!$C$16:$D$20,2,FALSE),"")</f>
        <v/>
      </c>
      <c r="V148" s="1" t="str">
        <f t="shared" si="5"/>
        <v/>
      </c>
    </row>
    <row r="149" spans="3:22" ht="36.75" customHeight="1" x14ac:dyDescent="0.25">
      <c r="C149" s="6"/>
      <c r="D149" s="6"/>
      <c r="E149" s="6"/>
      <c r="F149" s="6"/>
      <c r="G149" s="6"/>
      <c r="H149" s="6" t="str">
        <f>IFERROR(VLOOKUP(R149,Fat!$G$16:$H$18,2,TRUE),"")</f>
        <v/>
      </c>
      <c r="J149" s="6"/>
      <c r="K149" s="20"/>
      <c r="L149" s="6"/>
      <c r="M149" s="6" t="str">
        <f>IFERROR(VLOOKUP(V149,Fat!$J$16:$K$18,2,TRUE),"")</f>
        <v/>
      </c>
      <c r="O149" s="1" t="str">
        <f>IFERROR(VLOOKUP(E149,Fat!$C$7:$D$12,2,FALSE),"")</f>
        <v/>
      </c>
      <c r="P149" s="1" t="str">
        <f>IFERROR(VLOOKUP(F149,Fat!$F$7:$G$12,2,FALSE),"")</f>
        <v/>
      </c>
      <c r="Q149" s="1" t="str">
        <f>IFERROR(VLOOKUP(G149,Fat!$I$7:$J$12,2,FALSE),"")</f>
        <v/>
      </c>
      <c r="R149" s="1" t="str">
        <f t="shared" si="4"/>
        <v/>
      </c>
      <c r="S149" s="1"/>
      <c r="T149" s="1" t="str">
        <f>IF(K149="","",IFERROR(VLOOKUP(K149,Fat!$L$6:$M$12,2,TRUE),""))</f>
        <v/>
      </c>
      <c r="U149" s="1" t="str">
        <f>IFERROR(VLOOKUP(L149,Fat!$C$16:$D$20,2,FALSE),"")</f>
        <v/>
      </c>
      <c r="V149" s="1" t="str">
        <f t="shared" si="5"/>
        <v/>
      </c>
    </row>
    <row r="150" spans="3:22" ht="36.75" customHeight="1" x14ac:dyDescent="0.25">
      <c r="C150" s="6"/>
      <c r="D150" s="6"/>
      <c r="E150" s="6"/>
      <c r="F150" s="6"/>
      <c r="G150" s="6"/>
      <c r="H150" s="6" t="str">
        <f>IFERROR(VLOOKUP(R150,Fat!$G$16:$H$18,2,TRUE),"")</f>
        <v/>
      </c>
      <c r="J150" s="6"/>
      <c r="K150" s="20"/>
      <c r="L150" s="6"/>
      <c r="M150" s="6" t="str">
        <f>IFERROR(VLOOKUP(V150,Fat!$J$16:$K$18,2,TRUE),"")</f>
        <v/>
      </c>
      <c r="O150" s="1" t="str">
        <f>IFERROR(VLOOKUP(E150,Fat!$C$7:$D$12,2,FALSE),"")</f>
        <v/>
      </c>
      <c r="P150" s="1" t="str">
        <f>IFERROR(VLOOKUP(F150,Fat!$F$7:$G$12,2,FALSE),"")</f>
        <v/>
      </c>
      <c r="Q150" s="1" t="str">
        <f>IFERROR(VLOOKUP(G150,Fat!$I$7:$J$12,2,FALSE),"")</f>
        <v/>
      </c>
      <c r="R150" s="1" t="str">
        <f t="shared" si="4"/>
        <v/>
      </c>
      <c r="S150" s="1"/>
      <c r="T150" s="1" t="str">
        <f>IF(K150="","",IFERROR(VLOOKUP(K150,Fat!$L$6:$M$12,2,TRUE),""))</f>
        <v/>
      </c>
      <c r="U150" s="1" t="str">
        <f>IFERROR(VLOOKUP(L150,Fat!$C$16:$D$20,2,FALSE),"")</f>
        <v/>
      </c>
      <c r="V150" s="1" t="str">
        <f t="shared" si="5"/>
        <v/>
      </c>
    </row>
    <row r="151" spans="3:22" ht="36.75" customHeight="1" x14ac:dyDescent="0.25">
      <c r="C151" s="6"/>
      <c r="D151" s="6"/>
      <c r="E151" s="6"/>
      <c r="F151" s="6"/>
      <c r="G151" s="6"/>
      <c r="H151" s="6" t="str">
        <f>IFERROR(VLOOKUP(R151,Fat!$G$16:$H$18,2,TRUE),"")</f>
        <v/>
      </c>
      <c r="J151" s="6"/>
      <c r="K151" s="20"/>
      <c r="L151" s="6"/>
      <c r="M151" s="6" t="str">
        <f>IFERROR(VLOOKUP(V151,Fat!$J$16:$K$18,2,TRUE),"")</f>
        <v/>
      </c>
      <c r="O151" s="1" t="str">
        <f>IFERROR(VLOOKUP(E151,Fat!$C$7:$D$12,2,FALSE),"")</f>
        <v/>
      </c>
      <c r="P151" s="1" t="str">
        <f>IFERROR(VLOOKUP(F151,Fat!$F$7:$G$12,2,FALSE),"")</f>
        <v/>
      </c>
      <c r="Q151" s="1" t="str">
        <f>IFERROR(VLOOKUP(G151,Fat!$I$7:$J$12,2,FALSE),"")</f>
        <v/>
      </c>
      <c r="R151" s="1" t="str">
        <f t="shared" si="4"/>
        <v/>
      </c>
      <c r="S151" s="1"/>
      <c r="T151" s="1" t="str">
        <f>IF(K151="","",IFERROR(VLOOKUP(K151,Fat!$L$6:$M$12,2,TRUE),""))</f>
        <v/>
      </c>
      <c r="U151" s="1" t="str">
        <f>IFERROR(VLOOKUP(L151,Fat!$C$16:$D$20,2,FALSE),"")</f>
        <v/>
      </c>
      <c r="V151" s="1" t="str">
        <f t="shared" si="5"/>
        <v/>
      </c>
    </row>
    <row r="152" spans="3:22" ht="36.75" customHeight="1" x14ac:dyDescent="0.25">
      <c r="C152" s="6"/>
      <c r="D152" s="6"/>
      <c r="E152" s="6"/>
      <c r="F152" s="6"/>
      <c r="G152" s="6"/>
      <c r="H152" s="6" t="str">
        <f>IFERROR(VLOOKUP(R152,Fat!$G$16:$H$18,2,TRUE),"")</f>
        <v/>
      </c>
      <c r="J152" s="6"/>
      <c r="K152" s="20"/>
      <c r="L152" s="6"/>
      <c r="M152" s="6" t="str">
        <f>IFERROR(VLOOKUP(V152,Fat!$J$16:$K$18,2,TRUE),"")</f>
        <v/>
      </c>
      <c r="O152" s="1" t="str">
        <f>IFERROR(VLOOKUP(E152,Fat!$C$7:$D$12,2,FALSE),"")</f>
        <v/>
      </c>
      <c r="P152" s="1" t="str">
        <f>IFERROR(VLOOKUP(F152,Fat!$F$7:$G$12,2,FALSE),"")</f>
        <v/>
      </c>
      <c r="Q152" s="1" t="str">
        <f>IFERROR(VLOOKUP(G152,Fat!$I$7:$J$12,2,FALSE),"")</f>
        <v/>
      </c>
      <c r="R152" s="1" t="str">
        <f t="shared" si="4"/>
        <v/>
      </c>
      <c r="S152" s="1"/>
      <c r="T152" s="1" t="str">
        <f>IF(K152="","",IFERROR(VLOOKUP(K152,Fat!$L$6:$M$12,2,TRUE),""))</f>
        <v/>
      </c>
      <c r="U152" s="1" t="str">
        <f>IFERROR(VLOOKUP(L152,Fat!$C$16:$D$20,2,FALSE),"")</f>
        <v/>
      </c>
      <c r="V152" s="1" t="str">
        <f t="shared" si="5"/>
        <v/>
      </c>
    </row>
    <row r="153" spans="3:22" ht="36.75" customHeight="1" x14ac:dyDescent="0.25">
      <c r="C153" s="6"/>
      <c r="D153" s="6"/>
      <c r="E153" s="6"/>
      <c r="F153" s="6"/>
      <c r="G153" s="6"/>
      <c r="H153" s="6" t="str">
        <f>IFERROR(VLOOKUP(R153,Fat!$G$16:$H$18,2,TRUE),"")</f>
        <v/>
      </c>
      <c r="J153" s="6"/>
      <c r="K153" s="20"/>
      <c r="L153" s="6"/>
      <c r="M153" s="6" t="str">
        <f>IFERROR(VLOOKUP(V153,Fat!$J$16:$K$18,2,TRUE),"")</f>
        <v/>
      </c>
      <c r="O153" s="1" t="str">
        <f>IFERROR(VLOOKUP(E153,Fat!$C$7:$D$12,2,FALSE),"")</f>
        <v/>
      </c>
      <c r="P153" s="1" t="str">
        <f>IFERROR(VLOOKUP(F153,Fat!$F$7:$G$12,2,FALSE),"")</f>
        <v/>
      </c>
      <c r="Q153" s="1" t="str">
        <f>IFERROR(VLOOKUP(G153,Fat!$I$7:$J$12,2,FALSE),"")</f>
        <v/>
      </c>
      <c r="R153" s="1" t="str">
        <f t="shared" si="4"/>
        <v/>
      </c>
      <c r="S153" s="1"/>
      <c r="T153" s="1" t="str">
        <f>IF(K153="","",IFERROR(VLOOKUP(K153,Fat!$L$6:$M$12,2,TRUE),""))</f>
        <v/>
      </c>
      <c r="U153" s="1" t="str">
        <f>IFERROR(VLOOKUP(L153,Fat!$C$16:$D$20,2,FALSE),"")</f>
        <v/>
      </c>
      <c r="V153" s="1" t="str">
        <f t="shared" si="5"/>
        <v/>
      </c>
    </row>
    <row r="154" spans="3:22" ht="36.75" customHeight="1" x14ac:dyDescent="0.25">
      <c r="C154" s="6"/>
      <c r="D154" s="6"/>
      <c r="E154" s="6"/>
      <c r="F154" s="6"/>
      <c r="G154" s="6"/>
      <c r="H154" s="6" t="str">
        <f>IFERROR(VLOOKUP(R154,Fat!$G$16:$H$18,2,TRUE),"")</f>
        <v/>
      </c>
      <c r="J154" s="6"/>
      <c r="K154" s="20"/>
      <c r="L154" s="6"/>
      <c r="M154" s="6" t="str">
        <f>IFERROR(VLOOKUP(V154,Fat!$J$16:$K$18,2,TRUE),"")</f>
        <v/>
      </c>
      <c r="O154" s="1" t="str">
        <f>IFERROR(VLOOKUP(E154,Fat!$C$7:$D$12,2,FALSE),"")</f>
        <v/>
      </c>
      <c r="P154" s="1" t="str">
        <f>IFERROR(VLOOKUP(F154,Fat!$F$7:$G$12,2,FALSE),"")</f>
        <v/>
      </c>
      <c r="Q154" s="1" t="str">
        <f>IFERROR(VLOOKUP(G154,Fat!$I$7:$J$12,2,FALSE),"")</f>
        <v/>
      </c>
      <c r="R154" s="1" t="str">
        <f t="shared" si="4"/>
        <v/>
      </c>
      <c r="S154" s="1"/>
      <c r="T154" s="1" t="str">
        <f>IF(K154="","",IFERROR(VLOOKUP(K154,Fat!$L$6:$M$12,2,TRUE),""))</f>
        <v/>
      </c>
      <c r="U154" s="1" t="str">
        <f>IFERROR(VLOOKUP(L154,Fat!$C$16:$D$20,2,FALSE),"")</f>
        <v/>
      </c>
      <c r="V154" s="1" t="str">
        <f t="shared" si="5"/>
        <v/>
      </c>
    </row>
    <row r="155" spans="3:22" ht="36.75" customHeight="1" x14ac:dyDescent="0.25">
      <c r="C155" s="6"/>
      <c r="D155" s="6"/>
      <c r="E155" s="6"/>
      <c r="F155" s="6"/>
      <c r="G155" s="6"/>
      <c r="H155" s="6" t="str">
        <f>IFERROR(VLOOKUP(R155,Fat!$G$16:$H$18,2,TRUE),"")</f>
        <v/>
      </c>
      <c r="J155" s="6"/>
      <c r="K155" s="20"/>
      <c r="L155" s="6"/>
      <c r="M155" s="6" t="str">
        <f>IFERROR(VLOOKUP(V155,Fat!$J$16:$K$18,2,TRUE),"")</f>
        <v/>
      </c>
      <c r="O155" s="1" t="str">
        <f>IFERROR(VLOOKUP(E155,Fat!$C$7:$D$12,2,FALSE),"")</f>
        <v/>
      </c>
      <c r="P155" s="1" t="str">
        <f>IFERROR(VLOOKUP(F155,Fat!$F$7:$G$12,2,FALSE),"")</f>
        <v/>
      </c>
      <c r="Q155" s="1" t="str">
        <f>IFERROR(VLOOKUP(G155,Fat!$I$7:$J$12,2,FALSE),"")</f>
        <v/>
      </c>
      <c r="R155" s="1" t="str">
        <f t="shared" si="4"/>
        <v/>
      </c>
      <c r="S155" s="1"/>
      <c r="T155" s="1" t="str">
        <f>IF(K155="","",IFERROR(VLOOKUP(K155,Fat!$L$6:$M$12,2,TRUE),""))</f>
        <v/>
      </c>
      <c r="U155" s="1" t="str">
        <f>IFERROR(VLOOKUP(L155,Fat!$C$16:$D$20,2,FALSE),"")</f>
        <v/>
      </c>
      <c r="V155" s="1" t="str">
        <f t="shared" si="5"/>
        <v/>
      </c>
    </row>
    <row r="156" spans="3:22" ht="36.75" customHeight="1" x14ac:dyDescent="0.25">
      <c r="C156" s="6"/>
      <c r="D156" s="6"/>
      <c r="E156" s="6"/>
      <c r="F156" s="6"/>
      <c r="G156" s="6"/>
      <c r="H156" s="6" t="str">
        <f>IFERROR(VLOOKUP(R156,Fat!$G$16:$H$18,2,TRUE),"")</f>
        <v/>
      </c>
      <c r="J156" s="6"/>
      <c r="K156" s="20"/>
      <c r="L156" s="6"/>
      <c r="M156" s="6" t="str">
        <f>IFERROR(VLOOKUP(V156,Fat!$J$16:$K$18,2,TRUE),"")</f>
        <v/>
      </c>
      <c r="O156" s="1" t="str">
        <f>IFERROR(VLOOKUP(E156,Fat!$C$7:$D$12,2,FALSE),"")</f>
        <v/>
      </c>
      <c r="P156" s="1" t="str">
        <f>IFERROR(VLOOKUP(F156,Fat!$F$7:$G$12,2,FALSE),"")</f>
        <v/>
      </c>
      <c r="Q156" s="1" t="str">
        <f>IFERROR(VLOOKUP(G156,Fat!$I$7:$J$12,2,FALSE),"")</f>
        <v/>
      </c>
      <c r="R156" s="1" t="str">
        <f t="shared" si="4"/>
        <v/>
      </c>
      <c r="S156" s="1"/>
      <c r="T156" s="1" t="str">
        <f>IF(K156="","",IFERROR(VLOOKUP(K156,Fat!$L$6:$M$12,2,TRUE),""))</f>
        <v/>
      </c>
      <c r="U156" s="1" t="str">
        <f>IFERROR(VLOOKUP(L156,Fat!$C$16:$D$20,2,FALSE),"")</f>
        <v/>
      </c>
      <c r="V156" s="1" t="str">
        <f t="shared" si="5"/>
        <v/>
      </c>
    </row>
    <row r="157" spans="3:22" ht="36.75" customHeight="1" x14ac:dyDescent="0.25">
      <c r="C157" s="6"/>
      <c r="D157" s="6"/>
      <c r="E157" s="6"/>
      <c r="F157" s="6"/>
      <c r="G157" s="6"/>
      <c r="H157" s="6" t="str">
        <f>IFERROR(VLOOKUP(R157,Fat!$G$16:$H$18,2,TRUE),"")</f>
        <v/>
      </c>
      <c r="J157" s="6"/>
      <c r="K157" s="20"/>
      <c r="L157" s="6"/>
      <c r="M157" s="6" t="str">
        <f>IFERROR(VLOOKUP(V157,Fat!$J$16:$K$18,2,TRUE),"")</f>
        <v/>
      </c>
      <c r="O157" s="1" t="str">
        <f>IFERROR(VLOOKUP(E157,Fat!$C$7:$D$12,2,FALSE),"")</f>
        <v/>
      </c>
      <c r="P157" s="1" t="str">
        <f>IFERROR(VLOOKUP(F157,Fat!$F$7:$G$12,2,FALSE),"")</f>
        <v/>
      </c>
      <c r="Q157" s="1" t="str">
        <f>IFERROR(VLOOKUP(G157,Fat!$I$7:$J$12,2,FALSE),"")</f>
        <v/>
      </c>
      <c r="R157" s="1" t="str">
        <f t="shared" si="4"/>
        <v/>
      </c>
      <c r="S157" s="1"/>
      <c r="T157" s="1" t="str">
        <f>IF(K157="","",IFERROR(VLOOKUP(K157,Fat!$L$6:$M$12,2,TRUE),""))</f>
        <v/>
      </c>
      <c r="U157" s="1" t="str">
        <f>IFERROR(VLOOKUP(L157,Fat!$C$16:$D$20,2,FALSE),"")</f>
        <v/>
      </c>
      <c r="V157" s="1" t="str">
        <f t="shared" si="5"/>
        <v/>
      </c>
    </row>
    <row r="158" spans="3:22" ht="36.75" customHeight="1" x14ac:dyDescent="0.25">
      <c r="C158" s="6"/>
      <c r="D158" s="6"/>
      <c r="E158" s="6"/>
      <c r="F158" s="6"/>
      <c r="G158" s="6"/>
      <c r="H158" s="6" t="str">
        <f>IFERROR(VLOOKUP(R158,Fat!$G$16:$H$18,2,TRUE),"")</f>
        <v/>
      </c>
      <c r="J158" s="6"/>
      <c r="K158" s="20"/>
      <c r="L158" s="6"/>
      <c r="M158" s="6" t="str">
        <f>IFERROR(VLOOKUP(V158,Fat!$J$16:$K$18,2,TRUE),"")</f>
        <v/>
      </c>
      <c r="O158" s="1" t="str">
        <f>IFERROR(VLOOKUP(E158,Fat!$C$7:$D$12,2,FALSE),"")</f>
        <v/>
      </c>
      <c r="P158" s="1" t="str">
        <f>IFERROR(VLOOKUP(F158,Fat!$F$7:$G$12,2,FALSE),"")</f>
        <v/>
      </c>
      <c r="Q158" s="1" t="str">
        <f>IFERROR(VLOOKUP(G158,Fat!$I$7:$J$12,2,FALSE),"")</f>
        <v/>
      </c>
      <c r="R158" s="1" t="str">
        <f t="shared" si="4"/>
        <v/>
      </c>
      <c r="S158" s="1"/>
      <c r="T158" s="1" t="str">
        <f>IF(K158="","",IFERROR(VLOOKUP(K158,Fat!$L$6:$M$12,2,TRUE),""))</f>
        <v/>
      </c>
      <c r="U158" s="1" t="str">
        <f>IFERROR(VLOOKUP(L158,Fat!$C$16:$D$20,2,FALSE),"")</f>
        <v/>
      </c>
      <c r="V158" s="1" t="str">
        <f t="shared" si="5"/>
        <v/>
      </c>
    </row>
    <row r="159" spans="3:22" ht="36.75" customHeight="1" x14ac:dyDescent="0.25">
      <c r="C159" s="6"/>
      <c r="D159" s="6"/>
      <c r="E159" s="6"/>
      <c r="F159" s="6"/>
      <c r="G159" s="6"/>
      <c r="H159" s="6" t="str">
        <f>IFERROR(VLOOKUP(R159,Fat!$G$16:$H$18,2,TRUE),"")</f>
        <v/>
      </c>
      <c r="J159" s="6"/>
      <c r="K159" s="20"/>
      <c r="L159" s="6"/>
      <c r="M159" s="6" t="str">
        <f>IFERROR(VLOOKUP(V159,Fat!$J$16:$K$18,2,TRUE),"")</f>
        <v/>
      </c>
      <c r="O159" s="1" t="str">
        <f>IFERROR(VLOOKUP(E159,Fat!$C$7:$D$12,2,FALSE),"")</f>
        <v/>
      </c>
      <c r="P159" s="1" t="str">
        <f>IFERROR(VLOOKUP(F159,Fat!$F$7:$G$12,2,FALSE),"")</f>
        <v/>
      </c>
      <c r="Q159" s="1" t="str">
        <f>IFERROR(VLOOKUP(G159,Fat!$I$7:$J$12,2,FALSE),"")</f>
        <v/>
      </c>
      <c r="R159" s="1" t="str">
        <f t="shared" si="4"/>
        <v/>
      </c>
      <c r="S159" s="1"/>
      <c r="T159" s="1" t="str">
        <f>IF(K159="","",IFERROR(VLOOKUP(K159,Fat!$L$6:$M$12,2,TRUE),""))</f>
        <v/>
      </c>
      <c r="U159" s="1" t="str">
        <f>IFERROR(VLOOKUP(L159,Fat!$C$16:$D$20,2,FALSE),"")</f>
        <v/>
      </c>
      <c r="V159" s="1" t="str">
        <f t="shared" si="5"/>
        <v/>
      </c>
    </row>
    <row r="160" spans="3:22" ht="36.75" customHeight="1" x14ac:dyDescent="0.25">
      <c r="C160" s="6"/>
      <c r="D160" s="6"/>
      <c r="E160" s="6"/>
      <c r="F160" s="6"/>
      <c r="G160" s="6"/>
      <c r="H160" s="6" t="str">
        <f>IFERROR(VLOOKUP(R160,Fat!$G$16:$H$18,2,TRUE),"")</f>
        <v/>
      </c>
      <c r="J160" s="6"/>
      <c r="K160" s="20"/>
      <c r="L160" s="6"/>
      <c r="M160" s="6" t="str">
        <f>IFERROR(VLOOKUP(V160,Fat!$J$16:$K$18,2,TRUE),"")</f>
        <v/>
      </c>
      <c r="O160" s="1" t="str">
        <f>IFERROR(VLOOKUP(E160,Fat!$C$7:$D$12,2,FALSE),"")</f>
        <v/>
      </c>
      <c r="P160" s="1" t="str">
        <f>IFERROR(VLOOKUP(F160,Fat!$F$7:$G$12,2,FALSE),"")</f>
        <v/>
      </c>
      <c r="Q160" s="1" t="str">
        <f>IFERROR(VLOOKUP(G160,Fat!$I$7:$J$12,2,FALSE),"")</f>
        <v/>
      </c>
      <c r="R160" s="1" t="str">
        <f t="shared" si="4"/>
        <v/>
      </c>
      <c r="S160" s="1"/>
      <c r="T160" s="1" t="str">
        <f>IF(K160="","",IFERROR(VLOOKUP(K160,Fat!$L$6:$M$12,2,TRUE),""))</f>
        <v/>
      </c>
      <c r="U160" s="1" t="str">
        <f>IFERROR(VLOOKUP(L160,Fat!$C$16:$D$20,2,FALSE),"")</f>
        <v/>
      </c>
      <c r="V160" s="1" t="str">
        <f t="shared" si="5"/>
        <v/>
      </c>
    </row>
    <row r="161" spans="3:22" ht="36.75" customHeight="1" x14ac:dyDescent="0.25">
      <c r="C161" s="6"/>
      <c r="D161" s="6"/>
      <c r="E161" s="6"/>
      <c r="F161" s="6"/>
      <c r="G161" s="6"/>
      <c r="H161" s="6" t="str">
        <f>IFERROR(VLOOKUP(R161,Fat!$G$16:$H$18,2,TRUE),"")</f>
        <v/>
      </c>
      <c r="J161" s="6"/>
      <c r="K161" s="20"/>
      <c r="L161" s="6"/>
      <c r="M161" s="6" t="str">
        <f>IFERROR(VLOOKUP(V161,Fat!$J$16:$K$18,2,TRUE),"")</f>
        <v/>
      </c>
      <c r="O161" s="1" t="str">
        <f>IFERROR(VLOOKUP(E161,Fat!$C$7:$D$12,2,FALSE),"")</f>
        <v/>
      </c>
      <c r="P161" s="1" t="str">
        <f>IFERROR(VLOOKUP(F161,Fat!$F$7:$G$12,2,FALSE),"")</f>
        <v/>
      </c>
      <c r="Q161" s="1" t="str">
        <f>IFERROR(VLOOKUP(G161,Fat!$I$7:$J$12,2,FALSE),"")</f>
        <v/>
      </c>
      <c r="R161" s="1" t="str">
        <f t="shared" si="4"/>
        <v/>
      </c>
      <c r="S161" s="1"/>
      <c r="T161" s="1" t="str">
        <f>IF(K161="","",IFERROR(VLOOKUP(K161,Fat!$L$6:$M$12,2,TRUE),""))</f>
        <v/>
      </c>
      <c r="U161" s="1" t="str">
        <f>IFERROR(VLOOKUP(L161,Fat!$C$16:$D$20,2,FALSE),"")</f>
        <v/>
      </c>
      <c r="V161" s="1" t="str">
        <f t="shared" si="5"/>
        <v/>
      </c>
    </row>
    <row r="162" spans="3:22" ht="36.75" customHeight="1" x14ac:dyDescent="0.25">
      <c r="C162" s="6"/>
      <c r="D162" s="6"/>
      <c r="E162" s="6"/>
      <c r="F162" s="6"/>
      <c r="G162" s="6"/>
      <c r="H162" s="6" t="str">
        <f>IFERROR(VLOOKUP(R162,Fat!$G$16:$H$18,2,TRUE),"")</f>
        <v/>
      </c>
      <c r="J162" s="6"/>
      <c r="K162" s="20"/>
      <c r="L162" s="6"/>
      <c r="M162" s="6" t="str">
        <f>IFERROR(VLOOKUP(V162,Fat!$J$16:$K$18,2,TRUE),"")</f>
        <v/>
      </c>
      <c r="O162" s="1" t="str">
        <f>IFERROR(VLOOKUP(E162,Fat!$C$7:$D$12,2,FALSE),"")</f>
        <v/>
      </c>
      <c r="P162" s="1" t="str">
        <f>IFERROR(VLOOKUP(F162,Fat!$F$7:$G$12,2,FALSE),"")</f>
        <v/>
      </c>
      <c r="Q162" s="1" t="str">
        <f>IFERROR(VLOOKUP(G162,Fat!$I$7:$J$12,2,FALSE),"")</f>
        <v/>
      </c>
      <c r="R162" s="1" t="str">
        <f t="shared" si="4"/>
        <v/>
      </c>
      <c r="S162" s="1"/>
      <c r="T162" s="1" t="str">
        <f>IF(K162="","",IFERROR(VLOOKUP(K162,Fat!$L$6:$M$12,2,TRUE),""))</f>
        <v/>
      </c>
      <c r="U162" s="1" t="str">
        <f>IFERROR(VLOOKUP(L162,Fat!$C$16:$D$20,2,FALSE),"")</f>
        <v/>
      </c>
      <c r="V162" s="1" t="str">
        <f t="shared" si="5"/>
        <v/>
      </c>
    </row>
    <row r="163" spans="3:22" ht="36.75" customHeight="1" x14ac:dyDescent="0.25">
      <c r="C163" s="6"/>
      <c r="D163" s="6"/>
      <c r="E163" s="6"/>
      <c r="F163" s="6"/>
      <c r="G163" s="6"/>
      <c r="H163" s="6" t="str">
        <f>IFERROR(VLOOKUP(R163,Fat!$G$16:$H$18,2,TRUE),"")</f>
        <v/>
      </c>
      <c r="J163" s="6"/>
      <c r="K163" s="20"/>
      <c r="L163" s="6"/>
      <c r="M163" s="6" t="str">
        <f>IFERROR(VLOOKUP(V163,Fat!$J$16:$K$18,2,TRUE),"")</f>
        <v/>
      </c>
      <c r="O163" s="1" t="str">
        <f>IFERROR(VLOOKUP(E163,Fat!$C$7:$D$12,2,FALSE),"")</f>
        <v/>
      </c>
      <c r="P163" s="1" t="str">
        <f>IFERROR(VLOOKUP(F163,Fat!$F$7:$G$12,2,FALSE),"")</f>
        <v/>
      </c>
      <c r="Q163" s="1" t="str">
        <f>IFERROR(VLOOKUP(G163,Fat!$I$7:$J$12,2,FALSE),"")</f>
        <v/>
      </c>
      <c r="R163" s="1" t="str">
        <f t="shared" si="4"/>
        <v/>
      </c>
      <c r="S163" s="1"/>
      <c r="T163" s="1" t="str">
        <f>IF(K163="","",IFERROR(VLOOKUP(K163,Fat!$L$6:$M$12,2,TRUE),""))</f>
        <v/>
      </c>
      <c r="U163" s="1" t="str">
        <f>IFERROR(VLOOKUP(L163,Fat!$C$16:$D$20,2,FALSE),"")</f>
        <v/>
      </c>
      <c r="V163" s="1" t="str">
        <f t="shared" si="5"/>
        <v/>
      </c>
    </row>
    <row r="164" spans="3:22" ht="36.75" customHeight="1" x14ac:dyDescent="0.25">
      <c r="C164" s="6"/>
      <c r="D164" s="6"/>
      <c r="E164" s="6"/>
      <c r="F164" s="6"/>
      <c r="G164" s="6"/>
      <c r="H164" s="6" t="str">
        <f>IFERROR(VLOOKUP(R164,Fat!$G$16:$H$18,2,TRUE),"")</f>
        <v/>
      </c>
      <c r="J164" s="6"/>
      <c r="K164" s="20"/>
      <c r="L164" s="6"/>
      <c r="M164" s="6" t="str">
        <f>IFERROR(VLOOKUP(V164,Fat!$J$16:$K$18,2,TRUE),"")</f>
        <v/>
      </c>
      <c r="O164" s="1" t="str">
        <f>IFERROR(VLOOKUP(E164,Fat!$C$7:$D$12,2,FALSE),"")</f>
        <v/>
      </c>
      <c r="P164" s="1" t="str">
        <f>IFERROR(VLOOKUP(F164,Fat!$F$7:$G$12,2,FALSE),"")</f>
        <v/>
      </c>
      <c r="Q164" s="1" t="str">
        <f>IFERROR(VLOOKUP(G164,Fat!$I$7:$J$12,2,FALSE),"")</f>
        <v/>
      </c>
      <c r="R164" s="1" t="str">
        <f t="shared" si="4"/>
        <v/>
      </c>
      <c r="S164" s="1"/>
      <c r="T164" s="1" t="str">
        <f>IF(K164="","",IFERROR(VLOOKUP(K164,Fat!$L$6:$M$12,2,TRUE),""))</f>
        <v/>
      </c>
      <c r="U164" s="1" t="str">
        <f>IFERROR(VLOOKUP(L164,Fat!$C$16:$D$20,2,FALSE),"")</f>
        <v/>
      </c>
      <c r="V164" s="1" t="str">
        <f t="shared" si="5"/>
        <v/>
      </c>
    </row>
    <row r="165" spans="3:22" ht="36.75" customHeight="1" x14ac:dyDescent="0.25">
      <c r="C165" s="6"/>
      <c r="D165" s="6"/>
      <c r="E165" s="6"/>
      <c r="F165" s="6"/>
      <c r="G165" s="6"/>
      <c r="H165" s="6" t="str">
        <f>IFERROR(VLOOKUP(R165,Fat!$G$16:$H$18,2,TRUE),"")</f>
        <v/>
      </c>
      <c r="J165" s="6"/>
      <c r="K165" s="20"/>
      <c r="L165" s="6"/>
      <c r="M165" s="6" t="str">
        <f>IFERROR(VLOOKUP(V165,Fat!$J$16:$K$18,2,TRUE),"")</f>
        <v/>
      </c>
      <c r="O165" s="1" t="str">
        <f>IFERROR(VLOOKUP(E165,Fat!$C$7:$D$12,2,FALSE),"")</f>
        <v/>
      </c>
      <c r="P165" s="1" t="str">
        <f>IFERROR(VLOOKUP(F165,Fat!$F$7:$G$12,2,FALSE),"")</f>
        <v/>
      </c>
      <c r="Q165" s="1" t="str">
        <f>IFERROR(VLOOKUP(G165,Fat!$I$7:$J$12,2,FALSE),"")</f>
        <v/>
      </c>
      <c r="R165" s="1" t="str">
        <f t="shared" si="4"/>
        <v/>
      </c>
      <c r="S165" s="1"/>
      <c r="T165" s="1" t="str">
        <f>IF(K165="","",IFERROR(VLOOKUP(K165,Fat!$L$6:$M$12,2,TRUE),""))</f>
        <v/>
      </c>
      <c r="U165" s="1" t="str">
        <f>IFERROR(VLOOKUP(L165,Fat!$C$16:$D$20,2,FALSE),"")</f>
        <v/>
      </c>
      <c r="V165" s="1" t="str">
        <f t="shared" si="5"/>
        <v/>
      </c>
    </row>
    <row r="166" spans="3:22" ht="36.75" customHeight="1" x14ac:dyDescent="0.25">
      <c r="C166" s="6"/>
      <c r="D166" s="6"/>
      <c r="E166" s="6"/>
      <c r="F166" s="6"/>
      <c r="G166" s="6"/>
      <c r="H166" s="6" t="str">
        <f>IFERROR(VLOOKUP(R166,Fat!$G$16:$H$18,2,TRUE),"")</f>
        <v/>
      </c>
      <c r="J166" s="6"/>
      <c r="K166" s="20"/>
      <c r="L166" s="6"/>
      <c r="M166" s="6" t="str">
        <f>IFERROR(VLOOKUP(V166,Fat!$J$16:$K$18,2,TRUE),"")</f>
        <v/>
      </c>
      <c r="O166" s="1" t="str">
        <f>IFERROR(VLOOKUP(E166,Fat!$C$7:$D$12,2,FALSE),"")</f>
        <v/>
      </c>
      <c r="P166" s="1" t="str">
        <f>IFERROR(VLOOKUP(F166,Fat!$F$7:$G$12,2,FALSE),"")</f>
        <v/>
      </c>
      <c r="Q166" s="1" t="str">
        <f>IFERROR(VLOOKUP(G166,Fat!$I$7:$J$12,2,FALSE),"")</f>
        <v/>
      </c>
      <c r="R166" s="1" t="str">
        <f t="shared" si="4"/>
        <v/>
      </c>
      <c r="S166" s="1"/>
      <c r="T166" s="1" t="str">
        <f>IF(K166="","",IFERROR(VLOOKUP(K166,Fat!$L$6:$M$12,2,TRUE),""))</f>
        <v/>
      </c>
      <c r="U166" s="1" t="str">
        <f>IFERROR(VLOOKUP(L166,Fat!$C$16:$D$20,2,FALSE),"")</f>
        <v/>
      </c>
      <c r="V166" s="1" t="str">
        <f t="shared" si="5"/>
        <v/>
      </c>
    </row>
    <row r="167" spans="3:22" ht="36.75" customHeight="1" x14ac:dyDescent="0.25">
      <c r="C167" s="6"/>
      <c r="D167" s="6"/>
      <c r="E167" s="6"/>
      <c r="F167" s="6"/>
      <c r="G167" s="6"/>
      <c r="H167" s="6" t="str">
        <f>IFERROR(VLOOKUP(R167,Fat!$G$16:$H$18,2,TRUE),"")</f>
        <v/>
      </c>
      <c r="J167" s="6"/>
      <c r="K167" s="20"/>
      <c r="L167" s="6"/>
      <c r="M167" s="6" t="str">
        <f>IFERROR(VLOOKUP(V167,Fat!$J$16:$K$18,2,TRUE),"")</f>
        <v/>
      </c>
      <c r="O167" s="1" t="str">
        <f>IFERROR(VLOOKUP(E167,Fat!$C$7:$D$12,2,FALSE),"")</f>
        <v/>
      </c>
      <c r="P167" s="1" t="str">
        <f>IFERROR(VLOOKUP(F167,Fat!$F$7:$G$12,2,FALSE),"")</f>
        <v/>
      </c>
      <c r="Q167" s="1" t="str">
        <f>IFERROR(VLOOKUP(G167,Fat!$I$7:$J$12,2,FALSE),"")</f>
        <v/>
      </c>
      <c r="R167" s="1" t="str">
        <f t="shared" si="4"/>
        <v/>
      </c>
      <c r="S167" s="1"/>
      <c r="T167" s="1" t="str">
        <f>IF(K167="","",IFERROR(VLOOKUP(K167,Fat!$L$6:$M$12,2,TRUE),""))</f>
        <v/>
      </c>
      <c r="U167" s="1" t="str">
        <f>IFERROR(VLOOKUP(L167,Fat!$C$16:$D$20,2,FALSE),"")</f>
        <v/>
      </c>
      <c r="V167" s="1" t="str">
        <f t="shared" si="5"/>
        <v/>
      </c>
    </row>
    <row r="168" spans="3:22" ht="36.75" customHeight="1" x14ac:dyDescent="0.25">
      <c r="C168" s="6"/>
      <c r="D168" s="6"/>
      <c r="E168" s="6"/>
      <c r="F168" s="6"/>
      <c r="G168" s="6"/>
      <c r="H168" s="6" t="str">
        <f>IFERROR(VLOOKUP(R168,Fat!$G$16:$H$18,2,TRUE),"")</f>
        <v/>
      </c>
      <c r="J168" s="6"/>
      <c r="K168" s="20"/>
      <c r="L168" s="6"/>
      <c r="M168" s="6" t="str">
        <f>IFERROR(VLOOKUP(V168,Fat!$J$16:$K$18,2,TRUE),"")</f>
        <v/>
      </c>
      <c r="O168" s="1" t="str">
        <f>IFERROR(VLOOKUP(E168,Fat!$C$7:$D$12,2,FALSE),"")</f>
        <v/>
      </c>
      <c r="P168" s="1" t="str">
        <f>IFERROR(VLOOKUP(F168,Fat!$F$7:$G$12,2,FALSE),"")</f>
        <v/>
      </c>
      <c r="Q168" s="1" t="str">
        <f>IFERROR(VLOOKUP(G168,Fat!$I$7:$J$12,2,FALSE),"")</f>
        <v/>
      </c>
      <c r="R168" s="1" t="str">
        <f t="shared" si="4"/>
        <v/>
      </c>
      <c r="S168" s="1"/>
      <c r="T168" s="1" t="str">
        <f>IF(K168="","",IFERROR(VLOOKUP(K168,Fat!$L$6:$M$12,2,TRUE),""))</f>
        <v/>
      </c>
      <c r="U168" s="1" t="str">
        <f>IFERROR(VLOOKUP(L168,Fat!$C$16:$D$20,2,FALSE),"")</f>
        <v/>
      </c>
      <c r="V168" s="1" t="str">
        <f t="shared" si="5"/>
        <v/>
      </c>
    </row>
    <row r="169" spans="3:22" ht="36.75" customHeight="1" x14ac:dyDescent="0.25">
      <c r="C169" s="6"/>
      <c r="D169" s="6"/>
      <c r="E169" s="6"/>
      <c r="F169" s="6"/>
      <c r="G169" s="6"/>
      <c r="H169" s="6" t="str">
        <f>IFERROR(VLOOKUP(R169,Fat!$G$16:$H$18,2,TRUE),"")</f>
        <v/>
      </c>
      <c r="J169" s="6"/>
      <c r="K169" s="20"/>
      <c r="L169" s="6"/>
      <c r="M169" s="6" t="str">
        <f>IFERROR(VLOOKUP(V169,Fat!$J$16:$K$18,2,TRUE),"")</f>
        <v/>
      </c>
      <c r="O169" s="1" t="str">
        <f>IFERROR(VLOOKUP(E169,Fat!$C$7:$D$12,2,FALSE),"")</f>
        <v/>
      </c>
      <c r="P169" s="1" t="str">
        <f>IFERROR(VLOOKUP(F169,Fat!$F$7:$G$12,2,FALSE),"")</f>
        <v/>
      </c>
      <c r="Q169" s="1" t="str">
        <f>IFERROR(VLOOKUP(G169,Fat!$I$7:$J$12,2,FALSE),"")</f>
        <v/>
      </c>
      <c r="R169" s="1" t="str">
        <f t="shared" si="4"/>
        <v/>
      </c>
      <c r="S169" s="1"/>
      <c r="T169" s="1" t="str">
        <f>IF(K169="","",IFERROR(VLOOKUP(K169,Fat!$L$6:$M$12,2,TRUE),""))</f>
        <v/>
      </c>
      <c r="U169" s="1" t="str">
        <f>IFERROR(VLOOKUP(L169,Fat!$C$16:$D$20,2,FALSE),"")</f>
        <v/>
      </c>
      <c r="V169" s="1" t="str">
        <f t="shared" si="5"/>
        <v/>
      </c>
    </row>
    <row r="170" spans="3:22" ht="36.75" customHeight="1" x14ac:dyDescent="0.25">
      <c r="C170" s="6"/>
      <c r="D170" s="6"/>
      <c r="E170" s="6"/>
      <c r="F170" s="6"/>
      <c r="G170" s="6"/>
      <c r="H170" s="6" t="str">
        <f>IFERROR(VLOOKUP(R170,Fat!$G$16:$H$18,2,TRUE),"")</f>
        <v/>
      </c>
      <c r="J170" s="6"/>
      <c r="K170" s="20"/>
      <c r="L170" s="6"/>
      <c r="M170" s="6" t="str">
        <f>IFERROR(VLOOKUP(V170,Fat!$J$16:$K$18,2,TRUE),"")</f>
        <v/>
      </c>
      <c r="O170" s="1" t="str">
        <f>IFERROR(VLOOKUP(E170,Fat!$C$7:$D$12,2,FALSE),"")</f>
        <v/>
      </c>
      <c r="P170" s="1" t="str">
        <f>IFERROR(VLOOKUP(F170,Fat!$F$7:$G$12,2,FALSE),"")</f>
        <v/>
      </c>
      <c r="Q170" s="1" t="str">
        <f>IFERROR(VLOOKUP(G170,Fat!$I$7:$J$12,2,FALSE),"")</f>
        <v/>
      </c>
      <c r="R170" s="1" t="str">
        <f t="shared" si="4"/>
        <v/>
      </c>
      <c r="S170" s="1"/>
      <c r="T170" s="1" t="str">
        <f>IF(K170="","",IFERROR(VLOOKUP(K170,Fat!$L$6:$M$12,2,TRUE),""))</f>
        <v/>
      </c>
      <c r="U170" s="1" t="str">
        <f>IFERROR(VLOOKUP(L170,Fat!$C$16:$D$20,2,FALSE),"")</f>
        <v/>
      </c>
      <c r="V170" s="1" t="str">
        <f t="shared" si="5"/>
        <v/>
      </c>
    </row>
    <row r="171" spans="3:22" ht="36.75" customHeight="1" x14ac:dyDescent="0.25">
      <c r="C171" s="6"/>
      <c r="D171" s="6"/>
      <c r="E171" s="6"/>
      <c r="F171" s="6"/>
      <c r="G171" s="6"/>
      <c r="H171" s="6" t="str">
        <f>IFERROR(VLOOKUP(R171,Fat!$G$16:$H$18,2,TRUE),"")</f>
        <v/>
      </c>
      <c r="J171" s="6"/>
      <c r="K171" s="20"/>
      <c r="L171" s="6"/>
      <c r="M171" s="6" t="str">
        <f>IFERROR(VLOOKUP(V171,Fat!$J$16:$K$18,2,TRUE),"")</f>
        <v/>
      </c>
      <c r="O171" s="1" t="str">
        <f>IFERROR(VLOOKUP(E171,Fat!$C$7:$D$12,2,FALSE),"")</f>
        <v/>
      </c>
      <c r="P171" s="1" t="str">
        <f>IFERROR(VLOOKUP(F171,Fat!$F$7:$G$12,2,FALSE),"")</f>
        <v/>
      </c>
      <c r="Q171" s="1" t="str">
        <f>IFERROR(VLOOKUP(G171,Fat!$I$7:$J$12,2,FALSE),"")</f>
        <v/>
      </c>
      <c r="R171" s="1" t="str">
        <f t="shared" si="4"/>
        <v/>
      </c>
      <c r="S171" s="1"/>
      <c r="T171" s="1" t="str">
        <f>IF(K171="","",IFERROR(VLOOKUP(K171,Fat!$L$6:$M$12,2,TRUE),""))</f>
        <v/>
      </c>
      <c r="U171" s="1" t="str">
        <f>IFERROR(VLOOKUP(L171,Fat!$C$16:$D$20,2,FALSE),"")</f>
        <v/>
      </c>
      <c r="V171" s="1" t="str">
        <f t="shared" si="5"/>
        <v/>
      </c>
    </row>
    <row r="172" spans="3:22" ht="36.75" customHeight="1" x14ac:dyDescent="0.25">
      <c r="C172" s="6"/>
      <c r="D172" s="6"/>
      <c r="E172" s="6"/>
      <c r="F172" s="6"/>
      <c r="G172" s="6"/>
      <c r="H172" s="6" t="str">
        <f>IFERROR(VLOOKUP(R172,Fat!$G$16:$H$18,2,TRUE),"")</f>
        <v/>
      </c>
      <c r="J172" s="6"/>
      <c r="K172" s="20"/>
      <c r="L172" s="6"/>
      <c r="M172" s="6" t="str">
        <f>IFERROR(VLOOKUP(V172,Fat!$J$16:$K$18,2,TRUE),"")</f>
        <v/>
      </c>
      <c r="O172" s="1" t="str">
        <f>IFERROR(VLOOKUP(E172,Fat!$C$7:$D$12,2,FALSE),"")</f>
        <v/>
      </c>
      <c r="P172" s="1" t="str">
        <f>IFERROR(VLOOKUP(F172,Fat!$F$7:$G$12,2,FALSE),"")</f>
        <v/>
      </c>
      <c r="Q172" s="1" t="str">
        <f>IFERROR(VLOOKUP(G172,Fat!$I$7:$J$12,2,FALSE),"")</f>
        <v/>
      </c>
      <c r="R172" s="1" t="str">
        <f t="shared" si="4"/>
        <v/>
      </c>
      <c r="S172" s="1"/>
      <c r="T172" s="1" t="str">
        <f>IF(K172="","",IFERROR(VLOOKUP(K172,Fat!$L$6:$M$12,2,TRUE),""))</f>
        <v/>
      </c>
      <c r="U172" s="1" t="str">
        <f>IFERROR(VLOOKUP(L172,Fat!$C$16:$D$20,2,FALSE),"")</f>
        <v/>
      </c>
      <c r="V172" s="1" t="str">
        <f t="shared" si="5"/>
        <v/>
      </c>
    </row>
    <row r="173" spans="3:22" ht="36.75" customHeight="1" x14ac:dyDescent="0.25">
      <c r="C173" s="6"/>
      <c r="D173" s="6"/>
      <c r="E173" s="6"/>
      <c r="F173" s="6"/>
      <c r="G173" s="6"/>
      <c r="H173" s="6" t="str">
        <f>IFERROR(VLOOKUP(R173,Fat!$G$16:$H$18,2,TRUE),"")</f>
        <v/>
      </c>
      <c r="J173" s="6"/>
      <c r="K173" s="20"/>
      <c r="L173" s="6"/>
      <c r="M173" s="6" t="str">
        <f>IFERROR(VLOOKUP(V173,Fat!$J$16:$K$18,2,TRUE),"")</f>
        <v/>
      </c>
      <c r="O173" s="1" t="str">
        <f>IFERROR(VLOOKUP(E173,Fat!$C$7:$D$12,2,FALSE),"")</f>
        <v/>
      </c>
      <c r="P173" s="1" t="str">
        <f>IFERROR(VLOOKUP(F173,Fat!$F$7:$G$12,2,FALSE),"")</f>
        <v/>
      </c>
      <c r="Q173" s="1" t="str">
        <f>IFERROR(VLOOKUP(G173,Fat!$I$7:$J$12,2,FALSE),"")</f>
        <v/>
      </c>
      <c r="R173" s="1" t="str">
        <f t="shared" si="4"/>
        <v/>
      </c>
      <c r="S173" s="1"/>
      <c r="T173" s="1" t="str">
        <f>IF(K173="","",IFERROR(VLOOKUP(K173,Fat!$L$6:$M$12,2,TRUE),""))</f>
        <v/>
      </c>
      <c r="U173" s="1" t="str">
        <f>IFERROR(VLOOKUP(L173,Fat!$C$16:$D$20,2,FALSE),"")</f>
        <v/>
      </c>
      <c r="V173" s="1" t="str">
        <f t="shared" si="5"/>
        <v/>
      </c>
    </row>
    <row r="174" spans="3:22" ht="36.75" customHeight="1" x14ac:dyDescent="0.25">
      <c r="C174" s="6"/>
      <c r="D174" s="6"/>
      <c r="E174" s="6"/>
      <c r="F174" s="6"/>
      <c r="G174" s="6"/>
      <c r="H174" s="6" t="str">
        <f>IFERROR(VLOOKUP(R174,Fat!$G$16:$H$18,2,TRUE),"")</f>
        <v/>
      </c>
      <c r="J174" s="6"/>
      <c r="K174" s="20"/>
      <c r="L174" s="6"/>
      <c r="M174" s="6" t="str">
        <f>IFERROR(VLOOKUP(V174,Fat!$J$16:$K$18,2,TRUE),"")</f>
        <v/>
      </c>
      <c r="O174" s="1" t="str">
        <f>IFERROR(VLOOKUP(E174,Fat!$C$7:$D$12,2,FALSE),"")</f>
        <v/>
      </c>
      <c r="P174" s="1" t="str">
        <f>IFERROR(VLOOKUP(F174,Fat!$F$7:$G$12,2,FALSE),"")</f>
        <v/>
      </c>
      <c r="Q174" s="1" t="str">
        <f>IFERROR(VLOOKUP(G174,Fat!$I$7:$J$12,2,FALSE),"")</f>
        <v/>
      </c>
      <c r="R174" s="1" t="str">
        <f t="shared" si="4"/>
        <v/>
      </c>
      <c r="S174" s="1"/>
      <c r="T174" s="1" t="str">
        <f>IF(K174="","",IFERROR(VLOOKUP(K174,Fat!$L$6:$M$12,2,TRUE),""))</f>
        <v/>
      </c>
      <c r="U174" s="1" t="str">
        <f>IFERROR(VLOOKUP(L174,Fat!$C$16:$D$20,2,FALSE),"")</f>
        <v/>
      </c>
      <c r="V174" s="1" t="str">
        <f t="shared" si="5"/>
        <v/>
      </c>
    </row>
    <row r="175" spans="3:22" ht="36.75" customHeight="1" x14ac:dyDescent="0.25">
      <c r="C175" s="6"/>
      <c r="D175" s="6"/>
      <c r="E175" s="6"/>
      <c r="F175" s="6"/>
      <c r="G175" s="6"/>
      <c r="H175" s="6" t="str">
        <f>IFERROR(VLOOKUP(R175,Fat!$G$16:$H$18,2,TRUE),"")</f>
        <v/>
      </c>
      <c r="J175" s="6"/>
      <c r="K175" s="20"/>
      <c r="L175" s="6"/>
      <c r="M175" s="6" t="str">
        <f>IFERROR(VLOOKUP(V175,Fat!$J$16:$K$18,2,TRUE),"")</f>
        <v/>
      </c>
      <c r="O175" s="1" t="str">
        <f>IFERROR(VLOOKUP(E175,Fat!$C$7:$D$12,2,FALSE),"")</f>
        <v/>
      </c>
      <c r="P175" s="1" t="str">
        <f>IFERROR(VLOOKUP(F175,Fat!$F$7:$G$12,2,FALSE),"")</f>
        <v/>
      </c>
      <c r="Q175" s="1" t="str">
        <f>IFERROR(VLOOKUP(G175,Fat!$I$7:$J$12,2,FALSE),"")</f>
        <v/>
      </c>
      <c r="R175" s="1" t="str">
        <f t="shared" si="4"/>
        <v/>
      </c>
      <c r="S175" s="1"/>
      <c r="T175" s="1" t="str">
        <f>IF(K175="","",IFERROR(VLOOKUP(K175,Fat!$L$6:$M$12,2,TRUE),""))</f>
        <v/>
      </c>
      <c r="U175" s="1" t="str">
        <f>IFERROR(VLOOKUP(L175,Fat!$C$16:$D$20,2,FALSE),"")</f>
        <v/>
      </c>
      <c r="V175" s="1" t="str">
        <f t="shared" si="5"/>
        <v/>
      </c>
    </row>
    <row r="176" spans="3:22" ht="36.75" customHeight="1" x14ac:dyDescent="0.25">
      <c r="C176" s="6"/>
      <c r="D176" s="6"/>
      <c r="E176" s="6"/>
      <c r="F176" s="6"/>
      <c r="G176" s="6"/>
      <c r="H176" s="6" t="str">
        <f>IFERROR(VLOOKUP(R176,Fat!$G$16:$H$18,2,TRUE),"")</f>
        <v/>
      </c>
      <c r="J176" s="6"/>
      <c r="K176" s="20"/>
      <c r="L176" s="6"/>
      <c r="M176" s="6" t="str">
        <f>IFERROR(VLOOKUP(V176,Fat!$J$16:$K$18,2,TRUE),"")</f>
        <v/>
      </c>
      <c r="O176" s="1" t="str">
        <f>IFERROR(VLOOKUP(E176,Fat!$C$7:$D$12,2,FALSE),"")</f>
        <v/>
      </c>
      <c r="P176" s="1" t="str">
        <f>IFERROR(VLOOKUP(F176,Fat!$F$7:$G$12,2,FALSE),"")</f>
        <v/>
      </c>
      <c r="Q176" s="1" t="str">
        <f>IFERROR(VLOOKUP(G176,Fat!$I$7:$J$12,2,FALSE),"")</f>
        <v/>
      </c>
      <c r="R176" s="1" t="str">
        <f t="shared" si="4"/>
        <v/>
      </c>
      <c r="S176" s="1"/>
      <c r="T176" s="1" t="str">
        <f>IF(K176="","",IFERROR(VLOOKUP(K176,Fat!$L$6:$M$12,2,TRUE),""))</f>
        <v/>
      </c>
      <c r="U176" s="1" t="str">
        <f>IFERROR(VLOOKUP(L176,Fat!$C$16:$D$20,2,FALSE),"")</f>
        <v/>
      </c>
      <c r="V176" s="1" t="str">
        <f t="shared" si="5"/>
        <v/>
      </c>
    </row>
    <row r="177" spans="3:22" ht="36.75" customHeight="1" x14ac:dyDescent="0.25">
      <c r="C177" s="6"/>
      <c r="D177" s="6"/>
      <c r="E177" s="6"/>
      <c r="F177" s="6"/>
      <c r="G177" s="6"/>
      <c r="H177" s="6" t="str">
        <f>IFERROR(VLOOKUP(R177,Fat!$G$16:$H$18,2,TRUE),"")</f>
        <v/>
      </c>
      <c r="J177" s="6"/>
      <c r="K177" s="20"/>
      <c r="L177" s="6"/>
      <c r="M177" s="6" t="str">
        <f>IFERROR(VLOOKUP(V177,Fat!$J$16:$K$18,2,TRUE),"")</f>
        <v/>
      </c>
      <c r="O177" s="1" t="str">
        <f>IFERROR(VLOOKUP(E177,Fat!$C$7:$D$12,2,FALSE),"")</f>
        <v/>
      </c>
      <c r="P177" s="1" t="str">
        <f>IFERROR(VLOOKUP(F177,Fat!$F$7:$G$12,2,FALSE),"")</f>
        <v/>
      </c>
      <c r="Q177" s="1" t="str">
        <f>IFERROR(VLOOKUP(G177,Fat!$I$7:$J$12,2,FALSE),"")</f>
        <v/>
      </c>
      <c r="R177" s="1" t="str">
        <f t="shared" si="4"/>
        <v/>
      </c>
      <c r="S177" s="1"/>
      <c r="T177" s="1" t="str">
        <f>IF(K177="","",IFERROR(VLOOKUP(K177,Fat!$L$6:$M$12,2,TRUE),""))</f>
        <v/>
      </c>
      <c r="U177" s="1" t="str">
        <f>IFERROR(VLOOKUP(L177,Fat!$C$16:$D$20,2,FALSE),"")</f>
        <v/>
      </c>
      <c r="V177" s="1" t="str">
        <f t="shared" si="5"/>
        <v/>
      </c>
    </row>
    <row r="178" spans="3:22" ht="36.75" customHeight="1" x14ac:dyDescent="0.25">
      <c r="C178" s="6"/>
      <c r="D178" s="6"/>
      <c r="E178" s="6"/>
      <c r="F178" s="6"/>
      <c r="G178" s="6"/>
      <c r="H178" s="6" t="str">
        <f>IFERROR(VLOOKUP(R178,Fat!$G$16:$H$18,2,TRUE),"")</f>
        <v/>
      </c>
      <c r="J178" s="6"/>
      <c r="K178" s="20"/>
      <c r="L178" s="6"/>
      <c r="M178" s="6" t="str">
        <f>IFERROR(VLOOKUP(V178,Fat!$J$16:$K$18,2,TRUE),"")</f>
        <v/>
      </c>
      <c r="O178" s="1" t="str">
        <f>IFERROR(VLOOKUP(E178,Fat!$C$7:$D$12,2,FALSE),"")</f>
        <v/>
      </c>
      <c r="P178" s="1" t="str">
        <f>IFERROR(VLOOKUP(F178,Fat!$F$7:$G$12,2,FALSE),"")</f>
        <v/>
      </c>
      <c r="Q178" s="1" t="str">
        <f>IFERROR(VLOOKUP(G178,Fat!$I$7:$J$12,2,FALSE),"")</f>
        <v/>
      </c>
      <c r="R178" s="1" t="str">
        <f t="shared" si="4"/>
        <v/>
      </c>
      <c r="S178" s="1"/>
      <c r="T178" s="1" t="str">
        <f>IF(K178="","",IFERROR(VLOOKUP(K178,Fat!$L$6:$M$12,2,TRUE),""))</f>
        <v/>
      </c>
      <c r="U178" s="1" t="str">
        <f>IFERROR(VLOOKUP(L178,Fat!$C$16:$D$20,2,FALSE),"")</f>
        <v/>
      </c>
      <c r="V178" s="1" t="str">
        <f t="shared" si="5"/>
        <v/>
      </c>
    </row>
    <row r="179" spans="3:22" ht="36.75" customHeight="1" x14ac:dyDescent="0.25">
      <c r="C179" s="6"/>
      <c r="D179" s="6"/>
      <c r="E179" s="6"/>
      <c r="F179" s="6"/>
      <c r="G179" s="6"/>
      <c r="H179" s="6" t="str">
        <f>IFERROR(VLOOKUP(R179,Fat!$G$16:$H$18,2,TRUE),"")</f>
        <v/>
      </c>
      <c r="J179" s="6"/>
      <c r="K179" s="20"/>
      <c r="L179" s="6"/>
      <c r="M179" s="6" t="str">
        <f>IFERROR(VLOOKUP(V179,Fat!$J$16:$K$18,2,TRUE),"")</f>
        <v/>
      </c>
      <c r="O179" s="1" t="str">
        <f>IFERROR(VLOOKUP(E179,Fat!$C$7:$D$12,2,FALSE),"")</f>
        <v/>
      </c>
      <c r="P179" s="1" t="str">
        <f>IFERROR(VLOOKUP(F179,Fat!$F$7:$G$12,2,FALSE),"")</f>
        <v/>
      </c>
      <c r="Q179" s="1" t="str">
        <f>IFERROR(VLOOKUP(G179,Fat!$I$7:$J$12,2,FALSE),"")</f>
        <v/>
      </c>
      <c r="R179" s="1" t="str">
        <f t="shared" si="4"/>
        <v/>
      </c>
      <c r="S179" s="1"/>
      <c r="T179" s="1" t="str">
        <f>IF(K179="","",IFERROR(VLOOKUP(K179,Fat!$L$6:$M$12,2,TRUE),""))</f>
        <v/>
      </c>
      <c r="U179" s="1" t="str">
        <f>IFERROR(VLOOKUP(L179,Fat!$C$16:$D$20,2,FALSE),"")</f>
        <v/>
      </c>
      <c r="V179" s="1" t="str">
        <f t="shared" si="5"/>
        <v/>
      </c>
    </row>
    <row r="180" spans="3:22" ht="36.75" customHeight="1" x14ac:dyDescent="0.25">
      <c r="C180" s="6"/>
      <c r="D180" s="6"/>
      <c r="E180" s="6"/>
      <c r="F180" s="6"/>
      <c r="G180" s="6"/>
      <c r="H180" s="6" t="str">
        <f>IFERROR(VLOOKUP(R180,Fat!$G$16:$H$18,2,TRUE),"")</f>
        <v/>
      </c>
      <c r="J180" s="6"/>
      <c r="K180" s="20"/>
      <c r="L180" s="6"/>
      <c r="M180" s="6" t="str">
        <f>IFERROR(VLOOKUP(V180,Fat!$J$16:$K$18,2,TRUE),"")</f>
        <v/>
      </c>
      <c r="O180" s="1" t="str">
        <f>IFERROR(VLOOKUP(E180,Fat!$C$7:$D$12,2,FALSE),"")</f>
        <v/>
      </c>
      <c r="P180" s="1" t="str">
        <f>IFERROR(VLOOKUP(F180,Fat!$F$7:$G$12,2,FALSE),"")</f>
        <v/>
      </c>
      <c r="Q180" s="1" t="str">
        <f>IFERROR(VLOOKUP(G180,Fat!$I$7:$J$12,2,FALSE),"")</f>
        <v/>
      </c>
      <c r="R180" s="1" t="str">
        <f t="shared" si="4"/>
        <v/>
      </c>
      <c r="S180" s="1"/>
      <c r="T180" s="1" t="str">
        <f>IF(K180="","",IFERROR(VLOOKUP(K180,Fat!$L$6:$M$12,2,TRUE),""))</f>
        <v/>
      </c>
      <c r="U180" s="1" t="str">
        <f>IFERROR(VLOOKUP(L180,Fat!$C$16:$D$20,2,FALSE),"")</f>
        <v/>
      </c>
      <c r="V180" s="1" t="str">
        <f t="shared" si="5"/>
        <v/>
      </c>
    </row>
    <row r="181" spans="3:22" ht="36.75" customHeight="1" x14ac:dyDescent="0.25">
      <c r="C181" s="6"/>
      <c r="D181" s="6"/>
      <c r="E181" s="6"/>
      <c r="F181" s="6"/>
      <c r="G181" s="6"/>
      <c r="H181" s="6" t="str">
        <f>IFERROR(VLOOKUP(R181,Fat!$G$16:$H$18,2,TRUE),"")</f>
        <v/>
      </c>
      <c r="J181" s="6"/>
      <c r="K181" s="20"/>
      <c r="L181" s="6"/>
      <c r="M181" s="6" t="str">
        <f>IFERROR(VLOOKUP(V181,Fat!$J$16:$K$18,2,TRUE),"")</f>
        <v/>
      </c>
      <c r="O181" s="1" t="str">
        <f>IFERROR(VLOOKUP(E181,Fat!$C$7:$D$12,2,FALSE),"")</f>
        <v/>
      </c>
      <c r="P181" s="1" t="str">
        <f>IFERROR(VLOOKUP(F181,Fat!$F$7:$G$12,2,FALSE),"")</f>
        <v/>
      </c>
      <c r="Q181" s="1" t="str">
        <f>IFERROR(VLOOKUP(G181,Fat!$I$7:$J$12,2,FALSE),"")</f>
        <v/>
      </c>
      <c r="R181" s="1" t="str">
        <f t="shared" si="4"/>
        <v/>
      </c>
      <c r="S181" s="1"/>
      <c r="T181" s="1" t="str">
        <f>IF(K181="","",IFERROR(VLOOKUP(K181,Fat!$L$6:$M$12,2,TRUE),""))</f>
        <v/>
      </c>
      <c r="U181" s="1" t="str">
        <f>IFERROR(VLOOKUP(L181,Fat!$C$16:$D$20,2,FALSE),"")</f>
        <v/>
      </c>
      <c r="V181" s="1" t="str">
        <f t="shared" si="5"/>
        <v/>
      </c>
    </row>
    <row r="182" spans="3:22" ht="36.75" customHeight="1" x14ac:dyDescent="0.25">
      <c r="C182" s="6"/>
      <c r="D182" s="6"/>
      <c r="E182" s="6"/>
      <c r="F182" s="6"/>
      <c r="G182" s="6"/>
      <c r="H182" s="6" t="str">
        <f>IFERROR(VLOOKUP(R182,Fat!$G$16:$H$18,2,TRUE),"")</f>
        <v/>
      </c>
      <c r="J182" s="6"/>
      <c r="K182" s="20"/>
      <c r="L182" s="6"/>
      <c r="M182" s="6" t="str">
        <f>IFERROR(VLOOKUP(V182,Fat!$J$16:$K$18,2,TRUE),"")</f>
        <v/>
      </c>
      <c r="O182" s="1" t="str">
        <f>IFERROR(VLOOKUP(E182,Fat!$C$7:$D$12,2,FALSE),"")</f>
        <v/>
      </c>
      <c r="P182" s="1" t="str">
        <f>IFERROR(VLOOKUP(F182,Fat!$F$7:$G$12,2,FALSE),"")</f>
        <v/>
      </c>
      <c r="Q182" s="1" t="str">
        <f>IFERROR(VLOOKUP(G182,Fat!$I$7:$J$12,2,FALSE),"")</f>
        <v/>
      </c>
      <c r="R182" s="1" t="str">
        <f t="shared" si="4"/>
        <v/>
      </c>
      <c r="S182" s="1"/>
      <c r="T182" s="1" t="str">
        <f>IF(K182="","",IFERROR(VLOOKUP(K182,Fat!$L$6:$M$12,2,TRUE),""))</f>
        <v/>
      </c>
      <c r="U182" s="1" t="str">
        <f>IFERROR(VLOOKUP(L182,Fat!$C$16:$D$20,2,FALSE),"")</f>
        <v/>
      </c>
      <c r="V182" s="1" t="str">
        <f t="shared" si="5"/>
        <v/>
      </c>
    </row>
    <row r="183" spans="3:22" ht="36.75" customHeight="1" x14ac:dyDescent="0.25">
      <c r="C183" s="6"/>
      <c r="D183" s="6"/>
      <c r="E183" s="6"/>
      <c r="F183" s="6"/>
      <c r="G183" s="6"/>
      <c r="H183" s="6" t="str">
        <f>IFERROR(VLOOKUP(R183,Fat!$G$16:$H$18,2,TRUE),"")</f>
        <v/>
      </c>
      <c r="J183" s="6"/>
      <c r="K183" s="20"/>
      <c r="L183" s="6"/>
      <c r="M183" s="6" t="str">
        <f>IFERROR(VLOOKUP(V183,Fat!$J$16:$K$18,2,TRUE),"")</f>
        <v/>
      </c>
      <c r="O183" s="1" t="str">
        <f>IFERROR(VLOOKUP(E183,Fat!$C$7:$D$12,2,FALSE),"")</f>
        <v/>
      </c>
      <c r="P183" s="1" t="str">
        <f>IFERROR(VLOOKUP(F183,Fat!$F$7:$G$12,2,FALSE),"")</f>
        <v/>
      </c>
      <c r="Q183" s="1" t="str">
        <f>IFERROR(VLOOKUP(G183,Fat!$I$7:$J$12,2,FALSE),"")</f>
        <v/>
      </c>
      <c r="R183" s="1" t="str">
        <f t="shared" si="4"/>
        <v/>
      </c>
      <c r="S183" s="1"/>
      <c r="T183" s="1" t="str">
        <f>IF(K183="","",IFERROR(VLOOKUP(K183,Fat!$L$6:$M$12,2,TRUE),""))</f>
        <v/>
      </c>
      <c r="U183" s="1" t="str">
        <f>IFERROR(VLOOKUP(L183,Fat!$C$16:$D$20,2,FALSE),"")</f>
        <v/>
      </c>
      <c r="V183" s="1" t="str">
        <f t="shared" si="5"/>
        <v/>
      </c>
    </row>
    <row r="184" spans="3:22" ht="36.75" customHeight="1" x14ac:dyDescent="0.25">
      <c r="C184" s="6"/>
      <c r="D184" s="6"/>
      <c r="E184" s="6"/>
      <c r="F184" s="6"/>
      <c r="G184" s="6"/>
      <c r="H184" s="6" t="str">
        <f>IFERROR(VLOOKUP(R184,Fat!$G$16:$H$18,2,TRUE),"")</f>
        <v/>
      </c>
      <c r="J184" s="6"/>
      <c r="K184" s="20"/>
      <c r="L184" s="6"/>
      <c r="M184" s="6" t="str">
        <f>IFERROR(VLOOKUP(V184,Fat!$J$16:$K$18,2,TRUE),"")</f>
        <v/>
      </c>
      <c r="O184" s="1" t="str">
        <f>IFERROR(VLOOKUP(E184,Fat!$C$7:$D$12,2,FALSE),"")</f>
        <v/>
      </c>
      <c r="P184" s="1" t="str">
        <f>IFERROR(VLOOKUP(F184,Fat!$F$7:$G$12,2,FALSE),"")</f>
        <v/>
      </c>
      <c r="Q184" s="1" t="str">
        <f>IFERROR(VLOOKUP(G184,Fat!$I$7:$J$12,2,FALSE),"")</f>
        <v/>
      </c>
      <c r="R184" s="1" t="str">
        <f t="shared" si="4"/>
        <v/>
      </c>
      <c r="S184" s="1"/>
      <c r="T184" s="1" t="str">
        <f>IF(K184="","",IFERROR(VLOOKUP(K184,Fat!$L$6:$M$12,2,TRUE),""))</f>
        <v/>
      </c>
      <c r="U184" s="1" t="str">
        <f>IFERROR(VLOOKUP(L184,Fat!$C$16:$D$20,2,FALSE),"")</f>
        <v/>
      </c>
      <c r="V184" s="1" t="str">
        <f t="shared" si="5"/>
        <v/>
      </c>
    </row>
    <row r="185" spans="3:22" ht="36.75" customHeight="1" x14ac:dyDescent="0.25">
      <c r="C185" s="6"/>
      <c r="D185" s="6"/>
      <c r="E185" s="6"/>
      <c r="F185" s="6"/>
      <c r="G185" s="6"/>
      <c r="H185" s="6" t="str">
        <f>IFERROR(VLOOKUP(R185,Fat!$G$16:$H$18,2,TRUE),"")</f>
        <v/>
      </c>
      <c r="J185" s="6"/>
      <c r="K185" s="20"/>
      <c r="L185" s="6"/>
      <c r="M185" s="6" t="str">
        <f>IFERROR(VLOOKUP(V185,Fat!$J$16:$K$18,2,TRUE),"")</f>
        <v/>
      </c>
      <c r="O185" s="1" t="str">
        <f>IFERROR(VLOOKUP(E185,Fat!$C$7:$D$12,2,FALSE),"")</f>
        <v/>
      </c>
      <c r="P185" s="1" t="str">
        <f>IFERROR(VLOOKUP(F185,Fat!$F$7:$G$12,2,FALSE),"")</f>
        <v/>
      </c>
      <c r="Q185" s="1" t="str">
        <f>IFERROR(VLOOKUP(G185,Fat!$I$7:$J$12,2,FALSE),"")</f>
        <v/>
      </c>
      <c r="R185" s="1" t="str">
        <f t="shared" si="4"/>
        <v/>
      </c>
      <c r="S185" s="1"/>
      <c r="T185" s="1" t="str">
        <f>IF(K185="","",IFERROR(VLOOKUP(K185,Fat!$L$6:$M$12,2,TRUE),""))</f>
        <v/>
      </c>
      <c r="U185" s="1" t="str">
        <f>IFERROR(VLOOKUP(L185,Fat!$C$16:$D$20,2,FALSE),"")</f>
        <v/>
      </c>
      <c r="V185" s="1" t="str">
        <f t="shared" si="5"/>
        <v/>
      </c>
    </row>
    <row r="186" spans="3:22" ht="36.75" customHeight="1" x14ac:dyDescent="0.25">
      <c r="C186" s="6"/>
      <c r="D186" s="6"/>
      <c r="E186" s="6"/>
      <c r="F186" s="6"/>
      <c r="G186" s="6"/>
      <c r="H186" s="6" t="str">
        <f>IFERROR(VLOOKUP(R186,Fat!$G$16:$H$18,2,TRUE),"")</f>
        <v/>
      </c>
      <c r="J186" s="6"/>
      <c r="K186" s="20"/>
      <c r="L186" s="6"/>
      <c r="M186" s="6" t="str">
        <f>IFERROR(VLOOKUP(V186,Fat!$J$16:$K$18,2,TRUE),"")</f>
        <v/>
      </c>
      <c r="O186" s="1" t="str">
        <f>IFERROR(VLOOKUP(E186,Fat!$C$7:$D$12,2,FALSE),"")</f>
        <v/>
      </c>
      <c r="P186" s="1" t="str">
        <f>IFERROR(VLOOKUP(F186,Fat!$F$7:$G$12,2,FALSE),"")</f>
        <v/>
      </c>
      <c r="Q186" s="1" t="str">
        <f>IFERROR(VLOOKUP(G186,Fat!$I$7:$J$12,2,FALSE),"")</f>
        <v/>
      </c>
      <c r="R186" s="1" t="str">
        <f t="shared" si="4"/>
        <v/>
      </c>
      <c r="S186" s="1"/>
      <c r="T186" s="1" t="str">
        <f>IF(K186="","",IFERROR(VLOOKUP(K186,Fat!$L$6:$M$12,2,TRUE),""))</f>
        <v/>
      </c>
      <c r="U186" s="1" t="str">
        <f>IFERROR(VLOOKUP(L186,Fat!$C$16:$D$20,2,FALSE),"")</f>
        <v/>
      </c>
      <c r="V186" s="1" t="str">
        <f t="shared" si="5"/>
        <v/>
      </c>
    </row>
    <row r="187" spans="3:22" ht="36.75" customHeight="1" x14ac:dyDescent="0.25">
      <c r="C187" s="6"/>
      <c r="D187" s="6"/>
      <c r="E187" s="6"/>
      <c r="F187" s="6"/>
      <c r="G187" s="6"/>
      <c r="H187" s="6" t="str">
        <f>IFERROR(VLOOKUP(R187,Fat!$G$16:$H$18,2,TRUE),"")</f>
        <v/>
      </c>
      <c r="J187" s="6"/>
      <c r="K187" s="20"/>
      <c r="L187" s="6"/>
      <c r="M187" s="6" t="str">
        <f>IFERROR(VLOOKUP(V187,Fat!$J$16:$K$18,2,TRUE),"")</f>
        <v/>
      </c>
      <c r="O187" s="1" t="str">
        <f>IFERROR(VLOOKUP(E187,Fat!$C$7:$D$12,2,FALSE),"")</f>
        <v/>
      </c>
      <c r="P187" s="1" t="str">
        <f>IFERROR(VLOOKUP(F187,Fat!$F$7:$G$12,2,FALSE),"")</f>
        <v/>
      </c>
      <c r="Q187" s="1" t="str">
        <f>IFERROR(VLOOKUP(G187,Fat!$I$7:$J$12,2,FALSE),"")</f>
        <v/>
      </c>
      <c r="R187" s="1" t="str">
        <f t="shared" si="4"/>
        <v/>
      </c>
      <c r="S187" s="1"/>
      <c r="T187" s="1" t="str">
        <f>IF(K187="","",IFERROR(VLOOKUP(K187,Fat!$L$6:$M$12,2,TRUE),""))</f>
        <v/>
      </c>
      <c r="U187" s="1" t="str">
        <f>IFERROR(VLOOKUP(L187,Fat!$C$16:$D$20,2,FALSE),"")</f>
        <v/>
      </c>
      <c r="V187" s="1" t="str">
        <f t="shared" si="5"/>
        <v/>
      </c>
    </row>
    <row r="188" spans="3:22" ht="36.75" customHeight="1" x14ac:dyDescent="0.25">
      <c r="C188" s="6"/>
      <c r="D188" s="6"/>
      <c r="E188" s="6"/>
      <c r="F188" s="6"/>
      <c r="G188" s="6"/>
      <c r="H188" s="6" t="str">
        <f>IFERROR(VLOOKUP(R188,Fat!$G$16:$H$18,2,TRUE),"")</f>
        <v/>
      </c>
      <c r="J188" s="6"/>
      <c r="K188" s="20"/>
      <c r="L188" s="6"/>
      <c r="M188" s="6" t="str">
        <f>IFERROR(VLOOKUP(V188,Fat!$J$16:$K$18,2,TRUE),"")</f>
        <v/>
      </c>
      <c r="O188" s="1" t="str">
        <f>IFERROR(VLOOKUP(E188,Fat!$C$7:$D$12,2,FALSE),"")</f>
        <v/>
      </c>
      <c r="P188" s="1" t="str">
        <f>IFERROR(VLOOKUP(F188,Fat!$F$7:$G$12,2,FALSE),"")</f>
        <v/>
      </c>
      <c r="Q188" s="1" t="str">
        <f>IFERROR(VLOOKUP(G188,Fat!$I$7:$J$12,2,FALSE),"")</f>
        <v/>
      </c>
      <c r="R188" s="1" t="str">
        <f t="shared" si="4"/>
        <v/>
      </c>
      <c r="S188" s="1"/>
      <c r="T188" s="1" t="str">
        <f>IF(K188="","",IFERROR(VLOOKUP(K188,Fat!$L$6:$M$12,2,TRUE),""))</f>
        <v/>
      </c>
      <c r="U188" s="1" t="str">
        <f>IFERROR(VLOOKUP(L188,Fat!$C$16:$D$20,2,FALSE),"")</f>
        <v/>
      </c>
      <c r="V188" s="1" t="str">
        <f t="shared" si="5"/>
        <v/>
      </c>
    </row>
    <row r="189" spans="3:22" ht="36.75" customHeight="1" x14ac:dyDescent="0.25">
      <c r="C189" s="6"/>
      <c r="D189" s="6"/>
      <c r="E189" s="6"/>
      <c r="F189" s="6"/>
      <c r="G189" s="6"/>
      <c r="H189" s="6" t="str">
        <f>IFERROR(VLOOKUP(R189,Fat!$G$16:$H$18,2,TRUE),"")</f>
        <v/>
      </c>
      <c r="J189" s="6"/>
      <c r="K189" s="20"/>
      <c r="L189" s="6"/>
      <c r="M189" s="6" t="str">
        <f>IFERROR(VLOOKUP(V189,Fat!$J$16:$K$18,2,TRUE),"")</f>
        <v/>
      </c>
      <c r="O189" s="1" t="str">
        <f>IFERROR(VLOOKUP(E189,Fat!$C$7:$D$12,2,FALSE),"")</f>
        <v/>
      </c>
      <c r="P189" s="1" t="str">
        <f>IFERROR(VLOOKUP(F189,Fat!$F$7:$G$12,2,FALSE),"")</f>
        <v/>
      </c>
      <c r="Q189" s="1" t="str">
        <f>IFERROR(VLOOKUP(G189,Fat!$I$7:$J$12,2,FALSE),"")</f>
        <v/>
      </c>
      <c r="R189" s="1" t="str">
        <f t="shared" si="4"/>
        <v/>
      </c>
      <c r="S189" s="1"/>
      <c r="T189" s="1" t="str">
        <f>IF(K189="","",IFERROR(VLOOKUP(K189,Fat!$L$6:$M$12,2,TRUE),""))</f>
        <v/>
      </c>
      <c r="U189" s="1" t="str">
        <f>IFERROR(VLOOKUP(L189,Fat!$C$16:$D$20,2,FALSE),"")</f>
        <v/>
      </c>
      <c r="V189" s="1" t="str">
        <f t="shared" si="5"/>
        <v/>
      </c>
    </row>
    <row r="190" spans="3:22" ht="36.75" customHeight="1" x14ac:dyDescent="0.25">
      <c r="C190" s="6"/>
      <c r="D190" s="6"/>
      <c r="E190" s="6"/>
      <c r="F190" s="6"/>
      <c r="G190" s="6"/>
      <c r="H190" s="6" t="str">
        <f>IFERROR(VLOOKUP(R190,Fat!$G$16:$H$18,2,TRUE),"")</f>
        <v/>
      </c>
      <c r="J190" s="6"/>
      <c r="K190" s="20"/>
      <c r="L190" s="6"/>
      <c r="M190" s="6" t="str">
        <f>IFERROR(VLOOKUP(V190,Fat!$J$16:$K$18,2,TRUE),"")</f>
        <v/>
      </c>
      <c r="O190" s="1" t="str">
        <f>IFERROR(VLOOKUP(E190,Fat!$C$7:$D$12,2,FALSE),"")</f>
        <v/>
      </c>
      <c r="P190" s="1" t="str">
        <f>IFERROR(VLOOKUP(F190,Fat!$F$7:$G$12,2,FALSE),"")</f>
        <v/>
      </c>
      <c r="Q190" s="1" t="str">
        <f>IFERROR(VLOOKUP(G190,Fat!$I$7:$J$12,2,FALSE),"")</f>
        <v/>
      </c>
      <c r="R190" s="1" t="str">
        <f t="shared" si="4"/>
        <v/>
      </c>
      <c r="S190" s="1"/>
      <c r="T190" s="1" t="str">
        <f>IF(K190="","",IFERROR(VLOOKUP(K190,Fat!$L$6:$M$12,2,TRUE),""))</f>
        <v/>
      </c>
      <c r="U190" s="1" t="str">
        <f>IFERROR(VLOOKUP(L190,Fat!$C$16:$D$20,2,FALSE),"")</f>
        <v/>
      </c>
      <c r="V190" s="1" t="str">
        <f t="shared" si="5"/>
        <v/>
      </c>
    </row>
    <row r="191" spans="3:22" ht="36.75" customHeight="1" x14ac:dyDescent="0.25">
      <c r="C191" s="6"/>
      <c r="D191" s="6"/>
      <c r="E191" s="6"/>
      <c r="F191" s="6"/>
      <c r="G191" s="6"/>
      <c r="H191" s="6" t="str">
        <f>IFERROR(VLOOKUP(R191,Fat!$G$16:$H$18,2,TRUE),"")</f>
        <v/>
      </c>
      <c r="J191" s="6"/>
      <c r="K191" s="20"/>
      <c r="L191" s="6"/>
      <c r="M191" s="6" t="str">
        <f>IFERROR(VLOOKUP(V191,Fat!$J$16:$K$18,2,TRUE),"")</f>
        <v/>
      </c>
      <c r="O191" s="1" t="str">
        <f>IFERROR(VLOOKUP(E191,Fat!$C$7:$D$12,2,FALSE),"")</f>
        <v/>
      </c>
      <c r="P191" s="1" t="str">
        <f>IFERROR(VLOOKUP(F191,Fat!$F$7:$G$12,2,FALSE),"")</f>
        <v/>
      </c>
      <c r="Q191" s="1" t="str">
        <f>IFERROR(VLOOKUP(G191,Fat!$I$7:$J$12,2,FALSE),"")</f>
        <v/>
      </c>
      <c r="R191" s="1" t="str">
        <f t="shared" si="4"/>
        <v/>
      </c>
      <c r="S191" s="1"/>
      <c r="T191" s="1" t="str">
        <f>IF(K191="","",IFERROR(VLOOKUP(K191,Fat!$L$6:$M$12,2,TRUE),""))</f>
        <v/>
      </c>
      <c r="U191" s="1" t="str">
        <f>IFERROR(VLOOKUP(L191,Fat!$C$16:$D$20,2,FALSE),"")</f>
        <v/>
      </c>
      <c r="V191" s="1" t="str">
        <f t="shared" si="5"/>
        <v/>
      </c>
    </row>
    <row r="192" spans="3:22" ht="36.75" customHeight="1" x14ac:dyDescent="0.25">
      <c r="C192" s="6"/>
      <c r="D192" s="6"/>
      <c r="E192" s="6"/>
      <c r="F192" s="6"/>
      <c r="G192" s="6"/>
      <c r="H192" s="6" t="str">
        <f>IFERROR(VLOOKUP(R192,Fat!$G$16:$H$18,2,TRUE),"")</f>
        <v/>
      </c>
      <c r="J192" s="6"/>
      <c r="K192" s="20"/>
      <c r="L192" s="6"/>
      <c r="M192" s="6" t="str">
        <f>IFERROR(VLOOKUP(V192,Fat!$J$16:$K$18,2,TRUE),"")</f>
        <v/>
      </c>
      <c r="O192" s="1" t="str">
        <f>IFERROR(VLOOKUP(E192,Fat!$C$7:$D$12,2,FALSE),"")</f>
        <v/>
      </c>
      <c r="P192" s="1" t="str">
        <f>IFERROR(VLOOKUP(F192,Fat!$F$7:$G$12,2,FALSE),"")</f>
        <v/>
      </c>
      <c r="Q192" s="1" t="str">
        <f>IFERROR(VLOOKUP(G192,Fat!$I$7:$J$12,2,FALSE),"")</f>
        <v/>
      </c>
      <c r="R192" s="1" t="str">
        <f t="shared" si="4"/>
        <v/>
      </c>
      <c r="S192" s="1"/>
      <c r="T192" s="1" t="str">
        <f>IF(K192="","",IFERROR(VLOOKUP(K192,Fat!$L$6:$M$12,2,TRUE),""))</f>
        <v/>
      </c>
      <c r="U192" s="1" t="str">
        <f>IFERROR(VLOOKUP(L192,Fat!$C$16:$D$20,2,FALSE),"")</f>
        <v/>
      </c>
      <c r="V192" s="1" t="str">
        <f t="shared" si="5"/>
        <v/>
      </c>
    </row>
    <row r="193" spans="3:22" ht="36.75" customHeight="1" x14ac:dyDescent="0.25">
      <c r="C193" s="6"/>
      <c r="D193" s="6"/>
      <c r="E193" s="6"/>
      <c r="F193" s="6"/>
      <c r="G193" s="6"/>
      <c r="H193" s="6" t="str">
        <f>IFERROR(VLOOKUP(R193,Fat!$G$16:$H$18,2,TRUE),"")</f>
        <v/>
      </c>
      <c r="J193" s="6"/>
      <c r="K193" s="20"/>
      <c r="L193" s="6"/>
      <c r="M193" s="6" t="str">
        <f>IFERROR(VLOOKUP(V193,Fat!$J$16:$K$18,2,TRUE),"")</f>
        <v/>
      </c>
      <c r="O193" s="1" t="str">
        <f>IFERROR(VLOOKUP(E193,Fat!$C$7:$D$12,2,FALSE),"")</f>
        <v/>
      </c>
      <c r="P193" s="1" t="str">
        <f>IFERROR(VLOOKUP(F193,Fat!$F$7:$G$12,2,FALSE),"")</f>
        <v/>
      </c>
      <c r="Q193" s="1" t="str">
        <f>IFERROR(VLOOKUP(G193,Fat!$I$7:$J$12,2,FALSE),"")</f>
        <v/>
      </c>
      <c r="R193" s="1" t="str">
        <f t="shared" si="4"/>
        <v/>
      </c>
      <c r="S193" s="1"/>
      <c r="T193" s="1" t="str">
        <f>IF(K193="","",IFERROR(VLOOKUP(K193,Fat!$L$6:$M$12,2,TRUE),""))</f>
        <v/>
      </c>
      <c r="U193" s="1" t="str">
        <f>IFERROR(VLOOKUP(L193,Fat!$C$16:$D$20,2,FALSE),"")</f>
        <v/>
      </c>
      <c r="V193" s="1" t="str">
        <f t="shared" si="5"/>
        <v/>
      </c>
    </row>
    <row r="194" spans="3:22" ht="36.75" customHeight="1" x14ac:dyDescent="0.25">
      <c r="C194" s="6"/>
      <c r="D194" s="6"/>
      <c r="E194" s="6"/>
      <c r="F194" s="6"/>
      <c r="G194" s="6"/>
      <c r="H194" s="6" t="str">
        <f>IFERROR(VLOOKUP(R194,Fat!$G$16:$H$18,2,TRUE),"")</f>
        <v/>
      </c>
      <c r="J194" s="6"/>
      <c r="K194" s="20"/>
      <c r="L194" s="6"/>
      <c r="M194" s="6" t="str">
        <f>IFERROR(VLOOKUP(V194,Fat!$J$16:$K$18,2,TRUE),"")</f>
        <v/>
      </c>
      <c r="O194" s="1" t="str">
        <f>IFERROR(VLOOKUP(E194,Fat!$C$7:$D$12,2,FALSE),"")</f>
        <v/>
      </c>
      <c r="P194" s="1" t="str">
        <f>IFERROR(VLOOKUP(F194,Fat!$F$7:$G$12,2,FALSE),"")</f>
        <v/>
      </c>
      <c r="Q194" s="1" t="str">
        <f>IFERROR(VLOOKUP(G194,Fat!$I$7:$J$12,2,FALSE),"")</f>
        <v/>
      </c>
      <c r="R194" s="1" t="str">
        <f t="shared" si="4"/>
        <v/>
      </c>
      <c r="S194" s="1"/>
      <c r="T194" s="1" t="str">
        <f>IF(K194="","",IFERROR(VLOOKUP(K194,Fat!$L$6:$M$12,2,TRUE),""))</f>
        <v/>
      </c>
      <c r="U194" s="1" t="str">
        <f>IFERROR(VLOOKUP(L194,Fat!$C$16:$D$20,2,FALSE),"")</f>
        <v/>
      </c>
      <c r="V194" s="1" t="str">
        <f t="shared" si="5"/>
        <v/>
      </c>
    </row>
    <row r="195" spans="3:22" ht="36.75" customHeight="1" x14ac:dyDescent="0.25">
      <c r="C195" s="6"/>
      <c r="D195" s="6"/>
      <c r="E195" s="6"/>
      <c r="F195" s="6"/>
      <c r="G195" s="6"/>
      <c r="H195" s="6" t="str">
        <f>IFERROR(VLOOKUP(R195,Fat!$G$16:$H$18,2,TRUE),"")</f>
        <v/>
      </c>
      <c r="J195" s="6"/>
      <c r="K195" s="20"/>
      <c r="L195" s="6"/>
      <c r="M195" s="6" t="str">
        <f>IFERROR(VLOOKUP(V195,Fat!$J$16:$K$18,2,TRUE),"")</f>
        <v/>
      </c>
      <c r="O195" s="1" t="str">
        <f>IFERROR(VLOOKUP(E195,Fat!$C$7:$D$12,2,FALSE),"")</f>
        <v/>
      </c>
      <c r="P195" s="1" t="str">
        <f>IFERROR(VLOOKUP(F195,Fat!$F$7:$G$12,2,FALSE),"")</f>
        <v/>
      </c>
      <c r="Q195" s="1" t="str">
        <f>IFERROR(VLOOKUP(G195,Fat!$I$7:$J$12,2,FALSE),"")</f>
        <v/>
      </c>
      <c r="R195" s="1" t="str">
        <f t="shared" si="4"/>
        <v/>
      </c>
      <c r="S195" s="1"/>
      <c r="T195" s="1" t="str">
        <f>IF(K195="","",IFERROR(VLOOKUP(K195,Fat!$L$6:$M$12,2,TRUE),""))</f>
        <v/>
      </c>
      <c r="U195" s="1" t="str">
        <f>IFERROR(VLOOKUP(L195,Fat!$C$16:$D$20,2,FALSE),"")</f>
        <v/>
      </c>
      <c r="V195" s="1" t="str">
        <f t="shared" si="5"/>
        <v/>
      </c>
    </row>
    <row r="196" spans="3:22" ht="36.75" customHeight="1" x14ac:dyDescent="0.25">
      <c r="C196" s="6"/>
      <c r="D196" s="6"/>
      <c r="E196" s="6"/>
      <c r="F196" s="6"/>
      <c r="G196" s="6"/>
      <c r="H196" s="6" t="str">
        <f>IFERROR(VLOOKUP(R196,Fat!$G$16:$H$18,2,TRUE),"")</f>
        <v/>
      </c>
      <c r="J196" s="6"/>
      <c r="K196" s="20"/>
      <c r="L196" s="6"/>
      <c r="M196" s="6" t="str">
        <f>IFERROR(VLOOKUP(V196,Fat!$J$16:$K$18,2,TRUE),"")</f>
        <v/>
      </c>
      <c r="O196" s="1" t="str">
        <f>IFERROR(VLOOKUP(E196,Fat!$C$7:$D$12,2,FALSE),"")</f>
        <v/>
      </c>
      <c r="P196" s="1" t="str">
        <f>IFERROR(VLOOKUP(F196,Fat!$F$7:$G$12,2,FALSE),"")</f>
        <v/>
      </c>
      <c r="Q196" s="1" t="str">
        <f>IFERROR(VLOOKUP(G196,Fat!$I$7:$J$12,2,FALSE),"")</f>
        <v/>
      </c>
      <c r="R196" s="1" t="str">
        <f t="shared" si="4"/>
        <v/>
      </c>
      <c r="S196" s="1"/>
      <c r="T196" s="1" t="str">
        <f>IF(K196="","",IFERROR(VLOOKUP(K196,Fat!$L$6:$M$12,2,TRUE),""))</f>
        <v/>
      </c>
      <c r="U196" s="1" t="str">
        <f>IFERROR(VLOOKUP(L196,Fat!$C$16:$D$20,2,FALSE),"")</f>
        <v/>
      </c>
      <c r="V196" s="1" t="str">
        <f t="shared" si="5"/>
        <v/>
      </c>
    </row>
    <row r="197" spans="3:22" ht="36.75" customHeight="1" x14ac:dyDescent="0.25">
      <c r="C197" s="6"/>
      <c r="D197" s="6"/>
      <c r="E197" s="6"/>
      <c r="F197" s="6"/>
      <c r="G197" s="6"/>
      <c r="H197" s="6" t="str">
        <f>IFERROR(VLOOKUP(R197,Fat!$G$16:$H$18,2,TRUE),"")</f>
        <v/>
      </c>
      <c r="J197" s="6"/>
      <c r="K197" s="20"/>
      <c r="L197" s="6"/>
      <c r="M197" s="6" t="str">
        <f>IFERROR(VLOOKUP(V197,Fat!$J$16:$K$18,2,TRUE),"")</f>
        <v/>
      </c>
      <c r="O197" s="1" t="str">
        <f>IFERROR(VLOOKUP(E197,Fat!$C$7:$D$12,2,FALSE),"")</f>
        <v/>
      </c>
      <c r="P197" s="1" t="str">
        <f>IFERROR(VLOOKUP(F197,Fat!$F$7:$G$12,2,FALSE),"")</f>
        <v/>
      </c>
      <c r="Q197" s="1" t="str">
        <f>IFERROR(VLOOKUP(G197,Fat!$I$7:$J$12,2,FALSE),"")</f>
        <v/>
      </c>
      <c r="R197" s="1" t="str">
        <f t="shared" si="4"/>
        <v/>
      </c>
      <c r="S197" s="1"/>
      <c r="T197" s="1" t="str">
        <f>IF(K197="","",IFERROR(VLOOKUP(K197,Fat!$L$6:$M$12,2,TRUE),""))</f>
        <v/>
      </c>
      <c r="U197" s="1" t="str">
        <f>IFERROR(VLOOKUP(L197,Fat!$C$16:$D$20,2,FALSE),"")</f>
        <v/>
      </c>
      <c r="V197" s="1" t="str">
        <f t="shared" si="5"/>
        <v/>
      </c>
    </row>
    <row r="198" spans="3:22" ht="36.75" customHeight="1" x14ac:dyDescent="0.25">
      <c r="C198" s="6"/>
      <c r="D198" s="6"/>
      <c r="E198" s="6"/>
      <c r="F198" s="6"/>
      <c r="G198" s="6"/>
      <c r="H198" s="6" t="str">
        <f>IFERROR(VLOOKUP(R198,Fat!$G$16:$H$18,2,TRUE),"")</f>
        <v/>
      </c>
      <c r="J198" s="6"/>
      <c r="K198" s="20"/>
      <c r="L198" s="6"/>
      <c r="M198" s="6" t="str">
        <f>IFERROR(VLOOKUP(V198,Fat!$J$16:$K$18,2,TRUE),"")</f>
        <v/>
      </c>
      <c r="O198" s="1" t="str">
        <f>IFERROR(VLOOKUP(E198,Fat!$C$7:$D$12,2,FALSE),"")</f>
        <v/>
      </c>
      <c r="P198" s="1" t="str">
        <f>IFERROR(VLOOKUP(F198,Fat!$F$7:$G$12,2,FALSE),"")</f>
        <v/>
      </c>
      <c r="Q198" s="1" t="str">
        <f>IFERROR(VLOOKUP(G198,Fat!$I$7:$J$12,2,FALSE),"")</f>
        <v/>
      </c>
      <c r="R198" s="1" t="str">
        <f t="shared" si="4"/>
        <v/>
      </c>
      <c r="S198" s="1"/>
      <c r="T198" s="1" t="str">
        <f>IF(K198="","",IFERROR(VLOOKUP(K198,Fat!$L$6:$M$12,2,TRUE),""))</f>
        <v/>
      </c>
      <c r="U198" s="1" t="str">
        <f>IFERROR(VLOOKUP(L198,Fat!$C$16:$D$20,2,FALSE),"")</f>
        <v/>
      </c>
      <c r="V198" s="1" t="str">
        <f t="shared" si="5"/>
        <v/>
      </c>
    </row>
    <row r="199" spans="3:22" ht="36.75" customHeight="1" x14ac:dyDescent="0.25">
      <c r="C199" s="6"/>
      <c r="D199" s="6"/>
      <c r="E199" s="6"/>
      <c r="F199" s="6"/>
      <c r="G199" s="6"/>
      <c r="H199" s="6" t="str">
        <f>IFERROR(VLOOKUP(R199,Fat!$G$16:$H$18,2,TRUE),"")</f>
        <v/>
      </c>
      <c r="J199" s="6"/>
      <c r="K199" s="20"/>
      <c r="L199" s="6"/>
      <c r="M199" s="6" t="str">
        <f>IFERROR(VLOOKUP(V199,Fat!$J$16:$K$18,2,TRUE),"")</f>
        <v/>
      </c>
      <c r="O199" s="1" t="str">
        <f>IFERROR(VLOOKUP(E199,Fat!$C$7:$D$12,2,FALSE),"")</f>
        <v/>
      </c>
      <c r="P199" s="1" t="str">
        <f>IFERROR(VLOOKUP(F199,Fat!$F$7:$G$12,2,FALSE),"")</f>
        <v/>
      </c>
      <c r="Q199" s="1" t="str">
        <f>IFERROR(VLOOKUP(G199,Fat!$I$7:$J$12,2,FALSE),"")</f>
        <v/>
      </c>
      <c r="R199" s="1" t="str">
        <f t="shared" ref="R199:R262" si="6">IFERROR(O199*P199*Q199,"")</f>
        <v/>
      </c>
      <c r="S199" s="1"/>
      <c r="T199" s="1" t="str">
        <f>IF(K199="","",IFERROR(VLOOKUP(K199,Fat!$L$6:$M$12,2,TRUE),""))</f>
        <v/>
      </c>
      <c r="U199" s="1" t="str">
        <f>IFERROR(VLOOKUP(L199,Fat!$C$16:$D$20,2,FALSE),"")</f>
        <v/>
      </c>
      <c r="V199" s="1" t="str">
        <f t="shared" ref="V199:V262" si="7">IFERROR(R199/(T199*U199),"")</f>
        <v/>
      </c>
    </row>
    <row r="200" spans="3:22" ht="36.75" customHeight="1" x14ac:dyDescent="0.25">
      <c r="C200" s="6"/>
      <c r="D200" s="6"/>
      <c r="E200" s="6"/>
      <c r="F200" s="6"/>
      <c r="G200" s="6"/>
      <c r="H200" s="6" t="str">
        <f>IFERROR(VLOOKUP(R200,Fat!$G$16:$H$18,2,TRUE),"")</f>
        <v/>
      </c>
      <c r="J200" s="6"/>
      <c r="K200" s="20"/>
      <c r="L200" s="6"/>
      <c r="M200" s="6" t="str">
        <f>IFERROR(VLOOKUP(V200,Fat!$J$16:$K$18,2,TRUE),"")</f>
        <v/>
      </c>
      <c r="O200" s="1" t="str">
        <f>IFERROR(VLOOKUP(E200,Fat!$C$7:$D$12,2,FALSE),"")</f>
        <v/>
      </c>
      <c r="P200" s="1" t="str">
        <f>IFERROR(VLOOKUP(F200,Fat!$F$7:$G$12,2,FALSE),"")</f>
        <v/>
      </c>
      <c r="Q200" s="1" t="str">
        <f>IFERROR(VLOOKUP(G200,Fat!$I$7:$J$12,2,FALSE),"")</f>
        <v/>
      </c>
      <c r="R200" s="1" t="str">
        <f t="shared" si="6"/>
        <v/>
      </c>
      <c r="S200" s="1"/>
      <c r="T200" s="1" t="str">
        <f>IF(K200="","",IFERROR(VLOOKUP(K200,Fat!$L$6:$M$12,2,TRUE),""))</f>
        <v/>
      </c>
      <c r="U200" s="1" t="str">
        <f>IFERROR(VLOOKUP(L200,Fat!$C$16:$D$20,2,FALSE),"")</f>
        <v/>
      </c>
      <c r="V200" s="1" t="str">
        <f t="shared" si="7"/>
        <v/>
      </c>
    </row>
    <row r="201" spans="3:22" ht="36.75" customHeight="1" x14ac:dyDescent="0.25">
      <c r="C201" s="6"/>
      <c r="D201" s="6"/>
      <c r="E201" s="6"/>
      <c r="F201" s="6"/>
      <c r="G201" s="6"/>
      <c r="H201" s="6" t="str">
        <f>IFERROR(VLOOKUP(R201,Fat!$G$16:$H$18,2,TRUE),"")</f>
        <v/>
      </c>
      <c r="J201" s="6"/>
      <c r="K201" s="20"/>
      <c r="L201" s="6"/>
      <c r="M201" s="6" t="str">
        <f>IFERROR(VLOOKUP(V201,Fat!$J$16:$K$18,2,TRUE),"")</f>
        <v/>
      </c>
      <c r="O201" s="1" t="str">
        <f>IFERROR(VLOOKUP(E201,Fat!$C$7:$D$12,2,FALSE),"")</f>
        <v/>
      </c>
      <c r="P201" s="1" t="str">
        <f>IFERROR(VLOOKUP(F201,Fat!$F$7:$G$12,2,FALSE),"")</f>
        <v/>
      </c>
      <c r="Q201" s="1" t="str">
        <f>IFERROR(VLOOKUP(G201,Fat!$I$7:$J$12,2,FALSE),"")</f>
        <v/>
      </c>
      <c r="R201" s="1" t="str">
        <f t="shared" si="6"/>
        <v/>
      </c>
      <c r="S201" s="1"/>
      <c r="T201" s="1" t="str">
        <f>IF(K201="","",IFERROR(VLOOKUP(K201,Fat!$L$6:$M$12,2,TRUE),""))</f>
        <v/>
      </c>
      <c r="U201" s="1" t="str">
        <f>IFERROR(VLOOKUP(L201,Fat!$C$16:$D$20,2,FALSE),"")</f>
        <v/>
      </c>
      <c r="V201" s="1" t="str">
        <f t="shared" si="7"/>
        <v/>
      </c>
    </row>
    <row r="202" spans="3:22" ht="36.75" customHeight="1" x14ac:dyDescent="0.25">
      <c r="C202" s="6"/>
      <c r="D202" s="6"/>
      <c r="E202" s="6"/>
      <c r="F202" s="6"/>
      <c r="G202" s="6"/>
      <c r="H202" s="6" t="str">
        <f>IFERROR(VLOOKUP(R202,Fat!$G$16:$H$18,2,TRUE),"")</f>
        <v/>
      </c>
      <c r="J202" s="6"/>
      <c r="K202" s="20"/>
      <c r="L202" s="6"/>
      <c r="M202" s="6" t="str">
        <f>IFERROR(VLOOKUP(V202,Fat!$J$16:$K$18,2,TRUE),"")</f>
        <v/>
      </c>
      <c r="O202" s="1" t="str">
        <f>IFERROR(VLOOKUP(E202,Fat!$C$7:$D$12,2,FALSE),"")</f>
        <v/>
      </c>
      <c r="P202" s="1" t="str">
        <f>IFERROR(VLOOKUP(F202,Fat!$F$7:$G$12,2,FALSE),"")</f>
        <v/>
      </c>
      <c r="Q202" s="1" t="str">
        <f>IFERROR(VLOOKUP(G202,Fat!$I$7:$J$12,2,FALSE),"")</f>
        <v/>
      </c>
      <c r="R202" s="1" t="str">
        <f t="shared" si="6"/>
        <v/>
      </c>
      <c r="S202" s="1"/>
      <c r="T202" s="1" t="str">
        <f>IF(K202="","",IFERROR(VLOOKUP(K202,Fat!$L$6:$M$12,2,TRUE),""))</f>
        <v/>
      </c>
      <c r="U202" s="1" t="str">
        <f>IFERROR(VLOOKUP(L202,Fat!$C$16:$D$20,2,FALSE),"")</f>
        <v/>
      </c>
      <c r="V202" s="1" t="str">
        <f t="shared" si="7"/>
        <v/>
      </c>
    </row>
    <row r="203" spans="3:22" ht="36.75" customHeight="1" x14ac:dyDescent="0.25">
      <c r="C203" s="6"/>
      <c r="D203" s="6"/>
      <c r="E203" s="6"/>
      <c r="F203" s="6"/>
      <c r="G203" s="6"/>
      <c r="H203" s="6" t="str">
        <f>IFERROR(VLOOKUP(R203,Fat!$G$16:$H$18,2,TRUE),"")</f>
        <v/>
      </c>
      <c r="J203" s="6"/>
      <c r="K203" s="20"/>
      <c r="L203" s="6"/>
      <c r="M203" s="6" t="str">
        <f>IFERROR(VLOOKUP(V203,Fat!$J$16:$K$18,2,TRUE),"")</f>
        <v/>
      </c>
      <c r="O203" s="1" t="str">
        <f>IFERROR(VLOOKUP(E203,Fat!$C$7:$D$12,2,FALSE),"")</f>
        <v/>
      </c>
      <c r="P203" s="1" t="str">
        <f>IFERROR(VLOOKUP(F203,Fat!$F$7:$G$12,2,FALSE),"")</f>
        <v/>
      </c>
      <c r="Q203" s="1" t="str">
        <f>IFERROR(VLOOKUP(G203,Fat!$I$7:$J$12,2,FALSE),"")</f>
        <v/>
      </c>
      <c r="R203" s="1" t="str">
        <f t="shared" si="6"/>
        <v/>
      </c>
      <c r="S203" s="1"/>
      <c r="T203" s="1" t="str">
        <f>IF(K203="","",IFERROR(VLOOKUP(K203,Fat!$L$6:$M$12,2,TRUE),""))</f>
        <v/>
      </c>
      <c r="U203" s="1" t="str">
        <f>IFERROR(VLOOKUP(L203,Fat!$C$16:$D$20,2,FALSE),"")</f>
        <v/>
      </c>
      <c r="V203" s="1" t="str">
        <f t="shared" si="7"/>
        <v/>
      </c>
    </row>
    <row r="204" spans="3:22" ht="36.75" customHeight="1" x14ac:dyDescent="0.25">
      <c r="C204" s="6"/>
      <c r="D204" s="6"/>
      <c r="E204" s="6"/>
      <c r="F204" s="6"/>
      <c r="G204" s="6"/>
      <c r="H204" s="6" t="str">
        <f>IFERROR(VLOOKUP(R204,Fat!$G$16:$H$18,2,TRUE),"")</f>
        <v/>
      </c>
      <c r="J204" s="6"/>
      <c r="K204" s="20"/>
      <c r="L204" s="6"/>
      <c r="M204" s="6" t="str">
        <f>IFERROR(VLOOKUP(V204,Fat!$J$16:$K$18,2,TRUE),"")</f>
        <v/>
      </c>
      <c r="O204" s="1" t="str">
        <f>IFERROR(VLOOKUP(E204,Fat!$C$7:$D$12,2,FALSE),"")</f>
        <v/>
      </c>
      <c r="P204" s="1" t="str">
        <f>IFERROR(VLOOKUP(F204,Fat!$F$7:$G$12,2,FALSE),"")</f>
        <v/>
      </c>
      <c r="Q204" s="1" t="str">
        <f>IFERROR(VLOOKUP(G204,Fat!$I$7:$J$12,2,FALSE),"")</f>
        <v/>
      </c>
      <c r="R204" s="1" t="str">
        <f t="shared" si="6"/>
        <v/>
      </c>
      <c r="S204" s="1"/>
      <c r="T204" s="1" t="str">
        <f>IF(K204="","",IFERROR(VLOOKUP(K204,Fat!$L$6:$M$12,2,TRUE),""))</f>
        <v/>
      </c>
      <c r="U204" s="1" t="str">
        <f>IFERROR(VLOOKUP(L204,Fat!$C$16:$D$20,2,FALSE),"")</f>
        <v/>
      </c>
      <c r="V204" s="1" t="str">
        <f t="shared" si="7"/>
        <v/>
      </c>
    </row>
    <row r="205" spans="3:22" ht="36.75" customHeight="1" x14ac:dyDescent="0.25">
      <c r="C205" s="6"/>
      <c r="D205" s="6"/>
      <c r="E205" s="6"/>
      <c r="F205" s="6"/>
      <c r="G205" s="6"/>
      <c r="H205" s="6" t="str">
        <f>IFERROR(VLOOKUP(R205,Fat!$G$16:$H$18,2,TRUE),"")</f>
        <v/>
      </c>
      <c r="J205" s="6"/>
      <c r="K205" s="20"/>
      <c r="L205" s="6"/>
      <c r="M205" s="6" t="str">
        <f>IFERROR(VLOOKUP(V205,Fat!$J$16:$K$18,2,TRUE),"")</f>
        <v/>
      </c>
      <c r="O205" s="1" t="str">
        <f>IFERROR(VLOOKUP(E205,Fat!$C$7:$D$12,2,FALSE),"")</f>
        <v/>
      </c>
      <c r="P205" s="1" t="str">
        <f>IFERROR(VLOOKUP(F205,Fat!$F$7:$G$12,2,FALSE),"")</f>
        <v/>
      </c>
      <c r="Q205" s="1" t="str">
        <f>IFERROR(VLOOKUP(G205,Fat!$I$7:$J$12,2,FALSE),"")</f>
        <v/>
      </c>
      <c r="R205" s="1" t="str">
        <f t="shared" si="6"/>
        <v/>
      </c>
      <c r="S205" s="1"/>
      <c r="T205" s="1" t="str">
        <f>IF(K205="","",IFERROR(VLOOKUP(K205,Fat!$L$6:$M$12,2,TRUE),""))</f>
        <v/>
      </c>
      <c r="U205" s="1" t="str">
        <f>IFERROR(VLOOKUP(L205,Fat!$C$16:$D$20,2,FALSE),"")</f>
        <v/>
      </c>
      <c r="V205" s="1" t="str">
        <f t="shared" si="7"/>
        <v/>
      </c>
    </row>
    <row r="206" spans="3:22" ht="36.75" customHeight="1" x14ac:dyDescent="0.25">
      <c r="C206" s="6"/>
      <c r="D206" s="6"/>
      <c r="E206" s="6"/>
      <c r="F206" s="6"/>
      <c r="G206" s="6"/>
      <c r="H206" s="6" t="str">
        <f>IFERROR(VLOOKUP(R206,Fat!$G$16:$H$18,2,TRUE),"")</f>
        <v/>
      </c>
      <c r="J206" s="6"/>
      <c r="K206" s="20"/>
      <c r="L206" s="6"/>
      <c r="M206" s="6" t="str">
        <f>IFERROR(VLOOKUP(V206,Fat!$J$16:$K$18,2,TRUE),"")</f>
        <v/>
      </c>
      <c r="O206" s="1" t="str">
        <f>IFERROR(VLOOKUP(E206,Fat!$C$7:$D$12,2,FALSE),"")</f>
        <v/>
      </c>
      <c r="P206" s="1" t="str">
        <f>IFERROR(VLOOKUP(F206,Fat!$F$7:$G$12,2,FALSE),"")</f>
        <v/>
      </c>
      <c r="Q206" s="1" t="str">
        <f>IFERROR(VLOOKUP(G206,Fat!$I$7:$J$12,2,FALSE),"")</f>
        <v/>
      </c>
      <c r="R206" s="1" t="str">
        <f t="shared" si="6"/>
        <v/>
      </c>
      <c r="S206" s="1"/>
      <c r="T206" s="1" t="str">
        <f>IF(K206="","",IFERROR(VLOOKUP(K206,Fat!$L$6:$M$12,2,TRUE),""))</f>
        <v/>
      </c>
      <c r="U206" s="1" t="str">
        <f>IFERROR(VLOOKUP(L206,Fat!$C$16:$D$20,2,FALSE),"")</f>
        <v/>
      </c>
      <c r="V206" s="1" t="str">
        <f t="shared" si="7"/>
        <v/>
      </c>
    </row>
    <row r="207" spans="3:22" ht="36.75" customHeight="1" x14ac:dyDescent="0.25">
      <c r="C207" s="6"/>
      <c r="D207" s="6"/>
      <c r="E207" s="6"/>
      <c r="F207" s="6"/>
      <c r="G207" s="6"/>
      <c r="H207" s="6" t="str">
        <f>IFERROR(VLOOKUP(R207,Fat!$G$16:$H$18,2,TRUE),"")</f>
        <v/>
      </c>
      <c r="J207" s="6"/>
      <c r="K207" s="20"/>
      <c r="L207" s="6"/>
      <c r="M207" s="6" t="str">
        <f>IFERROR(VLOOKUP(V207,Fat!$J$16:$K$18,2,TRUE),"")</f>
        <v/>
      </c>
      <c r="O207" s="1" t="str">
        <f>IFERROR(VLOOKUP(E207,Fat!$C$7:$D$12,2,FALSE),"")</f>
        <v/>
      </c>
      <c r="P207" s="1" t="str">
        <f>IFERROR(VLOOKUP(F207,Fat!$F$7:$G$12,2,FALSE),"")</f>
        <v/>
      </c>
      <c r="Q207" s="1" t="str">
        <f>IFERROR(VLOOKUP(G207,Fat!$I$7:$J$12,2,FALSE),"")</f>
        <v/>
      </c>
      <c r="R207" s="1" t="str">
        <f t="shared" si="6"/>
        <v/>
      </c>
      <c r="S207" s="1"/>
      <c r="T207" s="1" t="str">
        <f>IF(K207="","",IFERROR(VLOOKUP(K207,Fat!$L$6:$M$12,2,TRUE),""))</f>
        <v/>
      </c>
      <c r="U207" s="1" t="str">
        <f>IFERROR(VLOOKUP(L207,Fat!$C$16:$D$20,2,FALSE),"")</f>
        <v/>
      </c>
      <c r="V207" s="1" t="str">
        <f t="shared" si="7"/>
        <v/>
      </c>
    </row>
    <row r="208" spans="3:22" ht="36.75" customHeight="1" x14ac:dyDescent="0.25">
      <c r="C208" s="6"/>
      <c r="D208" s="6"/>
      <c r="E208" s="6"/>
      <c r="F208" s="6"/>
      <c r="G208" s="6"/>
      <c r="H208" s="6" t="str">
        <f>IFERROR(VLOOKUP(R208,Fat!$G$16:$H$18,2,TRUE),"")</f>
        <v/>
      </c>
      <c r="J208" s="6"/>
      <c r="K208" s="20"/>
      <c r="L208" s="6"/>
      <c r="M208" s="6" t="str">
        <f>IFERROR(VLOOKUP(V208,Fat!$J$16:$K$18,2,TRUE),"")</f>
        <v/>
      </c>
      <c r="O208" s="1" t="str">
        <f>IFERROR(VLOOKUP(E208,Fat!$C$7:$D$12,2,FALSE),"")</f>
        <v/>
      </c>
      <c r="P208" s="1" t="str">
        <f>IFERROR(VLOOKUP(F208,Fat!$F$7:$G$12,2,FALSE),"")</f>
        <v/>
      </c>
      <c r="Q208" s="1" t="str">
        <f>IFERROR(VLOOKUP(G208,Fat!$I$7:$J$12,2,FALSE),"")</f>
        <v/>
      </c>
      <c r="R208" s="1" t="str">
        <f t="shared" si="6"/>
        <v/>
      </c>
      <c r="S208" s="1"/>
      <c r="T208" s="1" t="str">
        <f>IF(K208="","",IFERROR(VLOOKUP(K208,Fat!$L$6:$M$12,2,TRUE),""))</f>
        <v/>
      </c>
      <c r="U208" s="1" t="str">
        <f>IFERROR(VLOOKUP(L208,Fat!$C$16:$D$20,2,FALSE),"")</f>
        <v/>
      </c>
      <c r="V208" s="1" t="str">
        <f t="shared" si="7"/>
        <v/>
      </c>
    </row>
    <row r="209" spans="3:22" ht="36.75" customHeight="1" x14ac:dyDescent="0.25">
      <c r="C209" s="6"/>
      <c r="D209" s="6"/>
      <c r="E209" s="6"/>
      <c r="F209" s="6"/>
      <c r="G209" s="6"/>
      <c r="H209" s="6" t="str">
        <f>IFERROR(VLOOKUP(R209,Fat!$G$16:$H$18,2,TRUE),"")</f>
        <v/>
      </c>
      <c r="J209" s="6"/>
      <c r="K209" s="20"/>
      <c r="L209" s="6"/>
      <c r="M209" s="6" t="str">
        <f>IFERROR(VLOOKUP(V209,Fat!$J$16:$K$18,2,TRUE),"")</f>
        <v/>
      </c>
      <c r="O209" s="1" t="str">
        <f>IFERROR(VLOOKUP(E209,Fat!$C$7:$D$12,2,FALSE),"")</f>
        <v/>
      </c>
      <c r="P209" s="1" t="str">
        <f>IFERROR(VLOOKUP(F209,Fat!$F$7:$G$12,2,FALSE),"")</f>
        <v/>
      </c>
      <c r="Q209" s="1" t="str">
        <f>IFERROR(VLOOKUP(G209,Fat!$I$7:$J$12,2,FALSE),"")</f>
        <v/>
      </c>
      <c r="R209" s="1" t="str">
        <f t="shared" si="6"/>
        <v/>
      </c>
      <c r="S209" s="1"/>
      <c r="T209" s="1" t="str">
        <f>IF(K209="","",IFERROR(VLOOKUP(K209,Fat!$L$6:$M$12,2,TRUE),""))</f>
        <v/>
      </c>
      <c r="U209" s="1" t="str">
        <f>IFERROR(VLOOKUP(L209,Fat!$C$16:$D$20,2,FALSE),"")</f>
        <v/>
      </c>
      <c r="V209" s="1" t="str">
        <f t="shared" si="7"/>
        <v/>
      </c>
    </row>
    <row r="210" spans="3:22" ht="36.75" customHeight="1" x14ac:dyDescent="0.25">
      <c r="C210" s="6"/>
      <c r="D210" s="6"/>
      <c r="E210" s="6"/>
      <c r="F210" s="6"/>
      <c r="G210" s="6"/>
      <c r="H210" s="6" t="str">
        <f>IFERROR(VLOOKUP(R210,Fat!$G$16:$H$18,2,TRUE),"")</f>
        <v/>
      </c>
      <c r="J210" s="6"/>
      <c r="K210" s="20"/>
      <c r="L210" s="6"/>
      <c r="M210" s="6" t="str">
        <f>IFERROR(VLOOKUP(V210,Fat!$J$16:$K$18,2,TRUE),"")</f>
        <v/>
      </c>
      <c r="O210" s="1" t="str">
        <f>IFERROR(VLOOKUP(E210,Fat!$C$7:$D$12,2,FALSE),"")</f>
        <v/>
      </c>
      <c r="P210" s="1" t="str">
        <f>IFERROR(VLOOKUP(F210,Fat!$F$7:$G$12,2,FALSE),"")</f>
        <v/>
      </c>
      <c r="Q210" s="1" t="str">
        <f>IFERROR(VLOOKUP(G210,Fat!$I$7:$J$12,2,FALSE),"")</f>
        <v/>
      </c>
      <c r="R210" s="1" t="str">
        <f t="shared" si="6"/>
        <v/>
      </c>
      <c r="S210" s="1"/>
      <c r="T210" s="1" t="str">
        <f>IF(K210="","",IFERROR(VLOOKUP(K210,Fat!$L$6:$M$12,2,TRUE),""))</f>
        <v/>
      </c>
      <c r="U210" s="1" t="str">
        <f>IFERROR(VLOOKUP(L210,Fat!$C$16:$D$20,2,FALSE),"")</f>
        <v/>
      </c>
      <c r="V210" s="1" t="str">
        <f t="shared" si="7"/>
        <v/>
      </c>
    </row>
    <row r="211" spans="3:22" ht="36.75" customHeight="1" x14ac:dyDescent="0.25">
      <c r="C211" s="6"/>
      <c r="D211" s="6"/>
      <c r="E211" s="6"/>
      <c r="F211" s="6"/>
      <c r="G211" s="6"/>
      <c r="H211" s="6" t="str">
        <f>IFERROR(VLOOKUP(R211,Fat!$G$16:$H$18,2,TRUE),"")</f>
        <v/>
      </c>
      <c r="J211" s="6"/>
      <c r="K211" s="20"/>
      <c r="L211" s="6"/>
      <c r="M211" s="6" t="str">
        <f>IFERROR(VLOOKUP(V211,Fat!$J$16:$K$18,2,TRUE),"")</f>
        <v/>
      </c>
      <c r="O211" s="1" t="str">
        <f>IFERROR(VLOOKUP(E211,Fat!$C$7:$D$12,2,FALSE),"")</f>
        <v/>
      </c>
      <c r="P211" s="1" t="str">
        <f>IFERROR(VLOOKUP(F211,Fat!$F$7:$G$12,2,FALSE),"")</f>
        <v/>
      </c>
      <c r="Q211" s="1" t="str">
        <f>IFERROR(VLOOKUP(G211,Fat!$I$7:$J$12,2,FALSE),"")</f>
        <v/>
      </c>
      <c r="R211" s="1" t="str">
        <f t="shared" si="6"/>
        <v/>
      </c>
      <c r="S211" s="1"/>
      <c r="T211" s="1" t="str">
        <f>IF(K211="","",IFERROR(VLOOKUP(K211,Fat!$L$6:$M$12,2,TRUE),""))</f>
        <v/>
      </c>
      <c r="U211" s="1" t="str">
        <f>IFERROR(VLOOKUP(L211,Fat!$C$16:$D$20,2,FALSE),"")</f>
        <v/>
      </c>
      <c r="V211" s="1" t="str">
        <f t="shared" si="7"/>
        <v/>
      </c>
    </row>
    <row r="212" spans="3:22" ht="36.75" customHeight="1" x14ac:dyDescent="0.25">
      <c r="C212" s="6"/>
      <c r="D212" s="6"/>
      <c r="E212" s="6"/>
      <c r="F212" s="6"/>
      <c r="G212" s="6"/>
      <c r="H212" s="6" t="str">
        <f>IFERROR(VLOOKUP(R212,Fat!$G$16:$H$18,2,TRUE),"")</f>
        <v/>
      </c>
      <c r="J212" s="6"/>
      <c r="K212" s="20"/>
      <c r="L212" s="6"/>
      <c r="M212" s="6" t="str">
        <f>IFERROR(VLOOKUP(V212,Fat!$J$16:$K$18,2,TRUE),"")</f>
        <v/>
      </c>
      <c r="O212" s="1" t="str">
        <f>IFERROR(VLOOKUP(E212,Fat!$C$7:$D$12,2,FALSE),"")</f>
        <v/>
      </c>
      <c r="P212" s="1" t="str">
        <f>IFERROR(VLOOKUP(F212,Fat!$F$7:$G$12,2,FALSE),"")</f>
        <v/>
      </c>
      <c r="Q212" s="1" t="str">
        <f>IFERROR(VLOOKUP(G212,Fat!$I$7:$J$12,2,FALSE),"")</f>
        <v/>
      </c>
      <c r="R212" s="1" t="str">
        <f t="shared" si="6"/>
        <v/>
      </c>
      <c r="S212" s="1"/>
      <c r="T212" s="1" t="str">
        <f>IF(K212="","",IFERROR(VLOOKUP(K212,Fat!$L$6:$M$12,2,TRUE),""))</f>
        <v/>
      </c>
      <c r="U212" s="1" t="str">
        <f>IFERROR(VLOOKUP(L212,Fat!$C$16:$D$20,2,FALSE),"")</f>
        <v/>
      </c>
      <c r="V212" s="1" t="str">
        <f t="shared" si="7"/>
        <v/>
      </c>
    </row>
    <row r="213" spans="3:22" ht="36.75" customHeight="1" x14ac:dyDescent="0.25">
      <c r="C213" s="6"/>
      <c r="D213" s="6"/>
      <c r="E213" s="6"/>
      <c r="F213" s="6"/>
      <c r="G213" s="6"/>
      <c r="H213" s="6" t="str">
        <f>IFERROR(VLOOKUP(R213,Fat!$G$16:$H$18,2,TRUE),"")</f>
        <v/>
      </c>
      <c r="J213" s="6"/>
      <c r="K213" s="20"/>
      <c r="L213" s="6"/>
      <c r="M213" s="6" t="str">
        <f>IFERROR(VLOOKUP(V213,Fat!$J$16:$K$18,2,TRUE),"")</f>
        <v/>
      </c>
      <c r="O213" s="1" t="str">
        <f>IFERROR(VLOOKUP(E213,Fat!$C$7:$D$12,2,FALSE),"")</f>
        <v/>
      </c>
      <c r="P213" s="1" t="str">
        <f>IFERROR(VLOOKUP(F213,Fat!$F$7:$G$12,2,FALSE),"")</f>
        <v/>
      </c>
      <c r="Q213" s="1" t="str">
        <f>IFERROR(VLOOKUP(G213,Fat!$I$7:$J$12,2,FALSE),"")</f>
        <v/>
      </c>
      <c r="R213" s="1" t="str">
        <f t="shared" si="6"/>
        <v/>
      </c>
      <c r="S213" s="1"/>
      <c r="T213" s="1" t="str">
        <f>IF(K213="","",IFERROR(VLOOKUP(K213,Fat!$L$6:$M$12,2,TRUE),""))</f>
        <v/>
      </c>
      <c r="U213" s="1" t="str">
        <f>IFERROR(VLOOKUP(L213,Fat!$C$16:$D$20,2,FALSE),"")</f>
        <v/>
      </c>
      <c r="V213" s="1" t="str">
        <f t="shared" si="7"/>
        <v/>
      </c>
    </row>
    <row r="214" spans="3:22" ht="36.75" customHeight="1" x14ac:dyDescent="0.25">
      <c r="C214" s="6"/>
      <c r="D214" s="6"/>
      <c r="E214" s="6"/>
      <c r="F214" s="6"/>
      <c r="G214" s="6"/>
      <c r="H214" s="6" t="str">
        <f>IFERROR(VLOOKUP(R214,Fat!$G$16:$H$18,2,TRUE),"")</f>
        <v/>
      </c>
      <c r="J214" s="6"/>
      <c r="K214" s="20"/>
      <c r="L214" s="6"/>
      <c r="M214" s="6" t="str">
        <f>IFERROR(VLOOKUP(V214,Fat!$J$16:$K$18,2,TRUE),"")</f>
        <v/>
      </c>
      <c r="O214" s="1" t="str">
        <f>IFERROR(VLOOKUP(E214,Fat!$C$7:$D$12,2,FALSE),"")</f>
        <v/>
      </c>
      <c r="P214" s="1" t="str">
        <f>IFERROR(VLOOKUP(F214,Fat!$F$7:$G$12,2,FALSE),"")</f>
        <v/>
      </c>
      <c r="Q214" s="1" t="str">
        <f>IFERROR(VLOOKUP(G214,Fat!$I$7:$J$12,2,FALSE),"")</f>
        <v/>
      </c>
      <c r="R214" s="1" t="str">
        <f t="shared" si="6"/>
        <v/>
      </c>
      <c r="S214" s="1"/>
      <c r="T214" s="1" t="str">
        <f>IF(K214="","",IFERROR(VLOOKUP(K214,Fat!$L$6:$M$12,2,TRUE),""))</f>
        <v/>
      </c>
      <c r="U214" s="1" t="str">
        <f>IFERROR(VLOOKUP(L214,Fat!$C$16:$D$20,2,FALSE),"")</f>
        <v/>
      </c>
      <c r="V214" s="1" t="str">
        <f t="shared" si="7"/>
        <v/>
      </c>
    </row>
    <row r="215" spans="3:22" ht="36.75" customHeight="1" x14ac:dyDescent="0.25">
      <c r="C215" s="6"/>
      <c r="D215" s="6"/>
      <c r="E215" s="6"/>
      <c r="F215" s="6"/>
      <c r="G215" s="6"/>
      <c r="H215" s="6" t="str">
        <f>IFERROR(VLOOKUP(R215,Fat!$G$16:$H$18,2,TRUE),"")</f>
        <v/>
      </c>
      <c r="J215" s="6"/>
      <c r="K215" s="20"/>
      <c r="L215" s="6"/>
      <c r="M215" s="6" t="str">
        <f>IFERROR(VLOOKUP(V215,Fat!$J$16:$K$18,2,TRUE),"")</f>
        <v/>
      </c>
      <c r="O215" s="1" t="str">
        <f>IFERROR(VLOOKUP(E215,Fat!$C$7:$D$12,2,FALSE),"")</f>
        <v/>
      </c>
      <c r="P215" s="1" t="str">
        <f>IFERROR(VLOOKUP(F215,Fat!$F$7:$G$12,2,FALSE),"")</f>
        <v/>
      </c>
      <c r="Q215" s="1" t="str">
        <f>IFERROR(VLOOKUP(G215,Fat!$I$7:$J$12,2,FALSE),"")</f>
        <v/>
      </c>
      <c r="R215" s="1" t="str">
        <f t="shared" si="6"/>
        <v/>
      </c>
      <c r="S215" s="1"/>
      <c r="T215" s="1" t="str">
        <f>IF(K215="","",IFERROR(VLOOKUP(K215,Fat!$L$6:$M$12,2,TRUE),""))</f>
        <v/>
      </c>
      <c r="U215" s="1" t="str">
        <f>IFERROR(VLOOKUP(L215,Fat!$C$16:$D$20,2,FALSE),"")</f>
        <v/>
      </c>
      <c r="V215" s="1" t="str">
        <f t="shared" si="7"/>
        <v/>
      </c>
    </row>
    <row r="216" spans="3:22" ht="36.75" customHeight="1" x14ac:dyDescent="0.25">
      <c r="C216" s="6"/>
      <c r="D216" s="6"/>
      <c r="E216" s="6"/>
      <c r="F216" s="6"/>
      <c r="G216" s="6"/>
      <c r="H216" s="6" t="str">
        <f>IFERROR(VLOOKUP(R216,Fat!$G$16:$H$18,2,TRUE),"")</f>
        <v/>
      </c>
      <c r="J216" s="6"/>
      <c r="K216" s="20"/>
      <c r="L216" s="6"/>
      <c r="M216" s="6" t="str">
        <f>IFERROR(VLOOKUP(V216,Fat!$J$16:$K$18,2,TRUE),"")</f>
        <v/>
      </c>
      <c r="O216" s="1" t="str">
        <f>IFERROR(VLOOKUP(E216,Fat!$C$7:$D$12,2,FALSE),"")</f>
        <v/>
      </c>
      <c r="P216" s="1" t="str">
        <f>IFERROR(VLOOKUP(F216,Fat!$F$7:$G$12,2,FALSE),"")</f>
        <v/>
      </c>
      <c r="Q216" s="1" t="str">
        <f>IFERROR(VLOOKUP(G216,Fat!$I$7:$J$12,2,FALSE),"")</f>
        <v/>
      </c>
      <c r="R216" s="1" t="str">
        <f t="shared" si="6"/>
        <v/>
      </c>
      <c r="S216" s="1"/>
      <c r="T216" s="1" t="str">
        <f>IF(K216="","",IFERROR(VLOOKUP(K216,Fat!$L$6:$M$12,2,TRUE),""))</f>
        <v/>
      </c>
      <c r="U216" s="1" t="str">
        <f>IFERROR(VLOOKUP(L216,Fat!$C$16:$D$20,2,FALSE),"")</f>
        <v/>
      </c>
      <c r="V216" s="1" t="str">
        <f t="shared" si="7"/>
        <v/>
      </c>
    </row>
    <row r="217" spans="3:22" ht="36.75" customHeight="1" x14ac:dyDescent="0.25">
      <c r="C217" s="6"/>
      <c r="D217" s="6"/>
      <c r="E217" s="6"/>
      <c r="F217" s="6"/>
      <c r="G217" s="6"/>
      <c r="H217" s="6" t="str">
        <f>IFERROR(VLOOKUP(R217,Fat!$G$16:$H$18,2,TRUE),"")</f>
        <v/>
      </c>
      <c r="J217" s="6"/>
      <c r="K217" s="20"/>
      <c r="L217" s="6"/>
      <c r="M217" s="6" t="str">
        <f>IFERROR(VLOOKUP(V217,Fat!$J$16:$K$18,2,TRUE),"")</f>
        <v/>
      </c>
      <c r="O217" s="1" t="str">
        <f>IFERROR(VLOOKUP(E217,Fat!$C$7:$D$12,2,FALSE),"")</f>
        <v/>
      </c>
      <c r="P217" s="1" t="str">
        <f>IFERROR(VLOOKUP(F217,Fat!$F$7:$G$12,2,FALSE),"")</f>
        <v/>
      </c>
      <c r="Q217" s="1" t="str">
        <f>IFERROR(VLOOKUP(G217,Fat!$I$7:$J$12,2,FALSE),"")</f>
        <v/>
      </c>
      <c r="R217" s="1" t="str">
        <f t="shared" si="6"/>
        <v/>
      </c>
      <c r="S217" s="1"/>
      <c r="T217" s="1" t="str">
        <f>IF(K217="","",IFERROR(VLOOKUP(K217,Fat!$L$6:$M$12,2,TRUE),""))</f>
        <v/>
      </c>
      <c r="U217" s="1" t="str">
        <f>IFERROR(VLOOKUP(L217,Fat!$C$16:$D$20,2,FALSE),"")</f>
        <v/>
      </c>
      <c r="V217" s="1" t="str">
        <f t="shared" si="7"/>
        <v/>
      </c>
    </row>
    <row r="218" spans="3:22" ht="36.75" customHeight="1" x14ac:dyDescent="0.25">
      <c r="C218" s="6"/>
      <c r="D218" s="6"/>
      <c r="E218" s="6"/>
      <c r="F218" s="6"/>
      <c r="G218" s="6"/>
      <c r="H218" s="6" t="str">
        <f>IFERROR(VLOOKUP(R218,Fat!$G$16:$H$18,2,TRUE),"")</f>
        <v/>
      </c>
      <c r="J218" s="6"/>
      <c r="K218" s="20"/>
      <c r="L218" s="6"/>
      <c r="M218" s="6" t="str">
        <f>IFERROR(VLOOKUP(V218,Fat!$J$16:$K$18,2,TRUE),"")</f>
        <v/>
      </c>
      <c r="O218" s="1" t="str">
        <f>IFERROR(VLOOKUP(E218,Fat!$C$7:$D$12,2,FALSE),"")</f>
        <v/>
      </c>
      <c r="P218" s="1" t="str">
        <f>IFERROR(VLOOKUP(F218,Fat!$F$7:$G$12,2,FALSE),"")</f>
        <v/>
      </c>
      <c r="Q218" s="1" t="str">
        <f>IFERROR(VLOOKUP(G218,Fat!$I$7:$J$12,2,FALSE),"")</f>
        <v/>
      </c>
      <c r="R218" s="1" t="str">
        <f t="shared" si="6"/>
        <v/>
      </c>
      <c r="S218" s="1"/>
      <c r="T218" s="1" t="str">
        <f>IF(K218="","",IFERROR(VLOOKUP(K218,Fat!$L$6:$M$12,2,TRUE),""))</f>
        <v/>
      </c>
      <c r="U218" s="1" t="str">
        <f>IFERROR(VLOOKUP(L218,Fat!$C$16:$D$20,2,FALSE),"")</f>
        <v/>
      </c>
      <c r="V218" s="1" t="str">
        <f t="shared" si="7"/>
        <v/>
      </c>
    </row>
    <row r="219" spans="3:22" ht="36.75" customHeight="1" x14ac:dyDescent="0.25">
      <c r="C219" s="6"/>
      <c r="D219" s="6"/>
      <c r="E219" s="6"/>
      <c r="F219" s="6"/>
      <c r="G219" s="6"/>
      <c r="H219" s="6" t="str">
        <f>IFERROR(VLOOKUP(R219,Fat!$G$16:$H$18,2,TRUE),"")</f>
        <v/>
      </c>
      <c r="J219" s="6"/>
      <c r="K219" s="20"/>
      <c r="L219" s="6"/>
      <c r="M219" s="6" t="str">
        <f>IFERROR(VLOOKUP(V219,Fat!$J$16:$K$18,2,TRUE),"")</f>
        <v/>
      </c>
      <c r="O219" s="1" t="str">
        <f>IFERROR(VLOOKUP(E219,Fat!$C$7:$D$12,2,FALSE),"")</f>
        <v/>
      </c>
      <c r="P219" s="1" t="str">
        <f>IFERROR(VLOOKUP(F219,Fat!$F$7:$G$12,2,FALSE),"")</f>
        <v/>
      </c>
      <c r="Q219" s="1" t="str">
        <f>IFERROR(VLOOKUP(G219,Fat!$I$7:$J$12,2,FALSE),"")</f>
        <v/>
      </c>
      <c r="R219" s="1" t="str">
        <f t="shared" si="6"/>
        <v/>
      </c>
      <c r="S219" s="1"/>
      <c r="T219" s="1" t="str">
        <f>IF(K219="","",IFERROR(VLOOKUP(K219,Fat!$L$6:$M$12,2,TRUE),""))</f>
        <v/>
      </c>
      <c r="U219" s="1" t="str">
        <f>IFERROR(VLOOKUP(L219,Fat!$C$16:$D$20,2,FALSE),"")</f>
        <v/>
      </c>
      <c r="V219" s="1" t="str">
        <f t="shared" si="7"/>
        <v/>
      </c>
    </row>
    <row r="220" spans="3:22" ht="36.75" customHeight="1" x14ac:dyDescent="0.25">
      <c r="C220" s="6"/>
      <c r="D220" s="6"/>
      <c r="E220" s="6"/>
      <c r="F220" s="6"/>
      <c r="G220" s="6"/>
      <c r="H220" s="6" t="str">
        <f>IFERROR(VLOOKUP(R220,Fat!$G$16:$H$18,2,TRUE),"")</f>
        <v/>
      </c>
      <c r="J220" s="6"/>
      <c r="K220" s="20"/>
      <c r="L220" s="6"/>
      <c r="M220" s="6" t="str">
        <f>IFERROR(VLOOKUP(V220,Fat!$J$16:$K$18,2,TRUE),"")</f>
        <v/>
      </c>
      <c r="O220" s="1" t="str">
        <f>IFERROR(VLOOKUP(E220,Fat!$C$7:$D$12,2,FALSE),"")</f>
        <v/>
      </c>
      <c r="P220" s="1" t="str">
        <f>IFERROR(VLOOKUP(F220,Fat!$F$7:$G$12,2,FALSE),"")</f>
        <v/>
      </c>
      <c r="Q220" s="1" t="str">
        <f>IFERROR(VLOOKUP(G220,Fat!$I$7:$J$12,2,FALSE),"")</f>
        <v/>
      </c>
      <c r="R220" s="1" t="str">
        <f t="shared" si="6"/>
        <v/>
      </c>
      <c r="S220" s="1"/>
      <c r="T220" s="1" t="str">
        <f>IF(K220="","",IFERROR(VLOOKUP(K220,Fat!$L$6:$M$12,2,TRUE),""))</f>
        <v/>
      </c>
      <c r="U220" s="1" t="str">
        <f>IFERROR(VLOOKUP(L220,Fat!$C$16:$D$20,2,FALSE),"")</f>
        <v/>
      </c>
      <c r="V220" s="1" t="str">
        <f t="shared" si="7"/>
        <v/>
      </c>
    </row>
    <row r="221" spans="3:22" ht="36.75" customHeight="1" x14ac:dyDescent="0.25">
      <c r="C221" s="6"/>
      <c r="D221" s="6"/>
      <c r="E221" s="6"/>
      <c r="F221" s="6"/>
      <c r="G221" s="6"/>
      <c r="H221" s="6" t="str">
        <f>IFERROR(VLOOKUP(R221,Fat!$G$16:$H$18,2,TRUE),"")</f>
        <v/>
      </c>
      <c r="J221" s="6"/>
      <c r="K221" s="20"/>
      <c r="L221" s="6"/>
      <c r="M221" s="6" t="str">
        <f>IFERROR(VLOOKUP(V221,Fat!$J$16:$K$18,2,TRUE),"")</f>
        <v/>
      </c>
      <c r="O221" s="1" t="str">
        <f>IFERROR(VLOOKUP(E221,Fat!$C$7:$D$12,2,FALSE),"")</f>
        <v/>
      </c>
      <c r="P221" s="1" t="str">
        <f>IFERROR(VLOOKUP(F221,Fat!$F$7:$G$12,2,FALSE),"")</f>
        <v/>
      </c>
      <c r="Q221" s="1" t="str">
        <f>IFERROR(VLOOKUP(G221,Fat!$I$7:$J$12,2,FALSE),"")</f>
        <v/>
      </c>
      <c r="R221" s="1" t="str">
        <f t="shared" si="6"/>
        <v/>
      </c>
      <c r="S221" s="1"/>
      <c r="T221" s="1" t="str">
        <f>IF(K221="","",IFERROR(VLOOKUP(K221,Fat!$L$6:$M$12,2,TRUE),""))</f>
        <v/>
      </c>
      <c r="U221" s="1" t="str">
        <f>IFERROR(VLOOKUP(L221,Fat!$C$16:$D$20,2,FALSE),"")</f>
        <v/>
      </c>
      <c r="V221" s="1" t="str">
        <f t="shared" si="7"/>
        <v/>
      </c>
    </row>
    <row r="222" spans="3:22" ht="36.75" customHeight="1" x14ac:dyDescent="0.25">
      <c r="C222" s="6"/>
      <c r="D222" s="6"/>
      <c r="E222" s="6"/>
      <c r="F222" s="6"/>
      <c r="G222" s="6"/>
      <c r="H222" s="6" t="str">
        <f>IFERROR(VLOOKUP(R222,Fat!$G$16:$H$18,2,TRUE),"")</f>
        <v/>
      </c>
      <c r="J222" s="6"/>
      <c r="K222" s="20"/>
      <c r="L222" s="6"/>
      <c r="M222" s="6" t="str">
        <f>IFERROR(VLOOKUP(V222,Fat!$J$16:$K$18,2,TRUE),"")</f>
        <v/>
      </c>
      <c r="O222" s="1" t="str">
        <f>IFERROR(VLOOKUP(E222,Fat!$C$7:$D$12,2,FALSE),"")</f>
        <v/>
      </c>
      <c r="P222" s="1" t="str">
        <f>IFERROR(VLOOKUP(F222,Fat!$F$7:$G$12,2,FALSE),"")</f>
        <v/>
      </c>
      <c r="Q222" s="1" t="str">
        <f>IFERROR(VLOOKUP(G222,Fat!$I$7:$J$12,2,FALSE),"")</f>
        <v/>
      </c>
      <c r="R222" s="1" t="str">
        <f t="shared" si="6"/>
        <v/>
      </c>
      <c r="S222" s="1"/>
      <c r="T222" s="1" t="str">
        <f>IF(K222="","",IFERROR(VLOOKUP(K222,Fat!$L$6:$M$12,2,TRUE),""))</f>
        <v/>
      </c>
      <c r="U222" s="1" t="str">
        <f>IFERROR(VLOOKUP(L222,Fat!$C$16:$D$20,2,FALSE),"")</f>
        <v/>
      </c>
      <c r="V222" s="1" t="str">
        <f t="shared" si="7"/>
        <v/>
      </c>
    </row>
    <row r="223" spans="3:22" ht="36.75" customHeight="1" x14ac:dyDescent="0.25">
      <c r="C223" s="6"/>
      <c r="D223" s="6"/>
      <c r="E223" s="6"/>
      <c r="F223" s="6"/>
      <c r="G223" s="6"/>
      <c r="H223" s="6" t="str">
        <f>IFERROR(VLOOKUP(R223,Fat!$G$16:$H$18,2,TRUE),"")</f>
        <v/>
      </c>
      <c r="J223" s="6"/>
      <c r="K223" s="20"/>
      <c r="L223" s="6"/>
      <c r="M223" s="6" t="str">
        <f>IFERROR(VLOOKUP(V223,Fat!$J$16:$K$18,2,TRUE),"")</f>
        <v/>
      </c>
      <c r="O223" s="1" t="str">
        <f>IFERROR(VLOOKUP(E223,Fat!$C$7:$D$12,2,FALSE),"")</f>
        <v/>
      </c>
      <c r="P223" s="1" t="str">
        <f>IFERROR(VLOOKUP(F223,Fat!$F$7:$G$12,2,FALSE),"")</f>
        <v/>
      </c>
      <c r="Q223" s="1" t="str">
        <f>IFERROR(VLOOKUP(G223,Fat!$I$7:$J$12,2,FALSE),"")</f>
        <v/>
      </c>
      <c r="R223" s="1" t="str">
        <f t="shared" si="6"/>
        <v/>
      </c>
      <c r="S223" s="1"/>
      <c r="T223" s="1" t="str">
        <f>IF(K223="","",IFERROR(VLOOKUP(K223,Fat!$L$6:$M$12,2,TRUE),""))</f>
        <v/>
      </c>
      <c r="U223" s="1" t="str">
        <f>IFERROR(VLOOKUP(L223,Fat!$C$16:$D$20,2,FALSE),"")</f>
        <v/>
      </c>
      <c r="V223" s="1" t="str">
        <f t="shared" si="7"/>
        <v/>
      </c>
    </row>
    <row r="224" spans="3:22" ht="36.75" customHeight="1" x14ac:dyDescent="0.25">
      <c r="C224" s="6"/>
      <c r="D224" s="6"/>
      <c r="E224" s="6"/>
      <c r="F224" s="6"/>
      <c r="G224" s="6"/>
      <c r="H224" s="6" t="str">
        <f>IFERROR(VLOOKUP(R224,Fat!$G$16:$H$18,2,TRUE),"")</f>
        <v/>
      </c>
      <c r="J224" s="6"/>
      <c r="K224" s="20"/>
      <c r="L224" s="6"/>
      <c r="M224" s="6" t="str">
        <f>IFERROR(VLOOKUP(V224,Fat!$J$16:$K$18,2,TRUE),"")</f>
        <v/>
      </c>
      <c r="O224" s="1" t="str">
        <f>IFERROR(VLOOKUP(E224,Fat!$C$7:$D$12,2,FALSE),"")</f>
        <v/>
      </c>
      <c r="P224" s="1" t="str">
        <f>IFERROR(VLOOKUP(F224,Fat!$F$7:$G$12,2,FALSE),"")</f>
        <v/>
      </c>
      <c r="Q224" s="1" t="str">
        <f>IFERROR(VLOOKUP(G224,Fat!$I$7:$J$12,2,FALSE),"")</f>
        <v/>
      </c>
      <c r="R224" s="1" t="str">
        <f t="shared" si="6"/>
        <v/>
      </c>
      <c r="S224" s="1"/>
      <c r="T224" s="1" t="str">
        <f>IF(K224="","",IFERROR(VLOOKUP(K224,Fat!$L$6:$M$12,2,TRUE),""))</f>
        <v/>
      </c>
      <c r="U224" s="1" t="str">
        <f>IFERROR(VLOOKUP(L224,Fat!$C$16:$D$20,2,FALSE),"")</f>
        <v/>
      </c>
      <c r="V224" s="1" t="str">
        <f t="shared" si="7"/>
        <v/>
      </c>
    </row>
    <row r="225" spans="3:22" ht="36.75" customHeight="1" x14ac:dyDescent="0.25">
      <c r="C225" s="6"/>
      <c r="D225" s="6"/>
      <c r="E225" s="6"/>
      <c r="F225" s="6"/>
      <c r="G225" s="6"/>
      <c r="H225" s="6" t="str">
        <f>IFERROR(VLOOKUP(R225,Fat!$G$16:$H$18,2,TRUE),"")</f>
        <v/>
      </c>
      <c r="J225" s="6"/>
      <c r="K225" s="20"/>
      <c r="L225" s="6"/>
      <c r="M225" s="6" t="str">
        <f>IFERROR(VLOOKUP(V225,Fat!$J$16:$K$18,2,TRUE),"")</f>
        <v/>
      </c>
      <c r="O225" s="1" t="str">
        <f>IFERROR(VLOOKUP(E225,Fat!$C$7:$D$12,2,FALSE),"")</f>
        <v/>
      </c>
      <c r="P225" s="1" t="str">
        <f>IFERROR(VLOOKUP(F225,Fat!$F$7:$G$12,2,FALSE),"")</f>
        <v/>
      </c>
      <c r="Q225" s="1" t="str">
        <f>IFERROR(VLOOKUP(G225,Fat!$I$7:$J$12,2,FALSE),"")</f>
        <v/>
      </c>
      <c r="R225" s="1" t="str">
        <f t="shared" si="6"/>
        <v/>
      </c>
      <c r="S225" s="1"/>
      <c r="T225" s="1" t="str">
        <f>IF(K225="","",IFERROR(VLOOKUP(K225,Fat!$L$6:$M$12,2,TRUE),""))</f>
        <v/>
      </c>
      <c r="U225" s="1" t="str">
        <f>IFERROR(VLOOKUP(L225,Fat!$C$16:$D$20,2,FALSE),"")</f>
        <v/>
      </c>
      <c r="V225" s="1" t="str">
        <f t="shared" si="7"/>
        <v/>
      </c>
    </row>
    <row r="226" spans="3:22" ht="36.75" customHeight="1" x14ac:dyDescent="0.25">
      <c r="C226" s="6"/>
      <c r="D226" s="6"/>
      <c r="E226" s="6"/>
      <c r="F226" s="6"/>
      <c r="G226" s="6"/>
      <c r="H226" s="6" t="str">
        <f>IFERROR(VLOOKUP(R226,Fat!$G$16:$H$18,2,TRUE),"")</f>
        <v/>
      </c>
      <c r="J226" s="6"/>
      <c r="K226" s="20"/>
      <c r="L226" s="6"/>
      <c r="M226" s="6" t="str">
        <f>IFERROR(VLOOKUP(V226,Fat!$J$16:$K$18,2,TRUE),"")</f>
        <v/>
      </c>
      <c r="O226" s="1" t="str">
        <f>IFERROR(VLOOKUP(E226,Fat!$C$7:$D$12,2,FALSE),"")</f>
        <v/>
      </c>
      <c r="P226" s="1" t="str">
        <f>IFERROR(VLOOKUP(F226,Fat!$F$7:$G$12,2,FALSE),"")</f>
        <v/>
      </c>
      <c r="Q226" s="1" t="str">
        <f>IFERROR(VLOOKUP(G226,Fat!$I$7:$J$12,2,FALSE),"")</f>
        <v/>
      </c>
      <c r="R226" s="1" t="str">
        <f t="shared" si="6"/>
        <v/>
      </c>
      <c r="S226" s="1"/>
      <c r="T226" s="1" t="str">
        <f>IF(K226="","",IFERROR(VLOOKUP(K226,Fat!$L$6:$M$12,2,TRUE),""))</f>
        <v/>
      </c>
      <c r="U226" s="1" t="str">
        <f>IFERROR(VLOOKUP(L226,Fat!$C$16:$D$20,2,FALSE),"")</f>
        <v/>
      </c>
      <c r="V226" s="1" t="str">
        <f t="shared" si="7"/>
        <v/>
      </c>
    </row>
    <row r="227" spans="3:22" ht="36.75" customHeight="1" x14ac:dyDescent="0.25">
      <c r="C227" s="6"/>
      <c r="D227" s="6"/>
      <c r="E227" s="6"/>
      <c r="F227" s="6"/>
      <c r="G227" s="6"/>
      <c r="H227" s="6" t="str">
        <f>IFERROR(VLOOKUP(R227,Fat!$G$16:$H$18,2,TRUE),"")</f>
        <v/>
      </c>
      <c r="J227" s="6"/>
      <c r="K227" s="20"/>
      <c r="L227" s="6"/>
      <c r="M227" s="6" t="str">
        <f>IFERROR(VLOOKUP(V227,Fat!$J$16:$K$18,2,TRUE),"")</f>
        <v/>
      </c>
      <c r="O227" s="1" t="str">
        <f>IFERROR(VLOOKUP(E227,Fat!$C$7:$D$12,2,FALSE),"")</f>
        <v/>
      </c>
      <c r="P227" s="1" t="str">
        <f>IFERROR(VLOOKUP(F227,Fat!$F$7:$G$12,2,FALSE),"")</f>
        <v/>
      </c>
      <c r="Q227" s="1" t="str">
        <f>IFERROR(VLOOKUP(G227,Fat!$I$7:$J$12,2,FALSE),"")</f>
        <v/>
      </c>
      <c r="R227" s="1" t="str">
        <f t="shared" si="6"/>
        <v/>
      </c>
      <c r="S227" s="1"/>
      <c r="T227" s="1" t="str">
        <f>IF(K227="","",IFERROR(VLOOKUP(K227,Fat!$L$6:$M$12,2,TRUE),""))</f>
        <v/>
      </c>
      <c r="U227" s="1" t="str">
        <f>IFERROR(VLOOKUP(L227,Fat!$C$16:$D$20,2,FALSE),"")</f>
        <v/>
      </c>
      <c r="V227" s="1" t="str">
        <f t="shared" si="7"/>
        <v/>
      </c>
    </row>
    <row r="228" spans="3:22" ht="36.75" customHeight="1" x14ac:dyDescent="0.25">
      <c r="C228" s="6"/>
      <c r="D228" s="6"/>
      <c r="E228" s="6"/>
      <c r="F228" s="6"/>
      <c r="G228" s="6"/>
      <c r="H228" s="6" t="str">
        <f>IFERROR(VLOOKUP(R228,Fat!$G$16:$H$18,2,TRUE),"")</f>
        <v/>
      </c>
      <c r="J228" s="6"/>
      <c r="K228" s="20"/>
      <c r="L228" s="6"/>
      <c r="M228" s="6" t="str">
        <f>IFERROR(VLOOKUP(V228,Fat!$J$16:$K$18,2,TRUE),"")</f>
        <v/>
      </c>
      <c r="O228" s="1" t="str">
        <f>IFERROR(VLOOKUP(E228,Fat!$C$7:$D$12,2,FALSE),"")</f>
        <v/>
      </c>
      <c r="P228" s="1" t="str">
        <f>IFERROR(VLOOKUP(F228,Fat!$F$7:$G$12,2,FALSE),"")</f>
        <v/>
      </c>
      <c r="Q228" s="1" t="str">
        <f>IFERROR(VLOOKUP(G228,Fat!$I$7:$J$12,2,FALSE),"")</f>
        <v/>
      </c>
      <c r="R228" s="1" t="str">
        <f t="shared" si="6"/>
        <v/>
      </c>
      <c r="S228" s="1"/>
      <c r="T228" s="1" t="str">
        <f>IF(K228="","",IFERROR(VLOOKUP(K228,Fat!$L$6:$M$12,2,TRUE),""))</f>
        <v/>
      </c>
      <c r="U228" s="1" t="str">
        <f>IFERROR(VLOOKUP(L228,Fat!$C$16:$D$20,2,FALSE),"")</f>
        <v/>
      </c>
      <c r="V228" s="1" t="str">
        <f t="shared" si="7"/>
        <v/>
      </c>
    </row>
    <row r="229" spans="3:22" ht="36.75" customHeight="1" x14ac:dyDescent="0.25">
      <c r="C229" s="6"/>
      <c r="D229" s="6"/>
      <c r="E229" s="6"/>
      <c r="F229" s="6"/>
      <c r="G229" s="6"/>
      <c r="H229" s="6" t="str">
        <f>IFERROR(VLOOKUP(R229,Fat!$G$16:$H$18,2,TRUE),"")</f>
        <v/>
      </c>
      <c r="J229" s="6"/>
      <c r="K229" s="20"/>
      <c r="L229" s="6"/>
      <c r="M229" s="6" t="str">
        <f>IFERROR(VLOOKUP(V229,Fat!$J$16:$K$18,2,TRUE),"")</f>
        <v/>
      </c>
      <c r="O229" s="1" t="str">
        <f>IFERROR(VLOOKUP(E229,Fat!$C$7:$D$12,2,FALSE),"")</f>
        <v/>
      </c>
      <c r="P229" s="1" t="str">
        <f>IFERROR(VLOOKUP(F229,Fat!$F$7:$G$12,2,FALSE),"")</f>
        <v/>
      </c>
      <c r="Q229" s="1" t="str">
        <f>IFERROR(VLOOKUP(G229,Fat!$I$7:$J$12,2,FALSE),"")</f>
        <v/>
      </c>
      <c r="R229" s="1" t="str">
        <f t="shared" si="6"/>
        <v/>
      </c>
      <c r="S229" s="1"/>
      <c r="T229" s="1" t="str">
        <f>IF(K229="","",IFERROR(VLOOKUP(K229,Fat!$L$6:$M$12,2,TRUE),""))</f>
        <v/>
      </c>
      <c r="U229" s="1" t="str">
        <f>IFERROR(VLOOKUP(L229,Fat!$C$16:$D$20,2,FALSE),"")</f>
        <v/>
      </c>
      <c r="V229" s="1" t="str">
        <f t="shared" si="7"/>
        <v/>
      </c>
    </row>
    <row r="230" spans="3:22" ht="36.75" customHeight="1" x14ac:dyDescent="0.25">
      <c r="C230" s="6"/>
      <c r="D230" s="6"/>
      <c r="E230" s="6"/>
      <c r="F230" s="6"/>
      <c r="G230" s="6"/>
      <c r="H230" s="6" t="str">
        <f>IFERROR(VLOOKUP(R230,Fat!$G$16:$H$18,2,TRUE),"")</f>
        <v/>
      </c>
      <c r="J230" s="6"/>
      <c r="K230" s="20"/>
      <c r="L230" s="6"/>
      <c r="M230" s="6" t="str">
        <f>IFERROR(VLOOKUP(V230,Fat!$J$16:$K$18,2,TRUE),"")</f>
        <v/>
      </c>
      <c r="O230" s="1" t="str">
        <f>IFERROR(VLOOKUP(E230,Fat!$C$7:$D$12,2,FALSE),"")</f>
        <v/>
      </c>
      <c r="P230" s="1" t="str">
        <f>IFERROR(VLOOKUP(F230,Fat!$F$7:$G$12,2,FALSE),"")</f>
        <v/>
      </c>
      <c r="Q230" s="1" t="str">
        <f>IFERROR(VLOOKUP(G230,Fat!$I$7:$J$12,2,FALSE),"")</f>
        <v/>
      </c>
      <c r="R230" s="1" t="str">
        <f t="shared" si="6"/>
        <v/>
      </c>
      <c r="S230" s="1"/>
      <c r="T230" s="1" t="str">
        <f>IF(K230="","",IFERROR(VLOOKUP(K230,Fat!$L$6:$M$12,2,TRUE),""))</f>
        <v/>
      </c>
      <c r="U230" s="1" t="str">
        <f>IFERROR(VLOOKUP(L230,Fat!$C$16:$D$20,2,FALSE),"")</f>
        <v/>
      </c>
      <c r="V230" s="1" t="str">
        <f t="shared" si="7"/>
        <v/>
      </c>
    </row>
    <row r="231" spans="3:22" ht="36.75" customHeight="1" x14ac:dyDescent="0.25">
      <c r="C231" s="6"/>
      <c r="D231" s="6"/>
      <c r="E231" s="6"/>
      <c r="F231" s="6"/>
      <c r="G231" s="6"/>
      <c r="H231" s="6" t="str">
        <f>IFERROR(VLOOKUP(R231,Fat!$G$16:$H$18,2,TRUE),"")</f>
        <v/>
      </c>
      <c r="J231" s="6"/>
      <c r="K231" s="20"/>
      <c r="L231" s="6"/>
      <c r="M231" s="6" t="str">
        <f>IFERROR(VLOOKUP(V231,Fat!$J$16:$K$18,2,TRUE),"")</f>
        <v/>
      </c>
      <c r="O231" s="1" t="str">
        <f>IFERROR(VLOOKUP(E231,Fat!$C$7:$D$12,2,FALSE),"")</f>
        <v/>
      </c>
      <c r="P231" s="1" t="str">
        <f>IFERROR(VLOOKUP(F231,Fat!$F$7:$G$12,2,FALSE),"")</f>
        <v/>
      </c>
      <c r="Q231" s="1" t="str">
        <f>IFERROR(VLOOKUP(G231,Fat!$I$7:$J$12,2,FALSE),"")</f>
        <v/>
      </c>
      <c r="R231" s="1" t="str">
        <f t="shared" si="6"/>
        <v/>
      </c>
      <c r="S231" s="1"/>
      <c r="T231" s="1" t="str">
        <f>IF(K231="","",IFERROR(VLOOKUP(K231,Fat!$L$6:$M$12,2,TRUE),""))</f>
        <v/>
      </c>
      <c r="U231" s="1" t="str">
        <f>IFERROR(VLOOKUP(L231,Fat!$C$16:$D$20,2,FALSE),"")</f>
        <v/>
      </c>
      <c r="V231" s="1" t="str">
        <f t="shared" si="7"/>
        <v/>
      </c>
    </row>
    <row r="232" spans="3:22" ht="36.75" customHeight="1" x14ac:dyDescent="0.25">
      <c r="C232" s="6"/>
      <c r="D232" s="6"/>
      <c r="E232" s="6"/>
      <c r="F232" s="6"/>
      <c r="G232" s="6"/>
      <c r="H232" s="6" t="str">
        <f>IFERROR(VLOOKUP(R232,Fat!$G$16:$H$18,2,TRUE),"")</f>
        <v/>
      </c>
      <c r="J232" s="6"/>
      <c r="K232" s="20"/>
      <c r="L232" s="6"/>
      <c r="M232" s="6" t="str">
        <f>IFERROR(VLOOKUP(V232,Fat!$J$16:$K$18,2,TRUE),"")</f>
        <v/>
      </c>
      <c r="O232" s="1" t="str">
        <f>IFERROR(VLOOKUP(E232,Fat!$C$7:$D$12,2,FALSE),"")</f>
        <v/>
      </c>
      <c r="P232" s="1" t="str">
        <f>IFERROR(VLOOKUP(F232,Fat!$F$7:$G$12,2,FALSE),"")</f>
        <v/>
      </c>
      <c r="Q232" s="1" t="str">
        <f>IFERROR(VLOOKUP(G232,Fat!$I$7:$J$12,2,FALSE),"")</f>
        <v/>
      </c>
      <c r="R232" s="1" t="str">
        <f t="shared" si="6"/>
        <v/>
      </c>
      <c r="S232" s="1"/>
      <c r="T232" s="1" t="str">
        <f>IF(K232="","",IFERROR(VLOOKUP(K232,Fat!$L$6:$M$12,2,TRUE),""))</f>
        <v/>
      </c>
      <c r="U232" s="1" t="str">
        <f>IFERROR(VLOOKUP(L232,Fat!$C$16:$D$20,2,FALSE),"")</f>
        <v/>
      </c>
      <c r="V232" s="1" t="str">
        <f t="shared" si="7"/>
        <v/>
      </c>
    </row>
    <row r="233" spans="3:22" ht="36.75" customHeight="1" x14ac:dyDescent="0.25">
      <c r="C233" s="6"/>
      <c r="D233" s="6"/>
      <c r="E233" s="6"/>
      <c r="F233" s="6"/>
      <c r="G233" s="6"/>
      <c r="H233" s="6" t="str">
        <f>IFERROR(VLOOKUP(R233,Fat!$G$16:$H$18,2,TRUE),"")</f>
        <v/>
      </c>
      <c r="J233" s="6"/>
      <c r="K233" s="20"/>
      <c r="L233" s="6"/>
      <c r="M233" s="6" t="str">
        <f>IFERROR(VLOOKUP(V233,Fat!$J$16:$K$18,2,TRUE),"")</f>
        <v/>
      </c>
      <c r="O233" s="1" t="str">
        <f>IFERROR(VLOOKUP(E233,Fat!$C$7:$D$12,2,FALSE),"")</f>
        <v/>
      </c>
      <c r="P233" s="1" t="str">
        <f>IFERROR(VLOOKUP(F233,Fat!$F$7:$G$12,2,FALSE),"")</f>
        <v/>
      </c>
      <c r="Q233" s="1" t="str">
        <f>IFERROR(VLOOKUP(G233,Fat!$I$7:$J$12,2,FALSE),"")</f>
        <v/>
      </c>
      <c r="R233" s="1" t="str">
        <f t="shared" si="6"/>
        <v/>
      </c>
      <c r="S233" s="1"/>
      <c r="T233" s="1" t="str">
        <f>IF(K233="","",IFERROR(VLOOKUP(K233,Fat!$L$6:$M$12,2,TRUE),""))</f>
        <v/>
      </c>
      <c r="U233" s="1" t="str">
        <f>IFERROR(VLOOKUP(L233,Fat!$C$16:$D$20,2,FALSE),"")</f>
        <v/>
      </c>
      <c r="V233" s="1" t="str">
        <f t="shared" si="7"/>
        <v/>
      </c>
    </row>
    <row r="234" spans="3:22" ht="36.75" customHeight="1" x14ac:dyDescent="0.25">
      <c r="C234" s="6"/>
      <c r="D234" s="6"/>
      <c r="E234" s="6"/>
      <c r="F234" s="6"/>
      <c r="G234" s="6"/>
      <c r="H234" s="6" t="str">
        <f>IFERROR(VLOOKUP(R234,Fat!$G$16:$H$18,2,TRUE),"")</f>
        <v/>
      </c>
      <c r="J234" s="6"/>
      <c r="K234" s="20"/>
      <c r="L234" s="6"/>
      <c r="M234" s="6" t="str">
        <f>IFERROR(VLOOKUP(V234,Fat!$J$16:$K$18,2,TRUE),"")</f>
        <v/>
      </c>
      <c r="O234" s="1" t="str">
        <f>IFERROR(VLOOKUP(E234,Fat!$C$7:$D$12,2,FALSE),"")</f>
        <v/>
      </c>
      <c r="P234" s="1" t="str">
        <f>IFERROR(VLOOKUP(F234,Fat!$F$7:$G$12,2,FALSE),"")</f>
        <v/>
      </c>
      <c r="Q234" s="1" t="str">
        <f>IFERROR(VLOOKUP(G234,Fat!$I$7:$J$12,2,FALSE),"")</f>
        <v/>
      </c>
      <c r="R234" s="1" t="str">
        <f t="shared" si="6"/>
        <v/>
      </c>
      <c r="S234" s="1"/>
      <c r="T234" s="1" t="str">
        <f>IF(K234="","",IFERROR(VLOOKUP(K234,Fat!$L$6:$M$12,2,TRUE),""))</f>
        <v/>
      </c>
      <c r="U234" s="1" t="str">
        <f>IFERROR(VLOOKUP(L234,Fat!$C$16:$D$20,2,FALSE),"")</f>
        <v/>
      </c>
      <c r="V234" s="1" t="str">
        <f t="shared" si="7"/>
        <v/>
      </c>
    </row>
    <row r="235" spans="3:22" ht="36.75" customHeight="1" x14ac:dyDescent="0.25">
      <c r="C235" s="6"/>
      <c r="D235" s="6"/>
      <c r="E235" s="6"/>
      <c r="F235" s="6"/>
      <c r="G235" s="6"/>
      <c r="H235" s="6" t="str">
        <f>IFERROR(VLOOKUP(R235,Fat!$G$16:$H$18,2,TRUE),"")</f>
        <v/>
      </c>
      <c r="J235" s="6"/>
      <c r="K235" s="20"/>
      <c r="L235" s="6"/>
      <c r="M235" s="6" t="str">
        <f>IFERROR(VLOOKUP(V235,Fat!$J$16:$K$18,2,TRUE),"")</f>
        <v/>
      </c>
      <c r="O235" s="1" t="str">
        <f>IFERROR(VLOOKUP(E235,Fat!$C$7:$D$12,2,FALSE),"")</f>
        <v/>
      </c>
      <c r="P235" s="1" t="str">
        <f>IFERROR(VLOOKUP(F235,Fat!$F$7:$G$12,2,FALSE),"")</f>
        <v/>
      </c>
      <c r="Q235" s="1" t="str">
        <f>IFERROR(VLOOKUP(G235,Fat!$I$7:$J$12,2,FALSE),"")</f>
        <v/>
      </c>
      <c r="R235" s="1" t="str">
        <f t="shared" si="6"/>
        <v/>
      </c>
      <c r="S235" s="1"/>
      <c r="T235" s="1" t="str">
        <f>IF(K235="","",IFERROR(VLOOKUP(K235,Fat!$L$6:$M$12,2,TRUE),""))</f>
        <v/>
      </c>
      <c r="U235" s="1" t="str">
        <f>IFERROR(VLOOKUP(L235,Fat!$C$16:$D$20,2,FALSE),"")</f>
        <v/>
      </c>
      <c r="V235" s="1" t="str">
        <f t="shared" si="7"/>
        <v/>
      </c>
    </row>
    <row r="236" spans="3:22" ht="36.75" customHeight="1" x14ac:dyDescent="0.25">
      <c r="C236" s="6"/>
      <c r="D236" s="6"/>
      <c r="E236" s="6"/>
      <c r="F236" s="6"/>
      <c r="G236" s="6"/>
      <c r="H236" s="6" t="str">
        <f>IFERROR(VLOOKUP(R236,Fat!$G$16:$H$18,2,TRUE),"")</f>
        <v/>
      </c>
      <c r="J236" s="6"/>
      <c r="K236" s="20"/>
      <c r="L236" s="6"/>
      <c r="M236" s="6" t="str">
        <f>IFERROR(VLOOKUP(V236,Fat!$J$16:$K$18,2,TRUE),"")</f>
        <v/>
      </c>
      <c r="O236" s="1" t="str">
        <f>IFERROR(VLOOKUP(E236,Fat!$C$7:$D$12,2,FALSE),"")</f>
        <v/>
      </c>
      <c r="P236" s="1" t="str">
        <f>IFERROR(VLOOKUP(F236,Fat!$F$7:$G$12,2,FALSE),"")</f>
        <v/>
      </c>
      <c r="Q236" s="1" t="str">
        <f>IFERROR(VLOOKUP(G236,Fat!$I$7:$J$12,2,FALSE),"")</f>
        <v/>
      </c>
      <c r="R236" s="1" t="str">
        <f t="shared" si="6"/>
        <v/>
      </c>
      <c r="S236" s="1"/>
      <c r="T236" s="1" t="str">
        <f>IF(K236="","",IFERROR(VLOOKUP(K236,Fat!$L$6:$M$12,2,TRUE),""))</f>
        <v/>
      </c>
      <c r="U236" s="1" t="str">
        <f>IFERROR(VLOOKUP(L236,Fat!$C$16:$D$20,2,FALSE),"")</f>
        <v/>
      </c>
      <c r="V236" s="1" t="str">
        <f t="shared" si="7"/>
        <v/>
      </c>
    </row>
    <row r="237" spans="3:22" ht="36.75" customHeight="1" x14ac:dyDescent="0.25">
      <c r="C237" s="6"/>
      <c r="D237" s="6"/>
      <c r="E237" s="6"/>
      <c r="F237" s="6"/>
      <c r="G237" s="6"/>
      <c r="H237" s="6" t="str">
        <f>IFERROR(VLOOKUP(R237,Fat!$G$16:$H$18,2,TRUE),"")</f>
        <v/>
      </c>
      <c r="J237" s="6"/>
      <c r="K237" s="20"/>
      <c r="L237" s="6"/>
      <c r="M237" s="6" t="str">
        <f>IFERROR(VLOOKUP(V237,Fat!$J$16:$K$18,2,TRUE),"")</f>
        <v/>
      </c>
      <c r="O237" s="1" t="str">
        <f>IFERROR(VLOOKUP(E237,Fat!$C$7:$D$12,2,FALSE),"")</f>
        <v/>
      </c>
      <c r="P237" s="1" t="str">
        <f>IFERROR(VLOOKUP(F237,Fat!$F$7:$G$12,2,FALSE),"")</f>
        <v/>
      </c>
      <c r="Q237" s="1" t="str">
        <f>IFERROR(VLOOKUP(G237,Fat!$I$7:$J$12,2,FALSE),"")</f>
        <v/>
      </c>
      <c r="R237" s="1" t="str">
        <f t="shared" si="6"/>
        <v/>
      </c>
      <c r="S237" s="1"/>
      <c r="T237" s="1" t="str">
        <f>IF(K237="","",IFERROR(VLOOKUP(K237,Fat!$L$6:$M$12,2,TRUE),""))</f>
        <v/>
      </c>
      <c r="U237" s="1" t="str">
        <f>IFERROR(VLOOKUP(L237,Fat!$C$16:$D$20,2,FALSE),"")</f>
        <v/>
      </c>
      <c r="V237" s="1" t="str">
        <f t="shared" si="7"/>
        <v/>
      </c>
    </row>
    <row r="238" spans="3:22" ht="36.75" customHeight="1" x14ac:dyDescent="0.25">
      <c r="C238" s="6"/>
      <c r="D238" s="6"/>
      <c r="E238" s="6"/>
      <c r="F238" s="6"/>
      <c r="G238" s="6"/>
      <c r="H238" s="6" t="str">
        <f>IFERROR(VLOOKUP(R238,Fat!$G$16:$H$18,2,TRUE),"")</f>
        <v/>
      </c>
      <c r="J238" s="6"/>
      <c r="K238" s="20"/>
      <c r="L238" s="6"/>
      <c r="M238" s="6" t="str">
        <f>IFERROR(VLOOKUP(V238,Fat!$J$16:$K$18,2,TRUE),"")</f>
        <v/>
      </c>
      <c r="O238" s="1" t="str">
        <f>IFERROR(VLOOKUP(E238,Fat!$C$7:$D$12,2,FALSE),"")</f>
        <v/>
      </c>
      <c r="P238" s="1" t="str">
        <f>IFERROR(VLOOKUP(F238,Fat!$F$7:$G$12,2,FALSE),"")</f>
        <v/>
      </c>
      <c r="Q238" s="1" t="str">
        <f>IFERROR(VLOOKUP(G238,Fat!$I$7:$J$12,2,FALSE),"")</f>
        <v/>
      </c>
      <c r="R238" s="1" t="str">
        <f t="shared" si="6"/>
        <v/>
      </c>
      <c r="S238" s="1"/>
      <c r="T238" s="1" t="str">
        <f>IF(K238="","",IFERROR(VLOOKUP(K238,Fat!$L$6:$M$12,2,TRUE),""))</f>
        <v/>
      </c>
      <c r="U238" s="1" t="str">
        <f>IFERROR(VLOOKUP(L238,Fat!$C$16:$D$20,2,FALSE),"")</f>
        <v/>
      </c>
      <c r="V238" s="1" t="str">
        <f t="shared" si="7"/>
        <v/>
      </c>
    </row>
    <row r="239" spans="3:22" ht="36.75" customHeight="1" x14ac:dyDescent="0.25">
      <c r="C239" s="6"/>
      <c r="D239" s="6"/>
      <c r="E239" s="6"/>
      <c r="F239" s="6"/>
      <c r="G239" s="6"/>
      <c r="H239" s="6" t="str">
        <f>IFERROR(VLOOKUP(R239,Fat!$G$16:$H$18,2,TRUE),"")</f>
        <v/>
      </c>
      <c r="J239" s="6"/>
      <c r="K239" s="20"/>
      <c r="L239" s="6"/>
      <c r="M239" s="6" t="str">
        <f>IFERROR(VLOOKUP(V239,Fat!$J$16:$K$18,2,TRUE),"")</f>
        <v/>
      </c>
      <c r="O239" s="1" t="str">
        <f>IFERROR(VLOOKUP(E239,Fat!$C$7:$D$12,2,FALSE),"")</f>
        <v/>
      </c>
      <c r="P239" s="1" t="str">
        <f>IFERROR(VLOOKUP(F239,Fat!$F$7:$G$12,2,FALSE),"")</f>
        <v/>
      </c>
      <c r="Q239" s="1" t="str">
        <f>IFERROR(VLOOKUP(G239,Fat!$I$7:$J$12,2,FALSE),"")</f>
        <v/>
      </c>
      <c r="R239" s="1" t="str">
        <f t="shared" si="6"/>
        <v/>
      </c>
      <c r="S239" s="1"/>
      <c r="T239" s="1" t="str">
        <f>IF(K239="","",IFERROR(VLOOKUP(K239,Fat!$L$6:$M$12,2,TRUE),""))</f>
        <v/>
      </c>
      <c r="U239" s="1" t="str">
        <f>IFERROR(VLOOKUP(L239,Fat!$C$16:$D$20,2,FALSE),"")</f>
        <v/>
      </c>
      <c r="V239" s="1" t="str">
        <f t="shared" si="7"/>
        <v/>
      </c>
    </row>
    <row r="240" spans="3:22" ht="36.75" customHeight="1" x14ac:dyDescent="0.25">
      <c r="C240" s="6"/>
      <c r="D240" s="6"/>
      <c r="E240" s="6"/>
      <c r="F240" s="6"/>
      <c r="G240" s="6"/>
      <c r="H240" s="6" t="str">
        <f>IFERROR(VLOOKUP(R240,Fat!$G$16:$H$18,2,TRUE),"")</f>
        <v/>
      </c>
      <c r="J240" s="6"/>
      <c r="K240" s="20"/>
      <c r="L240" s="6"/>
      <c r="M240" s="6" t="str">
        <f>IFERROR(VLOOKUP(V240,Fat!$J$16:$K$18,2,TRUE),"")</f>
        <v/>
      </c>
      <c r="O240" s="1" t="str">
        <f>IFERROR(VLOOKUP(E240,Fat!$C$7:$D$12,2,FALSE),"")</f>
        <v/>
      </c>
      <c r="P240" s="1" t="str">
        <f>IFERROR(VLOOKUP(F240,Fat!$F$7:$G$12,2,FALSE),"")</f>
        <v/>
      </c>
      <c r="Q240" s="1" t="str">
        <f>IFERROR(VLOOKUP(G240,Fat!$I$7:$J$12,2,FALSE),"")</f>
        <v/>
      </c>
      <c r="R240" s="1" t="str">
        <f t="shared" si="6"/>
        <v/>
      </c>
      <c r="S240" s="1"/>
      <c r="T240" s="1" t="str">
        <f>IF(K240="","",IFERROR(VLOOKUP(K240,Fat!$L$6:$M$12,2,TRUE),""))</f>
        <v/>
      </c>
      <c r="U240" s="1" t="str">
        <f>IFERROR(VLOOKUP(L240,Fat!$C$16:$D$20,2,FALSE),"")</f>
        <v/>
      </c>
      <c r="V240" s="1" t="str">
        <f t="shared" si="7"/>
        <v/>
      </c>
    </row>
    <row r="241" spans="3:22" ht="36.75" customHeight="1" x14ac:dyDescent="0.25">
      <c r="C241" s="6"/>
      <c r="D241" s="6"/>
      <c r="E241" s="6"/>
      <c r="F241" s="6"/>
      <c r="G241" s="6"/>
      <c r="H241" s="6" t="str">
        <f>IFERROR(VLOOKUP(R241,Fat!$G$16:$H$18,2,TRUE),"")</f>
        <v/>
      </c>
      <c r="J241" s="6"/>
      <c r="K241" s="20"/>
      <c r="L241" s="6"/>
      <c r="M241" s="6" t="str">
        <f>IFERROR(VLOOKUP(V241,Fat!$J$16:$K$18,2,TRUE),"")</f>
        <v/>
      </c>
      <c r="O241" s="1" t="str">
        <f>IFERROR(VLOOKUP(E241,Fat!$C$7:$D$12,2,FALSE),"")</f>
        <v/>
      </c>
      <c r="P241" s="1" t="str">
        <f>IFERROR(VLOOKUP(F241,Fat!$F$7:$G$12,2,FALSE),"")</f>
        <v/>
      </c>
      <c r="Q241" s="1" t="str">
        <f>IFERROR(VLOOKUP(G241,Fat!$I$7:$J$12,2,FALSE),"")</f>
        <v/>
      </c>
      <c r="R241" s="1" t="str">
        <f t="shared" si="6"/>
        <v/>
      </c>
      <c r="S241" s="1"/>
      <c r="T241" s="1" t="str">
        <f>IF(K241="","",IFERROR(VLOOKUP(K241,Fat!$L$6:$M$12,2,TRUE),""))</f>
        <v/>
      </c>
      <c r="U241" s="1" t="str">
        <f>IFERROR(VLOOKUP(L241,Fat!$C$16:$D$20,2,FALSE),"")</f>
        <v/>
      </c>
      <c r="V241" s="1" t="str">
        <f t="shared" si="7"/>
        <v/>
      </c>
    </row>
    <row r="242" spans="3:22" ht="36.75" customHeight="1" x14ac:dyDescent="0.25">
      <c r="C242" s="6"/>
      <c r="D242" s="6"/>
      <c r="E242" s="6"/>
      <c r="F242" s="6"/>
      <c r="G242" s="6"/>
      <c r="H242" s="6" t="str">
        <f>IFERROR(VLOOKUP(R242,Fat!$G$16:$H$18,2,TRUE),"")</f>
        <v/>
      </c>
      <c r="J242" s="6"/>
      <c r="K242" s="20"/>
      <c r="L242" s="6"/>
      <c r="M242" s="6" t="str">
        <f>IFERROR(VLOOKUP(V242,Fat!$J$16:$K$18,2,TRUE),"")</f>
        <v/>
      </c>
      <c r="O242" s="1" t="str">
        <f>IFERROR(VLOOKUP(E242,Fat!$C$7:$D$12,2,FALSE),"")</f>
        <v/>
      </c>
      <c r="P242" s="1" t="str">
        <f>IFERROR(VLOOKUP(F242,Fat!$F$7:$G$12,2,FALSE),"")</f>
        <v/>
      </c>
      <c r="Q242" s="1" t="str">
        <f>IFERROR(VLOOKUP(G242,Fat!$I$7:$J$12,2,FALSE),"")</f>
        <v/>
      </c>
      <c r="R242" s="1" t="str">
        <f t="shared" si="6"/>
        <v/>
      </c>
      <c r="S242" s="1"/>
      <c r="T242" s="1" t="str">
        <f>IF(K242="","",IFERROR(VLOOKUP(K242,Fat!$L$6:$M$12,2,TRUE),""))</f>
        <v/>
      </c>
      <c r="U242" s="1" t="str">
        <f>IFERROR(VLOOKUP(L242,Fat!$C$16:$D$20,2,FALSE),"")</f>
        <v/>
      </c>
      <c r="V242" s="1" t="str">
        <f t="shared" si="7"/>
        <v/>
      </c>
    </row>
    <row r="243" spans="3:22" ht="36.75" customHeight="1" x14ac:dyDescent="0.25">
      <c r="C243" s="6"/>
      <c r="D243" s="6"/>
      <c r="E243" s="6"/>
      <c r="F243" s="6"/>
      <c r="G243" s="6"/>
      <c r="H243" s="6" t="str">
        <f>IFERROR(VLOOKUP(R243,Fat!$G$16:$H$18,2,TRUE),"")</f>
        <v/>
      </c>
      <c r="J243" s="6"/>
      <c r="K243" s="20"/>
      <c r="L243" s="6"/>
      <c r="M243" s="6" t="str">
        <f>IFERROR(VLOOKUP(V243,Fat!$J$16:$K$18,2,TRUE),"")</f>
        <v/>
      </c>
      <c r="O243" s="1" t="str">
        <f>IFERROR(VLOOKUP(E243,Fat!$C$7:$D$12,2,FALSE),"")</f>
        <v/>
      </c>
      <c r="P243" s="1" t="str">
        <f>IFERROR(VLOOKUP(F243,Fat!$F$7:$G$12,2,FALSE),"")</f>
        <v/>
      </c>
      <c r="Q243" s="1" t="str">
        <f>IFERROR(VLOOKUP(G243,Fat!$I$7:$J$12,2,FALSE),"")</f>
        <v/>
      </c>
      <c r="R243" s="1" t="str">
        <f t="shared" si="6"/>
        <v/>
      </c>
      <c r="S243" s="1"/>
      <c r="T243" s="1" t="str">
        <f>IF(K243="","",IFERROR(VLOOKUP(K243,Fat!$L$6:$M$12,2,TRUE),""))</f>
        <v/>
      </c>
      <c r="U243" s="1" t="str">
        <f>IFERROR(VLOOKUP(L243,Fat!$C$16:$D$20,2,FALSE),"")</f>
        <v/>
      </c>
      <c r="V243" s="1" t="str">
        <f t="shared" si="7"/>
        <v/>
      </c>
    </row>
    <row r="244" spans="3:22" ht="36.75" customHeight="1" x14ac:dyDescent="0.25">
      <c r="C244" s="6"/>
      <c r="D244" s="6"/>
      <c r="E244" s="6"/>
      <c r="F244" s="6"/>
      <c r="G244" s="6"/>
      <c r="H244" s="6" t="str">
        <f>IFERROR(VLOOKUP(R244,Fat!$G$16:$H$18,2,TRUE),"")</f>
        <v/>
      </c>
      <c r="J244" s="6"/>
      <c r="K244" s="20"/>
      <c r="L244" s="6"/>
      <c r="M244" s="6" t="str">
        <f>IFERROR(VLOOKUP(V244,Fat!$J$16:$K$18,2,TRUE),"")</f>
        <v/>
      </c>
      <c r="O244" s="1" t="str">
        <f>IFERROR(VLOOKUP(E244,Fat!$C$7:$D$12,2,FALSE),"")</f>
        <v/>
      </c>
      <c r="P244" s="1" t="str">
        <f>IFERROR(VLOOKUP(F244,Fat!$F$7:$G$12,2,FALSE),"")</f>
        <v/>
      </c>
      <c r="Q244" s="1" t="str">
        <f>IFERROR(VLOOKUP(G244,Fat!$I$7:$J$12,2,FALSE),"")</f>
        <v/>
      </c>
      <c r="R244" s="1" t="str">
        <f t="shared" si="6"/>
        <v/>
      </c>
      <c r="S244" s="1"/>
      <c r="T244" s="1" t="str">
        <f>IF(K244="","",IFERROR(VLOOKUP(K244,Fat!$L$6:$M$12,2,TRUE),""))</f>
        <v/>
      </c>
      <c r="U244" s="1" t="str">
        <f>IFERROR(VLOOKUP(L244,Fat!$C$16:$D$20,2,FALSE),"")</f>
        <v/>
      </c>
      <c r="V244" s="1" t="str">
        <f t="shared" si="7"/>
        <v/>
      </c>
    </row>
    <row r="245" spans="3:22" ht="36.75" customHeight="1" x14ac:dyDescent="0.25">
      <c r="C245" s="6"/>
      <c r="D245" s="6"/>
      <c r="E245" s="6"/>
      <c r="F245" s="6"/>
      <c r="G245" s="6"/>
      <c r="H245" s="6" t="str">
        <f>IFERROR(VLOOKUP(R245,Fat!$G$16:$H$18,2,TRUE),"")</f>
        <v/>
      </c>
      <c r="J245" s="6"/>
      <c r="K245" s="20"/>
      <c r="L245" s="6"/>
      <c r="M245" s="6" t="str">
        <f>IFERROR(VLOOKUP(V245,Fat!$J$16:$K$18,2,TRUE),"")</f>
        <v/>
      </c>
      <c r="O245" s="1" t="str">
        <f>IFERROR(VLOOKUP(E245,Fat!$C$7:$D$12,2,FALSE),"")</f>
        <v/>
      </c>
      <c r="P245" s="1" t="str">
        <f>IFERROR(VLOOKUP(F245,Fat!$F$7:$G$12,2,FALSE),"")</f>
        <v/>
      </c>
      <c r="Q245" s="1" t="str">
        <f>IFERROR(VLOOKUP(G245,Fat!$I$7:$J$12,2,FALSE),"")</f>
        <v/>
      </c>
      <c r="R245" s="1" t="str">
        <f t="shared" si="6"/>
        <v/>
      </c>
      <c r="S245" s="1"/>
      <c r="T245" s="1" t="str">
        <f>IF(K245="","",IFERROR(VLOOKUP(K245,Fat!$L$6:$M$12,2,TRUE),""))</f>
        <v/>
      </c>
      <c r="U245" s="1" t="str">
        <f>IFERROR(VLOOKUP(L245,Fat!$C$16:$D$20,2,FALSE),"")</f>
        <v/>
      </c>
      <c r="V245" s="1" t="str">
        <f t="shared" si="7"/>
        <v/>
      </c>
    </row>
    <row r="246" spans="3:22" ht="36.75" customHeight="1" x14ac:dyDescent="0.25">
      <c r="C246" s="6"/>
      <c r="D246" s="6"/>
      <c r="E246" s="6"/>
      <c r="F246" s="6"/>
      <c r="G246" s="6"/>
      <c r="H246" s="6" t="str">
        <f>IFERROR(VLOOKUP(R246,Fat!$G$16:$H$18,2,TRUE),"")</f>
        <v/>
      </c>
      <c r="J246" s="6"/>
      <c r="K246" s="20"/>
      <c r="L246" s="6"/>
      <c r="M246" s="6" t="str">
        <f>IFERROR(VLOOKUP(V246,Fat!$J$16:$K$18,2,TRUE),"")</f>
        <v/>
      </c>
      <c r="O246" s="1" t="str">
        <f>IFERROR(VLOOKUP(E246,Fat!$C$7:$D$12,2,FALSE),"")</f>
        <v/>
      </c>
      <c r="P246" s="1" t="str">
        <f>IFERROR(VLOOKUP(F246,Fat!$F$7:$G$12,2,FALSE),"")</f>
        <v/>
      </c>
      <c r="Q246" s="1" t="str">
        <f>IFERROR(VLOOKUP(G246,Fat!$I$7:$J$12,2,FALSE),"")</f>
        <v/>
      </c>
      <c r="R246" s="1" t="str">
        <f t="shared" si="6"/>
        <v/>
      </c>
      <c r="S246" s="1"/>
      <c r="T246" s="1" t="str">
        <f>IF(K246="","",IFERROR(VLOOKUP(K246,Fat!$L$6:$M$12,2,TRUE),""))</f>
        <v/>
      </c>
      <c r="U246" s="1" t="str">
        <f>IFERROR(VLOOKUP(L246,Fat!$C$16:$D$20,2,FALSE),"")</f>
        <v/>
      </c>
      <c r="V246" s="1" t="str">
        <f t="shared" si="7"/>
        <v/>
      </c>
    </row>
    <row r="247" spans="3:22" ht="36.75" customHeight="1" x14ac:dyDescent="0.25">
      <c r="C247" s="6"/>
      <c r="D247" s="6"/>
      <c r="E247" s="6"/>
      <c r="F247" s="6"/>
      <c r="G247" s="6"/>
      <c r="H247" s="6" t="str">
        <f>IFERROR(VLOOKUP(R247,Fat!$G$16:$H$18,2,TRUE),"")</f>
        <v/>
      </c>
      <c r="J247" s="6"/>
      <c r="K247" s="20"/>
      <c r="L247" s="6"/>
      <c r="M247" s="6" t="str">
        <f>IFERROR(VLOOKUP(V247,Fat!$J$16:$K$18,2,TRUE),"")</f>
        <v/>
      </c>
      <c r="O247" s="1" t="str">
        <f>IFERROR(VLOOKUP(E247,Fat!$C$7:$D$12,2,FALSE),"")</f>
        <v/>
      </c>
      <c r="P247" s="1" t="str">
        <f>IFERROR(VLOOKUP(F247,Fat!$F$7:$G$12,2,FALSE),"")</f>
        <v/>
      </c>
      <c r="Q247" s="1" t="str">
        <f>IFERROR(VLOOKUP(G247,Fat!$I$7:$J$12,2,FALSE),"")</f>
        <v/>
      </c>
      <c r="R247" s="1" t="str">
        <f t="shared" si="6"/>
        <v/>
      </c>
      <c r="S247" s="1"/>
      <c r="T247" s="1" t="str">
        <f>IF(K247="","",IFERROR(VLOOKUP(K247,Fat!$L$6:$M$12,2,TRUE),""))</f>
        <v/>
      </c>
      <c r="U247" s="1" t="str">
        <f>IFERROR(VLOOKUP(L247,Fat!$C$16:$D$20,2,FALSE),"")</f>
        <v/>
      </c>
      <c r="V247" s="1" t="str">
        <f t="shared" si="7"/>
        <v/>
      </c>
    </row>
    <row r="248" spans="3:22" ht="36.75" customHeight="1" x14ac:dyDescent="0.25">
      <c r="C248" s="6"/>
      <c r="D248" s="6"/>
      <c r="E248" s="6"/>
      <c r="F248" s="6"/>
      <c r="G248" s="6"/>
      <c r="H248" s="6" t="str">
        <f>IFERROR(VLOOKUP(R248,Fat!$G$16:$H$18,2,TRUE),"")</f>
        <v/>
      </c>
      <c r="J248" s="6"/>
      <c r="K248" s="20"/>
      <c r="L248" s="6"/>
      <c r="M248" s="6" t="str">
        <f>IFERROR(VLOOKUP(V248,Fat!$J$16:$K$18,2,TRUE),"")</f>
        <v/>
      </c>
      <c r="O248" s="1" t="str">
        <f>IFERROR(VLOOKUP(E248,Fat!$C$7:$D$12,2,FALSE),"")</f>
        <v/>
      </c>
      <c r="P248" s="1" t="str">
        <f>IFERROR(VLOOKUP(F248,Fat!$F$7:$G$12,2,FALSE),"")</f>
        <v/>
      </c>
      <c r="Q248" s="1" t="str">
        <f>IFERROR(VLOOKUP(G248,Fat!$I$7:$J$12,2,FALSE),"")</f>
        <v/>
      </c>
      <c r="R248" s="1" t="str">
        <f t="shared" si="6"/>
        <v/>
      </c>
      <c r="S248" s="1"/>
      <c r="T248" s="1" t="str">
        <f>IF(K248="","",IFERROR(VLOOKUP(K248,Fat!$L$6:$M$12,2,TRUE),""))</f>
        <v/>
      </c>
      <c r="U248" s="1" t="str">
        <f>IFERROR(VLOOKUP(L248,Fat!$C$16:$D$20,2,FALSE),"")</f>
        <v/>
      </c>
      <c r="V248" s="1" t="str">
        <f t="shared" si="7"/>
        <v/>
      </c>
    </row>
    <row r="249" spans="3:22" ht="36.75" customHeight="1" x14ac:dyDescent="0.25">
      <c r="C249" s="6"/>
      <c r="D249" s="6"/>
      <c r="E249" s="6"/>
      <c r="F249" s="6"/>
      <c r="G249" s="6"/>
      <c r="H249" s="6" t="str">
        <f>IFERROR(VLOOKUP(R249,Fat!$G$16:$H$18,2,TRUE),"")</f>
        <v/>
      </c>
      <c r="J249" s="6"/>
      <c r="K249" s="20"/>
      <c r="L249" s="6"/>
      <c r="M249" s="6" t="str">
        <f>IFERROR(VLOOKUP(V249,Fat!$J$16:$K$18,2,TRUE),"")</f>
        <v/>
      </c>
      <c r="O249" s="1" t="str">
        <f>IFERROR(VLOOKUP(E249,Fat!$C$7:$D$12,2,FALSE),"")</f>
        <v/>
      </c>
      <c r="P249" s="1" t="str">
        <f>IFERROR(VLOOKUP(F249,Fat!$F$7:$G$12,2,FALSE),"")</f>
        <v/>
      </c>
      <c r="Q249" s="1" t="str">
        <f>IFERROR(VLOOKUP(G249,Fat!$I$7:$J$12,2,FALSE),"")</f>
        <v/>
      </c>
      <c r="R249" s="1" t="str">
        <f t="shared" si="6"/>
        <v/>
      </c>
      <c r="S249" s="1"/>
      <c r="T249" s="1" t="str">
        <f>IF(K249="","",IFERROR(VLOOKUP(K249,Fat!$L$6:$M$12,2,TRUE),""))</f>
        <v/>
      </c>
      <c r="U249" s="1" t="str">
        <f>IFERROR(VLOOKUP(L249,Fat!$C$16:$D$20,2,FALSE),"")</f>
        <v/>
      </c>
      <c r="V249" s="1" t="str">
        <f t="shared" si="7"/>
        <v/>
      </c>
    </row>
    <row r="250" spans="3:22" ht="36.75" customHeight="1" x14ac:dyDescent="0.25">
      <c r="C250" s="6"/>
      <c r="D250" s="6"/>
      <c r="E250" s="6"/>
      <c r="F250" s="6"/>
      <c r="G250" s="6"/>
      <c r="H250" s="6" t="str">
        <f>IFERROR(VLOOKUP(R250,Fat!$G$16:$H$18,2,TRUE),"")</f>
        <v/>
      </c>
      <c r="J250" s="6"/>
      <c r="K250" s="20"/>
      <c r="L250" s="6"/>
      <c r="M250" s="6" t="str">
        <f>IFERROR(VLOOKUP(V250,Fat!$J$16:$K$18,2,TRUE),"")</f>
        <v/>
      </c>
      <c r="O250" s="1" t="str">
        <f>IFERROR(VLOOKUP(E250,Fat!$C$7:$D$12,2,FALSE),"")</f>
        <v/>
      </c>
      <c r="P250" s="1" t="str">
        <f>IFERROR(VLOOKUP(F250,Fat!$F$7:$G$12,2,FALSE),"")</f>
        <v/>
      </c>
      <c r="Q250" s="1" t="str">
        <f>IFERROR(VLOOKUP(G250,Fat!$I$7:$J$12,2,FALSE),"")</f>
        <v/>
      </c>
      <c r="R250" s="1" t="str">
        <f t="shared" si="6"/>
        <v/>
      </c>
      <c r="S250" s="1"/>
      <c r="T250" s="1" t="str">
        <f>IF(K250="","",IFERROR(VLOOKUP(K250,Fat!$L$6:$M$12,2,TRUE),""))</f>
        <v/>
      </c>
      <c r="U250" s="1" t="str">
        <f>IFERROR(VLOOKUP(L250,Fat!$C$16:$D$20,2,FALSE),"")</f>
        <v/>
      </c>
      <c r="V250" s="1" t="str">
        <f t="shared" si="7"/>
        <v/>
      </c>
    </row>
    <row r="251" spans="3:22" ht="36.75" customHeight="1" x14ac:dyDescent="0.25">
      <c r="C251" s="6"/>
      <c r="D251" s="6"/>
      <c r="E251" s="6"/>
      <c r="F251" s="6"/>
      <c r="G251" s="6"/>
      <c r="H251" s="6" t="str">
        <f>IFERROR(VLOOKUP(R251,Fat!$G$16:$H$18,2,TRUE),"")</f>
        <v/>
      </c>
      <c r="J251" s="6"/>
      <c r="K251" s="20"/>
      <c r="L251" s="6"/>
      <c r="M251" s="6" t="str">
        <f>IFERROR(VLOOKUP(V251,Fat!$J$16:$K$18,2,TRUE),"")</f>
        <v/>
      </c>
      <c r="O251" s="1" t="str">
        <f>IFERROR(VLOOKUP(E251,Fat!$C$7:$D$12,2,FALSE),"")</f>
        <v/>
      </c>
      <c r="P251" s="1" t="str">
        <f>IFERROR(VLOOKUP(F251,Fat!$F$7:$G$12,2,FALSE),"")</f>
        <v/>
      </c>
      <c r="Q251" s="1" t="str">
        <f>IFERROR(VLOOKUP(G251,Fat!$I$7:$J$12,2,FALSE),"")</f>
        <v/>
      </c>
      <c r="R251" s="1" t="str">
        <f t="shared" si="6"/>
        <v/>
      </c>
      <c r="S251" s="1"/>
      <c r="T251" s="1" t="str">
        <f>IF(K251="","",IFERROR(VLOOKUP(K251,Fat!$L$6:$M$12,2,TRUE),""))</f>
        <v/>
      </c>
      <c r="U251" s="1" t="str">
        <f>IFERROR(VLOOKUP(L251,Fat!$C$16:$D$20,2,FALSE),"")</f>
        <v/>
      </c>
      <c r="V251" s="1" t="str">
        <f t="shared" si="7"/>
        <v/>
      </c>
    </row>
    <row r="252" spans="3:22" ht="36.75" customHeight="1" x14ac:dyDescent="0.25">
      <c r="C252" s="6"/>
      <c r="D252" s="6"/>
      <c r="E252" s="6"/>
      <c r="F252" s="6"/>
      <c r="G252" s="6"/>
      <c r="H252" s="6" t="str">
        <f>IFERROR(VLOOKUP(R252,Fat!$G$16:$H$18,2,TRUE),"")</f>
        <v/>
      </c>
      <c r="J252" s="6"/>
      <c r="K252" s="20"/>
      <c r="L252" s="6"/>
      <c r="M252" s="6" t="str">
        <f>IFERROR(VLOOKUP(V252,Fat!$J$16:$K$18,2,TRUE),"")</f>
        <v/>
      </c>
      <c r="O252" s="1" t="str">
        <f>IFERROR(VLOOKUP(E252,Fat!$C$7:$D$12,2,FALSE),"")</f>
        <v/>
      </c>
      <c r="P252" s="1" t="str">
        <f>IFERROR(VLOOKUP(F252,Fat!$F$7:$G$12,2,FALSE),"")</f>
        <v/>
      </c>
      <c r="Q252" s="1" t="str">
        <f>IFERROR(VLOOKUP(G252,Fat!$I$7:$J$12,2,FALSE),"")</f>
        <v/>
      </c>
      <c r="R252" s="1" t="str">
        <f t="shared" si="6"/>
        <v/>
      </c>
      <c r="S252" s="1"/>
      <c r="T252" s="1" t="str">
        <f>IF(K252="","",IFERROR(VLOOKUP(K252,Fat!$L$6:$M$12,2,TRUE),""))</f>
        <v/>
      </c>
      <c r="U252" s="1" t="str">
        <f>IFERROR(VLOOKUP(L252,Fat!$C$16:$D$20,2,FALSE),"")</f>
        <v/>
      </c>
      <c r="V252" s="1" t="str">
        <f t="shared" si="7"/>
        <v/>
      </c>
    </row>
    <row r="253" spans="3:22" ht="36.75" customHeight="1" x14ac:dyDescent="0.25">
      <c r="C253" s="6"/>
      <c r="D253" s="6"/>
      <c r="E253" s="6"/>
      <c r="F253" s="6"/>
      <c r="G253" s="6"/>
      <c r="H253" s="6" t="str">
        <f>IFERROR(VLOOKUP(R253,Fat!$G$16:$H$18,2,TRUE),"")</f>
        <v/>
      </c>
      <c r="J253" s="6"/>
      <c r="K253" s="20"/>
      <c r="L253" s="6"/>
      <c r="M253" s="6" t="str">
        <f>IFERROR(VLOOKUP(V253,Fat!$J$16:$K$18,2,TRUE),"")</f>
        <v/>
      </c>
      <c r="O253" s="1" t="str">
        <f>IFERROR(VLOOKUP(E253,Fat!$C$7:$D$12,2,FALSE),"")</f>
        <v/>
      </c>
      <c r="P253" s="1" t="str">
        <f>IFERROR(VLOOKUP(F253,Fat!$F$7:$G$12,2,FALSE),"")</f>
        <v/>
      </c>
      <c r="Q253" s="1" t="str">
        <f>IFERROR(VLOOKUP(G253,Fat!$I$7:$J$12,2,FALSE),"")</f>
        <v/>
      </c>
      <c r="R253" s="1" t="str">
        <f t="shared" si="6"/>
        <v/>
      </c>
      <c r="S253" s="1"/>
      <c r="T253" s="1" t="str">
        <f>IF(K253="","",IFERROR(VLOOKUP(K253,Fat!$L$6:$M$12,2,TRUE),""))</f>
        <v/>
      </c>
      <c r="U253" s="1" t="str">
        <f>IFERROR(VLOOKUP(L253,Fat!$C$16:$D$20,2,FALSE),"")</f>
        <v/>
      </c>
      <c r="V253" s="1" t="str">
        <f t="shared" si="7"/>
        <v/>
      </c>
    </row>
    <row r="254" spans="3:22" ht="36.75" customHeight="1" x14ac:dyDescent="0.25">
      <c r="C254" s="6"/>
      <c r="D254" s="6"/>
      <c r="E254" s="6"/>
      <c r="F254" s="6"/>
      <c r="G254" s="6"/>
      <c r="H254" s="6" t="str">
        <f>IFERROR(VLOOKUP(R254,Fat!$G$16:$H$18,2,TRUE),"")</f>
        <v/>
      </c>
      <c r="J254" s="6"/>
      <c r="K254" s="20"/>
      <c r="L254" s="6"/>
      <c r="M254" s="6" t="str">
        <f>IFERROR(VLOOKUP(V254,Fat!$J$16:$K$18,2,TRUE),"")</f>
        <v/>
      </c>
      <c r="O254" s="1" t="str">
        <f>IFERROR(VLOOKUP(E254,Fat!$C$7:$D$12,2,FALSE),"")</f>
        <v/>
      </c>
      <c r="P254" s="1" t="str">
        <f>IFERROR(VLOOKUP(F254,Fat!$F$7:$G$12,2,FALSE),"")</f>
        <v/>
      </c>
      <c r="Q254" s="1" t="str">
        <f>IFERROR(VLOOKUP(G254,Fat!$I$7:$J$12,2,FALSE),"")</f>
        <v/>
      </c>
      <c r="R254" s="1" t="str">
        <f t="shared" si="6"/>
        <v/>
      </c>
      <c r="S254" s="1"/>
      <c r="T254" s="1" t="str">
        <f>IF(K254="","",IFERROR(VLOOKUP(K254,Fat!$L$6:$M$12,2,TRUE),""))</f>
        <v/>
      </c>
      <c r="U254" s="1" t="str">
        <f>IFERROR(VLOOKUP(L254,Fat!$C$16:$D$20,2,FALSE),"")</f>
        <v/>
      </c>
      <c r="V254" s="1" t="str">
        <f t="shared" si="7"/>
        <v/>
      </c>
    </row>
    <row r="255" spans="3:22" ht="36.75" customHeight="1" x14ac:dyDescent="0.25">
      <c r="C255" s="6"/>
      <c r="D255" s="6"/>
      <c r="E255" s="6"/>
      <c r="F255" s="6"/>
      <c r="G255" s="6"/>
      <c r="H255" s="6" t="str">
        <f>IFERROR(VLOOKUP(R255,Fat!$G$16:$H$18,2,TRUE),"")</f>
        <v/>
      </c>
      <c r="J255" s="6"/>
      <c r="K255" s="20"/>
      <c r="L255" s="6"/>
      <c r="M255" s="6" t="str">
        <f>IFERROR(VLOOKUP(V255,Fat!$J$16:$K$18,2,TRUE),"")</f>
        <v/>
      </c>
      <c r="O255" s="1" t="str">
        <f>IFERROR(VLOOKUP(E255,Fat!$C$7:$D$12,2,FALSE),"")</f>
        <v/>
      </c>
      <c r="P255" s="1" t="str">
        <f>IFERROR(VLOOKUP(F255,Fat!$F$7:$G$12,2,FALSE),"")</f>
        <v/>
      </c>
      <c r="Q255" s="1" t="str">
        <f>IFERROR(VLOOKUP(G255,Fat!$I$7:$J$12,2,FALSE),"")</f>
        <v/>
      </c>
      <c r="R255" s="1" t="str">
        <f t="shared" si="6"/>
        <v/>
      </c>
      <c r="S255" s="1"/>
      <c r="T255" s="1" t="str">
        <f>IF(K255="","",IFERROR(VLOOKUP(K255,Fat!$L$6:$M$12,2,TRUE),""))</f>
        <v/>
      </c>
      <c r="U255" s="1" t="str">
        <f>IFERROR(VLOOKUP(L255,Fat!$C$16:$D$20,2,FALSE),"")</f>
        <v/>
      </c>
      <c r="V255" s="1" t="str">
        <f t="shared" si="7"/>
        <v/>
      </c>
    </row>
    <row r="256" spans="3:22" ht="36.75" customHeight="1" x14ac:dyDescent="0.25">
      <c r="C256" s="6"/>
      <c r="D256" s="6"/>
      <c r="E256" s="6"/>
      <c r="F256" s="6"/>
      <c r="G256" s="6"/>
      <c r="H256" s="6" t="str">
        <f>IFERROR(VLOOKUP(R256,Fat!$G$16:$H$18,2,TRUE),"")</f>
        <v/>
      </c>
      <c r="J256" s="6"/>
      <c r="K256" s="20"/>
      <c r="L256" s="6"/>
      <c r="M256" s="6" t="str">
        <f>IFERROR(VLOOKUP(V256,Fat!$J$16:$K$18,2,TRUE),"")</f>
        <v/>
      </c>
      <c r="O256" s="1" t="str">
        <f>IFERROR(VLOOKUP(E256,Fat!$C$7:$D$12,2,FALSE),"")</f>
        <v/>
      </c>
      <c r="P256" s="1" t="str">
        <f>IFERROR(VLOOKUP(F256,Fat!$F$7:$G$12,2,FALSE),"")</f>
        <v/>
      </c>
      <c r="Q256" s="1" t="str">
        <f>IFERROR(VLOOKUP(G256,Fat!$I$7:$J$12,2,FALSE),"")</f>
        <v/>
      </c>
      <c r="R256" s="1" t="str">
        <f t="shared" si="6"/>
        <v/>
      </c>
      <c r="S256" s="1"/>
      <c r="T256" s="1" t="str">
        <f>IF(K256="","",IFERROR(VLOOKUP(K256,Fat!$L$6:$M$12,2,TRUE),""))</f>
        <v/>
      </c>
      <c r="U256" s="1" t="str">
        <f>IFERROR(VLOOKUP(L256,Fat!$C$16:$D$20,2,FALSE),"")</f>
        <v/>
      </c>
      <c r="V256" s="1" t="str">
        <f t="shared" si="7"/>
        <v/>
      </c>
    </row>
    <row r="257" spans="3:22" ht="36.75" customHeight="1" x14ac:dyDescent="0.25">
      <c r="C257" s="6"/>
      <c r="D257" s="6"/>
      <c r="E257" s="6"/>
      <c r="F257" s="6"/>
      <c r="G257" s="6"/>
      <c r="H257" s="6" t="str">
        <f>IFERROR(VLOOKUP(R257,Fat!$G$16:$H$18,2,TRUE),"")</f>
        <v/>
      </c>
      <c r="J257" s="6"/>
      <c r="K257" s="20"/>
      <c r="L257" s="6"/>
      <c r="M257" s="6" t="str">
        <f>IFERROR(VLOOKUP(V257,Fat!$J$16:$K$18,2,TRUE),"")</f>
        <v/>
      </c>
      <c r="O257" s="1" t="str">
        <f>IFERROR(VLOOKUP(E257,Fat!$C$7:$D$12,2,FALSE),"")</f>
        <v/>
      </c>
      <c r="P257" s="1" t="str">
        <f>IFERROR(VLOOKUP(F257,Fat!$F$7:$G$12,2,FALSE),"")</f>
        <v/>
      </c>
      <c r="Q257" s="1" t="str">
        <f>IFERROR(VLOOKUP(G257,Fat!$I$7:$J$12,2,FALSE),"")</f>
        <v/>
      </c>
      <c r="R257" s="1" t="str">
        <f t="shared" si="6"/>
        <v/>
      </c>
      <c r="S257" s="1"/>
      <c r="T257" s="1" t="str">
        <f>IF(K257="","",IFERROR(VLOOKUP(K257,Fat!$L$6:$M$12,2,TRUE),""))</f>
        <v/>
      </c>
      <c r="U257" s="1" t="str">
        <f>IFERROR(VLOOKUP(L257,Fat!$C$16:$D$20,2,FALSE),"")</f>
        <v/>
      </c>
      <c r="V257" s="1" t="str">
        <f t="shared" si="7"/>
        <v/>
      </c>
    </row>
    <row r="258" spans="3:22" ht="36.75" customHeight="1" x14ac:dyDescent="0.25">
      <c r="C258" s="6"/>
      <c r="D258" s="6"/>
      <c r="E258" s="6"/>
      <c r="F258" s="6"/>
      <c r="G258" s="6"/>
      <c r="H258" s="6" t="str">
        <f>IFERROR(VLOOKUP(R258,Fat!$G$16:$H$18,2,TRUE),"")</f>
        <v/>
      </c>
      <c r="J258" s="6"/>
      <c r="K258" s="20"/>
      <c r="L258" s="6"/>
      <c r="M258" s="6" t="str">
        <f>IFERROR(VLOOKUP(V258,Fat!$J$16:$K$18,2,TRUE),"")</f>
        <v/>
      </c>
      <c r="O258" s="1" t="str">
        <f>IFERROR(VLOOKUP(E258,Fat!$C$7:$D$12,2,FALSE),"")</f>
        <v/>
      </c>
      <c r="P258" s="1" t="str">
        <f>IFERROR(VLOOKUP(F258,Fat!$F$7:$G$12,2,FALSE),"")</f>
        <v/>
      </c>
      <c r="Q258" s="1" t="str">
        <f>IFERROR(VLOOKUP(G258,Fat!$I$7:$J$12,2,FALSE),"")</f>
        <v/>
      </c>
      <c r="R258" s="1" t="str">
        <f t="shared" si="6"/>
        <v/>
      </c>
      <c r="S258" s="1"/>
      <c r="T258" s="1" t="str">
        <f>IF(K258="","",IFERROR(VLOOKUP(K258,Fat!$L$6:$M$12,2,TRUE),""))</f>
        <v/>
      </c>
      <c r="U258" s="1" t="str">
        <f>IFERROR(VLOOKUP(L258,Fat!$C$16:$D$20,2,FALSE),"")</f>
        <v/>
      </c>
      <c r="V258" s="1" t="str">
        <f t="shared" si="7"/>
        <v/>
      </c>
    </row>
    <row r="259" spans="3:22" ht="36.75" customHeight="1" x14ac:dyDescent="0.25">
      <c r="C259" s="6"/>
      <c r="D259" s="6"/>
      <c r="E259" s="6"/>
      <c r="F259" s="6"/>
      <c r="G259" s="6"/>
      <c r="H259" s="6" t="str">
        <f>IFERROR(VLOOKUP(R259,Fat!$G$16:$H$18,2,TRUE),"")</f>
        <v/>
      </c>
      <c r="J259" s="6"/>
      <c r="K259" s="20"/>
      <c r="L259" s="6"/>
      <c r="M259" s="6" t="str">
        <f>IFERROR(VLOOKUP(V259,Fat!$J$16:$K$18,2,TRUE),"")</f>
        <v/>
      </c>
      <c r="O259" s="1" t="str">
        <f>IFERROR(VLOOKUP(E259,Fat!$C$7:$D$12,2,FALSE),"")</f>
        <v/>
      </c>
      <c r="P259" s="1" t="str">
        <f>IFERROR(VLOOKUP(F259,Fat!$F$7:$G$12,2,FALSE),"")</f>
        <v/>
      </c>
      <c r="Q259" s="1" t="str">
        <f>IFERROR(VLOOKUP(G259,Fat!$I$7:$J$12,2,FALSE),"")</f>
        <v/>
      </c>
      <c r="R259" s="1" t="str">
        <f t="shared" si="6"/>
        <v/>
      </c>
      <c r="S259" s="1"/>
      <c r="T259" s="1" t="str">
        <f>IF(K259="","",IFERROR(VLOOKUP(K259,Fat!$L$6:$M$12,2,TRUE),""))</f>
        <v/>
      </c>
      <c r="U259" s="1" t="str">
        <f>IFERROR(VLOOKUP(L259,Fat!$C$16:$D$20,2,FALSE),"")</f>
        <v/>
      </c>
      <c r="V259" s="1" t="str">
        <f t="shared" si="7"/>
        <v/>
      </c>
    </row>
    <row r="260" spans="3:22" ht="36.75" customHeight="1" x14ac:dyDescent="0.25">
      <c r="C260" s="6"/>
      <c r="D260" s="6"/>
      <c r="E260" s="6"/>
      <c r="F260" s="6"/>
      <c r="G260" s="6"/>
      <c r="H260" s="6" t="str">
        <f>IFERROR(VLOOKUP(R260,Fat!$G$16:$H$18,2,TRUE),"")</f>
        <v/>
      </c>
      <c r="J260" s="6"/>
      <c r="K260" s="20"/>
      <c r="L260" s="6"/>
      <c r="M260" s="6" t="str">
        <f>IFERROR(VLOOKUP(V260,Fat!$J$16:$K$18,2,TRUE),"")</f>
        <v/>
      </c>
      <c r="O260" s="1" t="str">
        <f>IFERROR(VLOOKUP(E260,Fat!$C$7:$D$12,2,FALSE),"")</f>
        <v/>
      </c>
      <c r="P260" s="1" t="str">
        <f>IFERROR(VLOOKUP(F260,Fat!$F$7:$G$12,2,FALSE),"")</f>
        <v/>
      </c>
      <c r="Q260" s="1" t="str">
        <f>IFERROR(VLOOKUP(G260,Fat!$I$7:$J$12,2,FALSE),"")</f>
        <v/>
      </c>
      <c r="R260" s="1" t="str">
        <f t="shared" si="6"/>
        <v/>
      </c>
      <c r="S260" s="1"/>
      <c r="T260" s="1" t="str">
        <f>IF(K260="","",IFERROR(VLOOKUP(K260,Fat!$L$6:$M$12,2,TRUE),""))</f>
        <v/>
      </c>
      <c r="U260" s="1" t="str">
        <f>IFERROR(VLOOKUP(L260,Fat!$C$16:$D$20,2,FALSE),"")</f>
        <v/>
      </c>
      <c r="V260" s="1" t="str">
        <f t="shared" si="7"/>
        <v/>
      </c>
    </row>
    <row r="261" spans="3:22" ht="36.75" customHeight="1" x14ac:dyDescent="0.25">
      <c r="C261" s="6"/>
      <c r="D261" s="6"/>
      <c r="E261" s="6"/>
      <c r="F261" s="6"/>
      <c r="G261" s="6"/>
      <c r="H261" s="6" t="str">
        <f>IFERROR(VLOOKUP(R261,Fat!$G$16:$H$18,2,TRUE),"")</f>
        <v/>
      </c>
      <c r="J261" s="6"/>
      <c r="K261" s="20"/>
      <c r="L261" s="6"/>
      <c r="M261" s="6" t="str">
        <f>IFERROR(VLOOKUP(V261,Fat!$J$16:$K$18,2,TRUE),"")</f>
        <v/>
      </c>
      <c r="O261" s="1" t="str">
        <f>IFERROR(VLOOKUP(E261,Fat!$C$7:$D$12,2,FALSE),"")</f>
        <v/>
      </c>
      <c r="P261" s="1" t="str">
        <f>IFERROR(VLOOKUP(F261,Fat!$F$7:$G$12,2,FALSE),"")</f>
        <v/>
      </c>
      <c r="Q261" s="1" t="str">
        <f>IFERROR(VLOOKUP(G261,Fat!$I$7:$J$12,2,FALSE),"")</f>
        <v/>
      </c>
      <c r="R261" s="1" t="str">
        <f t="shared" si="6"/>
        <v/>
      </c>
      <c r="S261" s="1"/>
      <c r="T261" s="1" t="str">
        <f>IF(K261="","",IFERROR(VLOOKUP(K261,Fat!$L$6:$M$12,2,TRUE),""))</f>
        <v/>
      </c>
      <c r="U261" s="1" t="str">
        <f>IFERROR(VLOOKUP(L261,Fat!$C$16:$D$20,2,FALSE),"")</f>
        <v/>
      </c>
      <c r="V261" s="1" t="str">
        <f t="shared" si="7"/>
        <v/>
      </c>
    </row>
    <row r="262" spans="3:22" ht="36.75" customHeight="1" x14ac:dyDescent="0.25">
      <c r="C262" s="6"/>
      <c r="D262" s="6"/>
      <c r="E262" s="6"/>
      <c r="F262" s="6"/>
      <c r="G262" s="6"/>
      <c r="H262" s="6" t="str">
        <f>IFERROR(VLOOKUP(R262,Fat!$G$16:$H$18,2,TRUE),"")</f>
        <v/>
      </c>
      <c r="J262" s="6"/>
      <c r="K262" s="20"/>
      <c r="L262" s="6"/>
      <c r="M262" s="6" t="str">
        <f>IFERROR(VLOOKUP(V262,Fat!$J$16:$K$18,2,TRUE),"")</f>
        <v/>
      </c>
      <c r="O262" s="1" t="str">
        <f>IFERROR(VLOOKUP(E262,Fat!$C$7:$D$12,2,FALSE),"")</f>
        <v/>
      </c>
      <c r="P262" s="1" t="str">
        <f>IFERROR(VLOOKUP(F262,Fat!$F$7:$G$12,2,FALSE),"")</f>
        <v/>
      </c>
      <c r="Q262" s="1" t="str">
        <f>IFERROR(VLOOKUP(G262,Fat!$I$7:$J$12,2,FALSE),"")</f>
        <v/>
      </c>
      <c r="R262" s="1" t="str">
        <f t="shared" si="6"/>
        <v/>
      </c>
      <c r="S262" s="1"/>
      <c r="T262" s="1" t="str">
        <f>IF(K262="","",IFERROR(VLOOKUP(K262,Fat!$L$6:$M$12,2,TRUE),""))</f>
        <v/>
      </c>
      <c r="U262" s="1" t="str">
        <f>IFERROR(VLOOKUP(L262,Fat!$C$16:$D$20,2,FALSE),"")</f>
        <v/>
      </c>
      <c r="V262" s="1" t="str">
        <f t="shared" si="7"/>
        <v/>
      </c>
    </row>
    <row r="263" spans="3:22" ht="36.75" customHeight="1" x14ac:dyDescent="0.25">
      <c r="C263" s="6"/>
      <c r="D263" s="6"/>
      <c r="E263" s="6"/>
      <c r="F263" s="6"/>
      <c r="G263" s="6"/>
      <c r="H263" s="6" t="str">
        <f>IFERROR(VLOOKUP(R263,Fat!$G$16:$H$18,2,TRUE),"")</f>
        <v/>
      </c>
      <c r="J263" s="6"/>
      <c r="K263" s="20"/>
      <c r="L263" s="6"/>
      <c r="M263" s="6" t="str">
        <f>IFERROR(VLOOKUP(V263,Fat!$J$16:$K$18,2,TRUE),"")</f>
        <v/>
      </c>
      <c r="O263" s="1" t="str">
        <f>IFERROR(VLOOKUP(E263,Fat!$C$7:$D$12,2,FALSE),"")</f>
        <v/>
      </c>
      <c r="P263" s="1" t="str">
        <f>IFERROR(VLOOKUP(F263,Fat!$F$7:$G$12,2,FALSE),"")</f>
        <v/>
      </c>
      <c r="Q263" s="1" t="str">
        <f>IFERROR(VLOOKUP(G263,Fat!$I$7:$J$12,2,FALSE),"")</f>
        <v/>
      </c>
      <c r="R263" s="1" t="str">
        <f t="shared" ref="R263:R326" si="8">IFERROR(O263*P263*Q263,"")</f>
        <v/>
      </c>
      <c r="S263" s="1"/>
      <c r="T263" s="1" t="str">
        <f>IF(K263="","",IFERROR(VLOOKUP(K263,Fat!$L$6:$M$12,2,TRUE),""))</f>
        <v/>
      </c>
      <c r="U263" s="1" t="str">
        <f>IFERROR(VLOOKUP(L263,Fat!$C$16:$D$20,2,FALSE),"")</f>
        <v/>
      </c>
      <c r="V263" s="1" t="str">
        <f t="shared" ref="V263:V326" si="9">IFERROR(R263/(T263*U263),"")</f>
        <v/>
      </c>
    </row>
    <row r="264" spans="3:22" ht="36.75" customHeight="1" x14ac:dyDescent="0.25">
      <c r="C264" s="6"/>
      <c r="D264" s="6"/>
      <c r="E264" s="6"/>
      <c r="F264" s="6"/>
      <c r="G264" s="6"/>
      <c r="H264" s="6" t="str">
        <f>IFERROR(VLOOKUP(R264,Fat!$G$16:$H$18,2,TRUE),"")</f>
        <v/>
      </c>
      <c r="J264" s="6"/>
      <c r="K264" s="20"/>
      <c r="L264" s="6"/>
      <c r="M264" s="6" t="str">
        <f>IFERROR(VLOOKUP(V264,Fat!$J$16:$K$18,2,TRUE),"")</f>
        <v/>
      </c>
      <c r="O264" s="1" t="str">
        <f>IFERROR(VLOOKUP(E264,Fat!$C$7:$D$12,2,FALSE),"")</f>
        <v/>
      </c>
      <c r="P264" s="1" t="str">
        <f>IFERROR(VLOOKUP(F264,Fat!$F$7:$G$12,2,FALSE),"")</f>
        <v/>
      </c>
      <c r="Q264" s="1" t="str">
        <f>IFERROR(VLOOKUP(G264,Fat!$I$7:$J$12,2,FALSE),"")</f>
        <v/>
      </c>
      <c r="R264" s="1" t="str">
        <f t="shared" si="8"/>
        <v/>
      </c>
      <c r="S264" s="1"/>
      <c r="T264" s="1" t="str">
        <f>IF(K264="","",IFERROR(VLOOKUP(K264,Fat!$L$6:$M$12,2,TRUE),""))</f>
        <v/>
      </c>
      <c r="U264" s="1" t="str">
        <f>IFERROR(VLOOKUP(L264,Fat!$C$16:$D$20,2,FALSE),"")</f>
        <v/>
      </c>
      <c r="V264" s="1" t="str">
        <f t="shared" si="9"/>
        <v/>
      </c>
    </row>
    <row r="265" spans="3:22" ht="36.75" customHeight="1" x14ac:dyDescent="0.25">
      <c r="C265" s="6"/>
      <c r="D265" s="6"/>
      <c r="E265" s="6"/>
      <c r="F265" s="6"/>
      <c r="G265" s="6"/>
      <c r="H265" s="6" t="str">
        <f>IFERROR(VLOOKUP(R265,Fat!$G$16:$H$18,2,TRUE),"")</f>
        <v/>
      </c>
      <c r="J265" s="6"/>
      <c r="K265" s="20"/>
      <c r="L265" s="6"/>
      <c r="M265" s="6" t="str">
        <f>IFERROR(VLOOKUP(V265,Fat!$J$16:$K$18,2,TRUE),"")</f>
        <v/>
      </c>
      <c r="O265" s="1" t="str">
        <f>IFERROR(VLOOKUP(E265,Fat!$C$7:$D$12,2,FALSE),"")</f>
        <v/>
      </c>
      <c r="P265" s="1" t="str">
        <f>IFERROR(VLOOKUP(F265,Fat!$F$7:$G$12,2,FALSE),"")</f>
        <v/>
      </c>
      <c r="Q265" s="1" t="str">
        <f>IFERROR(VLOOKUP(G265,Fat!$I$7:$J$12,2,FALSE),"")</f>
        <v/>
      </c>
      <c r="R265" s="1" t="str">
        <f t="shared" si="8"/>
        <v/>
      </c>
      <c r="S265" s="1"/>
      <c r="T265" s="1" t="str">
        <f>IF(K265="","",IFERROR(VLOOKUP(K265,Fat!$L$6:$M$12,2,TRUE),""))</f>
        <v/>
      </c>
      <c r="U265" s="1" t="str">
        <f>IFERROR(VLOOKUP(L265,Fat!$C$16:$D$20,2,FALSE),"")</f>
        <v/>
      </c>
      <c r="V265" s="1" t="str">
        <f t="shared" si="9"/>
        <v/>
      </c>
    </row>
    <row r="266" spans="3:22" ht="36.75" customHeight="1" x14ac:dyDescent="0.25">
      <c r="C266" s="6"/>
      <c r="D266" s="6"/>
      <c r="E266" s="6"/>
      <c r="F266" s="6"/>
      <c r="G266" s="6"/>
      <c r="H266" s="6" t="str">
        <f>IFERROR(VLOOKUP(R266,Fat!$G$16:$H$18,2,TRUE),"")</f>
        <v/>
      </c>
      <c r="J266" s="6"/>
      <c r="K266" s="20"/>
      <c r="L266" s="6"/>
      <c r="M266" s="6" t="str">
        <f>IFERROR(VLOOKUP(V266,Fat!$J$16:$K$18,2,TRUE),"")</f>
        <v/>
      </c>
      <c r="O266" s="1" t="str">
        <f>IFERROR(VLOOKUP(E266,Fat!$C$7:$D$12,2,FALSE),"")</f>
        <v/>
      </c>
      <c r="P266" s="1" t="str">
        <f>IFERROR(VLOOKUP(F266,Fat!$F$7:$G$12,2,FALSE),"")</f>
        <v/>
      </c>
      <c r="Q266" s="1" t="str">
        <f>IFERROR(VLOOKUP(G266,Fat!$I$7:$J$12,2,FALSE),"")</f>
        <v/>
      </c>
      <c r="R266" s="1" t="str">
        <f t="shared" si="8"/>
        <v/>
      </c>
      <c r="S266" s="1"/>
      <c r="T266" s="1" t="str">
        <f>IF(K266="","",IFERROR(VLOOKUP(K266,Fat!$L$6:$M$12,2,TRUE),""))</f>
        <v/>
      </c>
      <c r="U266" s="1" t="str">
        <f>IFERROR(VLOOKUP(L266,Fat!$C$16:$D$20,2,FALSE),"")</f>
        <v/>
      </c>
      <c r="V266" s="1" t="str">
        <f t="shared" si="9"/>
        <v/>
      </c>
    </row>
    <row r="267" spans="3:22" ht="36.75" customHeight="1" x14ac:dyDescent="0.25">
      <c r="C267" s="6"/>
      <c r="D267" s="6"/>
      <c r="E267" s="6"/>
      <c r="F267" s="6"/>
      <c r="G267" s="6"/>
      <c r="H267" s="6" t="str">
        <f>IFERROR(VLOOKUP(R267,Fat!$G$16:$H$18,2,TRUE),"")</f>
        <v/>
      </c>
      <c r="J267" s="6"/>
      <c r="K267" s="20"/>
      <c r="L267" s="6"/>
      <c r="M267" s="6" t="str">
        <f>IFERROR(VLOOKUP(V267,Fat!$J$16:$K$18,2,TRUE),"")</f>
        <v/>
      </c>
      <c r="O267" s="1" t="str">
        <f>IFERROR(VLOOKUP(E267,Fat!$C$7:$D$12,2,FALSE),"")</f>
        <v/>
      </c>
      <c r="P267" s="1" t="str">
        <f>IFERROR(VLOOKUP(F267,Fat!$F$7:$G$12,2,FALSE),"")</f>
        <v/>
      </c>
      <c r="Q267" s="1" t="str">
        <f>IFERROR(VLOOKUP(G267,Fat!$I$7:$J$12,2,FALSE),"")</f>
        <v/>
      </c>
      <c r="R267" s="1" t="str">
        <f t="shared" si="8"/>
        <v/>
      </c>
      <c r="S267" s="1"/>
      <c r="T267" s="1" t="str">
        <f>IF(K267="","",IFERROR(VLOOKUP(K267,Fat!$L$6:$M$12,2,TRUE),""))</f>
        <v/>
      </c>
      <c r="U267" s="1" t="str">
        <f>IFERROR(VLOOKUP(L267,Fat!$C$16:$D$20,2,FALSE),"")</f>
        <v/>
      </c>
      <c r="V267" s="1" t="str">
        <f t="shared" si="9"/>
        <v/>
      </c>
    </row>
    <row r="268" spans="3:22" ht="36.75" customHeight="1" x14ac:dyDescent="0.25">
      <c r="C268" s="6"/>
      <c r="D268" s="6"/>
      <c r="E268" s="6"/>
      <c r="F268" s="6"/>
      <c r="G268" s="6"/>
      <c r="H268" s="6" t="str">
        <f>IFERROR(VLOOKUP(R268,Fat!$G$16:$H$18,2,TRUE),"")</f>
        <v/>
      </c>
      <c r="J268" s="6"/>
      <c r="K268" s="20"/>
      <c r="L268" s="6"/>
      <c r="M268" s="6" t="str">
        <f>IFERROR(VLOOKUP(V268,Fat!$J$16:$K$18,2,TRUE),"")</f>
        <v/>
      </c>
      <c r="O268" s="1" t="str">
        <f>IFERROR(VLOOKUP(E268,Fat!$C$7:$D$12,2,FALSE),"")</f>
        <v/>
      </c>
      <c r="P268" s="1" t="str">
        <f>IFERROR(VLOOKUP(F268,Fat!$F$7:$G$12,2,FALSE),"")</f>
        <v/>
      </c>
      <c r="Q268" s="1" t="str">
        <f>IFERROR(VLOOKUP(G268,Fat!$I$7:$J$12,2,FALSE),"")</f>
        <v/>
      </c>
      <c r="R268" s="1" t="str">
        <f t="shared" si="8"/>
        <v/>
      </c>
      <c r="S268" s="1"/>
      <c r="T268" s="1" t="str">
        <f>IF(K268="","",IFERROR(VLOOKUP(K268,Fat!$L$6:$M$12,2,TRUE),""))</f>
        <v/>
      </c>
      <c r="U268" s="1" t="str">
        <f>IFERROR(VLOOKUP(L268,Fat!$C$16:$D$20,2,FALSE),"")</f>
        <v/>
      </c>
      <c r="V268" s="1" t="str">
        <f t="shared" si="9"/>
        <v/>
      </c>
    </row>
    <row r="269" spans="3:22" ht="36.75" customHeight="1" x14ac:dyDescent="0.25">
      <c r="C269" s="6"/>
      <c r="D269" s="6"/>
      <c r="E269" s="6"/>
      <c r="F269" s="6"/>
      <c r="G269" s="6"/>
      <c r="H269" s="6" t="str">
        <f>IFERROR(VLOOKUP(R269,Fat!$G$16:$H$18,2,TRUE),"")</f>
        <v/>
      </c>
      <c r="J269" s="6"/>
      <c r="K269" s="20"/>
      <c r="L269" s="6"/>
      <c r="M269" s="6" t="str">
        <f>IFERROR(VLOOKUP(V269,Fat!$J$16:$K$18,2,TRUE),"")</f>
        <v/>
      </c>
      <c r="O269" s="1" t="str">
        <f>IFERROR(VLOOKUP(E269,Fat!$C$7:$D$12,2,FALSE),"")</f>
        <v/>
      </c>
      <c r="P269" s="1" t="str">
        <f>IFERROR(VLOOKUP(F269,Fat!$F$7:$G$12,2,FALSE),"")</f>
        <v/>
      </c>
      <c r="Q269" s="1" t="str">
        <f>IFERROR(VLOOKUP(G269,Fat!$I$7:$J$12,2,FALSE),"")</f>
        <v/>
      </c>
      <c r="R269" s="1" t="str">
        <f t="shared" si="8"/>
        <v/>
      </c>
      <c r="S269" s="1"/>
      <c r="T269" s="1" t="str">
        <f>IF(K269="","",IFERROR(VLOOKUP(K269,Fat!$L$6:$M$12,2,TRUE),""))</f>
        <v/>
      </c>
      <c r="U269" s="1" t="str">
        <f>IFERROR(VLOOKUP(L269,Fat!$C$16:$D$20,2,FALSE),"")</f>
        <v/>
      </c>
      <c r="V269" s="1" t="str">
        <f t="shared" si="9"/>
        <v/>
      </c>
    </row>
    <row r="270" spans="3:22" ht="36.75" customHeight="1" x14ac:dyDescent="0.25">
      <c r="C270" s="6"/>
      <c r="D270" s="6"/>
      <c r="E270" s="6"/>
      <c r="F270" s="6"/>
      <c r="G270" s="6"/>
      <c r="H270" s="6" t="str">
        <f>IFERROR(VLOOKUP(R270,Fat!$G$16:$H$18,2,TRUE),"")</f>
        <v/>
      </c>
      <c r="J270" s="6"/>
      <c r="K270" s="20"/>
      <c r="L270" s="6"/>
      <c r="M270" s="6" t="str">
        <f>IFERROR(VLOOKUP(V270,Fat!$J$16:$K$18,2,TRUE),"")</f>
        <v/>
      </c>
      <c r="O270" s="1" t="str">
        <f>IFERROR(VLOOKUP(E270,Fat!$C$7:$D$12,2,FALSE),"")</f>
        <v/>
      </c>
      <c r="P270" s="1" t="str">
        <f>IFERROR(VLOOKUP(F270,Fat!$F$7:$G$12,2,FALSE),"")</f>
        <v/>
      </c>
      <c r="Q270" s="1" t="str">
        <f>IFERROR(VLOOKUP(G270,Fat!$I$7:$J$12,2,FALSE),"")</f>
        <v/>
      </c>
      <c r="R270" s="1" t="str">
        <f t="shared" si="8"/>
        <v/>
      </c>
      <c r="S270" s="1"/>
      <c r="T270" s="1" t="str">
        <f>IF(K270="","",IFERROR(VLOOKUP(K270,Fat!$L$6:$M$12,2,TRUE),""))</f>
        <v/>
      </c>
      <c r="U270" s="1" t="str">
        <f>IFERROR(VLOOKUP(L270,Fat!$C$16:$D$20,2,FALSE),"")</f>
        <v/>
      </c>
      <c r="V270" s="1" t="str">
        <f t="shared" si="9"/>
        <v/>
      </c>
    </row>
    <row r="271" spans="3:22" ht="36.75" customHeight="1" x14ac:dyDescent="0.25">
      <c r="C271" s="6"/>
      <c r="D271" s="6"/>
      <c r="E271" s="6"/>
      <c r="F271" s="6"/>
      <c r="G271" s="6"/>
      <c r="H271" s="6" t="str">
        <f>IFERROR(VLOOKUP(R271,Fat!$G$16:$H$18,2,TRUE),"")</f>
        <v/>
      </c>
      <c r="J271" s="6"/>
      <c r="K271" s="20"/>
      <c r="L271" s="6"/>
      <c r="M271" s="6" t="str">
        <f>IFERROR(VLOOKUP(V271,Fat!$J$16:$K$18,2,TRUE),"")</f>
        <v/>
      </c>
      <c r="O271" s="1" t="str">
        <f>IFERROR(VLOOKUP(E271,Fat!$C$7:$D$12,2,FALSE),"")</f>
        <v/>
      </c>
      <c r="P271" s="1" t="str">
        <f>IFERROR(VLOOKUP(F271,Fat!$F$7:$G$12,2,FALSE),"")</f>
        <v/>
      </c>
      <c r="Q271" s="1" t="str">
        <f>IFERROR(VLOOKUP(G271,Fat!$I$7:$J$12,2,FALSE),"")</f>
        <v/>
      </c>
      <c r="R271" s="1" t="str">
        <f t="shared" si="8"/>
        <v/>
      </c>
      <c r="S271" s="1"/>
      <c r="T271" s="1" t="str">
        <f>IF(K271="","",IFERROR(VLOOKUP(K271,Fat!$L$6:$M$12,2,TRUE),""))</f>
        <v/>
      </c>
      <c r="U271" s="1" t="str">
        <f>IFERROR(VLOOKUP(L271,Fat!$C$16:$D$20,2,FALSE),"")</f>
        <v/>
      </c>
      <c r="V271" s="1" t="str">
        <f t="shared" si="9"/>
        <v/>
      </c>
    </row>
    <row r="272" spans="3:22" ht="36.75" customHeight="1" x14ac:dyDescent="0.25">
      <c r="C272" s="6"/>
      <c r="D272" s="6"/>
      <c r="E272" s="6"/>
      <c r="F272" s="6"/>
      <c r="G272" s="6"/>
      <c r="H272" s="6" t="str">
        <f>IFERROR(VLOOKUP(R272,Fat!$G$16:$H$18,2,TRUE),"")</f>
        <v/>
      </c>
      <c r="J272" s="6"/>
      <c r="K272" s="20"/>
      <c r="L272" s="6"/>
      <c r="M272" s="6" t="str">
        <f>IFERROR(VLOOKUP(V272,Fat!$J$16:$K$18,2,TRUE),"")</f>
        <v/>
      </c>
      <c r="O272" s="1" t="str">
        <f>IFERROR(VLOOKUP(E272,Fat!$C$7:$D$12,2,FALSE),"")</f>
        <v/>
      </c>
      <c r="P272" s="1" t="str">
        <f>IFERROR(VLOOKUP(F272,Fat!$F$7:$G$12,2,FALSE),"")</f>
        <v/>
      </c>
      <c r="Q272" s="1" t="str">
        <f>IFERROR(VLOOKUP(G272,Fat!$I$7:$J$12,2,FALSE),"")</f>
        <v/>
      </c>
      <c r="R272" s="1" t="str">
        <f t="shared" si="8"/>
        <v/>
      </c>
      <c r="S272" s="1"/>
      <c r="T272" s="1" t="str">
        <f>IF(K272="","",IFERROR(VLOOKUP(K272,Fat!$L$6:$M$12,2,TRUE),""))</f>
        <v/>
      </c>
      <c r="U272" s="1" t="str">
        <f>IFERROR(VLOOKUP(L272,Fat!$C$16:$D$20,2,FALSE),"")</f>
        <v/>
      </c>
      <c r="V272" s="1" t="str">
        <f t="shared" si="9"/>
        <v/>
      </c>
    </row>
    <row r="273" spans="3:22" ht="36.75" customHeight="1" x14ac:dyDescent="0.25">
      <c r="C273" s="6"/>
      <c r="D273" s="6"/>
      <c r="E273" s="6"/>
      <c r="F273" s="6"/>
      <c r="G273" s="6"/>
      <c r="H273" s="6" t="str">
        <f>IFERROR(VLOOKUP(R273,Fat!$G$16:$H$18,2,TRUE),"")</f>
        <v/>
      </c>
      <c r="J273" s="6"/>
      <c r="K273" s="20"/>
      <c r="L273" s="6"/>
      <c r="M273" s="6" t="str">
        <f>IFERROR(VLOOKUP(V273,Fat!$J$16:$K$18,2,TRUE),"")</f>
        <v/>
      </c>
      <c r="O273" s="1" t="str">
        <f>IFERROR(VLOOKUP(E273,Fat!$C$7:$D$12,2,FALSE),"")</f>
        <v/>
      </c>
      <c r="P273" s="1" t="str">
        <f>IFERROR(VLOOKUP(F273,Fat!$F$7:$G$12,2,FALSE),"")</f>
        <v/>
      </c>
      <c r="Q273" s="1" t="str">
        <f>IFERROR(VLOOKUP(G273,Fat!$I$7:$J$12,2,FALSE),"")</f>
        <v/>
      </c>
      <c r="R273" s="1" t="str">
        <f t="shared" si="8"/>
        <v/>
      </c>
      <c r="S273" s="1"/>
      <c r="T273" s="1" t="str">
        <f>IF(K273="","",IFERROR(VLOOKUP(K273,Fat!$L$6:$M$12,2,TRUE),""))</f>
        <v/>
      </c>
      <c r="U273" s="1" t="str">
        <f>IFERROR(VLOOKUP(L273,Fat!$C$16:$D$20,2,FALSE),"")</f>
        <v/>
      </c>
      <c r="V273" s="1" t="str">
        <f t="shared" si="9"/>
        <v/>
      </c>
    </row>
    <row r="274" spans="3:22" ht="36.75" customHeight="1" x14ac:dyDescent="0.25">
      <c r="C274" s="6"/>
      <c r="D274" s="6"/>
      <c r="E274" s="6"/>
      <c r="F274" s="6"/>
      <c r="G274" s="6"/>
      <c r="H274" s="6" t="str">
        <f>IFERROR(VLOOKUP(R274,Fat!$G$16:$H$18,2,TRUE),"")</f>
        <v/>
      </c>
      <c r="J274" s="6"/>
      <c r="K274" s="20"/>
      <c r="L274" s="6"/>
      <c r="M274" s="6" t="str">
        <f>IFERROR(VLOOKUP(V274,Fat!$J$16:$K$18,2,TRUE),"")</f>
        <v/>
      </c>
      <c r="O274" s="1" t="str">
        <f>IFERROR(VLOOKUP(E274,Fat!$C$7:$D$12,2,FALSE),"")</f>
        <v/>
      </c>
      <c r="P274" s="1" t="str">
        <f>IFERROR(VLOOKUP(F274,Fat!$F$7:$G$12,2,FALSE),"")</f>
        <v/>
      </c>
      <c r="Q274" s="1" t="str">
        <f>IFERROR(VLOOKUP(G274,Fat!$I$7:$J$12,2,FALSE),"")</f>
        <v/>
      </c>
      <c r="R274" s="1" t="str">
        <f t="shared" si="8"/>
        <v/>
      </c>
      <c r="S274" s="1"/>
      <c r="T274" s="1" t="str">
        <f>IF(K274="","",IFERROR(VLOOKUP(K274,Fat!$L$6:$M$12,2,TRUE),""))</f>
        <v/>
      </c>
      <c r="U274" s="1" t="str">
        <f>IFERROR(VLOOKUP(L274,Fat!$C$16:$D$20,2,FALSE),"")</f>
        <v/>
      </c>
      <c r="V274" s="1" t="str">
        <f t="shared" si="9"/>
        <v/>
      </c>
    </row>
    <row r="275" spans="3:22" ht="36.75" customHeight="1" x14ac:dyDescent="0.25">
      <c r="C275" s="6"/>
      <c r="D275" s="6"/>
      <c r="E275" s="6"/>
      <c r="F275" s="6"/>
      <c r="G275" s="6"/>
      <c r="H275" s="6" t="str">
        <f>IFERROR(VLOOKUP(R275,Fat!$G$16:$H$18,2,TRUE),"")</f>
        <v/>
      </c>
      <c r="J275" s="6"/>
      <c r="K275" s="20"/>
      <c r="L275" s="6"/>
      <c r="M275" s="6" t="str">
        <f>IFERROR(VLOOKUP(V275,Fat!$J$16:$K$18,2,TRUE),"")</f>
        <v/>
      </c>
      <c r="O275" s="1" t="str">
        <f>IFERROR(VLOOKUP(E275,Fat!$C$7:$D$12,2,FALSE),"")</f>
        <v/>
      </c>
      <c r="P275" s="1" t="str">
        <f>IFERROR(VLOOKUP(F275,Fat!$F$7:$G$12,2,FALSE),"")</f>
        <v/>
      </c>
      <c r="Q275" s="1" t="str">
        <f>IFERROR(VLOOKUP(G275,Fat!$I$7:$J$12,2,FALSE),"")</f>
        <v/>
      </c>
      <c r="R275" s="1" t="str">
        <f t="shared" si="8"/>
        <v/>
      </c>
      <c r="S275" s="1"/>
      <c r="T275" s="1" t="str">
        <f>IF(K275="","",IFERROR(VLOOKUP(K275,Fat!$L$6:$M$12,2,TRUE),""))</f>
        <v/>
      </c>
      <c r="U275" s="1" t="str">
        <f>IFERROR(VLOOKUP(L275,Fat!$C$16:$D$20,2,FALSE),"")</f>
        <v/>
      </c>
      <c r="V275" s="1" t="str">
        <f t="shared" si="9"/>
        <v/>
      </c>
    </row>
    <row r="276" spans="3:22" ht="36.75" customHeight="1" x14ac:dyDescent="0.25">
      <c r="C276" s="6"/>
      <c r="D276" s="6"/>
      <c r="E276" s="6"/>
      <c r="F276" s="6"/>
      <c r="G276" s="6"/>
      <c r="H276" s="6" t="str">
        <f>IFERROR(VLOOKUP(R276,Fat!$G$16:$H$18,2,TRUE),"")</f>
        <v/>
      </c>
      <c r="J276" s="6"/>
      <c r="K276" s="20"/>
      <c r="L276" s="6"/>
      <c r="M276" s="6" t="str">
        <f>IFERROR(VLOOKUP(V276,Fat!$J$16:$K$18,2,TRUE),"")</f>
        <v/>
      </c>
      <c r="O276" s="1" t="str">
        <f>IFERROR(VLOOKUP(E276,Fat!$C$7:$D$12,2,FALSE),"")</f>
        <v/>
      </c>
      <c r="P276" s="1" t="str">
        <f>IFERROR(VLOOKUP(F276,Fat!$F$7:$G$12,2,FALSE),"")</f>
        <v/>
      </c>
      <c r="Q276" s="1" t="str">
        <f>IFERROR(VLOOKUP(G276,Fat!$I$7:$J$12,2,FALSE),"")</f>
        <v/>
      </c>
      <c r="R276" s="1" t="str">
        <f t="shared" si="8"/>
        <v/>
      </c>
      <c r="S276" s="1"/>
      <c r="T276" s="1" t="str">
        <f>IF(K276="","",IFERROR(VLOOKUP(K276,Fat!$L$6:$M$12,2,TRUE),""))</f>
        <v/>
      </c>
      <c r="U276" s="1" t="str">
        <f>IFERROR(VLOOKUP(L276,Fat!$C$16:$D$20,2,FALSE),"")</f>
        <v/>
      </c>
      <c r="V276" s="1" t="str">
        <f t="shared" si="9"/>
        <v/>
      </c>
    </row>
    <row r="277" spans="3:22" ht="36.75" customHeight="1" x14ac:dyDescent="0.25">
      <c r="C277" s="6"/>
      <c r="D277" s="6"/>
      <c r="E277" s="6"/>
      <c r="F277" s="6"/>
      <c r="G277" s="6"/>
      <c r="H277" s="6" t="str">
        <f>IFERROR(VLOOKUP(R277,Fat!$G$16:$H$18,2,TRUE),"")</f>
        <v/>
      </c>
      <c r="J277" s="6"/>
      <c r="K277" s="20"/>
      <c r="L277" s="6"/>
      <c r="M277" s="6" t="str">
        <f>IFERROR(VLOOKUP(V277,Fat!$J$16:$K$18,2,TRUE),"")</f>
        <v/>
      </c>
      <c r="O277" s="1" t="str">
        <f>IFERROR(VLOOKUP(E277,Fat!$C$7:$D$12,2,FALSE),"")</f>
        <v/>
      </c>
      <c r="P277" s="1" t="str">
        <f>IFERROR(VLOOKUP(F277,Fat!$F$7:$G$12,2,FALSE),"")</f>
        <v/>
      </c>
      <c r="Q277" s="1" t="str">
        <f>IFERROR(VLOOKUP(G277,Fat!$I$7:$J$12,2,FALSE),"")</f>
        <v/>
      </c>
      <c r="R277" s="1" t="str">
        <f t="shared" si="8"/>
        <v/>
      </c>
      <c r="S277" s="1"/>
      <c r="T277" s="1" t="str">
        <f>IF(K277="","",IFERROR(VLOOKUP(K277,Fat!$L$6:$M$12,2,TRUE),""))</f>
        <v/>
      </c>
      <c r="U277" s="1" t="str">
        <f>IFERROR(VLOOKUP(L277,Fat!$C$16:$D$20,2,FALSE),"")</f>
        <v/>
      </c>
      <c r="V277" s="1" t="str">
        <f t="shared" si="9"/>
        <v/>
      </c>
    </row>
    <row r="278" spans="3:22" ht="36.75" customHeight="1" x14ac:dyDescent="0.25">
      <c r="C278" s="6"/>
      <c r="D278" s="6"/>
      <c r="E278" s="6"/>
      <c r="F278" s="6"/>
      <c r="G278" s="6"/>
      <c r="H278" s="6" t="str">
        <f>IFERROR(VLOOKUP(R278,Fat!$G$16:$H$18,2,TRUE),"")</f>
        <v/>
      </c>
      <c r="J278" s="6"/>
      <c r="K278" s="20"/>
      <c r="L278" s="6"/>
      <c r="M278" s="6" t="str">
        <f>IFERROR(VLOOKUP(V278,Fat!$J$16:$K$18,2,TRUE),"")</f>
        <v/>
      </c>
      <c r="O278" s="1" t="str">
        <f>IFERROR(VLOOKUP(E278,Fat!$C$7:$D$12,2,FALSE),"")</f>
        <v/>
      </c>
      <c r="P278" s="1" t="str">
        <f>IFERROR(VLOOKUP(F278,Fat!$F$7:$G$12,2,FALSE),"")</f>
        <v/>
      </c>
      <c r="Q278" s="1" t="str">
        <f>IFERROR(VLOOKUP(G278,Fat!$I$7:$J$12,2,FALSE),"")</f>
        <v/>
      </c>
      <c r="R278" s="1" t="str">
        <f t="shared" si="8"/>
        <v/>
      </c>
      <c r="S278" s="1"/>
      <c r="T278" s="1" t="str">
        <f>IF(K278="","",IFERROR(VLOOKUP(K278,Fat!$L$6:$M$12,2,TRUE),""))</f>
        <v/>
      </c>
      <c r="U278" s="1" t="str">
        <f>IFERROR(VLOOKUP(L278,Fat!$C$16:$D$20,2,FALSE),"")</f>
        <v/>
      </c>
      <c r="V278" s="1" t="str">
        <f t="shared" si="9"/>
        <v/>
      </c>
    </row>
    <row r="279" spans="3:22" ht="36.75" customHeight="1" x14ac:dyDescent="0.25">
      <c r="C279" s="6"/>
      <c r="D279" s="6"/>
      <c r="E279" s="6"/>
      <c r="F279" s="6"/>
      <c r="G279" s="6"/>
      <c r="H279" s="6" t="str">
        <f>IFERROR(VLOOKUP(R279,Fat!$G$16:$H$18,2,TRUE),"")</f>
        <v/>
      </c>
      <c r="J279" s="6"/>
      <c r="K279" s="20"/>
      <c r="L279" s="6"/>
      <c r="M279" s="6" t="str">
        <f>IFERROR(VLOOKUP(V279,Fat!$J$16:$K$18,2,TRUE),"")</f>
        <v/>
      </c>
      <c r="O279" s="1" t="str">
        <f>IFERROR(VLOOKUP(E279,Fat!$C$7:$D$12,2,FALSE),"")</f>
        <v/>
      </c>
      <c r="P279" s="1" t="str">
        <f>IFERROR(VLOOKUP(F279,Fat!$F$7:$G$12,2,FALSE),"")</f>
        <v/>
      </c>
      <c r="Q279" s="1" t="str">
        <f>IFERROR(VLOOKUP(G279,Fat!$I$7:$J$12,2,FALSE),"")</f>
        <v/>
      </c>
      <c r="R279" s="1" t="str">
        <f t="shared" si="8"/>
        <v/>
      </c>
      <c r="S279" s="1"/>
      <c r="T279" s="1" t="str">
        <f>IF(K279="","",IFERROR(VLOOKUP(K279,Fat!$L$6:$M$12,2,TRUE),""))</f>
        <v/>
      </c>
      <c r="U279" s="1" t="str">
        <f>IFERROR(VLOOKUP(L279,Fat!$C$16:$D$20,2,FALSE),"")</f>
        <v/>
      </c>
      <c r="V279" s="1" t="str">
        <f t="shared" si="9"/>
        <v/>
      </c>
    </row>
    <row r="280" spans="3:22" ht="36.75" customHeight="1" x14ac:dyDescent="0.25">
      <c r="C280" s="6"/>
      <c r="D280" s="6"/>
      <c r="E280" s="6"/>
      <c r="F280" s="6"/>
      <c r="G280" s="6"/>
      <c r="H280" s="6" t="str">
        <f>IFERROR(VLOOKUP(R280,Fat!$G$16:$H$18,2,TRUE),"")</f>
        <v/>
      </c>
      <c r="J280" s="6"/>
      <c r="K280" s="20"/>
      <c r="L280" s="6"/>
      <c r="M280" s="6" t="str">
        <f>IFERROR(VLOOKUP(V280,Fat!$J$16:$K$18,2,TRUE),"")</f>
        <v/>
      </c>
      <c r="O280" s="1" t="str">
        <f>IFERROR(VLOOKUP(E280,Fat!$C$7:$D$12,2,FALSE),"")</f>
        <v/>
      </c>
      <c r="P280" s="1" t="str">
        <f>IFERROR(VLOOKUP(F280,Fat!$F$7:$G$12,2,FALSE),"")</f>
        <v/>
      </c>
      <c r="Q280" s="1" t="str">
        <f>IFERROR(VLOOKUP(G280,Fat!$I$7:$J$12,2,FALSE),"")</f>
        <v/>
      </c>
      <c r="R280" s="1" t="str">
        <f t="shared" si="8"/>
        <v/>
      </c>
      <c r="S280" s="1"/>
      <c r="T280" s="1" t="str">
        <f>IF(K280="","",IFERROR(VLOOKUP(K280,Fat!$L$6:$M$12,2,TRUE),""))</f>
        <v/>
      </c>
      <c r="U280" s="1" t="str">
        <f>IFERROR(VLOOKUP(L280,Fat!$C$16:$D$20,2,FALSE),"")</f>
        <v/>
      </c>
      <c r="V280" s="1" t="str">
        <f t="shared" si="9"/>
        <v/>
      </c>
    </row>
    <row r="281" spans="3:22" ht="36.75" customHeight="1" x14ac:dyDescent="0.25">
      <c r="C281" s="6"/>
      <c r="D281" s="6"/>
      <c r="E281" s="6"/>
      <c r="F281" s="6"/>
      <c r="G281" s="6"/>
      <c r="H281" s="6" t="str">
        <f>IFERROR(VLOOKUP(R281,Fat!$G$16:$H$18,2,TRUE),"")</f>
        <v/>
      </c>
      <c r="J281" s="6"/>
      <c r="K281" s="20"/>
      <c r="L281" s="6"/>
      <c r="M281" s="6" t="str">
        <f>IFERROR(VLOOKUP(V281,Fat!$J$16:$K$18,2,TRUE),"")</f>
        <v/>
      </c>
      <c r="O281" s="1" t="str">
        <f>IFERROR(VLOOKUP(E281,Fat!$C$7:$D$12,2,FALSE),"")</f>
        <v/>
      </c>
      <c r="P281" s="1" t="str">
        <f>IFERROR(VLOOKUP(F281,Fat!$F$7:$G$12,2,FALSE),"")</f>
        <v/>
      </c>
      <c r="Q281" s="1" t="str">
        <f>IFERROR(VLOOKUP(G281,Fat!$I$7:$J$12,2,FALSE),"")</f>
        <v/>
      </c>
      <c r="R281" s="1" t="str">
        <f t="shared" si="8"/>
        <v/>
      </c>
      <c r="S281" s="1"/>
      <c r="T281" s="1" t="str">
        <f>IF(K281="","",IFERROR(VLOOKUP(K281,Fat!$L$6:$M$12,2,TRUE),""))</f>
        <v/>
      </c>
      <c r="U281" s="1" t="str">
        <f>IFERROR(VLOOKUP(L281,Fat!$C$16:$D$20,2,FALSE),"")</f>
        <v/>
      </c>
      <c r="V281" s="1" t="str">
        <f t="shared" si="9"/>
        <v/>
      </c>
    </row>
    <row r="282" spans="3:22" ht="36.75" customHeight="1" x14ac:dyDescent="0.25">
      <c r="C282" s="6"/>
      <c r="D282" s="6"/>
      <c r="E282" s="6"/>
      <c r="F282" s="6"/>
      <c r="G282" s="6"/>
      <c r="H282" s="6" t="str">
        <f>IFERROR(VLOOKUP(R282,Fat!$G$16:$H$18,2,TRUE),"")</f>
        <v/>
      </c>
      <c r="J282" s="6"/>
      <c r="K282" s="20"/>
      <c r="L282" s="6"/>
      <c r="M282" s="6" t="str">
        <f>IFERROR(VLOOKUP(V282,Fat!$J$16:$K$18,2,TRUE),"")</f>
        <v/>
      </c>
      <c r="O282" s="1" t="str">
        <f>IFERROR(VLOOKUP(E282,Fat!$C$7:$D$12,2,FALSE),"")</f>
        <v/>
      </c>
      <c r="P282" s="1" t="str">
        <f>IFERROR(VLOOKUP(F282,Fat!$F$7:$G$12,2,FALSE),"")</f>
        <v/>
      </c>
      <c r="Q282" s="1" t="str">
        <f>IFERROR(VLOOKUP(G282,Fat!$I$7:$J$12,2,FALSE),"")</f>
        <v/>
      </c>
      <c r="R282" s="1" t="str">
        <f t="shared" si="8"/>
        <v/>
      </c>
      <c r="S282" s="1"/>
      <c r="T282" s="1" t="str">
        <f>IF(K282="","",IFERROR(VLOOKUP(K282,Fat!$L$6:$M$12,2,TRUE),""))</f>
        <v/>
      </c>
      <c r="U282" s="1" t="str">
        <f>IFERROR(VLOOKUP(L282,Fat!$C$16:$D$20,2,FALSE),"")</f>
        <v/>
      </c>
      <c r="V282" s="1" t="str">
        <f t="shared" si="9"/>
        <v/>
      </c>
    </row>
    <row r="283" spans="3:22" ht="36.75" customHeight="1" x14ac:dyDescent="0.25">
      <c r="C283" s="6"/>
      <c r="D283" s="6"/>
      <c r="E283" s="6"/>
      <c r="F283" s="6"/>
      <c r="G283" s="6"/>
      <c r="H283" s="6" t="str">
        <f>IFERROR(VLOOKUP(R283,Fat!$G$16:$H$18,2,TRUE),"")</f>
        <v/>
      </c>
      <c r="J283" s="6"/>
      <c r="K283" s="20"/>
      <c r="L283" s="6"/>
      <c r="M283" s="6" t="str">
        <f>IFERROR(VLOOKUP(V283,Fat!$J$16:$K$18,2,TRUE),"")</f>
        <v/>
      </c>
      <c r="O283" s="1" t="str">
        <f>IFERROR(VLOOKUP(E283,Fat!$C$7:$D$12,2,FALSE),"")</f>
        <v/>
      </c>
      <c r="P283" s="1" t="str">
        <f>IFERROR(VLOOKUP(F283,Fat!$F$7:$G$12,2,FALSE),"")</f>
        <v/>
      </c>
      <c r="Q283" s="1" t="str">
        <f>IFERROR(VLOOKUP(G283,Fat!$I$7:$J$12,2,FALSE),"")</f>
        <v/>
      </c>
      <c r="R283" s="1" t="str">
        <f t="shared" si="8"/>
        <v/>
      </c>
      <c r="S283" s="1"/>
      <c r="T283" s="1" t="str">
        <f>IF(K283="","",IFERROR(VLOOKUP(K283,Fat!$L$6:$M$12,2,TRUE),""))</f>
        <v/>
      </c>
      <c r="U283" s="1" t="str">
        <f>IFERROR(VLOOKUP(L283,Fat!$C$16:$D$20,2,FALSE),"")</f>
        <v/>
      </c>
      <c r="V283" s="1" t="str">
        <f t="shared" si="9"/>
        <v/>
      </c>
    </row>
    <row r="284" spans="3:22" ht="36.75" customHeight="1" x14ac:dyDescent="0.25">
      <c r="C284" s="6"/>
      <c r="D284" s="6"/>
      <c r="E284" s="6"/>
      <c r="F284" s="6"/>
      <c r="G284" s="6"/>
      <c r="H284" s="6" t="str">
        <f>IFERROR(VLOOKUP(R284,Fat!$G$16:$H$18,2,TRUE),"")</f>
        <v/>
      </c>
      <c r="J284" s="6"/>
      <c r="K284" s="20"/>
      <c r="L284" s="6"/>
      <c r="M284" s="6" t="str">
        <f>IFERROR(VLOOKUP(V284,Fat!$J$16:$K$18,2,TRUE),"")</f>
        <v/>
      </c>
      <c r="O284" s="1" t="str">
        <f>IFERROR(VLOOKUP(E284,Fat!$C$7:$D$12,2,FALSE),"")</f>
        <v/>
      </c>
      <c r="P284" s="1" t="str">
        <f>IFERROR(VLOOKUP(F284,Fat!$F$7:$G$12,2,FALSE),"")</f>
        <v/>
      </c>
      <c r="Q284" s="1" t="str">
        <f>IFERROR(VLOOKUP(G284,Fat!$I$7:$J$12,2,FALSE),"")</f>
        <v/>
      </c>
      <c r="R284" s="1" t="str">
        <f t="shared" si="8"/>
        <v/>
      </c>
      <c r="S284" s="1"/>
      <c r="T284" s="1" t="str">
        <f>IF(K284="","",IFERROR(VLOOKUP(K284,Fat!$L$6:$M$12,2,TRUE),""))</f>
        <v/>
      </c>
      <c r="U284" s="1" t="str">
        <f>IFERROR(VLOOKUP(L284,Fat!$C$16:$D$20,2,FALSE),"")</f>
        <v/>
      </c>
      <c r="V284" s="1" t="str">
        <f t="shared" si="9"/>
        <v/>
      </c>
    </row>
    <row r="285" spans="3:22" ht="36.75" customHeight="1" x14ac:dyDescent="0.25">
      <c r="C285" s="6"/>
      <c r="D285" s="6"/>
      <c r="E285" s="6"/>
      <c r="F285" s="6"/>
      <c r="G285" s="6"/>
      <c r="H285" s="6" t="str">
        <f>IFERROR(VLOOKUP(R285,Fat!$G$16:$H$18,2,TRUE),"")</f>
        <v/>
      </c>
      <c r="J285" s="6"/>
      <c r="K285" s="20"/>
      <c r="L285" s="6"/>
      <c r="M285" s="6" t="str">
        <f>IFERROR(VLOOKUP(V285,Fat!$J$16:$K$18,2,TRUE),"")</f>
        <v/>
      </c>
      <c r="O285" s="1" t="str">
        <f>IFERROR(VLOOKUP(E285,Fat!$C$7:$D$12,2,FALSE),"")</f>
        <v/>
      </c>
      <c r="P285" s="1" t="str">
        <f>IFERROR(VLOOKUP(F285,Fat!$F$7:$G$12,2,FALSE),"")</f>
        <v/>
      </c>
      <c r="Q285" s="1" t="str">
        <f>IFERROR(VLOOKUP(G285,Fat!$I$7:$J$12,2,FALSE),"")</f>
        <v/>
      </c>
      <c r="R285" s="1" t="str">
        <f t="shared" si="8"/>
        <v/>
      </c>
      <c r="S285" s="1"/>
      <c r="T285" s="1" t="str">
        <f>IF(K285="","",IFERROR(VLOOKUP(K285,Fat!$L$6:$M$12,2,TRUE),""))</f>
        <v/>
      </c>
      <c r="U285" s="1" t="str">
        <f>IFERROR(VLOOKUP(L285,Fat!$C$16:$D$20,2,FALSE),"")</f>
        <v/>
      </c>
      <c r="V285" s="1" t="str">
        <f t="shared" si="9"/>
        <v/>
      </c>
    </row>
    <row r="286" spans="3:22" ht="36.75" customHeight="1" x14ac:dyDescent="0.25">
      <c r="C286" s="6"/>
      <c r="D286" s="6"/>
      <c r="E286" s="6"/>
      <c r="F286" s="6"/>
      <c r="G286" s="6"/>
      <c r="H286" s="6" t="str">
        <f>IFERROR(VLOOKUP(R286,Fat!$G$16:$H$18,2,TRUE),"")</f>
        <v/>
      </c>
      <c r="J286" s="6"/>
      <c r="K286" s="20"/>
      <c r="L286" s="6"/>
      <c r="M286" s="6" t="str">
        <f>IFERROR(VLOOKUP(V286,Fat!$J$16:$K$18,2,TRUE),"")</f>
        <v/>
      </c>
      <c r="O286" s="1" t="str">
        <f>IFERROR(VLOOKUP(E286,Fat!$C$7:$D$12,2,FALSE),"")</f>
        <v/>
      </c>
      <c r="P286" s="1" t="str">
        <f>IFERROR(VLOOKUP(F286,Fat!$F$7:$G$12,2,FALSE),"")</f>
        <v/>
      </c>
      <c r="Q286" s="1" t="str">
        <f>IFERROR(VLOOKUP(G286,Fat!$I$7:$J$12,2,FALSE),"")</f>
        <v/>
      </c>
      <c r="R286" s="1" t="str">
        <f t="shared" si="8"/>
        <v/>
      </c>
      <c r="S286" s="1"/>
      <c r="T286" s="1" t="str">
        <f>IF(K286="","",IFERROR(VLOOKUP(K286,Fat!$L$6:$M$12,2,TRUE),""))</f>
        <v/>
      </c>
      <c r="U286" s="1" t="str">
        <f>IFERROR(VLOOKUP(L286,Fat!$C$16:$D$20,2,FALSE),"")</f>
        <v/>
      </c>
      <c r="V286" s="1" t="str">
        <f t="shared" si="9"/>
        <v/>
      </c>
    </row>
    <row r="287" spans="3:22" ht="36.75" customHeight="1" x14ac:dyDescent="0.25">
      <c r="C287" s="6"/>
      <c r="D287" s="6"/>
      <c r="E287" s="6"/>
      <c r="F287" s="6"/>
      <c r="G287" s="6"/>
      <c r="H287" s="6" t="str">
        <f>IFERROR(VLOOKUP(R287,Fat!$G$16:$H$18,2,TRUE),"")</f>
        <v/>
      </c>
      <c r="J287" s="6"/>
      <c r="K287" s="20"/>
      <c r="L287" s="6"/>
      <c r="M287" s="6" t="str">
        <f>IFERROR(VLOOKUP(V287,Fat!$J$16:$K$18,2,TRUE),"")</f>
        <v/>
      </c>
      <c r="O287" s="1" t="str">
        <f>IFERROR(VLOOKUP(E287,Fat!$C$7:$D$12,2,FALSE),"")</f>
        <v/>
      </c>
      <c r="P287" s="1" t="str">
        <f>IFERROR(VLOOKUP(F287,Fat!$F$7:$G$12,2,FALSE),"")</f>
        <v/>
      </c>
      <c r="Q287" s="1" t="str">
        <f>IFERROR(VLOOKUP(G287,Fat!$I$7:$J$12,2,FALSE),"")</f>
        <v/>
      </c>
      <c r="R287" s="1" t="str">
        <f t="shared" si="8"/>
        <v/>
      </c>
      <c r="S287" s="1"/>
      <c r="T287" s="1" t="str">
        <f>IF(K287="","",IFERROR(VLOOKUP(K287,Fat!$L$6:$M$12,2,TRUE),""))</f>
        <v/>
      </c>
      <c r="U287" s="1" t="str">
        <f>IFERROR(VLOOKUP(L287,Fat!$C$16:$D$20,2,FALSE),"")</f>
        <v/>
      </c>
      <c r="V287" s="1" t="str">
        <f t="shared" si="9"/>
        <v/>
      </c>
    </row>
    <row r="288" spans="3:22" ht="36.75" customHeight="1" x14ac:dyDescent="0.25">
      <c r="C288" s="6"/>
      <c r="D288" s="6"/>
      <c r="E288" s="6"/>
      <c r="F288" s="6"/>
      <c r="G288" s="6"/>
      <c r="H288" s="6" t="str">
        <f>IFERROR(VLOOKUP(R288,Fat!$G$16:$H$18,2,TRUE),"")</f>
        <v/>
      </c>
      <c r="J288" s="6"/>
      <c r="K288" s="20"/>
      <c r="L288" s="6"/>
      <c r="M288" s="6" t="str">
        <f>IFERROR(VLOOKUP(V288,Fat!$J$16:$K$18,2,TRUE),"")</f>
        <v/>
      </c>
      <c r="O288" s="1" t="str">
        <f>IFERROR(VLOOKUP(E288,Fat!$C$7:$D$12,2,FALSE),"")</f>
        <v/>
      </c>
      <c r="P288" s="1" t="str">
        <f>IFERROR(VLOOKUP(F288,Fat!$F$7:$G$12,2,FALSE),"")</f>
        <v/>
      </c>
      <c r="Q288" s="1" t="str">
        <f>IFERROR(VLOOKUP(G288,Fat!$I$7:$J$12,2,FALSE),"")</f>
        <v/>
      </c>
      <c r="R288" s="1" t="str">
        <f t="shared" si="8"/>
        <v/>
      </c>
      <c r="S288" s="1"/>
      <c r="T288" s="1" t="str">
        <f>IF(K288="","",IFERROR(VLOOKUP(K288,Fat!$L$6:$M$12,2,TRUE),""))</f>
        <v/>
      </c>
      <c r="U288" s="1" t="str">
        <f>IFERROR(VLOOKUP(L288,Fat!$C$16:$D$20,2,FALSE),"")</f>
        <v/>
      </c>
      <c r="V288" s="1" t="str">
        <f t="shared" si="9"/>
        <v/>
      </c>
    </row>
    <row r="289" spans="3:22" ht="36.75" customHeight="1" x14ac:dyDescent="0.25">
      <c r="C289" s="6"/>
      <c r="D289" s="6"/>
      <c r="E289" s="6"/>
      <c r="F289" s="6"/>
      <c r="G289" s="6"/>
      <c r="H289" s="6" t="str">
        <f>IFERROR(VLOOKUP(R289,Fat!$G$16:$H$18,2,TRUE),"")</f>
        <v/>
      </c>
      <c r="J289" s="6"/>
      <c r="K289" s="20"/>
      <c r="L289" s="6"/>
      <c r="M289" s="6" t="str">
        <f>IFERROR(VLOOKUP(V289,Fat!$J$16:$K$18,2,TRUE),"")</f>
        <v/>
      </c>
      <c r="O289" s="1" t="str">
        <f>IFERROR(VLOOKUP(E289,Fat!$C$7:$D$12,2,FALSE),"")</f>
        <v/>
      </c>
      <c r="P289" s="1" t="str">
        <f>IFERROR(VLOOKUP(F289,Fat!$F$7:$G$12,2,FALSE),"")</f>
        <v/>
      </c>
      <c r="Q289" s="1" t="str">
        <f>IFERROR(VLOOKUP(G289,Fat!$I$7:$J$12,2,FALSE),"")</f>
        <v/>
      </c>
      <c r="R289" s="1" t="str">
        <f t="shared" si="8"/>
        <v/>
      </c>
      <c r="S289" s="1"/>
      <c r="T289" s="1" t="str">
        <f>IF(K289="","",IFERROR(VLOOKUP(K289,Fat!$L$6:$M$12,2,TRUE),""))</f>
        <v/>
      </c>
      <c r="U289" s="1" t="str">
        <f>IFERROR(VLOOKUP(L289,Fat!$C$16:$D$20,2,FALSE),"")</f>
        <v/>
      </c>
      <c r="V289" s="1" t="str">
        <f t="shared" si="9"/>
        <v/>
      </c>
    </row>
    <row r="290" spans="3:22" ht="36.75" customHeight="1" x14ac:dyDescent="0.25">
      <c r="C290" s="6"/>
      <c r="D290" s="6"/>
      <c r="E290" s="6"/>
      <c r="F290" s="6"/>
      <c r="G290" s="6"/>
      <c r="H290" s="6" t="str">
        <f>IFERROR(VLOOKUP(R290,Fat!$G$16:$H$18,2,TRUE),"")</f>
        <v/>
      </c>
      <c r="J290" s="6"/>
      <c r="K290" s="20"/>
      <c r="L290" s="6"/>
      <c r="M290" s="6" t="str">
        <f>IFERROR(VLOOKUP(V290,Fat!$J$16:$K$18,2,TRUE),"")</f>
        <v/>
      </c>
      <c r="O290" s="1" t="str">
        <f>IFERROR(VLOOKUP(E290,Fat!$C$7:$D$12,2,FALSE),"")</f>
        <v/>
      </c>
      <c r="P290" s="1" t="str">
        <f>IFERROR(VLOOKUP(F290,Fat!$F$7:$G$12,2,FALSE),"")</f>
        <v/>
      </c>
      <c r="Q290" s="1" t="str">
        <f>IFERROR(VLOOKUP(G290,Fat!$I$7:$J$12,2,FALSE),"")</f>
        <v/>
      </c>
      <c r="R290" s="1" t="str">
        <f t="shared" si="8"/>
        <v/>
      </c>
      <c r="S290" s="1"/>
      <c r="T290" s="1" t="str">
        <f>IF(K290="","",IFERROR(VLOOKUP(K290,Fat!$L$6:$M$12,2,TRUE),""))</f>
        <v/>
      </c>
      <c r="U290" s="1" t="str">
        <f>IFERROR(VLOOKUP(L290,Fat!$C$16:$D$20,2,FALSE),"")</f>
        <v/>
      </c>
      <c r="V290" s="1" t="str">
        <f t="shared" si="9"/>
        <v/>
      </c>
    </row>
    <row r="291" spans="3:22" ht="36.75" customHeight="1" x14ac:dyDescent="0.25">
      <c r="C291" s="6"/>
      <c r="D291" s="6"/>
      <c r="E291" s="6"/>
      <c r="F291" s="6"/>
      <c r="G291" s="6"/>
      <c r="H291" s="6" t="str">
        <f>IFERROR(VLOOKUP(R291,Fat!$G$16:$H$18,2,TRUE),"")</f>
        <v/>
      </c>
      <c r="J291" s="6"/>
      <c r="K291" s="20"/>
      <c r="L291" s="6"/>
      <c r="M291" s="6" t="str">
        <f>IFERROR(VLOOKUP(V291,Fat!$J$16:$K$18,2,TRUE),"")</f>
        <v/>
      </c>
      <c r="O291" s="1" t="str">
        <f>IFERROR(VLOOKUP(E291,Fat!$C$7:$D$12,2,FALSE),"")</f>
        <v/>
      </c>
      <c r="P291" s="1" t="str">
        <f>IFERROR(VLOOKUP(F291,Fat!$F$7:$G$12,2,FALSE),"")</f>
        <v/>
      </c>
      <c r="Q291" s="1" t="str">
        <f>IFERROR(VLOOKUP(G291,Fat!$I$7:$J$12,2,FALSE),"")</f>
        <v/>
      </c>
      <c r="R291" s="1" t="str">
        <f t="shared" si="8"/>
        <v/>
      </c>
      <c r="S291" s="1"/>
      <c r="T291" s="1" t="str">
        <f>IF(K291="","",IFERROR(VLOOKUP(K291,Fat!$L$6:$M$12,2,TRUE),""))</f>
        <v/>
      </c>
      <c r="U291" s="1" t="str">
        <f>IFERROR(VLOOKUP(L291,Fat!$C$16:$D$20,2,FALSE),"")</f>
        <v/>
      </c>
      <c r="V291" s="1" t="str">
        <f t="shared" si="9"/>
        <v/>
      </c>
    </row>
    <row r="292" spans="3:22" ht="36.75" customHeight="1" x14ac:dyDescent="0.25">
      <c r="C292" s="6"/>
      <c r="D292" s="6"/>
      <c r="E292" s="6"/>
      <c r="F292" s="6"/>
      <c r="G292" s="6"/>
      <c r="H292" s="6" t="str">
        <f>IFERROR(VLOOKUP(R292,Fat!$G$16:$H$18,2,TRUE),"")</f>
        <v/>
      </c>
      <c r="J292" s="6"/>
      <c r="K292" s="20"/>
      <c r="L292" s="6"/>
      <c r="M292" s="6" t="str">
        <f>IFERROR(VLOOKUP(V292,Fat!$J$16:$K$18,2,TRUE),"")</f>
        <v/>
      </c>
      <c r="O292" s="1" t="str">
        <f>IFERROR(VLOOKUP(E292,Fat!$C$7:$D$12,2,FALSE),"")</f>
        <v/>
      </c>
      <c r="P292" s="1" t="str">
        <f>IFERROR(VLOOKUP(F292,Fat!$F$7:$G$12,2,FALSE),"")</f>
        <v/>
      </c>
      <c r="Q292" s="1" t="str">
        <f>IFERROR(VLOOKUP(G292,Fat!$I$7:$J$12,2,FALSE),"")</f>
        <v/>
      </c>
      <c r="R292" s="1" t="str">
        <f t="shared" si="8"/>
        <v/>
      </c>
      <c r="S292" s="1"/>
      <c r="T292" s="1" t="str">
        <f>IF(K292="","",IFERROR(VLOOKUP(K292,Fat!$L$6:$M$12,2,TRUE),""))</f>
        <v/>
      </c>
      <c r="U292" s="1" t="str">
        <f>IFERROR(VLOOKUP(L292,Fat!$C$16:$D$20,2,FALSE),"")</f>
        <v/>
      </c>
      <c r="V292" s="1" t="str">
        <f t="shared" si="9"/>
        <v/>
      </c>
    </row>
    <row r="293" spans="3:22" ht="36.75" customHeight="1" x14ac:dyDescent="0.25">
      <c r="C293" s="6"/>
      <c r="D293" s="6"/>
      <c r="E293" s="6"/>
      <c r="F293" s="6"/>
      <c r="G293" s="6"/>
      <c r="H293" s="6" t="str">
        <f>IFERROR(VLOOKUP(R293,Fat!$G$16:$H$18,2,TRUE),"")</f>
        <v/>
      </c>
      <c r="J293" s="6"/>
      <c r="K293" s="20"/>
      <c r="L293" s="6"/>
      <c r="M293" s="6" t="str">
        <f>IFERROR(VLOOKUP(V293,Fat!$J$16:$K$18,2,TRUE),"")</f>
        <v/>
      </c>
      <c r="O293" s="1" t="str">
        <f>IFERROR(VLOOKUP(E293,Fat!$C$7:$D$12,2,FALSE),"")</f>
        <v/>
      </c>
      <c r="P293" s="1" t="str">
        <f>IFERROR(VLOOKUP(F293,Fat!$F$7:$G$12,2,FALSE),"")</f>
        <v/>
      </c>
      <c r="Q293" s="1" t="str">
        <f>IFERROR(VLOOKUP(G293,Fat!$I$7:$J$12,2,FALSE),"")</f>
        <v/>
      </c>
      <c r="R293" s="1" t="str">
        <f t="shared" si="8"/>
        <v/>
      </c>
      <c r="S293" s="1"/>
      <c r="T293" s="1" t="str">
        <f>IF(K293="","",IFERROR(VLOOKUP(K293,Fat!$L$6:$M$12,2,TRUE),""))</f>
        <v/>
      </c>
      <c r="U293" s="1" t="str">
        <f>IFERROR(VLOOKUP(L293,Fat!$C$16:$D$20,2,FALSE),"")</f>
        <v/>
      </c>
      <c r="V293" s="1" t="str">
        <f t="shared" si="9"/>
        <v/>
      </c>
    </row>
    <row r="294" spans="3:22" ht="36.75" customHeight="1" x14ac:dyDescent="0.25">
      <c r="C294" s="6"/>
      <c r="D294" s="6"/>
      <c r="E294" s="6"/>
      <c r="F294" s="6"/>
      <c r="G294" s="6"/>
      <c r="H294" s="6" t="str">
        <f>IFERROR(VLOOKUP(R294,Fat!$G$16:$H$18,2,TRUE),"")</f>
        <v/>
      </c>
      <c r="J294" s="6"/>
      <c r="K294" s="20"/>
      <c r="L294" s="6"/>
      <c r="M294" s="6" t="str">
        <f>IFERROR(VLOOKUP(V294,Fat!$J$16:$K$18,2,TRUE),"")</f>
        <v/>
      </c>
      <c r="O294" s="1" t="str">
        <f>IFERROR(VLOOKUP(E294,Fat!$C$7:$D$12,2,FALSE),"")</f>
        <v/>
      </c>
      <c r="P294" s="1" t="str">
        <f>IFERROR(VLOOKUP(F294,Fat!$F$7:$G$12,2,FALSE),"")</f>
        <v/>
      </c>
      <c r="Q294" s="1" t="str">
        <f>IFERROR(VLOOKUP(G294,Fat!$I$7:$J$12,2,FALSE),"")</f>
        <v/>
      </c>
      <c r="R294" s="1" t="str">
        <f t="shared" si="8"/>
        <v/>
      </c>
      <c r="S294" s="1"/>
      <c r="T294" s="1" t="str">
        <f>IF(K294="","",IFERROR(VLOOKUP(K294,Fat!$L$6:$M$12,2,TRUE),""))</f>
        <v/>
      </c>
      <c r="U294" s="1" t="str">
        <f>IFERROR(VLOOKUP(L294,Fat!$C$16:$D$20,2,FALSE),"")</f>
        <v/>
      </c>
      <c r="V294" s="1" t="str">
        <f t="shared" si="9"/>
        <v/>
      </c>
    </row>
    <row r="295" spans="3:22" ht="36.75" customHeight="1" x14ac:dyDescent="0.25">
      <c r="C295" s="6"/>
      <c r="D295" s="6"/>
      <c r="E295" s="6"/>
      <c r="F295" s="6"/>
      <c r="G295" s="6"/>
      <c r="H295" s="6" t="str">
        <f>IFERROR(VLOOKUP(R295,Fat!$G$16:$H$18,2,TRUE),"")</f>
        <v/>
      </c>
      <c r="J295" s="6"/>
      <c r="K295" s="20"/>
      <c r="L295" s="6"/>
      <c r="M295" s="6" t="str">
        <f>IFERROR(VLOOKUP(V295,Fat!$J$16:$K$18,2,TRUE),"")</f>
        <v/>
      </c>
      <c r="O295" s="1" t="str">
        <f>IFERROR(VLOOKUP(E295,Fat!$C$7:$D$12,2,FALSE),"")</f>
        <v/>
      </c>
      <c r="P295" s="1" t="str">
        <f>IFERROR(VLOOKUP(F295,Fat!$F$7:$G$12,2,FALSE),"")</f>
        <v/>
      </c>
      <c r="Q295" s="1" t="str">
        <f>IFERROR(VLOOKUP(G295,Fat!$I$7:$J$12,2,FALSE),"")</f>
        <v/>
      </c>
      <c r="R295" s="1" t="str">
        <f t="shared" si="8"/>
        <v/>
      </c>
      <c r="S295" s="1"/>
      <c r="T295" s="1" t="str">
        <f>IF(K295="","",IFERROR(VLOOKUP(K295,Fat!$L$6:$M$12,2,TRUE),""))</f>
        <v/>
      </c>
      <c r="U295" s="1" t="str">
        <f>IFERROR(VLOOKUP(L295,Fat!$C$16:$D$20,2,FALSE),"")</f>
        <v/>
      </c>
      <c r="V295" s="1" t="str">
        <f t="shared" si="9"/>
        <v/>
      </c>
    </row>
    <row r="296" spans="3:22" ht="36.75" customHeight="1" x14ac:dyDescent="0.25">
      <c r="C296" s="6"/>
      <c r="D296" s="6"/>
      <c r="E296" s="6"/>
      <c r="F296" s="6"/>
      <c r="G296" s="6"/>
      <c r="H296" s="6" t="str">
        <f>IFERROR(VLOOKUP(R296,Fat!$G$16:$H$18,2,TRUE),"")</f>
        <v/>
      </c>
      <c r="J296" s="6"/>
      <c r="K296" s="20"/>
      <c r="L296" s="6"/>
      <c r="M296" s="6" t="str">
        <f>IFERROR(VLOOKUP(V296,Fat!$J$16:$K$18,2,TRUE),"")</f>
        <v/>
      </c>
      <c r="O296" s="1" t="str">
        <f>IFERROR(VLOOKUP(E296,Fat!$C$7:$D$12,2,FALSE),"")</f>
        <v/>
      </c>
      <c r="P296" s="1" t="str">
        <f>IFERROR(VLOOKUP(F296,Fat!$F$7:$G$12,2,FALSE),"")</f>
        <v/>
      </c>
      <c r="Q296" s="1" t="str">
        <f>IFERROR(VLOOKUP(G296,Fat!$I$7:$J$12,2,FALSE),"")</f>
        <v/>
      </c>
      <c r="R296" s="1" t="str">
        <f t="shared" si="8"/>
        <v/>
      </c>
      <c r="S296" s="1"/>
      <c r="T296" s="1" t="str">
        <f>IF(K296="","",IFERROR(VLOOKUP(K296,Fat!$L$6:$M$12,2,TRUE),""))</f>
        <v/>
      </c>
      <c r="U296" s="1" t="str">
        <f>IFERROR(VLOOKUP(L296,Fat!$C$16:$D$20,2,FALSE),"")</f>
        <v/>
      </c>
      <c r="V296" s="1" t="str">
        <f t="shared" si="9"/>
        <v/>
      </c>
    </row>
    <row r="297" spans="3:22" ht="36.75" customHeight="1" x14ac:dyDescent="0.25">
      <c r="C297" s="6"/>
      <c r="D297" s="6"/>
      <c r="E297" s="6"/>
      <c r="F297" s="6"/>
      <c r="G297" s="6"/>
      <c r="H297" s="6" t="str">
        <f>IFERROR(VLOOKUP(R297,Fat!$G$16:$H$18,2,TRUE),"")</f>
        <v/>
      </c>
      <c r="J297" s="6"/>
      <c r="K297" s="20"/>
      <c r="L297" s="6"/>
      <c r="M297" s="6" t="str">
        <f>IFERROR(VLOOKUP(V297,Fat!$J$16:$K$18,2,TRUE),"")</f>
        <v/>
      </c>
      <c r="O297" s="1" t="str">
        <f>IFERROR(VLOOKUP(E297,Fat!$C$7:$D$12,2,FALSE),"")</f>
        <v/>
      </c>
      <c r="P297" s="1" t="str">
        <f>IFERROR(VLOOKUP(F297,Fat!$F$7:$G$12,2,FALSE),"")</f>
        <v/>
      </c>
      <c r="Q297" s="1" t="str">
        <f>IFERROR(VLOOKUP(G297,Fat!$I$7:$J$12,2,FALSE),"")</f>
        <v/>
      </c>
      <c r="R297" s="1" t="str">
        <f t="shared" si="8"/>
        <v/>
      </c>
      <c r="S297" s="1"/>
      <c r="T297" s="1" t="str">
        <f>IF(K297="","",IFERROR(VLOOKUP(K297,Fat!$L$6:$M$12,2,TRUE),""))</f>
        <v/>
      </c>
      <c r="U297" s="1" t="str">
        <f>IFERROR(VLOOKUP(L297,Fat!$C$16:$D$20,2,FALSE),"")</f>
        <v/>
      </c>
      <c r="V297" s="1" t="str">
        <f t="shared" si="9"/>
        <v/>
      </c>
    </row>
    <row r="298" spans="3:22" ht="36.75" customHeight="1" x14ac:dyDescent="0.25">
      <c r="C298" s="6"/>
      <c r="D298" s="6"/>
      <c r="E298" s="6"/>
      <c r="F298" s="6"/>
      <c r="G298" s="6"/>
      <c r="H298" s="6" t="str">
        <f>IFERROR(VLOOKUP(R298,Fat!$G$16:$H$18,2,TRUE),"")</f>
        <v/>
      </c>
      <c r="J298" s="6"/>
      <c r="K298" s="20"/>
      <c r="L298" s="6"/>
      <c r="M298" s="6" t="str">
        <f>IFERROR(VLOOKUP(V298,Fat!$J$16:$K$18,2,TRUE),"")</f>
        <v/>
      </c>
      <c r="O298" s="1" t="str">
        <f>IFERROR(VLOOKUP(E298,Fat!$C$7:$D$12,2,FALSE),"")</f>
        <v/>
      </c>
      <c r="P298" s="1" t="str">
        <f>IFERROR(VLOOKUP(F298,Fat!$F$7:$G$12,2,FALSE),"")</f>
        <v/>
      </c>
      <c r="Q298" s="1" t="str">
        <f>IFERROR(VLOOKUP(G298,Fat!$I$7:$J$12,2,FALSE),"")</f>
        <v/>
      </c>
      <c r="R298" s="1" t="str">
        <f t="shared" si="8"/>
        <v/>
      </c>
      <c r="S298" s="1"/>
      <c r="T298" s="1" t="str">
        <f>IF(K298="","",IFERROR(VLOOKUP(K298,Fat!$L$6:$M$12,2,TRUE),""))</f>
        <v/>
      </c>
      <c r="U298" s="1" t="str">
        <f>IFERROR(VLOOKUP(L298,Fat!$C$16:$D$20,2,FALSE),"")</f>
        <v/>
      </c>
      <c r="V298" s="1" t="str">
        <f t="shared" si="9"/>
        <v/>
      </c>
    </row>
    <row r="299" spans="3:22" ht="36.75" customHeight="1" x14ac:dyDescent="0.25">
      <c r="C299" s="6"/>
      <c r="D299" s="6"/>
      <c r="E299" s="6"/>
      <c r="F299" s="6"/>
      <c r="G299" s="6"/>
      <c r="H299" s="6" t="str">
        <f>IFERROR(VLOOKUP(R299,Fat!$G$16:$H$18,2,TRUE),"")</f>
        <v/>
      </c>
      <c r="J299" s="6"/>
      <c r="K299" s="20"/>
      <c r="L299" s="6"/>
      <c r="M299" s="6" t="str">
        <f>IFERROR(VLOOKUP(V299,Fat!$J$16:$K$18,2,TRUE),"")</f>
        <v/>
      </c>
      <c r="O299" s="1" t="str">
        <f>IFERROR(VLOOKUP(E299,Fat!$C$7:$D$12,2,FALSE),"")</f>
        <v/>
      </c>
      <c r="P299" s="1" t="str">
        <f>IFERROR(VLOOKUP(F299,Fat!$F$7:$G$12,2,FALSE),"")</f>
        <v/>
      </c>
      <c r="Q299" s="1" t="str">
        <f>IFERROR(VLOOKUP(G299,Fat!$I$7:$J$12,2,FALSE),"")</f>
        <v/>
      </c>
      <c r="R299" s="1" t="str">
        <f t="shared" si="8"/>
        <v/>
      </c>
      <c r="S299" s="1"/>
      <c r="T299" s="1" t="str">
        <f>IF(K299="","",IFERROR(VLOOKUP(K299,Fat!$L$6:$M$12,2,TRUE),""))</f>
        <v/>
      </c>
      <c r="U299" s="1" t="str">
        <f>IFERROR(VLOOKUP(L299,Fat!$C$16:$D$20,2,FALSE),"")</f>
        <v/>
      </c>
      <c r="V299" s="1" t="str">
        <f t="shared" si="9"/>
        <v/>
      </c>
    </row>
    <row r="300" spans="3:22" ht="36.75" customHeight="1" x14ac:dyDescent="0.25">
      <c r="C300" s="6"/>
      <c r="D300" s="6"/>
      <c r="E300" s="6"/>
      <c r="F300" s="6"/>
      <c r="G300" s="6"/>
      <c r="H300" s="6" t="str">
        <f>IFERROR(VLOOKUP(R300,Fat!$G$16:$H$18,2,TRUE),"")</f>
        <v/>
      </c>
      <c r="J300" s="6"/>
      <c r="K300" s="20"/>
      <c r="L300" s="6"/>
      <c r="M300" s="6" t="str">
        <f>IFERROR(VLOOKUP(V300,Fat!$J$16:$K$18,2,TRUE),"")</f>
        <v/>
      </c>
      <c r="O300" s="1" t="str">
        <f>IFERROR(VLOOKUP(E300,Fat!$C$7:$D$12,2,FALSE),"")</f>
        <v/>
      </c>
      <c r="P300" s="1" t="str">
        <f>IFERROR(VLOOKUP(F300,Fat!$F$7:$G$12,2,FALSE),"")</f>
        <v/>
      </c>
      <c r="Q300" s="1" t="str">
        <f>IFERROR(VLOOKUP(G300,Fat!$I$7:$J$12,2,FALSE),"")</f>
        <v/>
      </c>
      <c r="R300" s="1" t="str">
        <f t="shared" si="8"/>
        <v/>
      </c>
      <c r="S300" s="1"/>
      <c r="T300" s="1" t="str">
        <f>IF(K300="","",IFERROR(VLOOKUP(K300,Fat!$L$6:$M$12,2,TRUE),""))</f>
        <v/>
      </c>
      <c r="U300" s="1" t="str">
        <f>IFERROR(VLOOKUP(L300,Fat!$C$16:$D$20,2,FALSE),"")</f>
        <v/>
      </c>
      <c r="V300" s="1" t="str">
        <f t="shared" si="9"/>
        <v/>
      </c>
    </row>
    <row r="301" spans="3:22" ht="36.75" customHeight="1" x14ac:dyDescent="0.25">
      <c r="C301" s="6"/>
      <c r="D301" s="6"/>
      <c r="E301" s="6"/>
      <c r="F301" s="6"/>
      <c r="G301" s="6"/>
      <c r="H301" s="6" t="str">
        <f>IFERROR(VLOOKUP(R301,Fat!$G$16:$H$18,2,TRUE),"")</f>
        <v/>
      </c>
      <c r="J301" s="6"/>
      <c r="K301" s="20"/>
      <c r="L301" s="6"/>
      <c r="M301" s="6" t="str">
        <f>IFERROR(VLOOKUP(V301,Fat!$J$16:$K$18,2,TRUE),"")</f>
        <v/>
      </c>
      <c r="O301" s="1" t="str">
        <f>IFERROR(VLOOKUP(E301,Fat!$C$7:$D$12,2,FALSE),"")</f>
        <v/>
      </c>
      <c r="P301" s="1" t="str">
        <f>IFERROR(VLOOKUP(F301,Fat!$F$7:$G$12,2,FALSE),"")</f>
        <v/>
      </c>
      <c r="Q301" s="1" t="str">
        <f>IFERROR(VLOOKUP(G301,Fat!$I$7:$J$12,2,FALSE),"")</f>
        <v/>
      </c>
      <c r="R301" s="1" t="str">
        <f t="shared" si="8"/>
        <v/>
      </c>
      <c r="S301" s="1"/>
      <c r="T301" s="1" t="str">
        <f>IF(K301="","",IFERROR(VLOOKUP(K301,Fat!$L$6:$M$12,2,TRUE),""))</f>
        <v/>
      </c>
      <c r="U301" s="1" t="str">
        <f>IFERROR(VLOOKUP(L301,Fat!$C$16:$D$20,2,FALSE),"")</f>
        <v/>
      </c>
      <c r="V301" s="1" t="str">
        <f t="shared" si="9"/>
        <v/>
      </c>
    </row>
    <row r="302" spans="3:22" ht="36.75" customHeight="1" x14ac:dyDescent="0.25">
      <c r="C302" s="6"/>
      <c r="D302" s="6"/>
      <c r="E302" s="6"/>
      <c r="F302" s="6"/>
      <c r="G302" s="6"/>
      <c r="H302" s="6" t="str">
        <f>IFERROR(VLOOKUP(R302,Fat!$G$16:$H$18,2,TRUE),"")</f>
        <v/>
      </c>
      <c r="J302" s="6"/>
      <c r="K302" s="20"/>
      <c r="L302" s="6"/>
      <c r="M302" s="6" t="str">
        <f>IFERROR(VLOOKUP(V302,Fat!$J$16:$K$18,2,TRUE),"")</f>
        <v/>
      </c>
      <c r="O302" s="1" t="str">
        <f>IFERROR(VLOOKUP(E302,Fat!$C$7:$D$12,2,FALSE),"")</f>
        <v/>
      </c>
      <c r="P302" s="1" t="str">
        <f>IFERROR(VLOOKUP(F302,Fat!$F$7:$G$12,2,FALSE),"")</f>
        <v/>
      </c>
      <c r="Q302" s="1" t="str">
        <f>IFERROR(VLOOKUP(G302,Fat!$I$7:$J$12,2,FALSE),"")</f>
        <v/>
      </c>
      <c r="R302" s="1" t="str">
        <f t="shared" si="8"/>
        <v/>
      </c>
      <c r="S302" s="1"/>
      <c r="T302" s="1" t="str">
        <f>IF(K302="","",IFERROR(VLOOKUP(K302,Fat!$L$6:$M$12,2,TRUE),""))</f>
        <v/>
      </c>
      <c r="U302" s="1" t="str">
        <f>IFERROR(VLOOKUP(L302,Fat!$C$16:$D$20,2,FALSE),"")</f>
        <v/>
      </c>
      <c r="V302" s="1" t="str">
        <f t="shared" si="9"/>
        <v/>
      </c>
    </row>
    <row r="303" spans="3:22" ht="36.75" customHeight="1" x14ac:dyDescent="0.25">
      <c r="C303" s="6"/>
      <c r="D303" s="6"/>
      <c r="E303" s="6"/>
      <c r="F303" s="6"/>
      <c r="G303" s="6"/>
      <c r="H303" s="6" t="str">
        <f>IFERROR(VLOOKUP(R303,Fat!$G$16:$H$18,2,TRUE),"")</f>
        <v/>
      </c>
      <c r="J303" s="6"/>
      <c r="K303" s="20"/>
      <c r="L303" s="6"/>
      <c r="M303" s="6" t="str">
        <f>IFERROR(VLOOKUP(V303,Fat!$J$16:$K$18,2,TRUE),"")</f>
        <v/>
      </c>
      <c r="O303" s="1" t="str">
        <f>IFERROR(VLOOKUP(E303,Fat!$C$7:$D$12,2,FALSE),"")</f>
        <v/>
      </c>
      <c r="P303" s="1" t="str">
        <f>IFERROR(VLOOKUP(F303,Fat!$F$7:$G$12,2,FALSE),"")</f>
        <v/>
      </c>
      <c r="Q303" s="1" t="str">
        <f>IFERROR(VLOOKUP(G303,Fat!$I$7:$J$12,2,FALSE),"")</f>
        <v/>
      </c>
      <c r="R303" s="1" t="str">
        <f t="shared" si="8"/>
        <v/>
      </c>
      <c r="S303" s="1"/>
      <c r="T303" s="1" t="str">
        <f>IF(K303="","",IFERROR(VLOOKUP(K303,Fat!$L$6:$M$12,2,TRUE),""))</f>
        <v/>
      </c>
      <c r="U303" s="1" t="str">
        <f>IFERROR(VLOOKUP(L303,Fat!$C$16:$D$20,2,FALSE),"")</f>
        <v/>
      </c>
      <c r="V303" s="1" t="str">
        <f t="shared" si="9"/>
        <v/>
      </c>
    </row>
    <row r="304" spans="3:22" ht="36.75" customHeight="1" x14ac:dyDescent="0.25">
      <c r="C304" s="6"/>
      <c r="D304" s="6"/>
      <c r="E304" s="6"/>
      <c r="F304" s="6"/>
      <c r="G304" s="6"/>
      <c r="H304" s="6" t="str">
        <f>IFERROR(VLOOKUP(R304,Fat!$G$16:$H$18,2,TRUE),"")</f>
        <v/>
      </c>
      <c r="J304" s="6"/>
      <c r="K304" s="20"/>
      <c r="L304" s="6"/>
      <c r="M304" s="6" t="str">
        <f>IFERROR(VLOOKUP(V304,Fat!$J$16:$K$18,2,TRUE),"")</f>
        <v/>
      </c>
      <c r="O304" s="1" t="str">
        <f>IFERROR(VLOOKUP(E304,Fat!$C$7:$D$12,2,FALSE),"")</f>
        <v/>
      </c>
      <c r="P304" s="1" t="str">
        <f>IFERROR(VLOOKUP(F304,Fat!$F$7:$G$12,2,FALSE),"")</f>
        <v/>
      </c>
      <c r="Q304" s="1" t="str">
        <f>IFERROR(VLOOKUP(G304,Fat!$I$7:$J$12,2,FALSE),"")</f>
        <v/>
      </c>
      <c r="R304" s="1" t="str">
        <f t="shared" si="8"/>
        <v/>
      </c>
      <c r="S304" s="1"/>
      <c r="T304" s="1" t="str">
        <f>IF(K304="","",IFERROR(VLOOKUP(K304,Fat!$L$6:$M$12,2,TRUE),""))</f>
        <v/>
      </c>
      <c r="U304" s="1" t="str">
        <f>IFERROR(VLOOKUP(L304,Fat!$C$16:$D$20,2,FALSE),"")</f>
        <v/>
      </c>
      <c r="V304" s="1" t="str">
        <f t="shared" si="9"/>
        <v/>
      </c>
    </row>
    <row r="305" spans="3:22" ht="36.75" customHeight="1" x14ac:dyDescent="0.25">
      <c r="C305" s="6"/>
      <c r="D305" s="6"/>
      <c r="E305" s="6"/>
      <c r="F305" s="6"/>
      <c r="G305" s="6"/>
      <c r="H305" s="6" t="str">
        <f>IFERROR(VLOOKUP(R305,Fat!$G$16:$H$18,2,TRUE),"")</f>
        <v/>
      </c>
      <c r="J305" s="6"/>
      <c r="K305" s="20"/>
      <c r="L305" s="6"/>
      <c r="M305" s="6" t="str">
        <f>IFERROR(VLOOKUP(V305,Fat!$J$16:$K$18,2,TRUE),"")</f>
        <v/>
      </c>
      <c r="O305" s="1" t="str">
        <f>IFERROR(VLOOKUP(E305,Fat!$C$7:$D$12,2,FALSE),"")</f>
        <v/>
      </c>
      <c r="P305" s="1" t="str">
        <f>IFERROR(VLOOKUP(F305,Fat!$F$7:$G$12,2,FALSE),"")</f>
        <v/>
      </c>
      <c r="Q305" s="1" t="str">
        <f>IFERROR(VLOOKUP(G305,Fat!$I$7:$J$12,2,FALSE),"")</f>
        <v/>
      </c>
      <c r="R305" s="1" t="str">
        <f t="shared" si="8"/>
        <v/>
      </c>
      <c r="S305" s="1"/>
      <c r="T305" s="1" t="str">
        <f>IF(K305="","",IFERROR(VLOOKUP(K305,Fat!$L$6:$M$12,2,TRUE),""))</f>
        <v/>
      </c>
      <c r="U305" s="1" t="str">
        <f>IFERROR(VLOOKUP(L305,Fat!$C$16:$D$20,2,FALSE),"")</f>
        <v/>
      </c>
      <c r="V305" s="1" t="str">
        <f t="shared" si="9"/>
        <v/>
      </c>
    </row>
    <row r="306" spans="3:22" ht="36.75" customHeight="1" x14ac:dyDescent="0.25">
      <c r="C306" s="6"/>
      <c r="D306" s="6"/>
      <c r="E306" s="6"/>
      <c r="F306" s="6"/>
      <c r="G306" s="6"/>
      <c r="H306" s="6" t="str">
        <f>IFERROR(VLOOKUP(R306,Fat!$G$16:$H$18,2,TRUE),"")</f>
        <v/>
      </c>
      <c r="J306" s="6"/>
      <c r="K306" s="20"/>
      <c r="L306" s="6"/>
      <c r="M306" s="6" t="str">
        <f>IFERROR(VLOOKUP(V306,Fat!$J$16:$K$18,2,TRUE),"")</f>
        <v/>
      </c>
      <c r="O306" s="1" t="str">
        <f>IFERROR(VLOOKUP(E306,Fat!$C$7:$D$12,2,FALSE),"")</f>
        <v/>
      </c>
      <c r="P306" s="1" t="str">
        <f>IFERROR(VLOOKUP(F306,Fat!$F$7:$G$12,2,FALSE),"")</f>
        <v/>
      </c>
      <c r="Q306" s="1" t="str">
        <f>IFERROR(VLOOKUP(G306,Fat!$I$7:$J$12,2,FALSE),"")</f>
        <v/>
      </c>
      <c r="R306" s="1" t="str">
        <f t="shared" si="8"/>
        <v/>
      </c>
      <c r="S306" s="1"/>
      <c r="T306" s="1" t="str">
        <f>IF(K306="","",IFERROR(VLOOKUP(K306,Fat!$L$6:$M$12,2,TRUE),""))</f>
        <v/>
      </c>
      <c r="U306" s="1" t="str">
        <f>IFERROR(VLOOKUP(L306,Fat!$C$16:$D$20,2,FALSE),"")</f>
        <v/>
      </c>
      <c r="V306" s="1" t="str">
        <f t="shared" si="9"/>
        <v/>
      </c>
    </row>
    <row r="307" spans="3:22" ht="36.75" customHeight="1" x14ac:dyDescent="0.25">
      <c r="C307" s="6"/>
      <c r="D307" s="6"/>
      <c r="E307" s="6"/>
      <c r="F307" s="6"/>
      <c r="G307" s="6"/>
      <c r="H307" s="6" t="str">
        <f>IFERROR(VLOOKUP(R307,Fat!$G$16:$H$18,2,TRUE),"")</f>
        <v/>
      </c>
      <c r="J307" s="6"/>
      <c r="K307" s="20"/>
      <c r="L307" s="6"/>
      <c r="M307" s="6" t="str">
        <f>IFERROR(VLOOKUP(V307,Fat!$J$16:$K$18,2,TRUE),"")</f>
        <v/>
      </c>
      <c r="O307" s="1" t="str">
        <f>IFERROR(VLOOKUP(E307,Fat!$C$7:$D$12,2,FALSE),"")</f>
        <v/>
      </c>
      <c r="P307" s="1" t="str">
        <f>IFERROR(VLOOKUP(F307,Fat!$F$7:$G$12,2,FALSE),"")</f>
        <v/>
      </c>
      <c r="Q307" s="1" t="str">
        <f>IFERROR(VLOOKUP(G307,Fat!$I$7:$J$12,2,FALSE),"")</f>
        <v/>
      </c>
      <c r="R307" s="1" t="str">
        <f t="shared" si="8"/>
        <v/>
      </c>
      <c r="S307" s="1"/>
      <c r="T307" s="1" t="str">
        <f>IF(K307="","",IFERROR(VLOOKUP(K307,Fat!$L$6:$M$12,2,TRUE),""))</f>
        <v/>
      </c>
      <c r="U307" s="1" t="str">
        <f>IFERROR(VLOOKUP(L307,Fat!$C$16:$D$20,2,FALSE),"")</f>
        <v/>
      </c>
      <c r="V307" s="1" t="str">
        <f t="shared" si="9"/>
        <v/>
      </c>
    </row>
    <row r="308" spans="3:22" ht="36.75" customHeight="1" x14ac:dyDescent="0.25">
      <c r="C308" s="6"/>
      <c r="D308" s="6"/>
      <c r="E308" s="6"/>
      <c r="F308" s="6"/>
      <c r="G308" s="6"/>
      <c r="H308" s="6" t="str">
        <f>IFERROR(VLOOKUP(R308,Fat!$G$16:$H$18,2,TRUE),"")</f>
        <v/>
      </c>
      <c r="J308" s="6"/>
      <c r="K308" s="20"/>
      <c r="L308" s="6"/>
      <c r="M308" s="6" t="str">
        <f>IFERROR(VLOOKUP(V308,Fat!$J$16:$K$18,2,TRUE),"")</f>
        <v/>
      </c>
      <c r="O308" s="1" t="str">
        <f>IFERROR(VLOOKUP(E308,Fat!$C$7:$D$12,2,FALSE),"")</f>
        <v/>
      </c>
      <c r="P308" s="1" t="str">
        <f>IFERROR(VLOOKUP(F308,Fat!$F$7:$G$12,2,FALSE),"")</f>
        <v/>
      </c>
      <c r="Q308" s="1" t="str">
        <f>IFERROR(VLOOKUP(G308,Fat!$I$7:$J$12,2,FALSE),"")</f>
        <v/>
      </c>
      <c r="R308" s="1" t="str">
        <f t="shared" si="8"/>
        <v/>
      </c>
      <c r="S308" s="1"/>
      <c r="T308" s="1" t="str">
        <f>IF(K308="","",IFERROR(VLOOKUP(K308,Fat!$L$6:$M$12,2,TRUE),""))</f>
        <v/>
      </c>
      <c r="U308" s="1" t="str">
        <f>IFERROR(VLOOKUP(L308,Fat!$C$16:$D$20,2,FALSE),"")</f>
        <v/>
      </c>
      <c r="V308" s="1" t="str">
        <f t="shared" si="9"/>
        <v/>
      </c>
    </row>
    <row r="309" spans="3:22" ht="36.75" customHeight="1" x14ac:dyDescent="0.25">
      <c r="C309" s="6"/>
      <c r="D309" s="6"/>
      <c r="E309" s="6"/>
      <c r="F309" s="6"/>
      <c r="G309" s="6"/>
      <c r="H309" s="6" t="str">
        <f>IFERROR(VLOOKUP(R309,Fat!$G$16:$H$18,2,TRUE),"")</f>
        <v/>
      </c>
      <c r="J309" s="6"/>
      <c r="K309" s="20"/>
      <c r="L309" s="6"/>
      <c r="M309" s="6" t="str">
        <f>IFERROR(VLOOKUP(V309,Fat!$J$16:$K$18,2,TRUE),"")</f>
        <v/>
      </c>
      <c r="O309" s="1" t="str">
        <f>IFERROR(VLOOKUP(E309,Fat!$C$7:$D$12,2,FALSE),"")</f>
        <v/>
      </c>
      <c r="P309" s="1" t="str">
        <f>IFERROR(VLOOKUP(F309,Fat!$F$7:$G$12,2,FALSE),"")</f>
        <v/>
      </c>
      <c r="Q309" s="1" t="str">
        <f>IFERROR(VLOOKUP(G309,Fat!$I$7:$J$12,2,FALSE),"")</f>
        <v/>
      </c>
      <c r="R309" s="1" t="str">
        <f t="shared" si="8"/>
        <v/>
      </c>
      <c r="S309" s="1"/>
      <c r="T309" s="1" t="str">
        <f>IF(K309="","",IFERROR(VLOOKUP(K309,Fat!$L$6:$M$12,2,TRUE),""))</f>
        <v/>
      </c>
      <c r="U309" s="1" t="str">
        <f>IFERROR(VLOOKUP(L309,Fat!$C$16:$D$20,2,FALSE),"")</f>
        <v/>
      </c>
      <c r="V309" s="1" t="str">
        <f t="shared" si="9"/>
        <v/>
      </c>
    </row>
    <row r="310" spans="3:22" ht="36.75" customHeight="1" x14ac:dyDescent="0.25">
      <c r="C310" s="6"/>
      <c r="D310" s="6"/>
      <c r="E310" s="6"/>
      <c r="F310" s="6"/>
      <c r="G310" s="6"/>
      <c r="H310" s="6" t="str">
        <f>IFERROR(VLOOKUP(R310,Fat!$G$16:$H$18,2,TRUE),"")</f>
        <v/>
      </c>
      <c r="J310" s="6"/>
      <c r="K310" s="20"/>
      <c r="L310" s="6"/>
      <c r="M310" s="6" t="str">
        <f>IFERROR(VLOOKUP(V310,Fat!$J$16:$K$18,2,TRUE),"")</f>
        <v/>
      </c>
      <c r="O310" s="1" t="str">
        <f>IFERROR(VLOOKUP(E310,Fat!$C$7:$D$12,2,FALSE),"")</f>
        <v/>
      </c>
      <c r="P310" s="1" t="str">
        <f>IFERROR(VLOOKUP(F310,Fat!$F$7:$G$12,2,FALSE),"")</f>
        <v/>
      </c>
      <c r="Q310" s="1" t="str">
        <f>IFERROR(VLOOKUP(G310,Fat!$I$7:$J$12,2,FALSE),"")</f>
        <v/>
      </c>
      <c r="R310" s="1" t="str">
        <f t="shared" si="8"/>
        <v/>
      </c>
      <c r="S310" s="1"/>
      <c r="T310" s="1" t="str">
        <f>IF(K310="","",IFERROR(VLOOKUP(K310,Fat!$L$6:$M$12,2,TRUE),""))</f>
        <v/>
      </c>
      <c r="U310" s="1" t="str">
        <f>IFERROR(VLOOKUP(L310,Fat!$C$16:$D$20,2,FALSE),"")</f>
        <v/>
      </c>
      <c r="V310" s="1" t="str">
        <f t="shared" si="9"/>
        <v/>
      </c>
    </row>
    <row r="311" spans="3:22" ht="36.75" customHeight="1" x14ac:dyDescent="0.25">
      <c r="C311" s="6"/>
      <c r="D311" s="6"/>
      <c r="E311" s="6"/>
      <c r="F311" s="6"/>
      <c r="G311" s="6"/>
      <c r="H311" s="6" t="str">
        <f>IFERROR(VLOOKUP(R311,Fat!$G$16:$H$18,2,TRUE),"")</f>
        <v/>
      </c>
      <c r="J311" s="6"/>
      <c r="K311" s="20"/>
      <c r="L311" s="6"/>
      <c r="M311" s="6" t="str">
        <f>IFERROR(VLOOKUP(V311,Fat!$J$16:$K$18,2,TRUE),"")</f>
        <v/>
      </c>
      <c r="O311" s="1" t="str">
        <f>IFERROR(VLOOKUP(E311,Fat!$C$7:$D$12,2,FALSE),"")</f>
        <v/>
      </c>
      <c r="P311" s="1" t="str">
        <f>IFERROR(VLOOKUP(F311,Fat!$F$7:$G$12,2,FALSE),"")</f>
        <v/>
      </c>
      <c r="Q311" s="1" t="str">
        <f>IFERROR(VLOOKUP(G311,Fat!$I$7:$J$12,2,FALSE),"")</f>
        <v/>
      </c>
      <c r="R311" s="1" t="str">
        <f t="shared" si="8"/>
        <v/>
      </c>
      <c r="S311" s="1"/>
      <c r="T311" s="1" t="str">
        <f>IF(K311="","",IFERROR(VLOOKUP(K311,Fat!$L$6:$M$12,2,TRUE),""))</f>
        <v/>
      </c>
      <c r="U311" s="1" t="str">
        <f>IFERROR(VLOOKUP(L311,Fat!$C$16:$D$20,2,FALSE),"")</f>
        <v/>
      </c>
      <c r="V311" s="1" t="str">
        <f t="shared" si="9"/>
        <v/>
      </c>
    </row>
    <row r="312" spans="3:22" ht="36.75" customHeight="1" x14ac:dyDescent="0.25">
      <c r="C312" s="6"/>
      <c r="D312" s="6"/>
      <c r="E312" s="6"/>
      <c r="F312" s="6"/>
      <c r="G312" s="6"/>
      <c r="H312" s="6" t="str">
        <f>IFERROR(VLOOKUP(R312,Fat!$G$16:$H$18,2,TRUE),"")</f>
        <v/>
      </c>
      <c r="J312" s="6"/>
      <c r="K312" s="20"/>
      <c r="L312" s="6"/>
      <c r="M312" s="6" t="str">
        <f>IFERROR(VLOOKUP(V312,Fat!$J$16:$K$18,2,TRUE),"")</f>
        <v/>
      </c>
      <c r="O312" s="1" t="str">
        <f>IFERROR(VLOOKUP(E312,Fat!$C$7:$D$12,2,FALSE),"")</f>
        <v/>
      </c>
      <c r="P312" s="1" t="str">
        <f>IFERROR(VLOOKUP(F312,Fat!$F$7:$G$12,2,FALSE),"")</f>
        <v/>
      </c>
      <c r="Q312" s="1" t="str">
        <f>IFERROR(VLOOKUP(G312,Fat!$I$7:$J$12,2,FALSE),"")</f>
        <v/>
      </c>
      <c r="R312" s="1" t="str">
        <f t="shared" si="8"/>
        <v/>
      </c>
      <c r="S312" s="1"/>
      <c r="T312" s="1" t="str">
        <f>IF(K312="","",IFERROR(VLOOKUP(K312,Fat!$L$6:$M$12,2,TRUE),""))</f>
        <v/>
      </c>
      <c r="U312" s="1" t="str">
        <f>IFERROR(VLOOKUP(L312,Fat!$C$16:$D$20,2,FALSE),"")</f>
        <v/>
      </c>
      <c r="V312" s="1" t="str">
        <f t="shared" si="9"/>
        <v/>
      </c>
    </row>
    <row r="313" spans="3:22" ht="36.75" customHeight="1" x14ac:dyDescent="0.25">
      <c r="C313" s="6"/>
      <c r="D313" s="6"/>
      <c r="E313" s="6"/>
      <c r="F313" s="6"/>
      <c r="G313" s="6"/>
      <c r="H313" s="6" t="str">
        <f>IFERROR(VLOOKUP(R313,Fat!$G$16:$H$18,2,TRUE),"")</f>
        <v/>
      </c>
      <c r="J313" s="6"/>
      <c r="K313" s="20"/>
      <c r="L313" s="6"/>
      <c r="M313" s="6" t="str">
        <f>IFERROR(VLOOKUP(V313,Fat!$J$16:$K$18,2,TRUE),"")</f>
        <v/>
      </c>
      <c r="O313" s="1" t="str">
        <f>IFERROR(VLOOKUP(E313,Fat!$C$7:$D$12,2,FALSE),"")</f>
        <v/>
      </c>
      <c r="P313" s="1" t="str">
        <f>IFERROR(VLOOKUP(F313,Fat!$F$7:$G$12,2,FALSE),"")</f>
        <v/>
      </c>
      <c r="Q313" s="1" t="str">
        <f>IFERROR(VLOOKUP(G313,Fat!$I$7:$J$12,2,FALSE),"")</f>
        <v/>
      </c>
      <c r="R313" s="1" t="str">
        <f t="shared" si="8"/>
        <v/>
      </c>
      <c r="S313" s="1"/>
      <c r="T313" s="1" t="str">
        <f>IF(K313="","",IFERROR(VLOOKUP(K313,Fat!$L$6:$M$12,2,TRUE),""))</f>
        <v/>
      </c>
      <c r="U313" s="1" t="str">
        <f>IFERROR(VLOOKUP(L313,Fat!$C$16:$D$20,2,FALSE),"")</f>
        <v/>
      </c>
      <c r="V313" s="1" t="str">
        <f t="shared" si="9"/>
        <v/>
      </c>
    </row>
    <row r="314" spans="3:22" ht="36.75" customHeight="1" x14ac:dyDescent="0.25">
      <c r="C314" s="6"/>
      <c r="D314" s="6"/>
      <c r="E314" s="6"/>
      <c r="F314" s="6"/>
      <c r="G314" s="6"/>
      <c r="H314" s="6" t="str">
        <f>IFERROR(VLOOKUP(R314,Fat!$G$16:$H$18,2,TRUE),"")</f>
        <v/>
      </c>
      <c r="J314" s="6"/>
      <c r="K314" s="20"/>
      <c r="L314" s="6"/>
      <c r="M314" s="6" t="str">
        <f>IFERROR(VLOOKUP(V314,Fat!$J$16:$K$18,2,TRUE),"")</f>
        <v/>
      </c>
      <c r="O314" s="1" t="str">
        <f>IFERROR(VLOOKUP(E314,Fat!$C$7:$D$12,2,FALSE),"")</f>
        <v/>
      </c>
      <c r="P314" s="1" t="str">
        <f>IFERROR(VLOOKUP(F314,Fat!$F$7:$G$12,2,FALSE),"")</f>
        <v/>
      </c>
      <c r="Q314" s="1" t="str">
        <f>IFERROR(VLOOKUP(G314,Fat!$I$7:$J$12,2,FALSE),"")</f>
        <v/>
      </c>
      <c r="R314" s="1" t="str">
        <f t="shared" si="8"/>
        <v/>
      </c>
      <c r="S314" s="1"/>
      <c r="T314" s="1" t="str">
        <f>IF(K314="","",IFERROR(VLOOKUP(K314,Fat!$L$6:$M$12,2,TRUE),""))</f>
        <v/>
      </c>
      <c r="U314" s="1" t="str">
        <f>IFERROR(VLOOKUP(L314,Fat!$C$16:$D$20,2,FALSE),"")</f>
        <v/>
      </c>
      <c r="V314" s="1" t="str">
        <f t="shared" si="9"/>
        <v/>
      </c>
    </row>
    <row r="315" spans="3:22" ht="36.75" customHeight="1" x14ac:dyDescent="0.25">
      <c r="C315" s="6"/>
      <c r="D315" s="6"/>
      <c r="E315" s="6"/>
      <c r="F315" s="6"/>
      <c r="G315" s="6"/>
      <c r="H315" s="6" t="str">
        <f>IFERROR(VLOOKUP(R315,Fat!$G$16:$H$18,2,TRUE),"")</f>
        <v/>
      </c>
      <c r="J315" s="6"/>
      <c r="K315" s="20"/>
      <c r="L315" s="6"/>
      <c r="M315" s="6" t="str">
        <f>IFERROR(VLOOKUP(V315,Fat!$J$16:$K$18,2,TRUE),"")</f>
        <v/>
      </c>
      <c r="O315" s="1" t="str">
        <f>IFERROR(VLOOKUP(E315,Fat!$C$7:$D$12,2,FALSE),"")</f>
        <v/>
      </c>
      <c r="P315" s="1" t="str">
        <f>IFERROR(VLOOKUP(F315,Fat!$F$7:$G$12,2,FALSE),"")</f>
        <v/>
      </c>
      <c r="Q315" s="1" t="str">
        <f>IFERROR(VLOOKUP(G315,Fat!$I$7:$J$12,2,FALSE),"")</f>
        <v/>
      </c>
      <c r="R315" s="1" t="str">
        <f t="shared" si="8"/>
        <v/>
      </c>
      <c r="S315" s="1"/>
      <c r="T315" s="1" t="str">
        <f>IF(K315="","",IFERROR(VLOOKUP(K315,Fat!$L$6:$M$12,2,TRUE),""))</f>
        <v/>
      </c>
      <c r="U315" s="1" t="str">
        <f>IFERROR(VLOOKUP(L315,Fat!$C$16:$D$20,2,FALSE),"")</f>
        <v/>
      </c>
      <c r="V315" s="1" t="str">
        <f t="shared" si="9"/>
        <v/>
      </c>
    </row>
    <row r="316" spans="3:22" ht="36.75" customHeight="1" x14ac:dyDescent="0.25">
      <c r="C316" s="6"/>
      <c r="D316" s="6"/>
      <c r="E316" s="6"/>
      <c r="F316" s="6"/>
      <c r="G316" s="6"/>
      <c r="H316" s="6" t="str">
        <f>IFERROR(VLOOKUP(R316,Fat!$G$16:$H$18,2,TRUE),"")</f>
        <v/>
      </c>
      <c r="J316" s="6"/>
      <c r="K316" s="20"/>
      <c r="L316" s="6"/>
      <c r="M316" s="6" t="str">
        <f>IFERROR(VLOOKUP(V316,Fat!$J$16:$K$18,2,TRUE),"")</f>
        <v/>
      </c>
      <c r="O316" s="1" t="str">
        <f>IFERROR(VLOOKUP(E316,Fat!$C$7:$D$12,2,FALSE),"")</f>
        <v/>
      </c>
      <c r="P316" s="1" t="str">
        <f>IFERROR(VLOOKUP(F316,Fat!$F$7:$G$12,2,FALSE),"")</f>
        <v/>
      </c>
      <c r="Q316" s="1" t="str">
        <f>IFERROR(VLOOKUP(G316,Fat!$I$7:$J$12,2,FALSE),"")</f>
        <v/>
      </c>
      <c r="R316" s="1" t="str">
        <f t="shared" si="8"/>
        <v/>
      </c>
      <c r="S316" s="1"/>
      <c r="T316" s="1" t="str">
        <f>IF(K316="","",IFERROR(VLOOKUP(K316,Fat!$L$6:$M$12,2,TRUE),""))</f>
        <v/>
      </c>
      <c r="U316" s="1" t="str">
        <f>IFERROR(VLOOKUP(L316,Fat!$C$16:$D$20,2,FALSE),"")</f>
        <v/>
      </c>
      <c r="V316" s="1" t="str">
        <f t="shared" si="9"/>
        <v/>
      </c>
    </row>
    <row r="317" spans="3:22" ht="36.75" customHeight="1" x14ac:dyDescent="0.25">
      <c r="C317" s="6"/>
      <c r="D317" s="6"/>
      <c r="E317" s="6"/>
      <c r="F317" s="6"/>
      <c r="G317" s="6"/>
      <c r="H317" s="6" t="str">
        <f>IFERROR(VLOOKUP(R317,Fat!$G$16:$H$18,2,TRUE),"")</f>
        <v/>
      </c>
      <c r="J317" s="6"/>
      <c r="K317" s="20"/>
      <c r="L317" s="6"/>
      <c r="M317" s="6" t="str">
        <f>IFERROR(VLOOKUP(V317,Fat!$J$16:$K$18,2,TRUE),"")</f>
        <v/>
      </c>
      <c r="O317" s="1" t="str">
        <f>IFERROR(VLOOKUP(E317,Fat!$C$7:$D$12,2,FALSE),"")</f>
        <v/>
      </c>
      <c r="P317" s="1" t="str">
        <f>IFERROR(VLOOKUP(F317,Fat!$F$7:$G$12,2,FALSE),"")</f>
        <v/>
      </c>
      <c r="Q317" s="1" t="str">
        <f>IFERROR(VLOOKUP(G317,Fat!$I$7:$J$12,2,FALSE),"")</f>
        <v/>
      </c>
      <c r="R317" s="1" t="str">
        <f t="shared" si="8"/>
        <v/>
      </c>
      <c r="S317" s="1"/>
      <c r="T317" s="1" t="str">
        <f>IF(K317="","",IFERROR(VLOOKUP(K317,Fat!$L$6:$M$12,2,TRUE),""))</f>
        <v/>
      </c>
      <c r="U317" s="1" t="str">
        <f>IFERROR(VLOOKUP(L317,Fat!$C$16:$D$20,2,FALSE),"")</f>
        <v/>
      </c>
      <c r="V317" s="1" t="str">
        <f t="shared" si="9"/>
        <v/>
      </c>
    </row>
    <row r="318" spans="3:22" ht="36.75" customHeight="1" x14ac:dyDescent="0.25">
      <c r="C318" s="6"/>
      <c r="D318" s="6"/>
      <c r="E318" s="6"/>
      <c r="F318" s="6"/>
      <c r="G318" s="6"/>
      <c r="H318" s="6" t="str">
        <f>IFERROR(VLOOKUP(R318,Fat!$G$16:$H$18,2,TRUE),"")</f>
        <v/>
      </c>
      <c r="J318" s="6"/>
      <c r="K318" s="20"/>
      <c r="L318" s="6"/>
      <c r="M318" s="6" t="str">
        <f>IFERROR(VLOOKUP(V318,Fat!$J$16:$K$18,2,TRUE),"")</f>
        <v/>
      </c>
      <c r="O318" s="1" t="str">
        <f>IFERROR(VLOOKUP(E318,Fat!$C$7:$D$12,2,FALSE),"")</f>
        <v/>
      </c>
      <c r="P318" s="1" t="str">
        <f>IFERROR(VLOOKUP(F318,Fat!$F$7:$G$12,2,FALSE),"")</f>
        <v/>
      </c>
      <c r="Q318" s="1" t="str">
        <f>IFERROR(VLOOKUP(G318,Fat!$I$7:$J$12,2,FALSE),"")</f>
        <v/>
      </c>
      <c r="R318" s="1" t="str">
        <f t="shared" si="8"/>
        <v/>
      </c>
      <c r="S318" s="1"/>
      <c r="T318" s="1" t="str">
        <f>IF(K318="","",IFERROR(VLOOKUP(K318,Fat!$L$6:$M$12,2,TRUE),""))</f>
        <v/>
      </c>
      <c r="U318" s="1" t="str">
        <f>IFERROR(VLOOKUP(L318,Fat!$C$16:$D$20,2,FALSE),"")</f>
        <v/>
      </c>
      <c r="V318" s="1" t="str">
        <f t="shared" si="9"/>
        <v/>
      </c>
    </row>
    <row r="319" spans="3:22" ht="36.75" customHeight="1" x14ac:dyDescent="0.25">
      <c r="C319" s="6"/>
      <c r="D319" s="6"/>
      <c r="E319" s="6"/>
      <c r="F319" s="6"/>
      <c r="G319" s="6"/>
      <c r="H319" s="6" t="str">
        <f>IFERROR(VLOOKUP(R319,Fat!$G$16:$H$18,2,TRUE),"")</f>
        <v/>
      </c>
      <c r="J319" s="6"/>
      <c r="K319" s="20"/>
      <c r="L319" s="6"/>
      <c r="M319" s="6" t="str">
        <f>IFERROR(VLOOKUP(V319,Fat!$J$16:$K$18,2,TRUE),"")</f>
        <v/>
      </c>
      <c r="O319" s="1" t="str">
        <f>IFERROR(VLOOKUP(E319,Fat!$C$7:$D$12,2,FALSE),"")</f>
        <v/>
      </c>
      <c r="P319" s="1" t="str">
        <f>IFERROR(VLOOKUP(F319,Fat!$F$7:$G$12,2,FALSE),"")</f>
        <v/>
      </c>
      <c r="Q319" s="1" t="str">
        <f>IFERROR(VLOOKUP(G319,Fat!$I$7:$J$12,2,FALSE),"")</f>
        <v/>
      </c>
      <c r="R319" s="1" t="str">
        <f t="shared" si="8"/>
        <v/>
      </c>
      <c r="S319" s="1"/>
      <c r="T319" s="1" t="str">
        <f>IF(K319="","",IFERROR(VLOOKUP(K319,Fat!$L$6:$M$12,2,TRUE),""))</f>
        <v/>
      </c>
      <c r="U319" s="1" t="str">
        <f>IFERROR(VLOOKUP(L319,Fat!$C$16:$D$20,2,FALSE),"")</f>
        <v/>
      </c>
      <c r="V319" s="1" t="str">
        <f t="shared" si="9"/>
        <v/>
      </c>
    </row>
    <row r="320" spans="3:22" ht="36.75" customHeight="1" x14ac:dyDescent="0.25">
      <c r="C320" s="6"/>
      <c r="D320" s="6"/>
      <c r="E320" s="6"/>
      <c r="F320" s="6"/>
      <c r="G320" s="6"/>
      <c r="H320" s="6" t="str">
        <f>IFERROR(VLOOKUP(R320,Fat!$G$16:$H$18,2,TRUE),"")</f>
        <v/>
      </c>
      <c r="J320" s="6"/>
      <c r="K320" s="20"/>
      <c r="L320" s="6"/>
      <c r="M320" s="6" t="str">
        <f>IFERROR(VLOOKUP(V320,Fat!$J$16:$K$18,2,TRUE),"")</f>
        <v/>
      </c>
      <c r="O320" s="1" t="str">
        <f>IFERROR(VLOOKUP(E320,Fat!$C$7:$D$12,2,FALSE),"")</f>
        <v/>
      </c>
      <c r="P320" s="1" t="str">
        <f>IFERROR(VLOOKUP(F320,Fat!$F$7:$G$12,2,FALSE),"")</f>
        <v/>
      </c>
      <c r="Q320" s="1" t="str">
        <f>IFERROR(VLOOKUP(G320,Fat!$I$7:$J$12,2,FALSE),"")</f>
        <v/>
      </c>
      <c r="R320" s="1" t="str">
        <f t="shared" si="8"/>
        <v/>
      </c>
      <c r="S320" s="1"/>
      <c r="T320" s="1" t="str">
        <f>IF(K320="","",IFERROR(VLOOKUP(K320,Fat!$L$6:$M$12,2,TRUE),""))</f>
        <v/>
      </c>
      <c r="U320" s="1" t="str">
        <f>IFERROR(VLOOKUP(L320,Fat!$C$16:$D$20,2,FALSE),"")</f>
        <v/>
      </c>
      <c r="V320" s="1" t="str">
        <f t="shared" si="9"/>
        <v/>
      </c>
    </row>
    <row r="321" spans="3:22" ht="36.75" customHeight="1" x14ac:dyDescent="0.25">
      <c r="C321" s="6"/>
      <c r="D321" s="6"/>
      <c r="E321" s="6"/>
      <c r="F321" s="6"/>
      <c r="G321" s="6"/>
      <c r="H321" s="6" t="str">
        <f>IFERROR(VLOOKUP(R321,Fat!$G$16:$H$18,2,TRUE),"")</f>
        <v/>
      </c>
      <c r="J321" s="6"/>
      <c r="K321" s="20"/>
      <c r="L321" s="6"/>
      <c r="M321" s="6" t="str">
        <f>IFERROR(VLOOKUP(V321,Fat!$J$16:$K$18,2,TRUE),"")</f>
        <v/>
      </c>
      <c r="O321" s="1" t="str">
        <f>IFERROR(VLOOKUP(E321,Fat!$C$7:$D$12,2,FALSE),"")</f>
        <v/>
      </c>
      <c r="P321" s="1" t="str">
        <f>IFERROR(VLOOKUP(F321,Fat!$F$7:$G$12,2,FALSE),"")</f>
        <v/>
      </c>
      <c r="Q321" s="1" t="str">
        <f>IFERROR(VLOOKUP(G321,Fat!$I$7:$J$12,2,FALSE),"")</f>
        <v/>
      </c>
      <c r="R321" s="1" t="str">
        <f t="shared" si="8"/>
        <v/>
      </c>
      <c r="S321" s="1"/>
      <c r="T321" s="1" t="str">
        <f>IF(K321="","",IFERROR(VLOOKUP(K321,Fat!$L$6:$M$12,2,TRUE),""))</f>
        <v/>
      </c>
      <c r="U321" s="1" t="str">
        <f>IFERROR(VLOOKUP(L321,Fat!$C$16:$D$20,2,FALSE),"")</f>
        <v/>
      </c>
      <c r="V321" s="1" t="str">
        <f t="shared" si="9"/>
        <v/>
      </c>
    </row>
    <row r="322" spans="3:22" ht="36.75" customHeight="1" x14ac:dyDescent="0.25">
      <c r="C322" s="6"/>
      <c r="D322" s="6"/>
      <c r="E322" s="6"/>
      <c r="F322" s="6"/>
      <c r="G322" s="6"/>
      <c r="H322" s="6" t="str">
        <f>IFERROR(VLOOKUP(R322,Fat!$G$16:$H$18,2,TRUE),"")</f>
        <v/>
      </c>
      <c r="J322" s="6"/>
      <c r="K322" s="20"/>
      <c r="L322" s="6"/>
      <c r="M322" s="6" t="str">
        <f>IFERROR(VLOOKUP(V322,Fat!$J$16:$K$18,2,TRUE),"")</f>
        <v/>
      </c>
      <c r="O322" s="1" t="str">
        <f>IFERROR(VLOOKUP(E322,Fat!$C$7:$D$12,2,FALSE),"")</f>
        <v/>
      </c>
      <c r="P322" s="1" t="str">
        <f>IFERROR(VLOOKUP(F322,Fat!$F$7:$G$12,2,FALSE),"")</f>
        <v/>
      </c>
      <c r="Q322" s="1" t="str">
        <f>IFERROR(VLOOKUP(G322,Fat!$I$7:$J$12,2,FALSE),"")</f>
        <v/>
      </c>
      <c r="R322" s="1" t="str">
        <f t="shared" si="8"/>
        <v/>
      </c>
      <c r="S322" s="1"/>
      <c r="T322" s="1" t="str">
        <f>IF(K322="","",IFERROR(VLOOKUP(K322,Fat!$L$6:$M$12,2,TRUE),""))</f>
        <v/>
      </c>
      <c r="U322" s="1" t="str">
        <f>IFERROR(VLOOKUP(L322,Fat!$C$16:$D$20,2,FALSE),"")</f>
        <v/>
      </c>
      <c r="V322" s="1" t="str">
        <f t="shared" si="9"/>
        <v/>
      </c>
    </row>
    <row r="323" spans="3:22" ht="36.75" customHeight="1" x14ac:dyDescent="0.25">
      <c r="C323" s="6"/>
      <c r="D323" s="6"/>
      <c r="E323" s="6"/>
      <c r="F323" s="6"/>
      <c r="G323" s="6"/>
      <c r="H323" s="6" t="str">
        <f>IFERROR(VLOOKUP(R323,Fat!$G$16:$H$18,2,TRUE),"")</f>
        <v/>
      </c>
      <c r="J323" s="6"/>
      <c r="K323" s="20"/>
      <c r="L323" s="6"/>
      <c r="M323" s="6" t="str">
        <f>IFERROR(VLOOKUP(V323,Fat!$J$16:$K$18,2,TRUE),"")</f>
        <v/>
      </c>
      <c r="O323" s="1" t="str">
        <f>IFERROR(VLOOKUP(E323,Fat!$C$7:$D$12,2,FALSE),"")</f>
        <v/>
      </c>
      <c r="P323" s="1" t="str">
        <f>IFERROR(VLOOKUP(F323,Fat!$F$7:$G$12,2,FALSE),"")</f>
        <v/>
      </c>
      <c r="Q323" s="1" t="str">
        <f>IFERROR(VLOOKUP(G323,Fat!$I$7:$J$12,2,FALSE),"")</f>
        <v/>
      </c>
      <c r="R323" s="1" t="str">
        <f t="shared" si="8"/>
        <v/>
      </c>
      <c r="S323" s="1"/>
      <c r="T323" s="1" t="str">
        <f>IF(K323="","",IFERROR(VLOOKUP(K323,Fat!$L$6:$M$12,2,TRUE),""))</f>
        <v/>
      </c>
      <c r="U323" s="1" t="str">
        <f>IFERROR(VLOOKUP(L323,Fat!$C$16:$D$20,2,FALSE),"")</f>
        <v/>
      </c>
      <c r="V323" s="1" t="str">
        <f t="shared" si="9"/>
        <v/>
      </c>
    </row>
    <row r="324" spans="3:22" ht="36.75" customHeight="1" x14ac:dyDescent="0.25">
      <c r="C324" s="6"/>
      <c r="D324" s="6"/>
      <c r="E324" s="6"/>
      <c r="F324" s="6"/>
      <c r="G324" s="6"/>
      <c r="H324" s="6" t="str">
        <f>IFERROR(VLOOKUP(R324,Fat!$G$16:$H$18,2,TRUE),"")</f>
        <v/>
      </c>
      <c r="J324" s="6"/>
      <c r="K324" s="20"/>
      <c r="L324" s="6"/>
      <c r="M324" s="6" t="str">
        <f>IFERROR(VLOOKUP(V324,Fat!$J$16:$K$18,2,TRUE),"")</f>
        <v/>
      </c>
      <c r="O324" s="1" t="str">
        <f>IFERROR(VLOOKUP(E324,Fat!$C$7:$D$12,2,FALSE),"")</f>
        <v/>
      </c>
      <c r="P324" s="1" t="str">
        <f>IFERROR(VLOOKUP(F324,Fat!$F$7:$G$12,2,FALSE),"")</f>
        <v/>
      </c>
      <c r="Q324" s="1" t="str">
        <f>IFERROR(VLOOKUP(G324,Fat!$I$7:$J$12,2,FALSE),"")</f>
        <v/>
      </c>
      <c r="R324" s="1" t="str">
        <f t="shared" si="8"/>
        <v/>
      </c>
      <c r="S324" s="1"/>
      <c r="T324" s="1" t="str">
        <f>IF(K324="","",IFERROR(VLOOKUP(K324,Fat!$L$6:$M$12,2,TRUE),""))</f>
        <v/>
      </c>
      <c r="U324" s="1" t="str">
        <f>IFERROR(VLOOKUP(L324,Fat!$C$16:$D$20,2,FALSE),"")</f>
        <v/>
      </c>
      <c r="V324" s="1" t="str">
        <f t="shared" si="9"/>
        <v/>
      </c>
    </row>
    <row r="325" spans="3:22" ht="36.75" customHeight="1" x14ac:dyDescent="0.25">
      <c r="C325" s="6"/>
      <c r="D325" s="6"/>
      <c r="E325" s="6"/>
      <c r="F325" s="6"/>
      <c r="G325" s="6"/>
      <c r="H325" s="6" t="str">
        <f>IFERROR(VLOOKUP(R325,Fat!$G$16:$H$18,2,TRUE),"")</f>
        <v/>
      </c>
      <c r="J325" s="6"/>
      <c r="K325" s="20"/>
      <c r="L325" s="6"/>
      <c r="M325" s="6" t="str">
        <f>IFERROR(VLOOKUP(V325,Fat!$J$16:$K$18,2,TRUE),"")</f>
        <v/>
      </c>
      <c r="O325" s="1" t="str">
        <f>IFERROR(VLOOKUP(E325,Fat!$C$7:$D$12,2,FALSE),"")</f>
        <v/>
      </c>
      <c r="P325" s="1" t="str">
        <f>IFERROR(VLOOKUP(F325,Fat!$F$7:$G$12,2,FALSE),"")</f>
        <v/>
      </c>
      <c r="Q325" s="1" t="str">
        <f>IFERROR(VLOOKUP(G325,Fat!$I$7:$J$12,2,FALSE),"")</f>
        <v/>
      </c>
      <c r="R325" s="1" t="str">
        <f t="shared" si="8"/>
        <v/>
      </c>
      <c r="S325" s="1"/>
      <c r="T325" s="1" t="str">
        <f>IF(K325="","",IFERROR(VLOOKUP(K325,Fat!$L$6:$M$12,2,TRUE),""))</f>
        <v/>
      </c>
      <c r="U325" s="1" t="str">
        <f>IFERROR(VLOOKUP(L325,Fat!$C$16:$D$20,2,FALSE),"")</f>
        <v/>
      </c>
      <c r="V325" s="1" t="str">
        <f t="shared" si="9"/>
        <v/>
      </c>
    </row>
    <row r="326" spans="3:22" ht="36.75" customHeight="1" x14ac:dyDescent="0.25">
      <c r="C326" s="6"/>
      <c r="D326" s="6"/>
      <c r="E326" s="6"/>
      <c r="F326" s="6"/>
      <c r="G326" s="6"/>
      <c r="H326" s="6" t="str">
        <f>IFERROR(VLOOKUP(R326,Fat!$G$16:$H$18,2,TRUE),"")</f>
        <v/>
      </c>
      <c r="J326" s="6"/>
      <c r="K326" s="20"/>
      <c r="L326" s="6"/>
      <c r="M326" s="6" t="str">
        <f>IFERROR(VLOOKUP(V326,Fat!$J$16:$K$18,2,TRUE),"")</f>
        <v/>
      </c>
      <c r="O326" s="1" t="str">
        <f>IFERROR(VLOOKUP(E326,Fat!$C$7:$D$12,2,FALSE),"")</f>
        <v/>
      </c>
      <c r="P326" s="1" t="str">
        <f>IFERROR(VLOOKUP(F326,Fat!$F$7:$G$12,2,FALSE),"")</f>
        <v/>
      </c>
      <c r="Q326" s="1" t="str">
        <f>IFERROR(VLOOKUP(G326,Fat!$I$7:$J$12,2,FALSE),"")</f>
        <v/>
      </c>
      <c r="R326" s="1" t="str">
        <f t="shared" si="8"/>
        <v/>
      </c>
      <c r="S326" s="1"/>
      <c r="T326" s="1" t="str">
        <f>IF(K326="","",IFERROR(VLOOKUP(K326,Fat!$L$6:$M$12,2,TRUE),""))</f>
        <v/>
      </c>
      <c r="U326" s="1" t="str">
        <f>IFERROR(VLOOKUP(L326,Fat!$C$16:$D$20,2,FALSE),"")</f>
        <v/>
      </c>
      <c r="V326" s="1" t="str">
        <f t="shared" si="9"/>
        <v/>
      </c>
    </row>
    <row r="327" spans="3:22" ht="36.75" customHeight="1" x14ac:dyDescent="0.25">
      <c r="C327" s="6"/>
      <c r="D327" s="6"/>
      <c r="E327" s="6"/>
      <c r="F327" s="6"/>
      <c r="G327" s="6"/>
      <c r="H327" s="6" t="str">
        <f>IFERROR(VLOOKUP(R327,Fat!$G$16:$H$18,2,TRUE),"")</f>
        <v/>
      </c>
      <c r="J327" s="6"/>
      <c r="K327" s="20"/>
      <c r="L327" s="6"/>
      <c r="M327" s="6" t="str">
        <f>IFERROR(VLOOKUP(V327,Fat!$J$16:$K$18,2,TRUE),"")</f>
        <v/>
      </c>
      <c r="O327" s="1" t="str">
        <f>IFERROR(VLOOKUP(E327,Fat!$C$7:$D$12,2,FALSE),"")</f>
        <v/>
      </c>
      <c r="P327" s="1" t="str">
        <f>IFERROR(VLOOKUP(F327,Fat!$F$7:$G$12,2,FALSE),"")</f>
        <v/>
      </c>
      <c r="Q327" s="1" t="str">
        <f>IFERROR(VLOOKUP(G327,Fat!$I$7:$J$12,2,FALSE),"")</f>
        <v/>
      </c>
      <c r="R327" s="1" t="str">
        <f t="shared" ref="R327:R390" si="10">IFERROR(O327*P327*Q327,"")</f>
        <v/>
      </c>
      <c r="S327" s="1"/>
      <c r="T327" s="1" t="str">
        <f>IF(K327="","",IFERROR(VLOOKUP(K327,Fat!$L$6:$M$12,2,TRUE),""))</f>
        <v/>
      </c>
      <c r="U327" s="1" t="str">
        <f>IFERROR(VLOOKUP(L327,Fat!$C$16:$D$20,2,FALSE),"")</f>
        <v/>
      </c>
      <c r="V327" s="1" t="str">
        <f t="shared" ref="V327:V390" si="11">IFERROR(R327/(T327*U327),"")</f>
        <v/>
      </c>
    </row>
    <row r="328" spans="3:22" ht="36.75" customHeight="1" x14ac:dyDescent="0.25">
      <c r="C328" s="6"/>
      <c r="D328" s="6"/>
      <c r="E328" s="6"/>
      <c r="F328" s="6"/>
      <c r="G328" s="6"/>
      <c r="H328" s="6" t="str">
        <f>IFERROR(VLOOKUP(R328,Fat!$G$16:$H$18,2,TRUE),"")</f>
        <v/>
      </c>
      <c r="J328" s="6"/>
      <c r="K328" s="20"/>
      <c r="L328" s="6"/>
      <c r="M328" s="6" t="str">
        <f>IFERROR(VLOOKUP(V328,Fat!$J$16:$K$18,2,TRUE),"")</f>
        <v/>
      </c>
      <c r="O328" s="1" t="str">
        <f>IFERROR(VLOOKUP(E328,Fat!$C$7:$D$12,2,FALSE),"")</f>
        <v/>
      </c>
      <c r="P328" s="1" t="str">
        <f>IFERROR(VLOOKUP(F328,Fat!$F$7:$G$12,2,FALSE),"")</f>
        <v/>
      </c>
      <c r="Q328" s="1" t="str">
        <f>IFERROR(VLOOKUP(G328,Fat!$I$7:$J$12,2,FALSE),"")</f>
        <v/>
      </c>
      <c r="R328" s="1" t="str">
        <f t="shared" si="10"/>
        <v/>
      </c>
      <c r="S328" s="1"/>
      <c r="T328" s="1" t="str">
        <f>IF(K328="","",IFERROR(VLOOKUP(K328,Fat!$L$6:$M$12,2,TRUE),""))</f>
        <v/>
      </c>
      <c r="U328" s="1" t="str">
        <f>IFERROR(VLOOKUP(L328,Fat!$C$16:$D$20,2,FALSE),"")</f>
        <v/>
      </c>
      <c r="V328" s="1" t="str">
        <f t="shared" si="11"/>
        <v/>
      </c>
    </row>
    <row r="329" spans="3:22" ht="36.75" customHeight="1" x14ac:dyDescent="0.25">
      <c r="C329" s="6"/>
      <c r="D329" s="6"/>
      <c r="E329" s="6"/>
      <c r="F329" s="6"/>
      <c r="G329" s="6"/>
      <c r="H329" s="6" t="str">
        <f>IFERROR(VLOOKUP(R329,Fat!$G$16:$H$18,2,TRUE),"")</f>
        <v/>
      </c>
      <c r="J329" s="6"/>
      <c r="K329" s="20"/>
      <c r="L329" s="6"/>
      <c r="M329" s="6" t="str">
        <f>IFERROR(VLOOKUP(V329,Fat!$J$16:$K$18,2,TRUE),"")</f>
        <v/>
      </c>
      <c r="O329" s="1" t="str">
        <f>IFERROR(VLOOKUP(E329,Fat!$C$7:$D$12,2,FALSE),"")</f>
        <v/>
      </c>
      <c r="P329" s="1" t="str">
        <f>IFERROR(VLOOKUP(F329,Fat!$F$7:$G$12,2,FALSE),"")</f>
        <v/>
      </c>
      <c r="Q329" s="1" t="str">
        <f>IFERROR(VLOOKUP(G329,Fat!$I$7:$J$12,2,FALSE),"")</f>
        <v/>
      </c>
      <c r="R329" s="1" t="str">
        <f t="shared" si="10"/>
        <v/>
      </c>
      <c r="S329" s="1"/>
      <c r="T329" s="1" t="str">
        <f>IF(K329="","",IFERROR(VLOOKUP(K329,Fat!$L$6:$M$12,2,TRUE),""))</f>
        <v/>
      </c>
      <c r="U329" s="1" t="str">
        <f>IFERROR(VLOOKUP(L329,Fat!$C$16:$D$20,2,FALSE),"")</f>
        <v/>
      </c>
      <c r="V329" s="1" t="str">
        <f t="shared" si="11"/>
        <v/>
      </c>
    </row>
    <row r="330" spans="3:22" ht="36.75" customHeight="1" x14ac:dyDescent="0.25">
      <c r="C330" s="6"/>
      <c r="D330" s="6"/>
      <c r="E330" s="6"/>
      <c r="F330" s="6"/>
      <c r="G330" s="6"/>
      <c r="H330" s="6" t="str">
        <f>IFERROR(VLOOKUP(R330,Fat!$G$16:$H$18,2,TRUE),"")</f>
        <v/>
      </c>
      <c r="J330" s="6"/>
      <c r="K330" s="20"/>
      <c r="L330" s="6"/>
      <c r="M330" s="6" t="str">
        <f>IFERROR(VLOOKUP(V330,Fat!$J$16:$K$18,2,TRUE),"")</f>
        <v/>
      </c>
      <c r="O330" s="1" t="str">
        <f>IFERROR(VLOOKUP(E330,Fat!$C$7:$D$12,2,FALSE),"")</f>
        <v/>
      </c>
      <c r="P330" s="1" t="str">
        <f>IFERROR(VLOOKUP(F330,Fat!$F$7:$G$12,2,FALSE),"")</f>
        <v/>
      </c>
      <c r="Q330" s="1" t="str">
        <f>IFERROR(VLOOKUP(G330,Fat!$I$7:$J$12,2,FALSE),"")</f>
        <v/>
      </c>
      <c r="R330" s="1" t="str">
        <f t="shared" si="10"/>
        <v/>
      </c>
      <c r="S330" s="1"/>
      <c r="T330" s="1" t="str">
        <f>IF(K330="","",IFERROR(VLOOKUP(K330,Fat!$L$6:$M$12,2,TRUE),""))</f>
        <v/>
      </c>
      <c r="U330" s="1" t="str">
        <f>IFERROR(VLOOKUP(L330,Fat!$C$16:$D$20,2,FALSE),"")</f>
        <v/>
      </c>
      <c r="V330" s="1" t="str">
        <f t="shared" si="11"/>
        <v/>
      </c>
    </row>
    <row r="331" spans="3:22" ht="36.75" customHeight="1" x14ac:dyDescent="0.25">
      <c r="C331" s="6"/>
      <c r="D331" s="6"/>
      <c r="E331" s="6"/>
      <c r="F331" s="6"/>
      <c r="G331" s="6"/>
      <c r="H331" s="6" t="str">
        <f>IFERROR(VLOOKUP(R331,Fat!$G$16:$H$18,2,TRUE),"")</f>
        <v/>
      </c>
      <c r="J331" s="6"/>
      <c r="K331" s="20"/>
      <c r="L331" s="6"/>
      <c r="M331" s="6" t="str">
        <f>IFERROR(VLOOKUP(V331,Fat!$J$16:$K$18,2,TRUE),"")</f>
        <v/>
      </c>
      <c r="O331" s="1" t="str">
        <f>IFERROR(VLOOKUP(E331,Fat!$C$7:$D$12,2,FALSE),"")</f>
        <v/>
      </c>
      <c r="P331" s="1" t="str">
        <f>IFERROR(VLOOKUP(F331,Fat!$F$7:$G$12,2,FALSE),"")</f>
        <v/>
      </c>
      <c r="Q331" s="1" t="str">
        <f>IFERROR(VLOOKUP(G331,Fat!$I$7:$J$12,2,FALSE),"")</f>
        <v/>
      </c>
      <c r="R331" s="1" t="str">
        <f t="shared" si="10"/>
        <v/>
      </c>
      <c r="S331" s="1"/>
      <c r="T331" s="1" t="str">
        <f>IF(K331="","",IFERROR(VLOOKUP(K331,Fat!$L$6:$M$12,2,TRUE),""))</f>
        <v/>
      </c>
      <c r="U331" s="1" t="str">
        <f>IFERROR(VLOOKUP(L331,Fat!$C$16:$D$20,2,FALSE),"")</f>
        <v/>
      </c>
      <c r="V331" s="1" t="str">
        <f t="shared" si="11"/>
        <v/>
      </c>
    </row>
    <row r="332" spans="3:22" ht="36.75" customHeight="1" x14ac:dyDescent="0.25">
      <c r="C332" s="6"/>
      <c r="D332" s="6"/>
      <c r="E332" s="6"/>
      <c r="F332" s="6"/>
      <c r="G332" s="6"/>
      <c r="H332" s="6" t="str">
        <f>IFERROR(VLOOKUP(R332,Fat!$G$16:$H$18,2,TRUE),"")</f>
        <v/>
      </c>
      <c r="J332" s="6"/>
      <c r="K332" s="20"/>
      <c r="L332" s="6"/>
      <c r="M332" s="6" t="str">
        <f>IFERROR(VLOOKUP(V332,Fat!$J$16:$K$18,2,TRUE),"")</f>
        <v/>
      </c>
      <c r="O332" s="1" t="str">
        <f>IFERROR(VLOOKUP(E332,Fat!$C$7:$D$12,2,FALSE),"")</f>
        <v/>
      </c>
      <c r="P332" s="1" t="str">
        <f>IFERROR(VLOOKUP(F332,Fat!$F$7:$G$12,2,FALSE),"")</f>
        <v/>
      </c>
      <c r="Q332" s="1" t="str">
        <f>IFERROR(VLOOKUP(G332,Fat!$I$7:$J$12,2,FALSE),"")</f>
        <v/>
      </c>
      <c r="R332" s="1" t="str">
        <f t="shared" si="10"/>
        <v/>
      </c>
      <c r="S332" s="1"/>
      <c r="T332" s="1" t="str">
        <f>IF(K332="","",IFERROR(VLOOKUP(K332,Fat!$L$6:$M$12,2,TRUE),""))</f>
        <v/>
      </c>
      <c r="U332" s="1" t="str">
        <f>IFERROR(VLOOKUP(L332,Fat!$C$16:$D$20,2,FALSE),"")</f>
        <v/>
      </c>
      <c r="V332" s="1" t="str">
        <f t="shared" si="11"/>
        <v/>
      </c>
    </row>
    <row r="333" spans="3:22" ht="36.75" customHeight="1" x14ac:dyDescent="0.25">
      <c r="C333" s="6"/>
      <c r="D333" s="6"/>
      <c r="E333" s="6"/>
      <c r="F333" s="6"/>
      <c r="G333" s="6"/>
      <c r="H333" s="6" t="str">
        <f>IFERROR(VLOOKUP(R333,Fat!$G$16:$H$18,2,TRUE),"")</f>
        <v/>
      </c>
      <c r="J333" s="6"/>
      <c r="K333" s="20"/>
      <c r="L333" s="6"/>
      <c r="M333" s="6" t="str">
        <f>IFERROR(VLOOKUP(V333,Fat!$J$16:$K$18,2,TRUE),"")</f>
        <v/>
      </c>
      <c r="O333" s="1" t="str">
        <f>IFERROR(VLOOKUP(E333,Fat!$C$7:$D$12,2,FALSE),"")</f>
        <v/>
      </c>
      <c r="P333" s="1" t="str">
        <f>IFERROR(VLOOKUP(F333,Fat!$F$7:$G$12,2,FALSE),"")</f>
        <v/>
      </c>
      <c r="Q333" s="1" t="str">
        <f>IFERROR(VLOOKUP(G333,Fat!$I$7:$J$12,2,FALSE),"")</f>
        <v/>
      </c>
      <c r="R333" s="1" t="str">
        <f t="shared" si="10"/>
        <v/>
      </c>
      <c r="S333" s="1"/>
      <c r="T333" s="1" t="str">
        <f>IF(K333="","",IFERROR(VLOOKUP(K333,Fat!$L$6:$M$12,2,TRUE),""))</f>
        <v/>
      </c>
      <c r="U333" s="1" t="str">
        <f>IFERROR(VLOOKUP(L333,Fat!$C$16:$D$20,2,FALSE),"")</f>
        <v/>
      </c>
      <c r="V333" s="1" t="str">
        <f t="shared" si="11"/>
        <v/>
      </c>
    </row>
    <row r="334" spans="3:22" ht="36.75" customHeight="1" x14ac:dyDescent="0.25">
      <c r="C334" s="6"/>
      <c r="D334" s="6"/>
      <c r="E334" s="6"/>
      <c r="F334" s="6"/>
      <c r="G334" s="6"/>
      <c r="H334" s="6" t="str">
        <f>IFERROR(VLOOKUP(R334,Fat!$G$16:$H$18,2,TRUE),"")</f>
        <v/>
      </c>
      <c r="J334" s="6"/>
      <c r="K334" s="20"/>
      <c r="L334" s="6"/>
      <c r="M334" s="6" t="str">
        <f>IFERROR(VLOOKUP(V334,Fat!$J$16:$K$18,2,TRUE),"")</f>
        <v/>
      </c>
      <c r="O334" s="1" t="str">
        <f>IFERROR(VLOOKUP(E334,Fat!$C$7:$D$12,2,FALSE),"")</f>
        <v/>
      </c>
      <c r="P334" s="1" t="str">
        <f>IFERROR(VLOOKUP(F334,Fat!$F$7:$G$12,2,FALSE),"")</f>
        <v/>
      </c>
      <c r="Q334" s="1" t="str">
        <f>IFERROR(VLOOKUP(G334,Fat!$I$7:$J$12,2,FALSE),"")</f>
        <v/>
      </c>
      <c r="R334" s="1" t="str">
        <f t="shared" si="10"/>
        <v/>
      </c>
      <c r="S334" s="1"/>
      <c r="T334" s="1" t="str">
        <f>IF(K334="","",IFERROR(VLOOKUP(K334,Fat!$L$6:$M$12,2,TRUE),""))</f>
        <v/>
      </c>
      <c r="U334" s="1" t="str">
        <f>IFERROR(VLOOKUP(L334,Fat!$C$16:$D$20,2,FALSE),"")</f>
        <v/>
      </c>
      <c r="V334" s="1" t="str">
        <f t="shared" si="11"/>
        <v/>
      </c>
    </row>
    <row r="335" spans="3:22" ht="36.75" customHeight="1" x14ac:dyDescent="0.25">
      <c r="C335" s="6"/>
      <c r="D335" s="6"/>
      <c r="E335" s="6"/>
      <c r="F335" s="6"/>
      <c r="G335" s="6"/>
      <c r="H335" s="6" t="str">
        <f>IFERROR(VLOOKUP(R335,Fat!$G$16:$H$18,2,TRUE),"")</f>
        <v/>
      </c>
      <c r="J335" s="6"/>
      <c r="K335" s="20"/>
      <c r="L335" s="6"/>
      <c r="M335" s="6" t="str">
        <f>IFERROR(VLOOKUP(V335,Fat!$J$16:$K$18,2,TRUE),"")</f>
        <v/>
      </c>
      <c r="O335" s="1" t="str">
        <f>IFERROR(VLOOKUP(E335,Fat!$C$7:$D$12,2,FALSE),"")</f>
        <v/>
      </c>
      <c r="P335" s="1" t="str">
        <f>IFERROR(VLOOKUP(F335,Fat!$F$7:$G$12,2,FALSE),"")</f>
        <v/>
      </c>
      <c r="Q335" s="1" t="str">
        <f>IFERROR(VLOOKUP(G335,Fat!$I$7:$J$12,2,FALSE),"")</f>
        <v/>
      </c>
      <c r="R335" s="1" t="str">
        <f t="shared" si="10"/>
        <v/>
      </c>
      <c r="S335" s="1"/>
      <c r="T335" s="1" t="str">
        <f>IF(K335="","",IFERROR(VLOOKUP(K335,Fat!$L$6:$M$12,2,TRUE),""))</f>
        <v/>
      </c>
      <c r="U335" s="1" t="str">
        <f>IFERROR(VLOOKUP(L335,Fat!$C$16:$D$20,2,FALSE),"")</f>
        <v/>
      </c>
      <c r="V335" s="1" t="str">
        <f t="shared" si="11"/>
        <v/>
      </c>
    </row>
    <row r="336" spans="3:22" ht="36.75" customHeight="1" x14ac:dyDescent="0.25">
      <c r="C336" s="6"/>
      <c r="D336" s="6"/>
      <c r="E336" s="6"/>
      <c r="F336" s="6"/>
      <c r="G336" s="6"/>
      <c r="H336" s="6" t="str">
        <f>IFERROR(VLOOKUP(R336,Fat!$G$16:$H$18,2,TRUE),"")</f>
        <v/>
      </c>
      <c r="J336" s="6"/>
      <c r="K336" s="20"/>
      <c r="L336" s="6"/>
      <c r="M336" s="6" t="str">
        <f>IFERROR(VLOOKUP(V336,Fat!$J$16:$K$18,2,TRUE),"")</f>
        <v/>
      </c>
      <c r="O336" s="1" t="str">
        <f>IFERROR(VLOOKUP(E336,Fat!$C$7:$D$12,2,FALSE),"")</f>
        <v/>
      </c>
      <c r="P336" s="1" t="str">
        <f>IFERROR(VLOOKUP(F336,Fat!$F$7:$G$12,2,FALSE),"")</f>
        <v/>
      </c>
      <c r="Q336" s="1" t="str">
        <f>IFERROR(VLOOKUP(G336,Fat!$I$7:$J$12,2,FALSE),"")</f>
        <v/>
      </c>
      <c r="R336" s="1" t="str">
        <f t="shared" si="10"/>
        <v/>
      </c>
      <c r="S336" s="1"/>
      <c r="T336" s="1" t="str">
        <f>IF(K336="","",IFERROR(VLOOKUP(K336,Fat!$L$6:$M$12,2,TRUE),""))</f>
        <v/>
      </c>
      <c r="U336" s="1" t="str">
        <f>IFERROR(VLOOKUP(L336,Fat!$C$16:$D$20,2,FALSE),"")</f>
        <v/>
      </c>
      <c r="V336" s="1" t="str">
        <f t="shared" si="11"/>
        <v/>
      </c>
    </row>
    <row r="337" spans="3:22" ht="36.75" customHeight="1" x14ac:dyDescent="0.25">
      <c r="C337" s="6"/>
      <c r="D337" s="6"/>
      <c r="E337" s="6"/>
      <c r="F337" s="6"/>
      <c r="G337" s="6"/>
      <c r="H337" s="6" t="str">
        <f>IFERROR(VLOOKUP(R337,Fat!$G$16:$H$18,2,TRUE),"")</f>
        <v/>
      </c>
      <c r="J337" s="6"/>
      <c r="K337" s="20"/>
      <c r="L337" s="6"/>
      <c r="M337" s="6" t="str">
        <f>IFERROR(VLOOKUP(V337,Fat!$J$16:$K$18,2,TRUE),"")</f>
        <v/>
      </c>
      <c r="O337" s="1" t="str">
        <f>IFERROR(VLOOKUP(E337,Fat!$C$7:$D$12,2,FALSE),"")</f>
        <v/>
      </c>
      <c r="P337" s="1" t="str">
        <f>IFERROR(VLOOKUP(F337,Fat!$F$7:$G$12,2,FALSE),"")</f>
        <v/>
      </c>
      <c r="Q337" s="1" t="str">
        <f>IFERROR(VLOOKUP(G337,Fat!$I$7:$J$12,2,FALSE),"")</f>
        <v/>
      </c>
      <c r="R337" s="1" t="str">
        <f t="shared" si="10"/>
        <v/>
      </c>
      <c r="S337" s="1"/>
      <c r="T337" s="1" t="str">
        <f>IF(K337="","",IFERROR(VLOOKUP(K337,Fat!$L$6:$M$12,2,TRUE),""))</f>
        <v/>
      </c>
      <c r="U337" s="1" t="str">
        <f>IFERROR(VLOOKUP(L337,Fat!$C$16:$D$20,2,FALSE),"")</f>
        <v/>
      </c>
      <c r="V337" s="1" t="str">
        <f t="shared" si="11"/>
        <v/>
      </c>
    </row>
    <row r="338" spans="3:22" ht="36.75" customHeight="1" x14ac:dyDescent="0.25">
      <c r="C338" s="6"/>
      <c r="D338" s="6"/>
      <c r="E338" s="6"/>
      <c r="F338" s="6"/>
      <c r="G338" s="6"/>
      <c r="H338" s="6" t="str">
        <f>IFERROR(VLOOKUP(R338,Fat!$G$16:$H$18,2,TRUE),"")</f>
        <v/>
      </c>
      <c r="J338" s="6"/>
      <c r="K338" s="20"/>
      <c r="L338" s="6"/>
      <c r="M338" s="6" t="str">
        <f>IFERROR(VLOOKUP(V338,Fat!$J$16:$K$18,2,TRUE),"")</f>
        <v/>
      </c>
      <c r="O338" s="1" t="str">
        <f>IFERROR(VLOOKUP(E338,Fat!$C$7:$D$12,2,FALSE),"")</f>
        <v/>
      </c>
      <c r="P338" s="1" t="str">
        <f>IFERROR(VLOOKUP(F338,Fat!$F$7:$G$12,2,FALSE),"")</f>
        <v/>
      </c>
      <c r="Q338" s="1" t="str">
        <f>IFERROR(VLOOKUP(G338,Fat!$I$7:$J$12,2,FALSE),"")</f>
        <v/>
      </c>
      <c r="R338" s="1" t="str">
        <f t="shared" si="10"/>
        <v/>
      </c>
      <c r="S338" s="1"/>
      <c r="T338" s="1" t="str">
        <f>IF(K338="","",IFERROR(VLOOKUP(K338,Fat!$L$6:$M$12,2,TRUE),""))</f>
        <v/>
      </c>
      <c r="U338" s="1" t="str">
        <f>IFERROR(VLOOKUP(L338,Fat!$C$16:$D$20,2,FALSE),"")</f>
        <v/>
      </c>
      <c r="V338" s="1" t="str">
        <f t="shared" si="11"/>
        <v/>
      </c>
    </row>
    <row r="339" spans="3:22" ht="36.75" customHeight="1" x14ac:dyDescent="0.25">
      <c r="C339" s="6"/>
      <c r="D339" s="6"/>
      <c r="E339" s="6"/>
      <c r="F339" s="6"/>
      <c r="G339" s="6"/>
      <c r="H339" s="6" t="str">
        <f>IFERROR(VLOOKUP(R339,Fat!$G$16:$H$18,2,TRUE),"")</f>
        <v/>
      </c>
      <c r="J339" s="6"/>
      <c r="K339" s="20"/>
      <c r="L339" s="6"/>
      <c r="M339" s="6" t="str">
        <f>IFERROR(VLOOKUP(V339,Fat!$J$16:$K$18,2,TRUE),"")</f>
        <v/>
      </c>
      <c r="O339" s="1" t="str">
        <f>IFERROR(VLOOKUP(E339,Fat!$C$7:$D$12,2,FALSE),"")</f>
        <v/>
      </c>
      <c r="P339" s="1" t="str">
        <f>IFERROR(VLOOKUP(F339,Fat!$F$7:$G$12,2,FALSE),"")</f>
        <v/>
      </c>
      <c r="Q339" s="1" t="str">
        <f>IFERROR(VLOOKUP(G339,Fat!$I$7:$J$12,2,FALSE),"")</f>
        <v/>
      </c>
      <c r="R339" s="1" t="str">
        <f t="shared" si="10"/>
        <v/>
      </c>
      <c r="S339" s="1"/>
      <c r="T339" s="1" t="str">
        <f>IF(K339="","",IFERROR(VLOOKUP(K339,Fat!$L$6:$M$12,2,TRUE),""))</f>
        <v/>
      </c>
      <c r="U339" s="1" t="str">
        <f>IFERROR(VLOOKUP(L339,Fat!$C$16:$D$20,2,FALSE),"")</f>
        <v/>
      </c>
      <c r="V339" s="1" t="str">
        <f t="shared" si="11"/>
        <v/>
      </c>
    </row>
    <row r="340" spans="3:22" ht="36.75" customHeight="1" x14ac:dyDescent="0.25">
      <c r="C340" s="6"/>
      <c r="D340" s="6"/>
      <c r="E340" s="6"/>
      <c r="F340" s="6"/>
      <c r="G340" s="6"/>
      <c r="H340" s="6" t="str">
        <f>IFERROR(VLOOKUP(R340,Fat!$G$16:$H$18,2,TRUE),"")</f>
        <v/>
      </c>
      <c r="J340" s="6"/>
      <c r="K340" s="20"/>
      <c r="L340" s="6"/>
      <c r="M340" s="6" t="str">
        <f>IFERROR(VLOOKUP(V340,Fat!$J$16:$K$18,2,TRUE),"")</f>
        <v/>
      </c>
      <c r="O340" s="1" t="str">
        <f>IFERROR(VLOOKUP(E340,Fat!$C$7:$D$12,2,FALSE),"")</f>
        <v/>
      </c>
      <c r="P340" s="1" t="str">
        <f>IFERROR(VLOOKUP(F340,Fat!$F$7:$G$12,2,FALSE),"")</f>
        <v/>
      </c>
      <c r="Q340" s="1" t="str">
        <f>IFERROR(VLOOKUP(G340,Fat!$I$7:$J$12,2,FALSE),"")</f>
        <v/>
      </c>
      <c r="R340" s="1" t="str">
        <f t="shared" si="10"/>
        <v/>
      </c>
      <c r="S340" s="1"/>
      <c r="T340" s="1" t="str">
        <f>IF(K340="","",IFERROR(VLOOKUP(K340,Fat!$L$6:$M$12,2,TRUE),""))</f>
        <v/>
      </c>
      <c r="U340" s="1" t="str">
        <f>IFERROR(VLOOKUP(L340,Fat!$C$16:$D$20,2,FALSE),"")</f>
        <v/>
      </c>
      <c r="V340" s="1" t="str">
        <f t="shared" si="11"/>
        <v/>
      </c>
    </row>
    <row r="341" spans="3:22" ht="36.75" customHeight="1" x14ac:dyDescent="0.25">
      <c r="C341" s="6"/>
      <c r="D341" s="6"/>
      <c r="E341" s="6"/>
      <c r="F341" s="6"/>
      <c r="G341" s="6"/>
      <c r="H341" s="6" t="str">
        <f>IFERROR(VLOOKUP(R341,Fat!$G$16:$H$18,2,TRUE),"")</f>
        <v/>
      </c>
      <c r="J341" s="6"/>
      <c r="K341" s="20"/>
      <c r="L341" s="6"/>
      <c r="M341" s="6" t="str">
        <f>IFERROR(VLOOKUP(V341,Fat!$J$16:$K$18,2,TRUE),"")</f>
        <v/>
      </c>
      <c r="O341" s="1" t="str">
        <f>IFERROR(VLOOKUP(E341,Fat!$C$7:$D$12,2,FALSE),"")</f>
        <v/>
      </c>
      <c r="P341" s="1" t="str">
        <f>IFERROR(VLOOKUP(F341,Fat!$F$7:$G$12,2,FALSE),"")</f>
        <v/>
      </c>
      <c r="Q341" s="1" t="str">
        <f>IFERROR(VLOOKUP(G341,Fat!$I$7:$J$12,2,FALSE),"")</f>
        <v/>
      </c>
      <c r="R341" s="1" t="str">
        <f t="shared" si="10"/>
        <v/>
      </c>
      <c r="S341" s="1"/>
      <c r="T341" s="1" t="str">
        <f>IF(K341="","",IFERROR(VLOOKUP(K341,Fat!$L$6:$M$12,2,TRUE),""))</f>
        <v/>
      </c>
      <c r="U341" s="1" t="str">
        <f>IFERROR(VLOOKUP(L341,Fat!$C$16:$D$20,2,FALSE),"")</f>
        <v/>
      </c>
      <c r="V341" s="1" t="str">
        <f t="shared" si="11"/>
        <v/>
      </c>
    </row>
    <row r="342" spans="3:22" ht="36.75" customHeight="1" x14ac:dyDescent="0.25">
      <c r="C342" s="6"/>
      <c r="D342" s="6"/>
      <c r="E342" s="6"/>
      <c r="F342" s="6"/>
      <c r="G342" s="6"/>
      <c r="H342" s="6" t="str">
        <f>IFERROR(VLOOKUP(R342,Fat!$G$16:$H$18,2,TRUE),"")</f>
        <v/>
      </c>
      <c r="J342" s="6"/>
      <c r="K342" s="20"/>
      <c r="L342" s="6"/>
      <c r="M342" s="6" t="str">
        <f>IFERROR(VLOOKUP(V342,Fat!$J$16:$K$18,2,TRUE),"")</f>
        <v/>
      </c>
      <c r="O342" s="1" t="str">
        <f>IFERROR(VLOOKUP(E342,Fat!$C$7:$D$12,2,FALSE),"")</f>
        <v/>
      </c>
      <c r="P342" s="1" t="str">
        <f>IFERROR(VLOOKUP(F342,Fat!$F$7:$G$12,2,FALSE),"")</f>
        <v/>
      </c>
      <c r="Q342" s="1" t="str">
        <f>IFERROR(VLOOKUP(G342,Fat!$I$7:$J$12,2,FALSE),"")</f>
        <v/>
      </c>
      <c r="R342" s="1" t="str">
        <f t="shared" si="10"/>
        <v/>
      </c>
      <c r="S342" s="1"/>
      <c r="T342" s="1" t="str">
        <f>IF(K342="","",IFERROR(VLOOKUP(K342,Fat!$L$6:$M$12,2,TRUE),""))</f>
        <v/>
      </c>
      <c r="U342" s="1" t="str">
        <f>IFERROR(VLOOKUP(L342,Fat!$C$16:$D$20,2,FALSE),"")</f>
        <v/>
      </c>
      <c r="V342" s="1" t="str">
        <f t="shared" si="11"/>
        <v/>
      </c>
    </row>
    <row r="343" spans="3:22" ht="36.75" customHeight="1" x14ac:dyDescent="0.25">
      <c r="C343" s="6"/>
      <c r="D343" s="6"/>
      <c r="E343" s="6"/>
      <c r="F343" s="6"/>
      <c r="G343" s="6"/>
      <c r="H343" s="6" t="str">
        <f>IFERROR(VLOOKUP(R343,Fat!$G$16:$H$18,2,TRUE),"")</f>
        <v/>
      </c>
      <c r="J343" s="6"/>
      <c r="K343" s="20"/>
      <c r="L343" s="6"/>
      <c r="M343" s="6" t="str">
        <f>IFERROR(VLOOKUP(V343,Fat!$J$16:$K$18,2,TRUE),"")</f>
        <v/>
      </c>
      <c r="O343" s="1" t="str">
        <f>IFERROR(VLOOKUP(E343,Fat!$C$7:$D$12,2,FALSE),"")</f>
        <v/>
      </c>
      <c r="P343" s="1" t="str">
        <f>IFERROR(VLOOKUP(F343,Fat!$F$7:$G$12,2,FALSE),"")</f>
        <v/>
      </c>
      <c r="Q343" s="1" t="str">
        <f>IFERROR(VLOOKUP(G343,Fat!$I$7:$J$12,2,FALSE),"")</f>
        <v/>
      </c>
      <c r="R343" s="1" t="str">
        <f t="shared" si="10"/>
        <v/>
      </c>
      <c r="S343" s="1"/>
      <c r="T343" s="1" t="str">
        <f>IF(K343="","",IFERROR(VLOOKUP(K343,Fat!$L$6:$M$12,2,TRUE),""))</f>
        <v/>
      </c>
      <c r="U343" s="1" t="str">
        <f>IFERROR(VLOOKUP(L343,Fat!$C$16:$D$20,2,FALSE),"")</f>
        <v/>
      </c>
      <c r="V343" s="1" t="str">
        <f t="shared" si="11"/>
        <v/>
      </c>
    </row>
    <row r="344" spans="3:22" ht="36.75" customHeight="1" x14ac:dyDescent="0.25">
      <c r="C344" s="6"/>
      <c r="D344" s="6"/>
      <c r="E344" s="6"/>
      <c r="F344" s="6"/>
      <c r="G344" s="6"/>
      <c r="H344" s="6" t="str">
        <f>IFERROR(VLOOKUP(R344,Fat!$G$16:$H$18,2,TRUE),"")</f>
        <v/>
      </c>
      <c r="J344" s="6"/>
      <c r="K344" s="20"/>
      <c r="L344" s="6"/>
      <c r="M344" s="6" t="str">
        <f>IFERROR(VLOOKUP(V344,Fat!$J$16:$K$18,2,TRUE),"")</f>
        <v/>
      </c>
      <c r="O344" s="1" t="str">
        <f>IFERROR(VLOOKUP(E344,Fat!$C$7:$D$12,2,FALSE),"")</f>
        <v/>
      </c>
      <c r="P344" s="1" t="str">
        <f>IFERROR(VLOOKUP(F344,Fat!$F$7:$G$12,2,FALSE),"")</f>
        <v/>
      </c>
      <c r="Q344" s="1" t="str">
        <f>IFERROR(VLOOKUP(G344,Fat!$I$7:$J$12,2,FALSE),"")</f>
        <v/>
      </c>
      <c r="R344" s="1" t="str">
        <f t="shared" si="10"/>
        <v/>
      </c>
      <c r="S344" s="1"/>
      <c r="T344" s="1" t="str">
        <f>IF(K344="","",IFERROR(VLOOKUP(K344,Fat!$L$6:$M$12,2,TRUE),""))</f>
        <v/>
      </c>
      <c r="U344" s="1" t="str">
        <f>IFERROR(VLOOKUP(L344,Fat!$C$16:$D$20,2,FALSE),"")</f>
        <v/>
      </c>
      <c r="V344" s="1" t="str">
        <f t="shared" si="11"/>
        <v/>
      </c>
    </row>
    <row r="345" spans="3:22" ht="36.75" customHeight="1" x14ac:dyDescent="0.25">
      <c r="C345" s="6"/>
      <c r="D345" s="6"/>
      <c r="E345" s="6"/>
      <c r="F345" s="6"/>
      <c r="G345" s="6"/>
      <c r="H345" s="6" t="str">
        <f>IFERROR(VLOOKUP(R345,Fat!$G$16:$H$18,2,TRUE),"")</f>
        <v/>
      </c>
      <c r="J345" s="6"/>
      <c r="K345" s="20"/>
      <c r="L345" s="6"/>
      <c r="M345" s="6" t="str">
        <f>IFERROR(VLOOKUP(V345,Fat!$J$16:$K$18,2,TRUE),"")</f>
        <v/>
      </c>
      <c r="O345" s="1" t="str">
        <f>IFERROR(VLOOKUP(E345,Fat!$C$7:$D$12,2,FALSE),"")</f>
        <v/>
      </c>
      <c r="P345" s="1" t="str">
        <f>IFERROR(VLOOKUP(F345,Fat!$F$7:$G$12,2,FALSE),"")</f>
        <v/>
      </c>
      <c r="Q345" s="1" t="str">
        <f>IFERROR(VLOOKUP(G345,Fat!$I$7:$J$12,2,FALSE),"")</f>
        <v/>
      </c>
      <c r="R345" s="1" t="str">
        <f t="shared" si="10"/>
        <v/>
      </c>
      <c r="S345" s="1"/>
      <c r="T345" s="1" t="str">
        <f>IF(K345="","",IFERROR(VLOOKUP(K345,Fat!$L$6:$M$12,2,TRUE),""))</f>
        <v/>
      </c>
      <c r="U345" s="1" t="str">
        <f>IFERROR(VLOOKUP(L345,Fat!$C$16:$D$20,2,FALSE),"")</f>
        <v/>
      </c>
      <c r="V345" s="1" t="str">
        <f t="shared" si="11"/>
        <v/>
      </c>
    </row>
    <row r="346" spans="3:22" ht="36.75" customHeight="1" x14ac:dyDescent="0.25">
      <c r="C346" s="6"/>
      <c r="D346" s="6"/>
      <c r="E346" s="6"/>
      <c r="F346" s="6"/>
      <c r="G346" s="6"/>
      <c r="H346" s="6" t="str">
        <f>IFERROR(VLOOKUP(R346,Fat!$G$16:$H$18,2,TRUE),"")</f>
        <v/>
      </c>
      <c r="J346" s="6"/>
      <c r="K346" s="20"/>
      <c r="L346" s="6"/>
      <c r="M346" s="6" t="str">
        <f>IFERROR(VLOOKUP(V346,Fat!$J$16:$K$18,2,TRUE),"")</f>
        <v/>
      </c>
      <c r="O346" s="1" t="str">
        <f>IFERROR(VLOOKUP(E346,Fat!$C$7:$D$12,2,FALSE),"")</f>
        <v/>
      </c>
      <c r="P346" s="1" t="str">
        <f>IFERROR(VLOOKUP(F346,Fat!$F$7:$G$12,2,FALSE),"")</f>
        <v/>
      </c>
      <c r="Q346" s="1" t="str">
        <f>IFERROR(VLOOKUP(G346,Fat!$I$7:$J$12,2,FALSE),"")</f>
        <v/>
      </c>
      <c r="R346" s="1" t="str">
        <f t="shared" si="10"/>
        <v/>
      </c>
      <c r="S346" s="1"/>
      <c r="T346" s="1" t="str">
        <f>IF(K346="","",IFERROR(VLOOKUP(K346,Fat!$L$6:$M$12,2,TRUE),""))</f>
        <v/>
      </c>
      <c r="U346" s="1" t="str">
        <f>IFERROR(VLOOKUP(L346,Fat!$C$16:$D$20,2,FALSE),"")</f>
        <v/>
      </c>
      <c r="V346" s="1" t="str">
        <f t="shared" si="11"/>
        <v/>
      </c>
    </row>
    <row r="347" spans="3:22" ht="36.75" customHeight="1" x14ac:dyDescent="0.25">
      <c r="C347" s="6"/>
      <c r="D347" s="6"/>
      <c r="E347" s="6"/>
      <c r="F347" s="6"/>
      <c r="G347" s="6"/>
      <c r="H347" s="6" t="str">
        <f>IFERROR(VLOOKUP(R347,Fat!$G$16:$H$18,2,TRUE),"")</f>
        <v/>
      </c>
      <c r="J347" s="6"/>
      <c r="K347" s="20"/>
      <c r="L347" s="6"/>
      <c r="M347" s="6" t="str">
        <f>IFERROR(VLOOKUP(V347,Fat!$J$16:$K$18,2,TRUE),"")</f>
        <v/>
      </c>
      <c r="O347" s="1" t="str">
        <f>IFERROR(VLOOKUP(E347,Fat!$C$7:$D$12,2,FALSE),"")</f>
        <v/>
      </c>
      <c r="P347" s="1" t="str">
        <f>IFERROR(VLOOKUP(F347,Fat!$F$7:$G$12,2,FALSE),"")</f>
        <v/>
      </c>
      <c r="Q347" s="1" t="str">
        <f>IFERROR(VLOOKUP(G347,Fat!$I$7:$J$12,2,FALSE),"")</f>
        <v/>
      </c>
      <c r="R347" s="1" t="str">
        <f t="shared" si="10"/>
        <v/>
      </c>
      <c r="S347" s="1"/>
      <c r="T347" s="1" t="str">
        <f>IF(K347="","",IFERROR(VLOOKUP(K347,Fat!$L$6:$M$12,2,TRUE),""))</f>
        <v/>
      </c>
      <c r="U347" s="1" t="str">
        <f>IFERROR(VLOOKUP(L347,Fat!$C$16:$D$20,2,FALSE),"")</f>
        <v/>
      </c>
      <c r="V347" s="1" t="str">
        <f t="shared" si="11"/>
        <v/>
      </c>
    </row>
    <row r="348" spans="3:22" ht="36.75" customHeight="1" x14ac:dyDescent="0.25">
      <c r="C348" s="6"/>
      <c r="D348" s="6"/>
      <c r="E348" s="6"/>
      <c r="F348" s="6"/>
      <c r="G348" s="6"/>
      <c r="H348" s="6" t="str">
        <f>IFERROR(VLOOKUP(R348,Fat!$G$16:$H$18,2,TRUE),"")</f>
        <v/>
      </c>
      <c r="J348" s="6"/>
      <c r="K348" s="20"/>
      <c r="L348" s="6"/>
      <c r="M348" s="6" t="str">
        <f>IFERROR(VLOOKUP(V348,Fat!$J$16:$K$18,2,TRUE),"")</f>
        <v/>
      </c>
      <c r="O348" s="1" t="str">
        <f>IFERROR(VLOOKUP(E348,Fat!$C$7:$D$12,2,FALSE),"")</f>
        <v/>
      </c>
      <c r="P348" s="1" t="str">
        <f>IFERROR(VLOOKUP(F348,Fat!$F$7:$G$12,2,FALSE),"")</f>
        <v/>
      </c>
      <c r="Q348" s="1" t="str">
        <f>IFERROR(VLOOKUP(G348,Fat!$I$7:$J$12,2,FALSE),"")</f>
        <v/>
      </c>
      <c r="R348" s="1" t="str">
        <f t="shared" si="10"/>
        <v/>
      </c>
      <c r="S348" s="1"/>
      <c r="T348" s="1" t="str">
        <f>IF(K348="","",IFERROR(VLOOKUP(K348,Fat!$L$6:$M$12,2,TRUE),""))</f>
        <v/>
      </c>
      <c r="U348" s="1" t="str">
        <f>IFERROR(VLOOKUP(L348,Fat!$C$16:$D$20,2,FALSE),"")</f>
        <v/>
      </c>
      <c r="V348" s="1" t="str">
        <f t="shared" si="11"/>
        <v/>
      </c>
    </row>
    <row r="349" spans="3:22" ht="36.75" customHeight="1" x14ac:dyDescent="0.25">
      <c r="C349" s="6"/>
      <c r="D349" s="6"/>
      <c r="E349" s="6"/>
      <c r="F349" s="6"/>
      <c r="G349" s="6"/>
      <c r="H349" s="6" t="str">
        <f>IFERROR(VLOOKUP(R349,Fat!$G$16:$H$18,2,TRUE),"")</f>
        <v/>
      </c>
      <c r="J349" s="6"/>
      <c r="K349" s="20"/>
      <c r="L349" s="6"/>
      <c r="M349" s="6" t="str">
        <f>IFERROR(VLOOKUP(V349,Fat!$J$16:$K$18,2,TRUE),"")</f>
        <v/>
      </c>
      <c r="O349" s="1" t="str">
        <f>IFERROR(VLOOKUP(E349,Fat!$C$7:$D$12,2,FALSE),"")</f>
        <v/>
      </c>
      <c r="P349" s="1" t="str">
        <f>IFERROR(VLOOKUP(F349,Fat!$F$7:$G$12,2,FALSE),"")</f>
        <v/>
      </c>
      <c r="Q349" s="1" t="str">
        <f>IFERROR(VLOOKUP(G349,Fat!$I$7:$J$12,2,FALSE),"")</f>
        <v/>
      </c>
      <c r="R349" s="1" t="str">
        <f t="shared" si="10"/>
        <v/>
      </c>
      <c r="S349" s="1"/>
      <c r="T349" s="1" t="str">
        <f>IF(K349="","",IFERROR(VLOOKUP(K349,Fat!$L$6:$M$12,2,TRUE),""))</f>
        <v/>
      </c>
      <c r="U349" s="1" t="str">
        <f>IFERROR(VLOOKUP(L349,Fat!$C$16:$D$20,2,FALSE),"")</f>
        <v/>
      </c>
      <c r="V349" s="1" t="str">
        <f t="shared" si="11"/>
        <v/>
      </c>
    </row>
    <row r="350" spans="3:22" ht="36.75" customHeight="1" x14ac:dyDescent="0.25">
      <c r="C350" s="6"/>
      <c r="D350" s="6"/>
      <c r="E350" s="6"/>
      <c r="F350" s="6"/>
      <c r="G350" s="6"/>
      <c r="H350" s="6" t="str">
        <f>IFERROR(VLOOKUP(R350,Fat!$G$16:$H$18,2,TRUE),"")</f>
        <v/>
      </c>
      <c r="J350" s="6"/>
      <c r="K350" s="20"/>
      <c r="L350" s="6"/>
      <c r="M350" s="6" t="str">
        <f>IFERROR(VLOOKUP(V350,Fat!$J$16:$K$18,2,TRUE),"")</f>
        <v/>
      </c>
      <c r="O350" s="1" t="str">
        <f>IFERROR(VLOOKUP(E350,Fat!$C$7:$D$12,2,FALSE),"")</f>
        <v/>
      </c>
      <c r="P350" s="1" t="str">
        <f>IFERROR(VLOOKUP(F350,Fat!$F$7:$G$12,2,FALSE),"")</f>
        <v/>
      </c>
      <c r="Q350" s="1" t="str">
        <f>IFERROR(VLOOKUP(G350,Fat!$I$7:$J$12,2,FALSE),"")</f>
        <v/>
      </c>
      <c r="R350" s="1" t="str">
        <f t="shared" si="10"/>
        <v/>
      </c>
      <c r="S350" s="1"/>
      <c r="T350" s="1" t="str">
        <f>IF(K350="","",IFERROR(VLOOKUP(K350,Fat!$L$6:$M$12,2,TRUE),""))</f>
        <v/>
      </c>
      <c r="U350" s="1" t="str">
        <f>IFERROR(VLOOKUP(L350,Fat!$C$16:$D$20,2,FALSE),"")</f>
        <v/>
      </c>
      <c r="V350" s="1" t="str">
        <f t="shared" si="11"/>
        <v/>
      </c>
    </row>
    <row r="351" spans="3:22" ht="36.75" customHeight="1" x14ac:dyDescent="0.25">
      <c r="C351" s="6"/>
      <c r="D351" s="6"/>
      <c r="E351" s="6"/>
      <c r="F351" s="6"/>
      <c r="G351" s="6"/>
      <c r="H351" s="6" t="str">
        <f>IFERROR(VLOOKUP(R351,Fat!$G$16:$H$18,2,TRUE),"")</f>
        <v/>
      </c>
      <c r="J351" s="6"/>
      <c r="K351" s="20"/>
      <c r="L351" s="6"/>
      <c r="M351" s="6" t="str">
        <f>IFERROR(VLOOKUP(V351,Fat!$J$16:$K$18,2,TRUE),"")</f>
        <v/>
      </c>
      <c r="O351" s="1" t="str">
        <f>IFERROR(VLOOKUP(E351,Fat!$C$7:$D$12,2,FALSE),"")</f>
        <v/>
      </c>
      <c r="P351" s="1" t="str">
        <f>IFERROR(VLOOKUP(F351,Fat!$F$7:$G$12,2,FALSE),"")</f>
        <v/>
      </c>
      <c r="Q351" s="1" t="str">
        <f>IFERROR(VLOOKUP(G351,Fat!$I$7:$J$12,2,FALSE),"")</f>
        <v/>
      </c>
      <c r="R351" s="1" t="str">
        <f t="shared" si="10"/>
        <v/>
      </c>
      <c r="S351" s="1"/>
      <c r="T351" s="1" t="str">
        <f>IF(K351="","",IFERROR(VLOOKUP(K351,Fat!$L$6:$M$12,2,TRUE),""))</f>
        <v/>
      </c>
      <c r="U351" s="1" t="str">
        <f>IFERROR(VLOOKUP(L351,Fat!$C$16:$D$20,2,FALSE),"")</f>
        <v/>
      </c>
      <c r="V351" s="1" t="str">
        <f t="shared" si="11"/>
        <v/>
      </c>
    </row>
    <row r="352" spans="3:22" ht="36.75" customHeight="1" x14ac:dyDescent="0.25">
      <c r="C352" s="6"/>
      <c r="D352" s="6"/>
      <c r="E352" s="6"/>
      <c r="F352" s="6"/>
      <c r="G352" s="6"/>
      <c r="H352" s="6" t="str">
        <f>IFERROR(VLOOKUP(R352,Fat!$G$16:$H$18,2,TRUE),"")</f>
        <v/>
      </c>
      <c r="J352" s="6"/>
      <c r="K352" s="20"/>
      <c r="L352" s="6"/>
      <c r="M352" s="6" t="str">
        <f>IFERROR(VLOOKUP(V352,Fat!$J$16:$K$18,2,TRUE),"")</f>
        <v/>
      </c>
      <c r="O352" s="1" t="str">
        <f>IFERROR(VLOOKUP(E352,Fat!$C$7:$D$12,2,FALSE),"")</f>
        <v/>
      </c>
      <c r="P352" s="1" t="str">
        <f>IFERROR(VLOOKUP(F352,Fat!$F$7:$G$12,2,FALSE),"")</f>
        <v/>
      </c>
      <c r="Q352" s="1" t="str">
        <f>IFERROR(VLOOKUP(G352,Fat!$I$7:$J$12,2,FALSE),"")</f>
        <v/>
      </c>
      <c r="R352" s="1" t="str">
        <f t="shared" si="10"/>
        <v/>
      </c>
      <c r="S352" s="1"/>
      <c r="T352" s="1" t="str">
        <f>IF(K352="","",IFERROR(VLOOKUP(K352,Fat!$L$6:$M$12,2,TRUE),""))</f>
        <v/>
      </c>
      <c r="U352" s="1" t="str">
        <f>IFERROR(VLOOKUP(L352,Fat!$C$16:$D$20,2,FALSE),"")</f>
        <v/>
      </c>
      <c r="V352" s="1" t="str">
        <f t="shared" si="11"/>
        <v/>
      </c>
    </row>
    <row r="353" spans="3:22" ht="36.75" customHeight="1" x14ac:dyDescent="0.25">
      <c r="C353" s="6"/>
      <c r="D353" s="6"/>
      <c r="E353" s="6"/>
      <c r="F353" s="6"/>
      <c r="G353" s="6"/>
      <c r="H353" s="6" t="str">
        <f>IFERROR(VLOOKUP(R353,Fat!$G$16:$H$18,2,TRUE),"")</f>
        <v/>
      </c>
      <c r="J353" s="6"/>
      <c r="K353" s="20"/>
      <c r="L353" s="6"/>
      <c r="M353" s="6" t="str">
        <f>IFERROR(VLOOKUP(V353,Fat!$J$16:$K$18,2,TRUE),"")</f>
        <v/>
      </c>
      <c r="O353" s="1" t="str">
        <f>IFERROR(VLOOKUP(E353,Fat!$C$7:$D$12,2,FALSE),"")</f>
        <v/>
      </c>
      <c r="P353" s="1" t="str">
        <f>IFERROR(VLOOKUP(F353,Fat!$F$7:$G$12,2,FALSE),"")</f>
        <v/>
      </c>
      <c r="Q353" s="1" t="str">
        <f>IFERROR(VLOOKUP(G353,Fat!$I$7:$J$12,2,FALSE),"")</f>
        <v/>
      </c>
      <c r="R353" s="1" t="str">
        <f t="shared" si="10"/>
        <v/>
      </c>
      <c r="S353" s="1"/>
      <c r="T353" s="1" t="str">
        <f>IF(K353="","",IFERROR(VLOOKUP(K353,Fat!$L$6:$M$12,2,TRUE),""))</f>
        <v/>
      </c>
      <c r="U353" s="1" t="str">
        <f>IFERROR(VLOOKUP(L353,Fat!$C$16:$D$20,2,FALSE),"")</f>
        <v/>
      </c>
      <c r="V353" s="1" t="str">
        <f t="shared" si="11"/>
        <v/>
      </c>
    </row>
    <row r="354" spans="3:22" ht="36.75" customHeight="1" x14ac:dyDescent="0.25">
      <c r="C354" s="6"/>
      <c r="D354" s="6"/>
      <c r="E354" s="6"/>
      <c r="F354" s="6"/>
      <c r="G354" s="6"/>
      <c r="H354" s="6" t="str">
        <f>IFERROR(VLOOKUP(R354,Fat!$G$16:$H$18,2,TRUE),"")</f>
        <v/>
      </c>
      <c r="J354" s="6"/>
      <c r="K354" s="20"/>
      <c r="L354" s="6"/>
      <c r="M354" s="6" t="str">
        <f>IFERROR(VLOOKUP(V354,Fat!$J$16:$K$18,2,TRUE),"")</f>
        <v/>
      </c>
      <c r="O354" s="1" t="str">
        <f>IFERROR(VLOOKUP(E354,Fat!$C$7:$D$12,2,FALSE),"")</f>
        <v/>
      </c>
      <c r="P354" s="1" t="str">
        <f>IFERROR(VLOOKUP(F354,Fat!$F$7:$G$12,2,FALSE),"")</f>
        <v/>
      </c>
      <c r="Q354" s="1" t="str">
        <f>IFERROR(VLOOKUP(G354,Fat!$I$7:$J$12,2,FALSE),"")</f>
        <v/>
      </c>
      <c r="R354" s="1" t="str">
        <f t="shared" si="10"/>
        <v/>
      </c>
      <c r="S354" s="1"/>
      <c r="T354" s="1" t="str">
        <f>IF(K354="","",IFERROR(VLOOKUP(K354,Fat!$L$6:$M$12,2,TRUE),""))</f>
        <v/>
      </c>
      <c r="U354" s="1" t="str">
        <f>IFERROR(VLOOKUP(L354,Fat!$C$16:$D$20,2,FALSE),"")</f>
        <v/>
      </c>
      <c r="V354" s="1" t="str">
        <f t="shared" si="11"/>
        <v/>
      </c>
    </row>
    <row r="355" spans="3:22" ht="36.75" customHeight="1" x14ac:dyDescent="0.25">
      <c r="C355" s="6"/>
      <c r="D355" s="6"/>
      <c r="E355" s="6"/>
      <c r="F355" s="6"/>
      <c r="G355" s="6"/>
      <c r="H355" s="6" t="str">
        <f>IFERROR(VLOOKUP(R355,Fat!$G$16:$H$18,2,TRUE),"")</f>
        <v/>
      </c>
      <c r="J355" s="6"/>
      <c r="K355" s="20"/>
      <c r="L355" s="6"/>
      <c r="M355" s="6" t="str">
        <f>IFERROR(VLOOKUP(V355,Fat!$J$16:$K$18,2,TRUE),"")</f>
        <v/>
      </c>
      <c r="O355" s="1" t="str">
        <f>IFERROR(VLOOKUP(E355,Fat!$C$7:$D$12,2,FALSE),"")</f>
        <v/>
      </c>
      <c r="P355" s="1" t="str">
        <f>IFERROR(VLOOKUP(F355,Fat!$F$7:$G$12,2,FALSE),"")</f>
        <v/>
      </c>
      <c r="Q355" s="1" t="str">
        <f>IFERROR(VLOOKUP(G355,Fat!$I$7:$J$12,2,FALSE),"")</f>
        <v/>
      </c>
      <c r="R355" s="1" t="str">
        <f t="shared" si="10"/>
        <v/>
      </c>
      <c r="S355" s="1"/>
      <c r="T355" s="1" t="str">
        <f>IF(K355="","",IFERROR(VLOOKUP(K355,Fat!$L$6:$M$12,2,TRUE),""))</f>
        <v/>
      </c>
      <c r="U355" s="1" t="str">
        <f>IFERROR(VLOOKUP(L355,Fat!$C$16:$D$20,2,FALSE),"")</f>
        <v/>
      </c>
      <c r="V355" s="1" t="str">
        <f t="shared" si="11"/>
        <v/>
      </c>
    </row>
    <row r="356" spans="3:22" ht="36.75" customHeight="1" x14ac:dyDescent="0.25">
      <c r="C356" s="6"/>
      <c r="D356" s="6"/>
      <c r="E356" s="6"/>
      <c r="F356" s="6"/>
      <c r="G356" s="6"/>
      <c r="H356" s="6" t="str">
        <f>IFERROR(VLOOKUP(R356,Fat!$G$16:$H$18,2,TRUE),"")</f>
        <v/>
      </c>
      <c r="J356" s="6"/>
      <c r="K356" s="20"/>
      <c r="L356" s="6"/>
      <c r="M356" s="6" t="str">
        <f>IFERROR(VLOOKUP(V356,Fat!$J$16:$K$18,2,TRUE),"")</f>
        <v/>
      </c>
      <c r="O356" s="1" t="str">
        <f>IFERROR(VLOOKUP(E356,Fat!$C$7:$D$12,2,FALSE),"")</f>
        <v/>
      </c>
      <c r="P356" s="1" t="str">
        <f>IFERROR(VLOOKUP(F356,Fat!$F$7:$G$12,2,FALSE),"")</f>
        <v/>
      </c>
      <c r="Q356" s="1" t="str">
        <f>IFERROR(VLOOKUP(G356,Fat!$I$7:$J$12,2,FALSE),"")</f>
        <v/>
      </c>
      <c r="R356" s="1" t="str">
        <f t="shared" si="10"/>
        <v/>
      </c>
      <c r="S356" s="1"/>
      <c r="T356" s="1" t="str">
        <f>IF(K356="","",IFERROR(VLOOKUP(K356,Fat!$L$6:$M$12,2,TRUE),""))</f>
        <v/>
      </c>
      <c r="U356" s="1" t="str">
        <f>IFERROR(VLOOKUP(L356,Fat!$C$16:$D$20,2,FALSE),"")</f>
        <v/>
      </c>
      <c r="V356" s="1" t="str">
        <f t="shared" si="11"/>
        <v/>
      </c>
    </row>
    <row r="357" spans="3:22" ht="36.75" customHeight="1" x14ac:dyDescent="0.25">
      <c r="C357" s="6"/>
      <c r="D357" s="6"/>
      <c r="E357" s="6"/>
      <c r="F357" s="6"/>
      <c r="G357" s="6"/>
      <c r="H357" s="6" t="str">
        <f>IFERROR(VLOOKUP(R357,Fat!$G$16:$H$18,2,TRUE),"")</f>
        <v/>
      </c>
      <c r="J357" s="6"/>
      <c r="K357" s="20"/>
      <c r="L357" s="6"/>
      <c r="M357" s="6" t="str">
        <f>IFERROR(VLOOKUP(V357,Fat!$J$16:$K$18,2,TRUE),"")</f>
        <v/>
      </c>
      <c r="O357" s="1" t="str">
        <f>IFERROR(VLOOKUP(E357,Fat!$C$7:$D$12,2,FALSE),"")</f>
        <v/>
      </c>
      <c r="P357" s="1" t="str">
        <f>IFERROR(VLOOKUP(F357,Fat!$F$7:$G$12,2,FALSE),"")</f>
        <v/>
      </c>
      <c r="Q357" s="1" t="str">
        <f>IFERROR(VLOOKUP(G357,Fat!$I$7:$J$12,2,FALSE),"")</f>
        <v/>
      </c>
      <c r="R357" s="1" t="str">
        <f t="shared" si="10"/>
        <v/>
      </c>
      <c r="S357" s="1"/>
      <c r="T357" s="1" t="str">
        <f>IF(K357="","",IFERROR(VLOOKUP(K357,Fat!$L$6:$M$12,2,TRUE),""))</f>
        <v/>
      </c>
      <c r="U357" s="1" t="str">
        <f>IFERROR(VLOOKUP(L357,Fat!$C$16:$D$20,2,FALSE),"")</f>
        <v/>
      </c>
      <c r="V357" s="1" t="str">
        <f t="shared" si="11"/>
        <v/>
      </c>
    </row>
    <row r="358" spans="3:22" ht="36.75" customHeight="1" x14ac:dyDescent="0.25">
      <c r="C358" s="6"/>
      <c r="D358" s="6"/>
      <c r="E358" s="6"/>
      <c r="F358" s="6"/>
      <c r="G358" s="6"/>
      <c r="H358" s="6" t="str">
        <f>IFERROR(VLOOKUP(R358,Fat!$G$16:$H$18,2,TRUE),"")</f>
        <v/>
      </c>
      <c r="J358" s="6"/>
      <c r="K358" s="20"/>
      <c r="L358" s="6"/>
      <c r="M358" s="6" t="str">
        <f>IFERROR(VLOOKUP(V358,Fat!$J$16:$K$18,2,TRUE),"")</f>
        <v/>
      </c>
      <c r="O358" s="1" t="str">
        <f>IFERROR(VLOOKUP(E358,Fat!$C$7:$D$12,2,FALSE),"")</f>
        <v/>
      </c>
      <c r="P358" s="1" t="str">
        <f>IFERROR(VLOOKUP(F358,Fat!$F$7:$G$12,2,FALSE),"")</f>
        <v/>
      </c>
      <c r="Q358" s="1" t="str">
        <f>IFERROR(VLOOKUP(G358,Fat!$I$7:$J$12,2,FALSE),"")</f>
        <v/>
      </c>
      <c r="R358" s="1" t="str">
        <f t="shared" si="10"/>
        <v/>
      </c>
      <c r="S358" s="1"/>
      <c r="T358" s="1" t="str">
        <f>IF(K358="","",IFERROR(VLOOKUP(K358,Fat!$L$6:$M$12,2,TRUE),""))</f>
        <v/>
      </c>
      <c r="U358" s="1" t="str">
        <f>IFERROR(VLOOKUP(L358,Fat!$C$16:$D$20,2,FALSE),"")</f>
        <v/>
      </c>
      <c r="V358" s="1" t="str">
        <f t="shared" si="11"/>
        <v/>
      </c>
    </row>
    <row r="359" spans="3:22" ht="36.75" customHeight="1" x14ac:dyDescent="0.25">
      <c r="C359" s="6"/>
      <c r="D359" s="6"/>
      <c r="E359" s="6"/>
      <c r="F359" s="6"/>
      <c r="G359" s="6"/>
      <c r="H359" s="6" t="str">
        <f>IFERROR(VLOOKUP(R359,Fat!$G$16:$H$18,2,TRUE),"")</f>
        <v/>
      </c>
      <c r="J359" s="6"/>
      <c r="K359" s="20"/>
      <c r="L359" s="6"/>
      <c r="M359" s="6" t="str">
        <f>IFERROR(VLOOKUP(V359,Fat!$J$16:$K$18,2,TRUE),"")</f>
        <v/>
      </c>
      <c r="O359" s="1" t="str">
        <f>IFERROR(VLOOKUP(E359,Fat!$C$7:$D$12,2,FALSE),"")</f>
        <v/>
      </c>
      <c r="P359" s="1" t="str">
        <f>IFERROR(VLOOKUP(F359,Fat!$F$7:$G$12,2,FALSE),"")</f>
        <v/>
      </c>
      <c r="Q359" s="1" t="str">
        <f>IFERROR(VLOOKUP(G359,Fat!$I$7:$J$12,2,FALSE),"")</f>
        <v/>
      </c>
      <c r="R359" s="1" t="str">
        <f t="shared" si="10"/>
        <v/>
      </c>
      <c r="S359" s="1"/>
      <c r="T359" s="1" t="str">
        <f>IF(K359="","",IFERROR(VLOOKUP(K359,Fat!$L$6:$M$12,2,TRUE),""))</f>
        <v/>
      </c>
      <c r="U359" s="1" t="str">
        <f>IFERROR(VLOOKUP(L359,Fat!$C$16:$D$20,2,FALSE),"")</f>
        <v/>
      </c>
      <c r="V359" s="1" t="str">
        <f t="shared" si="11"/>
        <v/>
      </c>
    </row>
    <row r="360" spans="3:22" ht="36.75" customHeight="1" x14ac:dyDescent="0.25">
      <c r="C360" s="6"/>
      <c r="D360" s="6"/>
      <c r="E360" s="6"/>
      <c r="F360" s="6"/>
      <c r="G360" s="6"/>
      <c r="H360" s="6" t="str">
        <f>IFERROR(VLOOKUP(R360,Fat!$G$16:$H$18,2,TRUE),"")</f>
        <v/>
      </c>
      <c r="J360" s="6"/>
      <c r="K360" s="20"/>
      <c r="L360" s="6"/>
      <c r="M360" s="6" t="str">
        <f>IFERROR(VLOOKUP(V360,Fat!$J$16:$K$18,2,TRUE),"")</f>
        <v/>
      </c>
      <c r="O360" s="1" t="str">
        <f>IFERROR(VLOOKUP(E360,Fat!$C$7:$D$12,2,FALSE),"")</f>
        <v/>
      </c>
      <c r="P360" s="1" t="str">
        <f>IFERROR(VLOOKUP(F360,Fat!$F$7:$G$12,2,FALSE),"")</f>
        <v/>
      </c>
      <c r="Q360" s="1" t="str">
        <f>IFERROR(VLOOKUP(G360,Fat!$I$7:$J$12,2,FALSE),"")</f>
        <v/>
      </c>
      <c r="R360" s="1" t="str">
        <f t="shared" si="10"/>
        <v/>
      </c>
      <c r="S360" s="1"/>
      <c r="T360" s="1" t="str">
        <f>IF(K360="","",IFERROR(VLOOKUP(K360,Fat!$L$6:$M$12,2,TRUE),""))</f>
        <v/>
      </c>
      <c r="U360" s="1" t="str">
        <f>IFERROR(VLOOKUP(L360,Fat!$C$16:$D$20,2,FALSE),"")</f>
        <v/>
      </c>
      <c r="V360" s="1" t="str">
        <f t="shared" si="11"/>
        <v/>
      </c>
    </row>
    <row r="361" spans="3:22" ht="36.75" customHeight="1" x14ac:dyDescent="0.25">
      <c r="C361" s="6"/>
      <c r="D361" s="6"/>
      <c r="E361" s="6"/>
      <c r="F361" s="6"/>
      <c r="G361" s="6"/>
      <c r="H361" s="6" t="str">
        <f>IFERROR(VLOOKUP(R361,Fat!$G$16:$H$18,2,TRUE),"")</f>
        <v/>
      </c>
      <c r="J361" s="6"/>
      <c r="K361" s="20"/>
      <c r="L361" s="6"/>
      <c r="M361" s="6" t="str">
        <f>IFERROR(VLOOKUP(V361,Fat!$J$16:$K$18,2,TRUE),"")</f>
        <v/>
      </c>
      <c r="O361" s="1" t="str">
        <f>IFERROR(VLOOKUP(E361,Fat!$C$7:$D$12,2,FALSE),"")</f>
        <v/>
      </c>
      <c r="P361" s="1" t="str">
        <f>IFERROR(VLOOKUP(F361,Fat!$F$7:$G$12,2,FALSE),"")</f>
        <v/>
      </c>
      <c r="Q361" s="1" t="str">
        <f>IFERROR(VLOOKUP(G361,Fat!$I$7:$J$12,2,FALSE),"")</f>
        <v/>
      </c>
      <c r="R361" s="1" t="str">
        <f t="shared" si="10"/>
        <v/>
      </c>
      <c r="S361" s="1"/>
      <c r="T361" s="1" t="str">
        <f>IF(K361="","",IFERROR(VLOOKUP(K361,Fat!$L$6:$M$12,2,TRUE),""))</f>
        <v/>
      </c>
      <c r="U361" s="1" t="str">
        <f>IFERROR(VLOOKUP(L361,Fat!$C$16:$D$20,2,FALSE),"")</f>
        <v/>
      </c>
      <c r="V361" s="1" t="str">
        <f t="shared" si="11"/>
        <v/>
      </c>
    </row>
    <row r="362" spans="3:22" ht="36.75" customHeight="1" x14ac:dyDescent="0.25">
      <c r="C362" s="6"/>
      <c r="D362" s="6"/>
      <c r="E362" s="6"/>
      <c r="F362" s="6"/>
      <c r="G362" s="6"/>
      <c r="H362" s="6" t="str">
        <f>IFERROR(VLOOKUP(R362,Fat!$G$16:$H$18,2,TRUE),"")</f>
        <v/>
      </c>
      <c r="J362" s="6"/>
      <c r="K362" s="20"/>
      <c r="L362" s="6"/>
      <c r="M362" s="6" t="str">
        <f>IFERROR(VLOOKUP(V362,Fat!$J$16:$K$18,2,TRUE),"")</f>
        <v/>
      </c>
      <c r="O362" s="1" t="str">
        <f>IFERROR(VLOOKUP(E362,Fat!$C$7:$D$12,2,FALSE),"")</f>
        <v/>
      </c>
      <c r="P362" s="1" t="str">
        <f>IFERROR(VLOOKUP(F362,Fat!$F$7:$G$12,2,FALSE),"")</f>
        <v/>
      </c>
      <c r="Q362" s="1" t="str">
        <f>IFERROR(VLOOKUP(G362,Fat!$I$7:$J$12,2,FALSE),"")</f>
        <v/>
      </c>
      <c r="R362" s="1" t="str">
        <f t="shared" si="10"/>
        <v/>
      </c>
      <c r="S362" s="1"/>
      <c r="T362" s="1" t="str">
        <f>IF(K362="","",IFERROR(VLOOKUP(K362,Fat!$L$6:$M$12,2,TRUE),""))</f>
        <v/>
      </c>
      <c r="U362" s="1" t="str">
        <f>IFERROR(VLOOKUP(L362,Fat!$C$16:$D$20,2,FALSE),"")</f>
        <v/>
      </c>
      <c r="V362" s="1" t="str">
        <f t="shared" si="11"/>
        <v/>
      </c>
    </row>
    <row r="363" spans="3:22" ht="36.75" customHeight="1" x14ac:dyDescent="0.25">
      <c r="C363" s="6"/>
      <c r="D363" s="6"/>
      <c r="E363" s="6"/>
      <c r="F363" s="6"/>
      <c r="G363" s="6"/>
      <c r="H363" s="6" t="str">
        <f>IFERROR(VLOOKUP(R363,Fat!$G$16:$H$18,2,TRUE),"")</f>
        <v/>
      </c>
      <c r="J363" s="6"/>
      <c r="K363" s="20"/>
      <c r="L363" s="6"/>
      <c r="M363" s="6" t="str">
        <f>IFERROR(VLOOKUP(V363,Fat!$J$16:$K$18,2,TRUE),"")</f>
        <v/>
      </c>
      <c r="O363" s="1" t="str">
        <f>IFERROR(VLOOKUP(E363,Fat!$C$7:$D$12,2,FALSE),"")</f>
        <v/>
      </c>
      <c r="P363" s="1" t="str">
        <f>IFERROR(VLOOKUP(F363,Fat!$F$7:$G$12,2,FALSE),"")</f>
        <v/>
      </c>
      <c r="Q363" s="1" t="str">
        <f>IFERROR(VLOOKUP(G363,Fat!$I$7:$J$12,2,FALSE),"")</f>
        <v/>
      </c>
      <c r="R363" s="1" t="str">
        <f t="shared" si="10"/>
        <v/>
      </c>
      <c r="S363" s="1"/>
      <c r="T363" s="1" t="str">
        <f>IF(K363="","",IFERROR(VLOOKUP(K363,Fat!$L$6:$M$12,2,TRUE),""))</f>
        <v/>
      </c>
      <c r="U363" s="1" t="str">
        <f>IFERROR(VLOOKUP(L363,Fat!$C$16:$D$20,2,FALSE),"")</f>
        <v/>
      </c>
      <c r="V363" s="1" t="str">
        <f t="shared" si="11"/>
        <v/>
      </c>
    </row>
    <row r="364" spans="3:22" ht="36.75" customHeight="1" x14ac:dyDescent="0.25">
      <c r="C364" s="6"/>
      <c r="D364" s="6"/>
      <c r="E364" s="6"/>
      <c r="F364" s="6"/>
      <c r="G364" s="6"/>
      <c r="H364" s="6" t="str">
        <f>IFERROR(VLOOKUP(R364,Fat!$G$16:$H$18,2,TRUE),"")</f>
        <v/>
      </c>
      <c r="J364" s="6"/>
      <c r="K364" s="20"/>
      <c r="L364" s="6"/>
      <c r="M364" s="6" t="str">
        <f>IFERROR(VLOOKUP(V364,Fat!$J$16:$K$18,2,TRUE),"")</f>
        <v/>
      </c>
      <c r="O364" s="1" t="str">
        <f>IFERROR(VLOOKUP(E364,Fat!$C$7:$D$12,2,FALSE),"")</f>
        <v/>
      </c>
      <c r="P364" s="1" t="str">
        <f>IFERROR(VLOOKUP(F364,Fat!$F$7:$G$12,2,FALSE),"")</f>
        <v/>
      </c>
      <c r="Q364" s="1" t="str">
        <f>IFERROR(VLOOKUP(G364,Fat!$I$7:$J$12,2,FALSE),"")</f>
        <v/>
      </c>
      <c r="R364" s="1" t="str">
        <f t="shared" si="10"/>
        <v/>
      </c>
      <c r="S364" s="1"/>
      <c r="T364" s="1" t="str">
        <f>IF(K364="","",IFERROR(VLOOKUP(K364,Fat!$L$6:$M$12,2,TRUE),""))</f>
        <v/>
      </c>
      <c r="U364" s="1" t="str">
        <f>IFERROR(VLOOKUP(L364,Fat!$C$16:$D$20,2,FALSE),"")</f>
        <v/>
      </c>
      <c r="V364" s="1" t="str">
        <f t="shared" si="11"/>
        <v/>
      </c>
    </row>
    <row r="365" spans="3:22" ht="36.75" customHeight="1" x14ac:dyDescent="0.25">
      <c r="C365" s="6"/>
      <c r="D365" s="6"/>
      <c r="E365" s="6"/>
      <c r="F365" s="6"/>
      <c r="G365" s="6"/>
      <c r="H365" s="6" t="str">
        <f>IFERROR(VLOOKUP(R365,Fat!$G$16:$H$18,2,TRUE),"")</f>
        <v/>
      </c>
      <c r="J365" s="6"/>
      <c r="K365" s="20"/>
      <c r="L365" s="6"/>
      <c r="M365" s="6" t="str">
        <f>IFERROR(VLOOKUP(V365,Fat!$J$16:$K$18,2,TRUE),"")</f>
        <v/>
      </c>
      <c r="O365" s="1" t="str">
        <f>IFERROR(VLOOKUP(E365,Fat!$C$7:$D$12,2,FALSE),"")</f>
        <v/>
      </c>
      <c r="P365" s="1" t="str">
        <f>IFERROR(VLOOKUP(F365,Fat!$F$7:$G$12,2,FALSE),"")</f>
        <v/>
      </c>
      <c r="Q365" s="1" t="str">
        <f>IFERROR(VLOOKUP(G365,Fat!$I$7:$J$12,2,FALSE),"")</f>
        <v/>
      </c>
      <c r="R365" s="1" t="str">
        <f t="shared" si="10"/>
        <v/>
      </c>
      <c r="S365" s="1"/>
      <c r="T365" s="1" t="str">
        <f>IF(K365="","",IFERROR(VLOOKUP(K365,Fat!$L$6:$M$12,2,TRUE),""))</f>
        <v/>
      </c>
      <c r="U365" s="1" t="str">
        <f>IFERROR(VLOOKUP(L365,Fat!$C$16:$D$20,2,FALSE),"")</f>
        <v/>
      </c>
      <c r="V365" s="1" t="str">
        <f t="shared" si="11"/>
        <v/>
      </c>
    </row>
    <row r="366" spans="3:22" ht="36.75" customHeight="1" x14ac:dyDescent="0.25">
      <c r="C366" s="6"/>
      <c r="D366" s="6"/>
      <c r="E366" s="6"/>
      <c r="F366" s="6"/>
      <c r="G366" s="6"/>
      <c r="H366" s="6" t="str">
        <f>IFERROR(VLOOKUP(R366,Fat!$G$16:$H$18,2,TRUE),"")</f>
        <v/>
      </c>
      <c r="J366" s="6"/>
      <c r="K366" s="20"/>
      <c r="L366" s="6"/>
      <c r="M366" s="6" t="str">
        <f>IFERROR(VLOOKUP(V366,Fat!$J$16:$K$18,2,TRUE),"")</f>
        <v/>
      </c>
      <c r="O366" s="1" t="str">
        <f>IFERROR(VLOOKUP(E366,Fat!$C$7:$D$12,2,FALSE),"")</f>
        <v/>
      </c>
      <c r="P366" s="1" t="str">
        <f>IFERROR(VLOOKUP(F366,Fat!$F$7:$G$12,2,FALSE),"")</f>
        <v/>
      </c>
      <c r="Q366" s="1" t="str">
        <f>IFERROR(VLOOKUP(G366,Fat!$I$7:$J$12,2,FALSE),"")</f>
        <v/>
      </c>
      <c r="R366" s="1" t="str">
        <f t="shared" si="10"/>
        <v/>
      </c>
      <c r="S366" s="1"/>
      <c r="T366" s="1" t="str">
        <f>IF(K366="","",IFERROR(VLOOKUP(K366,Fat!$L$6:$M$12,2,TRUE),""))</f>
        <v/>
      </c>
      <c r="U366" s="1" t="str">
        <f>IFERROR(VLOOKUP(L366,Fat!$C$16:$D$20,2,FALSE),"")</f>
        <v/>
      </c>
      <c r="V366" s="1" t="str">
        <f t="shared" si="11"/>
        <v/>
      </c>
    </row>
    <row r="367" spans="3:22" ht="36.75" customHeight="1" x14ac:dyDescent="0.25">
      <c r="C367" s="6"/>
      <c r="D367" s="6"/>
      <c r="E367" s="6"/>
      <c r="F367" s="6"/>
      <c r="G367" s="6"/>
      <c r="H367" s="6" t="str">
        <f>IFERROR(VLOOKUP(R367,Fat!$G$16:$H$18,2,TRUE),"")</f>
        <v/>
      </c>
      <c r="J367" s="6"/>
      <c r="K367" s="20"/>
      <c r="L367" s="6"/>
      <c r="M367" s="6" t="str">
        <f>IFERROR(VLOOKUP(V367,Fat!$J$16:$K$18,2,TRUE),"")</f>
        <v/>
      </c>
      <c r="O367" s="1" t="str">
        <f>IFERROR(VLOOKUP(E367,Fat!$C$7:$D$12,2,FALSE),"")</f>
        <v/>
      </c>
      <c r="P367" s="1" t="str">
        <f>IFERROR(VLOOKUP(F367,Fat!$F$7:$G$12,2,FALSE),"")</f>
        <v/>
      </c>
      <c r="Q367" s="1" t="str">
        <f>IFERROR(VLOOKUP(G367,Fat!$I$7:$J$12,2,FALSE),"")</f>
        <v/>
      </c>
      <c r="R367" s="1" t="str">
        <f t="shared" si="10"/>
        <v/>
      </c>
      <c r="S367" s="1"/>
      <c r="T367" s="1" t="str">
        <f>IF(K367="","",IFERROR(VLOOKUP(K367,Fat!$L$6:$M$12,2,TRUE),""))</f>
        <v/>
      </c>
      <c r="U367" s="1" t="str">
        <f>IFERROR(VLOOKUP(L367,Fat!$C$16:$D$20,2,FALSE),"")</f>
        <v/>
      </c>
      <c r="V367" s="1" t="str">
        <f t="shared" si="11"/>
        <v/>
      </c>
    </row>
    <row r="368" spans="3:22" ht="36.75" customHeight="1" x14ac:dyDescent="0.25">
      <c r="C368" s="6"/>
      <c r="D368" s="6"/>
      <c r="E368" s="6"/>
      <c r="F368" s="6"/>
      <c r="G368" s="6"/>
      <c r="H368" s="6" t="str">
        <f>IFERROR(VLOOKUP(R368,Fat!$G$16:$H$18,2,TRUE),"")</f>
        <v/>
      </c>
      <c r="J368" s="6"/>
      <c r="K368" s="20"/>
      <c r="L368" s="6"/>
      <c r="M368" s="6" t="str">
        <f>IFERROR(VLOOKUP(V368,Fat!$J$16:$K$18,2,TRUE),"")</f>
        <v/>
      </c>
      <c r="O368" s="1" t="str">
        <f>IFERROR(VLOOKUP(E368,Fat!$C$7:$D$12,2,FALSE),"")</f>
        <v/>
      </c>
      <c r="P368" s="1" t="str">
        <f>IFERROR(VLOOKUP(F368,Fat!$F$7:$G$12,2,FALSE),"")</f>
        <v/>
      </c>
      <c r="Q368" s="1" t="str">
        <f>IFERROR(VLOOKUP(G368,Fat!$I$7:$J$12,2,FALSE),"")</f>
        <v/>
      </c>
      <c r="R368" s="1" t="str">
        <f t="shared" si="10"/>
        <v/>
      </c>
      <c r="S368" s="1"/>
      <c r="T368" s="1" t="str">
        <f>IF(K368="","",IFERROR(VLOOKUP(K368,Fat!$L$6:$M$12,2,TRUE),""))</f>
        <v/>
      </c>
      <c r="U368" s="1" t="str">
        <f>IFERROR(VLOOKUP(L368,Fat!$C$16:$D$20,2,FALSE),"")</f>
        <v/>
      </c>
      <c r="V368" s="1" t="str">
        <f t="shared" si="11"/>
        <v/>
      </c>
    </row>
    <row r="369" spans="3:22" ht="36.75" customHeight="1" x14ac:dyDescent="0.25">
      <c r="C369" s="6"/>
      <c r="D369" s="6"/>
      <c r="E369" s="6"/>
      <c r="F369" s="6"/>
      <c r="G369" s="6"/>
      <c r="H369" s="6" t="str">
        <f>IFERROR(VLOOKUP(R369,Fat!$G$16:$H$18,2,TRUE),"")</f>
        <v/>
      </c>
      <c r="J369" s="6"/>
      <c r="K369" s="20"/>
      <c r="L369" s="6"/>
      <c r="M369" s="6" t="str">
        <f>IFERROR(VLOOKUP(V369,Fat!$J$16:$K$18,2,TRUE),"")</f>
        <v/>
      </c>
      <c r="O369" s="1" t="str">
        <f>IFERROR(VLOOKUP(E369,Fat!$C$7:$D$12,2,FALSE),"")</f>
        <v/>
      </c>
      <c r="P369" s="1" t="str">
        <f>IFERROR(VLOOKUP(F369,Fat!$F$7:$G$12,2,FALSE),"")</f>
        <v/>
      </c>
      <c r="Q369" s="1" t="str">
        <f>IFERROR(VLOOKUP(G369,Fat!$I$7:$J$12,2,FALSE),"")</f>
        <v/>
      </c>
      <c r="R369" s="1" t="str">
        <f t="shared" si="10"/>
        <v/>
      </c>
      <c r="S369" s="1"/>
      <c r="T369" s="1" t="str">
        <f>IF(K369="","",IFERROR(VLOOKUP(K369,Fat!$L$6:$M$12,2,TRUE),""))</f>
        <v/>
      </c>
      <c r="U369" s="1" t="str">
        <f>IFERROR(VLOOKUP(L369,Fat!$C$16:$D$20,2,FALSE),"")</f>
        <v/>
      </c>
      <c r="V369" s="1" t="str">
        <f t="shared" si="11"/>
        <v/>
      </c>
    </row>
    <row r="370" spans="3:22" ht="36.75" customHeight="1" x14ac:dyDescent="0.25">
      <c r="C370" s="6"/>
      <c r="D370" s="6"/>
      <c r="E370" s="6"/>
      <c r="F370" s="6"/>
      <c r="G370" s="6"/>
      <c r="H370" s="6" t="str">
        <f>IFERROR(VLOOKUP(R370,Fat!$G$16:$H$18,2,TRUE),"")</f>
        <v/>
      </c>
      <c r="J370" s="6"/>
      <c r="K370" s="20"/>
      <c r="L370" s="6"/>
      <c r="M370" s="6" t="str">
        <f>IFERROR(VLOOKUP(V370,Fat!$J$16:$K$18,2,TRUE),"")</f>
        <v/>
      </c>
      <c r="O370" s="1" t="str">
        <f>IFERROR(VLOOKUP(E370,Fat!$C$7:$D$12,2,FALSE),"")</f>
        <v/>
      </c>
      <c r="P370" s="1" t="str">
        <f>IFERROR(VLOOKUP(F370,Fat!$F$7:$G$12,2,FALSE),"")</f>
        <v/>
      </c>
      <c r="Q370" s="1" t="str">
        <f>IFERROR(VLOOKUP(G370,Fat!$I$7:$J$12,2,FALSE),"")</f>
        <v/>
      </c>
      <c r="R370" s="1" t="str">
        <f t="shared" si="10"/>
        <v/>
      </c>
      <c r="S370" s="1"/>
      <c r="T370" s="1" t="str">
        <f>IF(K370="","",IFERROR(VLOOKUP(K370,Fat!$L$6:$M$12,2,TRUE),""))</f>
        <v/>
      </c>
      <c r="U370" s="1" t="str">
        <f>IFERROR(VLOOKUP(L370,Fat!$C$16:$D$20,2,FALSE),"")</f>
        <v/>
      </c>
      <c r="V370" s="1" t="str">
        <f t="shared" si="11"/>
        <v/>
      </c>
    </row>
    <row r="371" spans="3:22" ht="36.75" customHeight="1" x14ac:dyDescent="0.25">
      <c r="C371" s="6"/>
      <c r="D371" s="6"/>
      <c r="E371" s="6"/>
      <c r="F371" s="6"/>
      <c r="G371" s="6"/>
      <c r="H371" s="6" t="str">
        <f>IFERROR(VLOOKUP(R371,Fat!$G$16:$H$18,2,TRUE),"")</f>
        <v/>
      </c>
      <c r="J371" s="6"/>
      <c r="K371" s="20"/>
      <c r="L371" s="6"/>
      <c r="M371" s="6" t="str">
        <f>IFERROR(VLOOKUP(V371,Fat!$J$16:$K$18,2,TRUE),"")</f>
        <v/>
      </c>
      <c r="O371" s="1" t="str">
        <f>IFERROR(VLOOKUP(E371,Fat!$C$7:$D$12,2,FALSE),"")</f>
        <v/>
      </c>
      <c r="P371" s="1" t="str">
        <f>IFERROR(VLOOKUP(F371,Fat!$F$7:$G$12,2,FALSE),"")</f>
        <v/>
      </c>
      <c r="Q371" s="1" t="str">
        <f>IFERROR(VLOOKUP(G371,Fat!$I$7:$J$12,2,FALSE),"")</f>
        <v/>
      </c>
      <c r="R371" s="1" t="str">
        <f t="shared" si="10"/>
        <v/>
      </c>
      <c r="S371" s="1"/>
      <c r="T371" s="1" t="str">
        <f>IF(K371="","",IFERROR(VLOOKUP(K371,Fat!$L$6:$M$12,2,TRUE),""))</f>
        <v/>
      </c>
      <c r="U371" s="1" t="str">
        <f>IFERROR(VLOOKUP(L371,Fat!$C$16:$D$20,2,FALSE),"")</f>
        <v/>
      </c>
      <c r="V371" s="1" t="str">
        <f t="shared" si="11"/>
        <v/>
      </c>
    </row>
    <row r="372" spans="3:22" ht="36.75" customHeight="1" x14ac:dyDescent="0.25">
      <c r="C372" s="6"/>
      <c r="D372" s="6"/>
      <c r="E372" s="6"/>
      <c r="F372" s="6"/>
      <c r="G372" s="6"/>
      <c r="H372" s="6" t="str">
        <f>IFERROR(VLOOKUP(R372,Fat!$G$16:$H$18,2,TRUE),"")</f>
        <v/>
      </c>
      <c r="J372" s="6"/>
      <c r="K372" s="20"/>
      <c r="L372" s="6"/>
      <c r="M372" s="6" t="str">
        <f>IFERROR(VLOOKUP(V372,Fat!$J$16:$K$18,2,TRUE),"")</f>
        <v/>
      </c>
      <c r="O372" s="1" t="str">
        <f>IFERROR(VLOOKUP(E372,Fat!$C$7:$D$12,2,FALSE),"")</f>
        <v/>
      </c>
      <c r="P372" s="1" t="str">
        <f>IFERROR(VLOOKUP(F372,Fat!$F$7:$G$12,2,FALSE),"")</f>
        <v/>
      </c>
      <c r="Q372" s="1" t="str">
        <f>IFERROR(VLOOKUP(G372,Fat!$I$7:$J$12,2,FALSE),"")</f>
        <v/>
      </c>
      <c r="R372" s="1" t="str">
        <f t="shared" si="10"/>
        <v/>
      </c>
      <c r="S372" s="1"/>
      <c r="T372" s="1" t="str">
        <f>IF(K372="","",IFERROR(VLOOKUP(K372,Fat!$L$6:$M$12,2,TRUE),""))</f>
        <v/>
      </c>
      <c r="U372" s="1" t="str">
        <f>IFERROR(VLOOKUP(L372,Fat!$C$16:$D$20,2,FALSE),"")</f>
        <v/>
      </c>
      <c r="V372" s="1" t="str">
        <f t="shared" si="11"/>
        <v/>
      </c>
    </row>
    <row r="373" spans="3:22" ht="36.75" customHeight="1" x14ac:dyDescent="0.25">
      <c r="C373" s="6"/>
      <c r="D373" s="6"/>
      <c r="E373" s="6"/>
      <c r="F373" s="6"/>
      <c r="G373" s="6"/>
      <c r="H373" s="6" t="str">
        <f>IFERROR(VLOOKUP(R373,Fat!$G$16:$H$18,2,TRUE),"")</f>
        <v/>
      </c>
      <c r="J373" s="6"/>
      <c r="K373" s="20"/>
      <c r="L373" s="6"/>
      <c r="M373" s="6" t="str">
        <f>IFERROR(VLOOKUP(V373,Fat!$J$16:$K$18,2,TRUE),"")</f>
        <v/>
      </c>
      <c r="O373" s="1" t="str">
        <f>IFERROR(VLOOKUP(E373,Fat!$C$7:$D$12,2,FALSE),"")</f>
        <v/>
      </c>
      <c r="P373" s="1" t="str">
        <f>IFERROR(VLOOKUP(F373,Fat!$F$7:$G$12,2,FALSE),"")</f>
        <v/>
      </c>
      <c r="Q373" s="1" t="str">
        <f>IFERROR(VLOOKUP(G373,Fat!$I$7:$J$12,2,FALSE),"")</f>
        <v/>
      </c>
      <c r="R373" s="1" t="str">
        <f t="shared" si="10"/>
        <v/>
      </c>
      <c r="S373" s="1"/>
      <c r="T373" s="1" t="str">
        <f>IF(K373="","",IFERROR(VLOOKUP(K373,Fat!$L$6:$M$12,2,TRUE),""))</f>
        <v/>
      </c>
      <c r="U373" s="1" t="str">
        <f>IFERROR(VLOOKUP(L373,Fat!$C$16:$D$20,2,FALSE),"")</f>
        <v/>
      </c>
      <c r="V373" s="1" t="str">
        <f t="shared" si="11"/>
        <v/>
      </c>
    </row>
    <row r="374" spans="3:22" ht="36.75" customHeight="1" x14ac:dyDescent="0.25">
      <c r="C374" s="6"/>
      <c r="D374" s="6"/>
      <c r="E374" s="6"/>
      <c r="F374" s="6"/>
      <c r="G374" s="6"/>
      <c r="H374" s="6" t="str">
        <f>IFERROR(VLOOKUP(R374,Fat!$G$16:$H$18,2,TRUE),"")</f>
        <v/>
      </c>
      <c r="J374" s="6"/>
      <c r="K374" s="20"/>
      <c r="L374" s="6"/>
      <c r="M374" s="6" t="str">
        <f>IFERROR(VLOOKUP(V374,Fat!$J$16:$K$18,2,TRUE),"")</f>
        <v/>
      </c>
      <c r="O374" s="1" t="str">
        <f>IFERROR(VLOOKUP(E374,Fat!$C$7:$D$12,2,FALSE),"")</f>
        <v/>
      </c>
      <c r="P374" s="1" t="str">
        <f>IFERROR(VLOOKUP(F374,Fat!$F$7:$G$12,2,FALSE),"")</f>
        <v/>
      </c>
      <c r="Q374" s="1" t="str">
        <f>IFERROR(VLOOKUP(G374,Fat!$I$7:$J$12,2,FALSE),"")</f>
        <v/>
      </c>
      <c r="R374" s="1" t="str">
        <f t="shared" si="10"/>
        <v/>
      </c>
      <c r="S374" s="1"/>
      <c r="T374" s="1" t="str">
        <f>IF(K374="","",IFERROR(VLOOKUP(K374,Fat!$L$6:$M$12,2,TRUE),""))</f>
        <v/>
      </c>
      <c r="U374" s="1" t="str">
        <f>IFERROR(VLOOKUP(L374,Fat!$C$16:$D$20,2,FALSE),"")</f>
        <v/>
      </c>
      <c r="V374" s="1" t="str">
        <f t="shared" si="11"/>
        <v/>
      </c>
    </row>
    <row r="375" spans="3:22" ht="36.75" customHeight="1" x14ac:dyDescent="0.25">
      <c r="C375" s="6"/>
      <c r="D375" s="6"/>
      <c r="E375" s="6"/>
      <c r="F375" s="6"/>
      <c r="G375" s="6"/>
      <c r="H375" s="6" t="str">
        <f>IFERROR(VLOOKUP(R375,Fat!$G$16:$H$18,2,TRUE),"")</f>
        <v/>
      </c>
      <c r="J375" s="6"/>
      <c r="K375" s="20"/>
      <c r="L375" s="6"/>
      <c r="M375" s="6" t="str">
        <f>IFERROR(VLOOKUP(V375,Fat!$J$16:$K$18,2,TRUE),"")</f>
        <v/>
      </c>
      <c r="O375" s="1" t="str">
        <f>IFERROR(VLOOKUP(E375,Fat!$C$7:$D$12,2,FALSE),"")</f>
        <v/>
      </c>
      <c r="P375" s="1" t="str">
        <f>IFERROR(VLOOKUP(F375,Fat!$F$7:$G$12,2,FALSE),"")</f>
        <v/>
      </c>
      <c r="Q375" s="1" t="str">
        <f>IFERROR(VLOOKUP(G375,Fat!$I$7:$J$12,2,FALSE),"")</f>
        <v/>
      </c>
      <c r="R375" s="1" t="str">
        <f t="shared" si="10"/>
        <v/>
      </c>
      <c r="S375" s="1"/>
      <c r="T375" s="1" t="str">
        <f>IF(K375="","",IFERROR(VLOOKUP(K375,Fat!$L$6:$M$12,2,TRUE),""))</f>
        <v/>
      </c>
      <c r="U375" s="1" t="str">
        <f>IFERROR(VLOOKUP(L375,Fat!$C$16:$D$20,2,FALSE),"")</f>
        <v/>
      </c>
      <c r="V375" s="1" t="str">
        <f t="shared" si="11"/>
        <v/>
      </c>
    </row>
    <row r="376" spans="3:22" ht="36.75" customHeight="1" x14ac:dyDescent="0.25">
      <c r="C376" s="6"/>
      <c r="D376" s="6"/>
      <c r="E376" s="6"/>
      <c r="F376" s="6"/>
      <c r="G376" s="6"/>
      <c r="H376" s="6" t="str">
        <f>IFERROR(VLOOKUP(R376,Fat!$G$16:$H$18,2,TRUE),"")</f>
        <v/>
      </c>
      <c r="J376" s="6"/>
      <c r="K376" s="20"/>
      <c r="L376" s="6"/>
      <c r="M376" s="6" t="str">
        <f>IFERROR(VLOOKUP(V376,Fat!$J$16:$K$18,2,TRUE),"")</f>
        <v/>
      </c>
      <c r="O376" s="1" t="str">
        <f>IFERROR(VLOOKUP(E376,Fat!$C$7:$D$12,2,FALSE),"")</f>
        <v/>
      </c>
      <c r="P376" s="1" t="str">
        <f>IFERROR(VLOOKUP(F376,Fat!$F$7:$G$12,2,FALSE),"")</f>
        <v/>
      </c>
      <c r="Q376" s="1" t="str">
        <f>IFERROR(VLOOKUP(G376,Fat!$I$7:$J$12,2,FALSE),"")</f>
        <v/>
      </c>
      <c r="R376" s="1" t="str">
        <f t="shared" si="10"/>
        <v/>
      </c>
      <c r="S376" s="1"/>
      <c r="T376" s="1" t="str">
        <f>IF(K376="","",IFERROR(VLOOKUP(K376,Fat!$L$6:$M$12,2,TRUE),""))</f>
        <v/>
      </c>
      <c r="U376" s="1" t="str">
        <f>IFERROR(VLOOKUP(L376,Fat!$C$16:$D$20,2,FALSE),"")</f>
        <v/>
      </c>
      <c r="V376" s="1" t="str">
        <f t="shared" si="11"/>
        <v/>
      </c>
    </row>
    <row r="377" spans="3:22" ht="36.75" customHeight="1" x14ac:dyDescent="0.25">
      <c r="C377" s="6"/>
      <c r="D377" s="6"/>
      <c r="E377" s="6"/>
      <c r="F377" s="6"/>
      <c r="G377" s="6"/>
      <c r="H377" s="6" t="str">
        <f>IFERROR(VLOOKUP(R377,Fat!$G$16:$H$18,2,TRUE),"")</f>
        <v/>
      </c>
      <c r="J377" s="6"/>
      <c r="K377" s="20"/>
      <c r="L377" s="6"/>
      <c r="M377" s="6" t="str">
        <f>IFERROR(VLOOKUP(V377,Fat!$J$16:$K$18,2,TRUE),"")</f>
        <v/>
      </c>
      <c r="O377" s="1" t="str">
        <f>IFERROR(VLOOKUP(E377,Fat!$C$7:$D$12,2,FALSE),"")</f>
        <v/>
      </c>
      <c r="P377" s="1" t="str">
        <f>IFERROR(VLOOKUP(F377,Fat!$F$7:$G$12,2,FALSE),"")</f>
        <v/>
      </c>
      <c r="Q377" s="1" t="str">
        <f>IFERROR(VLOOKUP(G377,Fat!$I$7:$J$12,2,FALSE),"")</f>
        <v/>
      </c>
      <c r="R377" s="1" t="str">
        <f t="shared" si="10"/>
        <v/>
      </c>
      <c r="S377" s="1"/>
      <c r="T377" s="1" t="str">
        <f>IF(K377="","",IFERROR(VLOOKUP(K377,Fat!$L$6:$M$12,2,TRUE),""))</f>
        <v/>
      </c>
      <c r="U377" s="1" t="str">
        <f>IFERROR(VLOOKUP(L377,Fat!$C$16:$D$20,2,FALSE),"")</f>
        <v/>
      </c>
      <c r="V377" s="1" t="str">
        <f t="shared" si="11"/>
        <v/>
      </c>
    </row>
    <row r="378" spans="3:22" ht="36.75" customHeight="1" x14ac:dyDescent="0.25">
      <c r="C378" s="6"/>
      <c r="D378" s="6"/>
      <c r="E378" s="6"/>
      <c r="F378" s="6"/>
      <c r="G378" s="6"/>
      <c r="H378" s="6" t="str">
        <f>IFERROR(VLOOKUP(R378,Fat!$G$16:$H$18,2,TRUE),"")</f>
        <v/>
      </c>
      <c r="J378" s="6"/>
      <c r="K378" s="20"/>
      <c r="L378" s="6"/>
      <c r="M378" s="6" t="str">
        <f>IFERROR(VLOOKUP(V378,Fat!$J$16:$K$18,2,TRUE),"")</f>
        <v/>
      </c>
      <c r="O378" s="1" t="str">
        <f>IFERROR(VLOOKUP(E378,Fat!$C$7:$D$12,2,FALSE),"")</f>
        <v/>
      </c>
      <c r="P378" s="1" t="str">
        <f>IFERROR(VLOOKUP(F378,Fat!$F$7:$G$12,2,FALSE),"")</f>
        <v/>
      </c>
      <c r="Q378" s="1" t="str">
        <f>IFERROR(VLOOKUP(G378,Fat!$I$7:$J$12,2,FALSE),"")</f>
        <v/>
      </c>
      <c r="R378" s="1" t="str">
        <f t="shared" si="10"/>
        <v/>
      </c>
      <c r="S378" s="1"/>
      <c r="T378" s="1" t="str">
        <f>IF(K378="","",IFERROR(VLOOKUP(K378,Fat!$L$6:$M$12,2,TRUE),""))</f>
        <v/>
      </c>
      <c r="U378" s="1" t="str">
        <f>IFERROR(VLOOKUP(L378,Fat!$C$16:$D$20,2,FALSE),"")</f>
        <v/>
      </c>
      <c r="V378" s="1" t="str">
        <f t="shared" si="11"/>
        <v/>
      </c>
    </row>
    <row r="379" spans="3:22" ht="36.75" customHeight="1" x14ac:dyDescent="0.25">
      <c r="C379" s="6"/>
      <c r="D379" s="6"/>
      <c r="E379" s="6"/>
      <c r="F379" s="6"/>
      <c r="G379" s="6"/>
      <c r="H379" s="6" t="str">
        <f>IFERROR(VLOOKUP(R379,Fat!$G$16:$H$18,2,TRUE),"")</f>
        <v/>
      </c>
      <c r="J379" s="6"/>
      <c r="K379" s="20"/>
      <c r="L379" s="6"/>
      <c r="M379" s="6" t="str">
        <f>IFERROR(VLOOKUP(V379,Fat!$J$16:$K$18,2,TRUE),"")</f>
        <v/>
      </c>
      <c r="O379" s="1" t="str">
        <f>IFERROR(VLOOKUP(E379,Fat!$C$7:$D$12,2,FALSE),"")</f>
        <v/>
      </c>
      <c r="P379" s="1" t="str">
        <f>IFERROR(VLOOKUP(F379,Fat!$F$7:$G$12,2,FALSE),"")</f>
        <v/>
      </c>
      <c r="Q379" s="1" t="str">
        <f>IFERROR(VLOOKUP(G379,Fat!$I$7:$J$12,2,FALSE),"")</f>
        <v/>
      </c>
      <c r="R379" s="1" t="str">
        <f t="shared" si="10"/>
        <v/>
      </c>
      <c r="S379" s="1"/>
      <c r="T379" s="1" t="str">
        <f>IF(K379="","",IFERROR(VLOOKUP(K379,Fat!$L$6:$M$12,2,TRUE),""))</f>
        <v/>
      </c>
      <c r="U379" s="1" t="str">
        <f>IFERROR(VLOOKUP(L379,Fat!$C$16:$D$20,2,FALSE),"")</f>
        <v/>
      </c>
      <c r="V379" s="1" t="str">
        <f t="shared" si="11"/>
        <v/>
      </c>
    </row>
    <row r="380" spans="3:22" ht="36.75" customHeight="1" x14ac:dyDescent="0.25">
      <c r="C380" s="6"/>
      <c r="D380" s="6"/>
      <c r="E380" s="6"/>
      <c r="F380" s="6"/>
      <c r="G380" s="6"/>
      <c r="H380" s="6" t="str">
        <f>IFERROR(VLOOKUP(R380,Fat!$G$16:$H$18,2,TRUE),"")</f>
        <v/>
      </c>
      <c r="J380" s="6"/>
      <c r="K380" s="20"/>
      <c r="L380" s="6"/>
      <c r="M380" s="6" t="str">
        <f>IFERROR(VLOOKUP(V380,Fat!$J$16:$K$18,2,TRUE),"")</f>
        <v/>
      </c>
      <c r="O380" s="1" t="str">
        <f>IFERROR(VLOOKUP(E380,Fat!$C$7:$D$12,2,FALSE),"")</f>
        <v/>
      </c>
      <c r="P380" s="1" t="str">
        <f>IFERROR(VLOOKUP(F380,Fat!$F$7:$G$12,2,FALSE),"")</f>
        <v/>
      </c>
      <c r="Q380" s="1" t="str">
        <f>IFERROR(VLOOKUP(G380,Fat!$I$7:$J$12,2,FALSE),"")</f>
        <v/>
      </c>
      <c r="R380" s="1" t="str">
        <f t="shared" si="10"/>
        <v/>
      </c>
      <c r="S380" s="1"/>
      <c r="T380" s="1" t="str">
        <f>IF(K380="","",IFERROR(VLOOKUP(K380,Fat!$L$6:$M$12,2,TRUE),""))</f>
        <v/>
      </c>
      <c r="U380" s="1" t="str">
        <f>IFERROR(VLOOKUP(L380,Fat!$C$16:$D$20,2,FALSE),"")</f>
        <v/>
      </c>
      <c r="V380" s="1" t="str">
        <f t="shared" si="11"/>
        <v/>
      </c>
    </row>
    <row r="381" spans="3:22" ht="36.75" customHeight="1" x14ac:dyDescent="0.25">
      <c r="C381" s="6"/>
      <c r="D381" s="6"/>
      <c r="E381" s="6"/>
      <c r="F381" s="6"/>
      <c r="G381" s="6"/>
      <c r="H381" s="6" t="str">
        <f>IFERROR(VLOOKUP(R381,Fat!$G$16:$H$18,2,TRUE),"")</f>
        <v/>
      </c>
      <c r="J381" s="6"/>
      <c r="K381" s="20"/>
      <c r="L381" s="6"/>
      <c r="M381" s="6" t="str">
        <f>IFERROR(VLOOKUP(V381,Fat!$J$16:$K$18,2,TRUE),"")</f>
        <v/>
      </c>
      <c r="O381" s="1" t="str">
        <f>IFERROR(VLOOKUP(E381,Fat!$C$7:$D$12,2,FALSE),"")</f>
        <v/>
      </c>
      <c r="P381" s="1" t="str">
        <f>IFERROR(VLOOKUP(F381,Fat!$F$7:$G$12,2,FALSE),"")</f>
        <v/>
      </c>
      <c r="Q381" s="1" t="str">
        <f>IFERROR(VLOOKUP(G381,Fat!$I$7:$J$12,2,FALSE),"")</f>
        <v/>
      </c>
      <c r="R381" s="1" t="str">
        <f t="shared" si="10"/>
        <v/>
      </c>
      <c r="S381" s="1"/>
      <c r="T381" s="1" t="str">
        <f>IF(K381="","",IFERROR(VLOOKUP(K381,Fat!$L$6:$M$12,2,TRUE),""))</f>
        <v/>
      </c>
      <c r="U381" s="1" t="str">
        <f>IFERROR(VLOOKUP(L381,Fat!$C$16:$D$20,2,FALSE),"")</f>
        <v/>
      </c>
      <c r="V381" s="1" t="str">
        <f t="shared" si="11"/>
        <v/>
      </c>
    </row>
    <row r="382" spans="3:22" ht="36.75" customHeight="1" x14ac:dyDescent="0.25">
      <c r="C382" s="6"/>
      <c r="D382" s="6"/>
      <c r="E382" s="6"/>
      <c r="F382" s="6"/>
      <c r="G382" s="6"/>
      <c r="H382" s="6" t="str">
        <f>IFERROR(VLOOKUP(R382,Fat!$G$16:$H$18,2,TRUE),"")</f>
        <v/>
      </c>
      <c r="J382" s="6"/>
      <c r="K382" s="20"/>
      <c r="L382" s="6"/>
      <c r="M382" s="6" t="str">
        <f>IFERROR(VLOOKUP(V382,Fat!$J$16:$K$18,2,TRUE),"")</f>
        <v/>
      </c>
      <c r="O382" s="1" t="str">
        <f>IFERROR(VLOOKUP(E382,Fat!$C$7:$D$12,2,FALSE),"")</f>
        <v/>
      </c>
      <c r="P382" s="1" t="str">
        <f>IFERROR(VLOOKUP(F382,Fat!$F$7:$G$12,2,FALSE),"")</f>
        <v/>
      </c>
      <c r="Q382" s="1" t="str">
        <f>IFERROR(VLOOKUP(G382,Fat!$I$7:$J$12,2,FALSE),"")</f>
        <v/>
      </c>
      <c r="R382" s="1" t="str">
        <f t="shared" si="10"/>
        <v/>
      </c>
      <c r="S382" s="1"/>
      <c r="T382" s="1" t="str">
        <f>IF(K382="","",IFERROR(VLOOKUP(K382,Fat!$L$6:$M$12,2,TRUE),""))</f>
        <v/>
      </c>
      <c r="U382" s="1" t="str">
        <f>IFERROR(VLOOKUP(L382,Fat!$C$16:$D$20,2,FALSE),"")</f>
        <v/>
      </c>
      <c r="V382" s="1" t="str">
        <f t="shared" si="11"/>
        <v/>
      </c>
    </row>
    <row r="383" spans="3:22" ht="36.75" customHeight="1" x14ac:dyDescent="0.25">
      <c r="C383" s="6"/>
      <c r="D383" s="6"/>
      <c r="E383" s="6"/>
      <c r="F383" s="6"/>
      <c r="G383" s="6"/>
      <c r="H383" s="6" t="str">
        <f>IFERROR(VLOOKUP(R383,Fat!$G$16:$H$18,2,TRUE),"")</f>
        <v/>
      </c>
      <c r="J383" s="6"/>
      <c r="K383" s="20"/>
      <c r="L383" s="6"/>
      <c r="M383" s="6" t="str">
        <f>IFERROR(VLOOKUP(V383,Fat!$J$16:$K$18,2,TRUE),"")</f>
        <v/>
      </c>
      <c r="O383" s="1" t="str">
        <f>IFERROR(VLOOKUP(E383,Fat!$C$7:$D$12,2,FALSE),"")</f>
        <v/>
      </c>
      <c r="P383" s="1" t="str">
        <f>IFERROR(VLOOKUP(F383,Fat!$F$7:$G$12,2,FALSE),"")</f>
        <v/>
      </c>
      <c r="Q383" s="1" t="str">
        <f>IFERROR(VLOOKUP(G383,Fat!$I$7:$J$12,2,FALSE),"")</f>
        <v/>
      </c>
      <c r="R383" s="1" t="str">
        <f t="shared" si="10"/>
        <v/>
      </c>
      <c r="S383" s="1"/>
      <c r="T383" s="1" t="str">
        <f>IF(K383="","",IFERROR(VLOOKUP(K383,Fat!$L$6:$M$12,2,TRUE),""))</f>
        <v/>
      </c>
      <c r="U383" s="1" t="str">
        <f>IFERROR(VLOOKUP(L383,Fat!$C$16:$D$20,2,FALSE),"")</f>
        <v/>
      </c>
      <c r="V383" s="1" t="str">
        <f t="shared" si="11"/>
        <v/>
      </c>
    </row>
    <row r="384" spans="3:22" ht="36.75" customHeight="1" x14ac:dyDescent="0.25">
      <c r="C384" s="6"/>
      <c r="D384" s="6"/>
      <c r="E384" s="6"/>
      <c r="F384" s="6"/>
      <c r="G384" s="6"/>
      <c r="H384" s="6" t="str">
        <f>IFERROR(VLOOKUP(R384,Fat!$G$16:$H$18,2,TRUE),"")</f>
        <v/>
      </c>
      <c r="J384" s="6"/>
      <c r="K384" s="20"/>
      <c r="L384" s="6"/>
      <c r="M384" s="6" t="str">
        <f>IFERROR(VLOOKUP(V384,Fat!$J$16:$K$18,2,TRUE),"")</f>
        <v/>
      </c>
      <c r="O384" s="1" t="str">
        <f>IFERROR(VLOOKUP(E384,Fat!$C$7:$D$12,2,FALSE),"")</f>
        <v/>
      </c>
      <c r="P384" s="1" t="str">
        <f>IFERROR(VLOOKUP(F384,Fat!$F$7:$G$12,2,FALSE),"")</f>
        <v/>
      </c>
      <c r="Q384" s="1" t="str">
        <f>IFERROR(VLOOKUP(G384,Fat!$I$7:$J$12,2,FALSE),"")</f>
        <v/>
      </c>
      <c r="R384" s="1" t="str">
        <f t="shared" si="10"/>
        <v/>
      </c>
      <c r="S384" s="1"/>
      <c r="T384" s="1" t="str">
        <f>IF(K384="","",IFERROR(VLOOKUP(K384,Fat!$L$6:$M$12,2,TRUE),""))</f>
        <v/>
      </c>
      <c r="U384" s="1" t="str">
        <f>IFERROR(VLOOKUP(L384,Fat!$C$16:$D$20,2,FALSE),"")</f>
        <v/>
      </c>
      <c r="V384" s="1" t="str">
        <f t="shared" si="11"/>
        <v/>
      </c>
    </row>
    <row r="385" spans="3:22" ht="36.75" customHeight="1" x14ac:dyDescent="0.25">
      <c r="C385" s="6"/>
      <c r="D385" s="6"/>
      <c r="E385" s="6"/>
      <c r="F385" s="6"/>
      <c r="G385" s="6"/>
      <c r="H385" s="6" t="str">
        <f>IFERROR(VLOOKUP(R385,Fat!$G$16:$H$18,2,TRUE),"")</f>
        <v/>
      </c>
      <c r="J385" s="6"/>
      <c r="K385" s="20"/>
      <c r="L385" s="6"/>
      <c r="M385" s="6" t="str">
        <f>IFERROR(VLOOKUP(V385,Fat!$J$16:$K$18,2,TRUE),"")</f>
        <v/>
      </c>
      <c r="O385" s="1" t="str">
        <f>IFERROR(VLOOKUP(E385,Fat!$C$7:$D$12,2,FALSE),"")</f>
        <v/>
      </c>
      <c r="P385" s="1" t="str">
        <f>IFERROR(VLOOKUP(F385,Fat!$F$7:$G$12,2,FALSE),"")</f>
        <v/>
      </c>
      <c r="Q385" s="1" t="str">
        <f>IFERROR(VLOOKUP(G385,Fat!$I$7:$J$12,2,FALSE),"")</f>
        <v/>
      </c>
      <c r="R385" s="1" t="str">
        <f t="shared" si="10"/>
        <v/>
      </c>
      <c r="S385" s="1"/>
      <c r="T385" s="1" t="str">
        <f>IF(K385="","",IFERROR(VLOOKUP(K385,Fat!$L$6:$M$12,2,TRUE),""))</f>
        <v/>
      </c>
      <c r="U385" s="1" t="str">
        <f>IFERROR(VLOOKUP(L385,Fat!$C$16:$D$20,2,FALSE),"")</f>
        <v/>
      </c>
      <c r="V385" s="1" t="str">
        <f t="shared" si="11"/>
        <v/>
      </c>
    </row>
    <row r="386" spans="3:22" ht="36.75" customHeight="1" x14ac:dyDescent="0.25">
      <c r="C386" s="6"/>
      <c r="D386" s="6"/>
      <c r="E386" s="6"/>
      <c r="F386" s="6"/>
      <c r="G386" s="6"/>
      <c r="H386" s="6" t="str">
        <f>IFERROR(VLOOKUP(R386,Fat!$G$16:$H$18,2,TRUE),"")</f>
        <v/>
      </c>
      <c r="J386" s="6"/>
      <c r="K386" s="20"/>
      <c r="L386" s="6"/>
      <c r="M386" s="6" t="str">
        <f>IFERROR(VLOOKUP(V386,Fat!$J$16:$K$18,2,TRUE),"")</f>
        <v/>
      </c>
      <c r="O386" s="1" t="str">
        <f>IFERROR(VLOOKUP(E386,Fat!$C$7:$D$12,2,FALSE),"")</f>
        <v/>
      </c>
      <c r="P386" s="1" t="str">
        <f>IFERROR(VLOOKUP(F386,Fat!$F$7:$G$12,2,FALSE),"")</f>
        <v/>
      </c>
      <c r="Q386" s="1" t="str">
        <f>IFERROR(VLOOKUP(G386,Fat!$I$7:$J$12,2,FALSE),"")</f>
        <v/>
      </c>
      <c r="R386" s="1" t="str">
        <f t="shared" si="10"/>
        <v/>
      </c>
      <c r="S386" s="1"/>
      <c r="T386" s="1" t="str">
        <f>IF(K386="","",IFERROR(VLOOKUP(K386,Fat!$L$6:$M$12,2,TRUE),""))</f>
        <v/>
      </c>
      <c r="U386" s="1" t="str">
        <f>IFERROR(VLOOKUP(L386,Fat!$C$16:$D$20,2,FALSE),"")</f>
        <v/>
      </c>
      <c r="V386" s="1" t="str">
        <f t="shared" si="11"/>
        <v/>
      </c>
    </row>
    <row r="387" spans="3:22" ht="36.75" customHeight="1" x14ac:dyDescent="0.25">
      <c r="C387" s="6"/>
      <c r="D387" s="6"/>
      <c r="E387" s="6"/>
      <c r="F387" s="6"/>
      <c r="G387" s="6"/>
      <c r="H387" s="6" t="str">
        <f>IFERROR(VLOOKUP(R387,Fat!$G$16:$H$18,2,TRUE),"")</f>
        <v/>
      </c>
      <c r="J387" s="6"/>
      <c r="K387" s="20"/>
      <c r="L387" s="6"/>
      <c r="M387" s="6" t="str">
        <f>IFERROR(VLOOKUP(V387,Fat!$J$16:$K$18,2,TRUE),"")</f>
        <v/>
      </c>
      <c r="O387" s="1" t="str">
        <f>IFERROR(VLOOKUP(E387,Fat!$C$7:$D$12,2,FALSE),"")</f>
        <v/>
      </c>
      <c r="P387" s="1" t="str">
        <f>IFERROR(VLOOKUP(F387,Fat!$F$7:$G$12,2,FALSE),"")</f>
        <v/>
      </c>
      <c r="Q387" s="1" t="str">
        <f>IFERROR(VLOOKUP(G387,Fat!$I$7:$J$12,2,FALSE),"")</f>
        <v/>
      </c>
      <c r="R387" s="1" t="str">
        <f t="shared" si="10"/>
        <v/>
      </c>
      <c r="S387" s="1"/>
      <c r="T387" s="1" t="str">
        <f>IF(K387="","",IFERROR(VLOOKUP(K387,Fat!$L$6:$M$12,2,TRUE),""))</f>
        <v/>
      </c>
      <c r="U387" s="1" t="str">
        <f>IFERROR(VLOOKUP(L387,Fat!$C$16:$D$20,2,FALSE),"")</f>
        <v/>
      </c>
      <c r="V387" s="1" t="str">
        <f t="shared" si="11"/>
        <v/>
      </c>
    </row>
    <row r="388" spans="3:22" ht="36.75" customHeight="1" x14ac:dyDescent="0.25">
      <c r="C388" s="6"/>
      <c r="D388" s="6"/>
      <c r="E388" s="6"/>
      <c r="F388" s="6"/>
      <c r="G388" s="6"/>
      <c r="H388" s="6" t="str">
        <f>IFERROR(VLOOKUP(R388,Fat!$G$16:$H$18,2,TRUE),"")</f>
        <v/>
      </c>
      <c r="J388" s="6"/>
      <c r="K388" s="20"/>
      <c r="L388" s="6"/>
      <c r="M388" s="6" t="str">
        <f>IFERROR(VLOOKUP(V388,Fat!$J$16:$K$18,2,TRUE),"")</f>
        <v/>
      </c>
      <c r="O388" s="1" t="str">
        <f>IFERROR(VLOOKUP(E388,Fat!$C$7:$D$12,2,FALSE),"")</f>
        <v/>
      </c>
      <c r="P388" s="1" t="str">
        <f>IFERROR(VLOOKUP(F388,Fat!$F$7:$G$12,2,FALSE),"")</f>
        <v/>
      </c>
      <c r="Q388" s="1" t="str">
        <f>IFERROR(VLOOKUP(G388,Fat!$I$7:$J$12,2,FALSE),"")</f>
        <v/>
      </c>
      <c r="R388" s="1" t="str">
        <f t="shared" si="10"/>
        <v/>
      </c>
      <c r="S388" s="1"/>
      <c r="T388" s="1" t="str">
        <f>IF(K388="","",IFERROR(VLOOKUP(K388,Fat!$L$6:$M$12,2,TRUE),""))</f>
        <v/>
      </c>
      <c r="U388" s="1" t="str">
        <f>IFERROR(VLOOKUP(L388,Fat!$C$16:$D$20,2,FALSE),"")</f>
        <v/>
      </c>
      <c r="V388" s="1" t="str">
        <f t="shared" si="11"/>
        <v/>
      </c>
    </row>
    <row r="389" spans="3:22" ht="36.75" customHeight="1" x14ac:dyDescent="0.25">
      <c r="C389" s="6"/>
      <c r="D389" s="6"/>
      <c r="E389" s="6"/>
      <c r="F389" s="6"/>
      <c r="G389" s="6"/>
      <c r="H389" s="6" t="str">
        <f>IFERROR(VLOOKUP(R389,Fat!$G$16:$H$18,2,TRUE),"")</f>
        <v/>
      </c>
      <c r="J389" s="6"/>
      <c r="K389" s="20"/>
      <c r="L389" s="6"/>
      <c r="M389" s="6" t="str">
        <f>IFERROR(VLOOKUP(V389,Fat!$J$16:$K$18,2,TRUE),"")</f>
        <v/>
      </c>
      <c r="O389" s="1" t="str">
        <f>IFERROR(VLOOKUP(E389,Fat!$C$7:$D$12,2,FALSE),"")</f>
        <v/>
      </c>
      <c r="P389" s="1" t="str">
        <f>IFERROR(VLOOKUP(F389,Fat!$F$7:$G$12,2,FALSE),"")</f>
        <v/>
      </c>
      <c r="Q389" s="1" t="str">
        <f>IFERROR(VLOOKUP(G389,Fat!$I$7:$J$12,2,FALSE),"")</f>
        <v/>
      </c>
      <c r="R389" s="1" t="str">
        <f t="shared" si="10"/>
        <v/>
      </c>
      <c r="S389" s="1"/>
      <c r="T389" s="1" t="str">
        <f>IF(K389="","",IFERROR(VLOOKUP(K389,Fat!$L$6:$M$12,2,TRUE),""))</f>
        <v/>
      </c>
      <c r="U389" s="1" t="str">
        <f>IFERROR(VLOOKUP(L389,Fat!$C$16:$D$20,2,FALSE),"")</f>
        <v/>
      </c>
      <c r="V389" s="1" t="str">
        <f t="shared" si="11"/>
        <v/>
      </c>
    </row>
    <row r="390" spans="3:22" ht="36.75" customHeight="1" x14ac:dyDescent="0.25">
      <c r="C390" s="6"/>
      <c r="D390" s="6"/>
      <c r="E390" s="6"/>
      <c r="F390" s="6"/>
      <c r="G390" s="6"/>
      <c r="H390" s="6" t="str">
        <f>IFERROR(VLOOKUP(R390,Fat!$G$16:$H$18,2,TRUE),"")</f>
        <v/>
      </c>
      <c r="J390" s="6"/>
      <c r="K390" s="20"/>
      <c r="L390" s="6"/>
      <c r="M390" s="6" t="str">
        <f>IFERROR(VLOOKUP(V390,Fat!$J$16:$K$18,2,TRUE),"")</f>
        <v/>
      </c>
      <c r="O390" s="1" t="str">
        <f>IFERROR(VLOOKUP(E390,Fat!$C$7:$D$12,2,FALSE),"")</f>
        <v/>
      </c>
      <c r="P390" s="1" t="str">
        <f>IFERROR(VLOOKUP(F390,Fat!$F$7:$G$12,2,FALSE),"")</f>
        <v/>
      </c>
      <c r="Q390" s="1" t="str">
        <f>IFERROR(VLOOKUP(G390,Fat!$I$7:$J$12,2,FALSE),"")</f>
        <v/>
      </c>
      <c r="R390" s="1" t="str">
        <f t="shared" si="10"/>
        <v/>
      </c>
      <c r="S390" s="1"/>
      <c r="T390" s="1" t="str">
        <f>IF(K390="","",IFERROR(VLOOKUP(K390,Fat!$L$6:$M$12,2,TRUE),""))</f>
        <v/>
      </c>
      <c r="U390" s="1" t="str">
        <f>IFERROR(VLOOKUP(L390,Fat!$C$16:$D$20,2,FALSE),"")</f>
        <v/>
      </c>
      <c r="V390" s="1" t="str">
        <f t="shared" si="11"/>
        <v/>
      </c>
    </row>
    <row r="391" spans="3:22" ht="36.75" customHeight="1" x14ac:dyDescent="0.25">
      <c r="C391" s="6"/>
      <c r="D391" s="6"/>
      <c r="E391" s="6"/>
      <c r="F391" s="6"/>
      <c r="G391" s="6"/>
      <c r="H391" s="6" t="str">
        <f>IFERROR(VLOOKUP(R391,Fat!$G$16:$H$18,2,TRUE),"")</f>
        <v/>
      </c>
      <c r="J391" s="6"/>
      <c r="K391" s="20"/>
      <c r="L391" s="6"/>
      <c r="M391" s="6" t="str">
        <f>IFERROR(VLOOKUP(V391,Fat!$J$16:$K$18,2,TRUE),"")</f>
        <v/>
      </c>
      <c r="O391" s="1" t="str">
        <f>IFERROR(VLOOKUP(E391,Fat!$C$7:$D$12,2,FALSE),"")</f>
        <v/>
      </c>
      <c r="P391" s="1" t="str">
        <f>IFERROR(VLOOKUP(F391,Fat!$F$7:$G$12,2,FALSE),"")</f>
        <v/>
      </c>
      <c r="Q391" s="1" t="str">
        <f>IFERROR(VLOOKUP(G391,Fat!$I$7:$J$12,2,FALSE),"")</f>
        <v/>
      </c>
      <c r="R391" s="1" t="str">
        <f t="shared" ref="R391:R454" si="12">IFERROR(O391*P391*Q391,"")</f>
        <v/>
      </c>
      <c r="S391" s="1"/>
      <c r="T391" s="1" t="str">
        <f>IF(K391="","",IFERROR(VLOOKUP(K391,Fat!$L$6:$M$12,2,TRUE),""))</f>
        <v/>
      </c>
      <c r="U391" s="1" t="str">
        <f>IFERROR(VLOOKUP(L391,Fat!$C$16:$D$20,2,FALSE),"")</f>
        <v/>
      </c>
      <c r="V391" s="1" t="str">
        <f t="shared" ref="V391:V454" si="13">IFERROR(R391/(T391*U391),"")</f>
        <v/>
      </c>
    </row>
    <row r="392" spans="3:22" ht="36.75" customHeight="1" x14ac:dyDescent="0.25">
      <c r="C392" s="6"/>
      <c r="D392" s="6"/>
      <c r="E392" s="6"/>
      <c r="F392" s="6"/>
      <c r="G392" s="6"/>
      <c r="H392" s="6" t="str">
        <f>IFERROR(VLOOKUP(R392,Fat!$G$16:$H$18,2,TRUE),"")</f>
        <v/>
      </c>
      <c r="J392" s="6"/>
      <c r="K392" s="20"/>
      <c r="L392" s="6"/>
      <c r="M392" s="6" t="str">
        <f>IFERROR(VLOOKUP(V392,Fat!$J$16:$K$18,2,TRUE),"")</f>
        <v/>
      </c>
      <c r="O392" s="1" t="str">
        <f>IFERROR(VLOOKUP(E392,Fat!$C$7:$D$12,2,FALSE),"")</f>
        <v/>
      </c>
      <c r="P392" s="1" t="str">
        <f>IFERROR(VLOOKUP(F392,Fat!$F$7:$G$12,2,FALSE),"")</f>
        <v/>
      </c>
      <c r="Q392" s="1" t="str">
        <f>IFERROR(VLOOKUP(G392,Fat!$I$7:$J$12,2,FALSE),"")</f>
        <v/>
      </c>
      <c r="R392" s="1" t="str">
        <f t="shared" si="12"/>
        <v/>
      </c>
      <c r="S392" s="1"/>
      <c r="T392" s="1" t="str">
        <f>IF(K392="","",IFERROR(VLOOKUP(K392,Fat!$L$6:$M$12,2,TRUE),""))</f>
        <v/>
      </c>
      <c r="U392" s="1" t="str">
        <f>IFERROR(VLOOKUP(L392,Fat!$C$16:$D$20,2,FALSE),"")</f>
        <v/>
      </c>
      <c r="V392" s="1" t="str">
        <f t="shared" si="13"/>
        <v/>
      </c>
    </row>
    <row r="393" spans="3:22" ht="36.75" customHeight="1" x14ac:dyDescent="0.25">
      <c r="C393" s="6"/>
      <c r="D393" s="6"/>
      <c r="E393" s="6"/>
      <c r="F393" s="6"/>
      <c r="G393" s="6"/>
      <c r="H393" s="6" t="str">
        <f>IFERROR(VLOOKUP(R393,Fat!$G$16:$H$18,2,TRUE),"")</f>
        <v/>
      </c>
      <c r="J393" s="6"/>
      <c r="K393" s="20"/>
      <c r="L393" s="6"/>
      <c r="M393" s="6" t="str">
        <f>IFERROR(VLOOKUP(V393,Fat!$J$16:$K$18,2,TRUE),"")</f>
        <v/>
      </c>
      <c r="O393" s="1" t="str">
        <f>IFERROR(VLOOKUP(E393,Fat!$C$7:$D$12,2,FALSE),"")</f>
        <v/>
      </c>
      <c r="P393" s="1" t="str">
        <f>IFERROR(VLOOKUP(F393,Fat!$F$7:$G$12,2,FALSE),"")</f>
        <v/>
      </c>
      <c r="Q393" s="1" t="str">
        <f>IFERROR(VLOOKUP(G393,Fat!$I$7:$J$12,2,FALSE),"")</f>
        <v/>
      </c>
      <c r="R393" s="1" t="str">
        <f t="shared" si="12"/>
        <v/>
      </c>
      <c r="S393" s="1"/>
      <c r="T393" s="1" t="str">
        <f>IF(K393="","",IFERROR(VLOOKUP(K393,Fat!$L$6:$M$12,2,TRUE),""))</f>
        <v/>
      </c>
      <c r="U393" s="1" t="str">
        <f>IFERROR(VLOOKUP(L393,Fat!$C$16:$D$20,2,FALSE),"")</f>
        <v/>
      </c>
      <c r="V393" s="1" t="str">
        <f t="shared" si="13"/>
        <v/>
      </c>
    </row>
    <row r="394" spans="3:22" ht="36.75" customHeight="1" x14ac:dyDescent="0.25">
      <c r="C394" s="6"/>
      <c r="D394" s="6"/>
      <c r="E394" s="6"/>
      <c r="F394" s="6"/>
      <c r="G394" s="6"/>
      <c r="H394" s="6" t="str">
        <f>IFERROR(VLOOKUP(R394,Fat!$G$16:$H$18,2,TRUE),"")</f>
        <v/>
      </c>
      <c r="J394" s="6"/>
      <c r="K394" s="20"/>
      <c r="L394" s="6"/>
      <c r="M394" s="6" t="str">
        <f>IFERROR(VLOOKUP(V394,Fat!$J$16:$K$18,2,TRUE),"")</f>
        <v/>
      </c>
      <c r="O394" s="1" t="str">
        <f>IFERROR(VLOOKUP(E394,Fat!$C$7:$D$12,2,FALSE),"")</f>
        <v/>
      </c>
      <c r="P394" s="1" t="str">
        <f>IFERROR(VLOOKUP(F394,Fat!$F$7:$G$12,2,FALSE),"")</f>
        <v/>
      </c>
      <c r="Q394" s="1" t="str">
        <f>IFERROR(VLOOKUP(G394,Fat!$I$7:$J$12,2,FALSE),"")</f>
        <v/>
      </c>
      <c r="R394" s="1" t="str">
        <f t="shared" si="12"/>
        <v/>
      </c>
      <c r="S394" s="1"/>
      <c r="T394" s="1" t="str">
        <f>IF(K394="","",IFERROR(VLOOKUP(K394,Fat!$L$6:$M$12,2,TRUE),""))</f>
        <v/>
      </c>
      <c r="U394" s="1" t="str">
        <f>IFERROR(VLOOKUP(L394,Fat!$C$16:$D$20,2,FALSE),"")</f>
        <v/>
      </c>
      <c r="V394" s="1" t="str">
        <f t="shared" si="13"/>
        <v/>
      </c>
    </row>
    <row r="395" spans="3:22" ht="36.75" customHeight="1" x14ac:dyDescent="0.25">
      <c r="C395" s="6"/>
      <c r="D395" s="6"/>
      <c r="E395" s="6"/>
      <c r="F395" s="6"/>
      <c r="G395" s="6"/>
      <c r="H395" s="6" t="str">
        <f>IFERROR(VLOOKUP(R395,Fat!$G$16:$H$18,2,TRUE),"")</f>
        <v/>
      </c>
      <c r="J395" s="6"/>
      <c r="K395" s="20"/>
      <c r="L395" s="6"/>
      <c r="M395" s="6" t="str">
        <f>IFERROR(VLOOKUP(V395,Fat!$J$16:$K$18,2,TRUE),"")</f>
        <v/>
      </c>
      <c r="O395" s="1" t="str">
        <f>IFERROR(VLOOKUP(E395,Fat!$C$7:$D$12,2,FALSE),"")</f>
        <v/>
      </c>
      <c r="P395" s="1" t="str">
        <f>IFERROR(VLOOKUP(F395,Fat!$F$7:$G$12,2,FALSE),"")</f>
        <v/>
      </c>
      <c r="Q395" s="1" t="str">
        <f>IFERROR(VLOOKUP(G395,Fat!$I$7:$J$12,2,FALSE),"")</f>
        <v/>
      </c>
      <c r="R395" s="1" t="str">
        <f t="shared" si="12"/>
        <v/>
      </c>
      <c r="S395" s="1"/>
      <c r="T395" s="1" t="str">
        <f>IF(K395="","",IFERROR(VLOOKUP(K395,Fat!$L$6:$M$12,2,TRUE),""))</f>
        <v/>
      </c>
      <c r="U395" s="1" t="str">
        <f>IFERROR(VLOOKUP(L395,Fat!$C$16:$D$20,2,FALSE),"")</f>
        <v/>
      </c>
      <c r="V395" s="1" t="str">
        <f t="shared" si="13"/>
        <v/>
      </c>
    </row>
    <row r="396" spans="3:22" ht="36.75" customHeight="1" x14ac:dyDescent="0.25">
      <c r="C396" s="6"/>
      <c r="D396" s="6"/>
      <c r="E396" s="6"/>
      <c r="F396" s="6"/>
      <c r="G396" s="6"/>
      <c r="H396" s="6" t="str">
        <f>IFERROR(VLOOKUP(R396,Fat!$G$16:$H$18,2,TRUE),"")</f>
        <v/>
      </c>
      <c r="J396" s="6"/>
      <c r="K396" s="20"/>
      <c r="L396" s="6"/>
      <c r="M396" s="6" t="str">
        <f>IFERROR(VLOOKUP(V396,Fat!$J$16:$K$18,2,TRUE),"")</f>
        <v/>
      </c>
      <c r="O396" s="1" t="str">
        <f>IFERROR(VLOOKUP(E396,Fat!$C$7:$D$12,2,FALSE),"")</f>
        <v/>
      </c>
      <c r="P396" s="1" t="str">
        <f>IFERROR(VLOOKUP(F396,Fat!$F$7:$G$12,2,FALSE),"")</f>
        <v/>
      </c>
      <c r="Q396" s="1" t="str">
        <f>IFERROR(VLOOKUP(G396,Fat!$I$7:$J$12,2,FALSE),"")</f>
        <v/>
      </c>
      <c r="R396" s="1" t="str">
        <f t="shared" si="12"/>
        <v/>
      </c>
      <c r="S396" s="1"/>
      <c r="T396" s="1" t="str">
        <f>IF(K396="","",IFERROR(VLOOKUP(K396,Fat!$L$6:$M$12,2,TRUE),""))</f>
        <v/>
      </c>
      <c r="U396" s="1" t="str">
        <f>IFERROR(VLOOKUP(L396,Fat!$C$16:$D$20,2,FALSE),"")</f>
        <v/>
      </c>
      <c r="V396" s="1" t="str">
        <f t="shared" si="13"/>
        <v/>
      </c>
    </row>
    <row r="397" spans="3:22" ht="36.75" customHeight="1" x14ac:dyDescent="0.25">
      <c r="C397" s="6"/>
      <c r="D397" s="6"/>
      <c r="E397" s="6"/>
      <c r="F397" s="6"/>
      <c r="G397" s="6"/>
      <c r="H397" s="6" t="str">
        <f>IFERROR(VLOOKUP(R397,Fat!$G$16:$H$18,2,TRUE),"")</f>
        <v/>
      </c>
      <c r="J397" s="6"/>
      <c r="K397" s="20"/>
      <c r="L397" s="6"/>
      <c r="M397" s="6" t="str">
        <f>IFERROR(VLOOKUP(V397,Fat!$J$16:$K$18,2,TRUE),"")</f>
        <v/>
      </c>
      <c r="O397" s="1" t="str">
        <f>IFERROR(VLOOKUP(E397,Fat!$C$7:$D$12,2,FALSE),"")</f>
        <v/>
      </c>
      <c r="P397" s="1" t="str">
        <f>IFERROR(VLOOKUP(F397,Fat!$F$7:$G$12,2,FALSE),"")</f>
        <v/>
      </c>
      <c r="Q397" s="1" t="str">
        <f>IFERROR(VLOOKUP(G397,Fat!$I$7:$J$12,2,FALSE),"")</f>
        <v/>
      </c>
      <c r="R397" s="1" t="str">
        <f t="shared" si="12"/>
        <v/>
      </c>
      <c r="S397" s="1"/>
      <c r="T397" s="1" t="str">
        <f>IF(K397="","",IFERROR(VLOOKUP(K397,Fat!$L$6:$M$12,2,TRUE),""))</f>
        <v/>
      </c>
      <c r="U397" s="1" t="str">
        <f>IFERROR(VLOOKUP(L397,Fat!$C$16:$D$20,2,FALSE),"")</f>
        <v/>
      </c>
      <c r="V397" s="1" t="str">
        <f t="shared" si="13"/>
        <v/>
      </c>
    </row>
    <row r="398" spans="3:22" ht="36.75" customHeight="1" x14ac:dyDescent="0.25">
      <c r="C398" s="6"/>
      <c r="D398" s="6"/>
      <c r="E398" s="6"/>
      <c r="F398" s="6"/>
      <c r="G398" s="6"/>
      <c r="H398" s="6" t="str">
        <f>IFERROR(VLOOKUP(R398,Fat!$G$16:$H$18,2,TRUE),"")</f>
        <v/>
      </c>
      <c r="J398" s="6"/>
      <c r="K398" s="20"/>
      <c r="L398" s="6"/>
      <c r="M398" s="6" t="str">
        <f>IFERROR(VLOOKUP(V398,Fat!$J$16:$K$18,2,TRUE),"")</f>
        <v/>
      </c>
      <c r="O398" s="1" t="str">
        <f>IFERROR(VLOOKUP(E398,Fat!$C$7:$D$12,2,FALSE),"")</f>
        <v/>
      </c>
      <c r="P398" s="1" t="str">
        <f>IFERROR(VLOOKUP(F398,Fat!$F$7:$G$12,2,FALSE),"")</f>
        <v/>
      </c>
      <c r="Q398" s="1" t="str">
        <f>IFERROR(VLOOKUP(G398,Fat!$I$7:$J$12,2,FALSE),"")</f>
        <v/>
      </c>
      <c r="R398" s="1" t="str">
        <f t="shared" si="12"/>
        <v/>
      </c>
      <c r="S398" s="1"/>
      <c r="T398" s="1" t="str">
        <f>IF(K398="","",IFERROR(VLOOKUP(K398,Fat!$L$6:$M$12,2,TRUE),""))</f>
        <v/>
      </c>
      <c r="U398" s="1" t="str">
        <f>IFERROR(VLOOKUP(L398,Fat!$C$16:$D$20,2,FALSE),"")</f>
        <v/>
      </c>
      <c r="V398" s="1" t="str">
        <f t="shared" si="13"/>
        <v/>
      </c>
    </row>
    <row r="399" spans="3:22" ht="36.75" customHeight="1" x14ac:dyDescent="0.25">
      <c r="C399" s="6"/>
      <c r="D399" s="6"/>
      <c r="E399" s="6"/>
      <c r="F399" s="6"/>
      <c r="G399" s="6"/>
      <c r="H399" s="6" t="str">
        <f>IFERROR(VLOOKUP(R399,Fat!$G$16:$H$18,2,TRUE),"")</f>
        <v/>
      </c>
      <c r="J399" s="6"/>
      <c r="K399" s="20"/>
      <c r="L399" s="6"/>
      <c r="M399" s="6" t="str">
        <f>IFERROR(VLOOKUP(V399,Fat!$J$16:$K$18,2,TRUE),"")</f>
        <v/>
      </c>
      <c r="O399" s="1" t="str">
        <f>IFERROR(VLOOKUP(E399,Fat!$C$7:$D$12,2,FALSE),"")</f>
        <v/>
      </c>
      <c r="P399" s="1" t="str">
        <f>IFERROR(VLOOKUP(F399,Fat!$F$7:$G$12,2,FALSE),"")</f>
        <v/>
      </c>
      <c r="Q399" s="1" t="str">
        <f>IFERROR(VLOOKUP(G399,Fat!$I$7:$J$12,2,FALSE),"")</f>
        <v/>
      </c>
      <c r="R399" s="1" t="str">
        <f t="shared" si="12"/>
        <v/>
      </c>
      <c r="S399" s="1"/>
      <c r="T399" s="1" t="str">
        <f>IF(K399="","",IFERROR(VLOOKUP(K399,Fat!$L$6:$M$12,2,TRUE),""))</f>
        <v/>
      </c>
      <c r="U399" s="1" t="str">
        <f>IFERROR(VLOOKUP(L399,Fat!$C$16:$D$20,2,FALSE),"")</f>
        <v/>
      </c>
      <c r="V399" s="1" t="str">
        <f t="shared" si="13"/>
        <v/>
      </c>
    </row>
    <row r="400" spans="3:22" ht="36.75" customHeight="1" x14ac:dyDescent="0.25">
      <c r="C400" s="6"/>
      <c r="D400" s="6"/>
      <c r="E400" s="6"/>
      <c r="F400" s="6"/>
      <c r="G400" s="6"/>
      <c r="H400" s="6" t="str">
        <f>IFERROR(VLOOKUP(R400,Fat!$G$16:$H$18,2,TRUE),"")</f>
        <v/>
      </c>
      <c r="J400" s="6"/>
      <c r="K400" s="20"/>
      <c r="L400" s="6"/>
      <c r="M400" s="6" t="str">
        <f>IFERROR(VLOOKUP(V400,Fat!$J$16:$K$18,2,TRUE),"")</f>
        <v/>
      </c>
      <c r="O400" s="1" t="str">
        <f>IFERROR(VLOOKUP(E400,Fat!$C$7:$D$12,2,FALSE),"")</f>
        <v/>
      </c>
      <c r="P400" s="1" t="str">
        <f>IFERROR(VLOOKUP(F400,Fat!$F$7:$G$12,2,FALSE),"")</f>
        <v/>
      </c>
      <c r="Q400" s="1" t="str">
        <f>IFERROR(VLOOKUP(G400,Fat!$I$7:$J$12,2,FALSE),"")</f>
        <v/>
      </c>
      <c r="R400" s="1" t="str">
        <f t="shared" si="12"/>
        <v/>
      </c>
      <c r="S400" s="1"/>
      <c r="T400" s="1" t="str">
        <f>IF(K400="","",IFERROR(VLOOKUP(K400,Fat!$L$6:$M$12,2,TRUE),""))</f>
        <v/>
      </c>
      <c r="U400" s="1" t="str">
        <f>IFERROR(VLOOKUP(L400,Fat!$C$16:$D$20,2,FALSE),"")</f>
        <v/>
      </c>
      <c r="V400" s="1" t="str">
        <f t="shared" si="13"/>
        <v/>
      </c>
    </row>
    <row r="401" spans="3:22" ht="36.75" customHeight="1" x14ac:dyDescent="0.25">
      <c r="C401" s="6"/>
      <c r="D401" s="6"/>
      <c r="E401" s="6"/>
      <c r="F401" s="6"/>
      <c r="G401" s="6"/>
      <c r="H401" s="6" t="str">
        <f>IFERROR(VLOOKUP(R401,Fat!$G$16:$H$18,2,TRUE),"")</f>
        <v/>
      </c>
      <c r="J401" s="6"/>
      <c r="K401" s="20"/>
      <c r="L401" s="6"/>
      <c r="M401" s="6" t="str">
        <f>IFERROR(VLOOKUP(V401,Fat!$J$16:$K$18,2,TRUE),"")</f>
        <v/>
      </c>
      <c r="O401" s="1" t="str">
        <f>IFERROR(VLOOKUP(E401,Fat!$C$7:$D$12,2,FALSE),"")</f>
        <v/>
      </c>
      <c r="P401" s="1" t="str">
        <f>IFERROR(VLOOKUP(F401,Fat!$F$7:$G$12,2,FALSE),"")</f>
        <v/>
      </c>
      <c r="Q401" s="1" t="str">
        <f>IFERROR(VLOOKUP(G401,Fat!$I$7:$J$12,2,FALSE),"")</f>
        <v/>
      </c>
      <c r="R401" s="1" t="str">
        <f t="shared" si="12"/>
        <v/>
      </c>
      <c r="S401" s="1"/>
      <c r="T401" s="1" t="str">
        <f>IF(K401="","",IFERROR(VLOOKUP(K401,Fat!$L$6:$M$12,2,TRUE),""))</f>
        <v/>
      </c>
      <c r="U401" s="1" t="str">
        <f>IFERROR(VLOOKUP(L401,Fat!$C$16:$D$20,2,FALSE),"")</f>
        <v/>
      </c>
      <c r="V401" s="1" t="str">
        <f t="shared" si="13"/>
        <v/>
      </c>
    </row>
    <row r="402" spans="3:22" ht="36.75" customHeight="1" x14ac:dyDescent="0.25">
      <c r="C402" s="6"/>
      <c r="D402" s="6"/>
      <c r="E402" s="6"/>
      <c r="F402" s="6"/>
      <c r="G402" s="6"/>
      <c r="H402" s="6" t="str">
        <f>IFERROR(VLOOKUP(R402,Fat!$G$16:$H$18,2,TRUE),"")</f>
        <v/>
      </c>
      <c r="J402" s="6"/>
      <c r="K402" s="20"/>
      <c r="L402" s="6"/>
      <c r="M402" s="6" t="str">
        <f>IFERROR(VLOOKUP(V402,Fat!$J$16:$K$18,2,TRUE),"")</f>
        <v/>
      </c>
      <c r="O402" s="1" t="str">
        <f>IFERROR(VLOOKUP(E402,Fat!$C$7:$D$12,2,FALSE),"")</f>
        <v/>
      </c>
      <c r="P402" s="1" t="str">
        <f>IFERROR(VLOOKUP(F402,Fat!$F$7:$G$12,2,FALSE),"")</f>
        <v/>
      </c>
      <c r="Q402" s="1" t="str">
        <f>IFERROR(VLOOKUP(G402,Fat!$I$7:$J$12,2,FALSE),"")</f>
        <v/>
      </c>
      <c r="R402" s="1" t="str">
        <f t="shared" si="12"/>
        <v/>
      </c>
      <c r="S402" s="1"/>
      <c r="T402" s="1" t="str">
        <f>IF(K402="","",IFERROR(VLOOKUP(K402,Fat!$L$6:$M$12,2,TRUE),""))</f>
        <v/>
      </c>
      <c r="U402" s="1" t="str">
        <f>IFERROR(VLOOKUP(L402,Fat!$C$16:$D$20,2,FALSE),"")</f>
        <v/>
      </c>
      <c r="V402" s="1" t="str">
        <f t="shared" si="13"/>
        <v/>
      </c>
    </row>
    <row r="403" spans="3:22" ht="36.75" customHeight="1" x14ac:dyDescent="0.25">
      <c r="C403" s="6"/>
      <c r="D403" s="6"/>
      <c r="E403" s="6"/>
      <c r="F403" s="6"/>
      <c r="G403" s="6"/>
      <c r="H403" s="6" t="str">
        <f>IFERROR(VLOOKUP(R403,Fat!$G$16:$H$18,2,TRUE),"")</f>
        <v/>
      </c>
      <c r="J403" s="6"/>
      <c r="K403" s="20"/>
      <c r="L403" s="6"/>
      <c r="M403" s="6" t="str">
        <f>IFERROR(VLOOKUP(V403,Fat!$J$16:$K$18,2,TRUE),"")</f>
        <v/>
      </c>
      <c r="O403" s="1" t="str">
        <f>IFERROR(VLOOKUP(E403,Fat!$C$7:$D$12,2,FALSE),"")</f>
        <v/>
      </c>
      <c r="P403" s="1" t="str">
        <f>IFERROR(VLOOKUP(F403,Fat!$F$7:$G$12,2,FALSE),"")</f>
        <v/>
      </c>
      <c r="Q403" s="1" t="str">
        <f>IFERROR(VLOOKUP(G403,Fat!$I$7:$J$12,2,FALSE),"")</f>
        <v/>
      </c>
      <c r="R403" s="1" t="str">
        <f t="shared" si="12"/>
        <v/>
      </c>
      <c r="S403" s="1"/>
      <c r="T403" s="1" t="str">
        <f>IF(K403="","",IFERROR(VLOOKUP(K403,Fat!$L$6:$M$12,2,TRUE),""))</f>
        <v/>
      </c>
      <c r="U403" s="1" t="str">
        <f>IFERROR(VLOOKUP(L403,Fat!$C$16:$D$20,2,FALSE),"")</f>
        <v/>
      </c>
      <c r="V403" s="1" t="str">
        <f t="shared" si="13"/>
        <v/>
      </c>
    </row>
    <row r="404" spans="3:22" ht="36.75" customHeight="1" x14ac:dyDescent="0.25">
      <c r="C404" s="6"/>
      <c r="D404" s="6"/>
      <c r="E404" s="6"/>
      <c r="F404" s="6"/>
      <c r="G404" s="6"/>
      <c r="H404" s="6" t="str">
        <f>IFERROR(VLOOKUP(R404,Fat!$G$16:$H$18,2,TRUE),"")</f>
        <v/>
      </c>
      <c r="J404" s="6"/>
      <c r="K404" s="20"/>
      <c r="L404" s="6"/>
      <c r="M404" s="6" t="str">
        <f>IFERROR(VLOOKUP(V404,Fat!$J$16:$K$18,2,TRUE),"")</f>
        <v/>
      </c>
      <c r="O404" s="1" t="str">
        <f>IFERROR(VLOOKUP(E404,Fat!$C$7:$D$12,2,FALSE),"")</f>
        <v/>
      </c>
      <c r="P404" s="1" t="str">
        <f>IFERROR(VLOOKUP(F404,Fat!$F$7:$G$12,2,FALSE),"")</f>
        <v/>
      </c>
      <c r="Q404" s="1" t="str">
        <f>IFERROR(VLOOKUP(G404,Fat!$I$7:$J$12,2,FALSE),"")</f>
        <v/>
      </c>
      <c r="R404" s="1" t="str">
        <f t="shared" si="12"/>
        <v/>
      </c>
      <c r="S404" s="1"/>
      <c r="T404" s="1" t="str">
        <f>IF(K404="","",IFERROR(VLOOKUP(K404,Fat!$L$6:$M$12,2,TRUE),""))</f>
        <v/>
      </c>
      <c r="U404" s="1" t="str">
        <f>IFERROR(VLOOKUP(L404,Fat!$C$16:$D$20,2,FALSE),"")</f>
        <v/>
      </c>
      <c r="V404" s="1" t="str">
        <f t="shared" si="13"/>
        <v/>
      </c>
    </row>
    <row r="405" spans="3:22" ht="36.75" customHeight="1" x14ac:dyDescent="0.25">
      <c r="C405" s="6"/>
      <c r="D405" s="6"/>
      <c r="E405" s="6"/>
      <c r="F405" s="6"/>
      <c r="G405" s="6"/>
      <c r="H405" s="6" t="str">
        <f>IFERROR(VLOOKUP(R405,Fat!$G$16:$H$18,2,TRUE),"")</f>
        <v/>
      </c>
      <c r="J405" s="6"/>
      <c r="K405" s="20"/>
      <c r="L405" s="6"/>
      <c r="M405" s="6" t="str">
        <f>IFERROR(VLOOKUP(V405,Fat!$J$16:$K$18,2,TRUE),"")</f>
        <v/>
      </c>
      <c r="O405" s="1" t="str">
        <f>IFERROR(VLOOKUP(E405,Fat!$C$7:$D$12,2,FALSE),"")</f>
        <v/>
      </c>
      <c r="P405" s="1" t="str">
        <f>IFERROR(VLOOKUP(F405,Fat!$F$7:$G$12,2,FALSE),"")</f>
        <v/>
      </c>
      <c r="Q405" s="1" t="str">
        <f>IFERROR(VLOOKUP(G405,Fat!$I$7:$J$12,2,FALSE),"")</f>
        <v/>
      </c>
      <c r="R405" s="1" t="str">
        <f t="shared" si="12"/>
        <v/>
      </c>
      <c r="S405" s="1"/>
      <c r="T405" s="1" t="str">
        <f>IF(K405="","",IFERROR(VLOOKUP(K405,Fat!$L$6:$M$12,2,TRUE),""))</f>
        <v/>
      </c>
      <c r="U405" s="1" t="str">
        <f>IFERROR(VLOOKUP(L405,Fat!$C$16:$D$20,2,FALSE),"")</f>
        <v/>
      </c>
      <c r="V405" s="1" t="str">
        <f t="shared" si="13"/>
        <v/>
      </c>
    </row>
    <row r="406" spans="3:22" ht="36.75" customHeight="1" x14ac:dyDescent="0.25">
      <c r="C406" s="6"/>
      <c r="D406" s="6"/>
      <c r="E406" s="6"/>
      <c r="F406" s="6"/>
      <c r="G406" s="6"/>
      <c r="H406" s="6" t="str">
        <f>IFERROR(VLOOKUP(R406,Fat!$G$16:$H$18,2,TRUE),"")</f>
        <v/>
      </c>
      <c r="J406" s="6"/>
      <c r="K406" s="20"/>
      <c r="L406" s="6"/>
      <c r="M406" s="6" t="str">
        <f>IFERROR(VLOOKUP(V406,Fat!$J$16:$K$18,2,TRUE),"")</f>
        <v/>
      </c>
      <c r="O406" s="1" t="str">
        <f>IFERROR(VLOOKUP(E406,Fat!$C$7:$D$12,2,FALSE),"")</f>
        <v/>
      </c>
      <c r="P406" s="1" t="str">
        <f>IFERROR(VLOOKUP(F406,Fat!$F$7:$G$12,2,FALSE),"")</f>
        <v/>
      </c>
      <c r="Q406" s="1" t="str">
        <f>IFERROR(VLOOKUP(G406,Fat!$I$7:$J$12,2,FALSE),"")</f>
        <v/>
      </c>
      <c r="R406" s="1" t="str">
        <f t="shared" si="12"/>
        <v/>
      </c>
      <c r="S406" s="1"/>
      <c r="T406" s="1" t="str">
        <f>IF(K406="","",IFERROR(VLOOKUP(K406,Fat!$L$6:$M$12,2,TRUE),""))</f>
        <v/>
      </c>
      <c r="U406" s="1" t="str">
        <f>IFERROR(VLOOKUP(L406,Fat!$C$16:$D$20,2,FALSE),"")</f>
        <v/>
      </c>
      <c r="V406" s="1" t="str">
        <f t="shared" si="13"/>
        <v/>
      </c>
    </row>
    <row r="407" spans="3:22" ht="36.75" customHeight="1" x14ac:dyDescent="0.25">
      <c r="C407" s="6"/>
      <c r="D407" s="6"/>
      <c r="E407" s="6"/>
      <c r="F407" s="6"/>
      <c r="G407" s="6"/>
      <c r="H407" s="6" t="str">
        <f>IFERROR(VLOOKUP(R407,Fat!$G$16:$H$18,2,TRUE),"")</f>
        <v/>
      </c>
      <c r="J407" s="6"/>
      <c r="K407" s="20"/>
      <c r="L407" s="6"/>
      <c r="M407" s="6" t="str">
        <f>IFERROR(VLOOKUP(V407,Fat!$J$16:$K$18,2,TRUE),"")</f>
        <v/>
      </c>
      <c r="O407" s="1" t="str">
        <f>IFERROR(VLOOKUP(E407,Fat!$C$7:$D$12,2,FALSE),"")</f>
        <v/>
      </c>
      <c r="P407" s="1" t="str">
        <f>IFERROR(VLOOKUP(F407,Fat!$F$7:$G$12,2,FALSE),"")</f>
        <v/>
      </c>
      <c r="Q407" s="1" t="str">
        <f>IFERROR(VLOOKUP(G407,Fat!$I$7:$J$12,2,FALSE),"")</f>
        <v/>
      </c>
      <c r="R407" s="1" t="str">
        <f t="shared" si="12"/>
        <v/>
      </c>
      <c r="S407" s="1"/>
      <c r="T407" s="1" t="str">
        <f>IF(K407="","",IFERROR(VLOOKUP(K407,Fat!$L$6:$M$12,2,TRUE),""))</f>
        <v/>
      </c>
      <c r="U407" s="1" t="str">
        <f>IFERROR(VLOOKUP(L407,Fat!$C$16:$D$20,2,FALSE),"")</f>
        <v/>
      </c>
      <c r="V407" s="1" t="str">
        <f t="shared" si="13"/>
        <v/>
      </c>
    </row>
    <row r="408" spans="3:22" ht="36.75" customHeight="1" x14ac:dyDescent="0.25">
      <c r="C408" s="6"/>
      <c r="D408" s="6"/>
      <c r="E408" s="6"/>
      <c r="F408" s="6"/>
      <c r="G408" s="6"/>
      <c r="H408" s="6" t="str">
        <f>IFERROR(VLOOKUP(R408,Fat!$G$16:$H$18,2,TRUE),"")</f>
        <v/>
      </c>
      <c r="J408" s="6"/>
      <c r="K408" s="20"/>
      <c r="L408" s="6"/>
      <c r="M408" s="6" t="str">
        <f>IFERROR(VLOOKUP(V408,Fat!$J$16:$K$18,2,TRUE),"")</f>
        <v/>
      </c>
      <c r="O408" s="1" t="str">
        <f>IFERROR(VLOOKUP(E408,Fat!$C$7:$D$12,2,FALSE),"")</f>
        <v/>
      </c>
      <c r="P408" s="1" t="str">
        <f>IFERROR(VLOOKUP(F408,Fat!$F$7:$G$12,2,FALSE),"")</f>
        <v/>
      </c>
      <c r="Q408" s="1" t="str">
        <f>IFERROR(VLOOKUP(G408,Fat!$I$7:$J$12,2,FALSE),"")</f>
        <v/>
      </c>
      <c r="R408" s="1" t="str">
        <f t="shared" si="12"/>
        <v/>
      </c>
      <c r="S408" s="1"/>
      <c r="T408" s="1" t="str">
        <f>IF(K408="","",IFERROR(VLOOKUP(K408,Fat!$L$6:$M$12,2,TRUE),""))</f>
        <v/>
      </c>
      <c r="U408" s="1" t="str">
        <f>IFERROR(VLOOKUP(L408,Fat!$C$16:$D$20,2,FALSE),"")</f>
        <v/>
      </c>
      <c r="V408" s="1" t="str">
        <f t="shared" si="13"/>
        <v/>
      </c>
    </row>
    <row r="409" spans="3:22" ht="36.75" customHeight="1" x14ac:dyDescent="0.25">
      <c r="C409" s="6"/>
      <c r="D409" s="6"/>
      <c r="E409" s="6"/>
      <c r="F409" s="6"/>
      <c r="G409" s="6"/>
      <c r="H409" s="6" t="str">
        <f>IFERROR(VLOOKUP(R409,Fat!$G$16:$H$18,2,TRUE),"")</f>
        <v/>
      </c>
      <c r="J409" s="6"/>
      <c r="K409" s="20"/>
      <c r="L409" s="6"/>
      <c r="M409" s="6" t="str">
        <f>IFERROR(VLOOKUP(V409,Fat!$J$16:$K$18,2,TRUE),"")</f>
        <v/>
      </c>
      <c r="O409" s="1" t="str">
        <f>IFERROR(VLOOKUP(E409,Fat!$C$7:$D$12,2,FALSE),"")</f>
        <v/>
      </c>
      <c r="P409" s="1" t="str">
        <f>IFERROR(VLOOKUP(F409,Fat!$F$7:$G$12,2,FALSE),"")</f>
        <v/>
      </c>
      <c r="Q409" s="1" t="str">
        <f>IFERROR(VLOOKUP(G409,Fat!$I$7:$J$12,2,FALSE),"")</f>
        <v/>
      </c>
      <c r="R409" s="1" t="str">
        <f t="shared" si="12"/>
        <v/>
      </c>
      <c r="S409" s="1"/>
      <c r="T409" s="1" t="str">
        <f>IF(K409="","",IFERROR(VLOOKUP(K409,Fat!$L$6:$M$12,2,TRUE),""))</f>
        <v/>
      </c>
      <c r="U409" s="1" t="str">
        <f>IFERROR(VLOOKUP(L409,Fat!$C$16:$D$20,2,FALSE),"")</f>
        <v/>
      </c>
      <c r="V409" s="1" t="str">
        <f t="shared" si="13"/>
        <v/>
      </c>
    </row>
    <row r="410" spans="3:22" ht="36.75" customHeight="1" x14ac:dyDescent="0.25">
      <c r="C410" s="6"/>
      <c r="D410" s="6"/>
      <c r="E410" s="6"/>
      <c r="F410" s="6"/>
      <c r="G410" s="6"/>
      <c r="H410" s="6" t="str">
        <f>IFERROR(VLOOKUP(R410,Fat!$G$16:$H$18,2,TRUE),"")</f>
        <v/>
      </c>
      <c r="J410" s="6"/>
      <c r="K410" s="20"/>
      <c r="L410" s="6"/>
      <c r="M410" s="6" t="str">
        <f>IFERROR(VLOOKUP(V410,Fat!$J$16:$K$18,2,TRUE),"")</f>
        <v/>
      </c>
      <c r="O410" s="1" t="str">
        <f>IFERROR(VLOOKUP(E410,Fat!$C$7:$D$12,2,FALSE),"")</f>
        <v/>
      </c>
      <c r="P410" s="1" t="str">
        <f>IFERROR(VLOOKUP(F410,Fat!$F$7:$G$12,2,FALSE),"")</f>
        <v/>
      </c>
      <c r="Q410" s="1" t="str">
        <f>IFERROR(VLOOKUP(G410,Fat!$I$7:$J$12,2,FALSE),"")</f>
        <v/>
      </c>
      <c r="R410" s="1" t="str">
        <f t="shared" si="12"/>
        <v/>
      </c>
      <c r="S410" s="1"/>
      <c r="T410" s="1" t="str">
        <f>IF(K410="","",IFERROR(VLOOKUP(K410,Fat!$L$6:$M$12,2,TRUE),""))</f>
        <v/>
      </c>
      <c r="U410" s="1" t="str">
        <f>IFERROR(VLOOKUP(L410,Fat!$C$16:$D$20,2,FALSE),"")</f>
        <v/>
      </c>
      <c r="V410" s="1" t="str">
        <f t="shared" si="13"/>
        <v/>
      </c>
    </row>
    <row r="411" spans="3:22" ht="36.75" customHeight="1" x14ac:dyDescent="0.25">
      <c r="C411" s="6"/>
      <c r="D411" s="6"/>
      <c r="E411" s="6"/>
      <c r="F411" s="6"/>
      <c r="G411" s="6"/>
      <c r="H411" s="6" t="str">
        <f>IFERROR(VLOOKUP(R411,Fat!$G$16:$H$18,2,TRUE),"")</f>
        <v/>
      </c>
      <c r="J411" s="6"/>
      <c r="K411" s="20"/>
      <c r="L411" s="6"/>
      <c r="M411" s="6" t="str">
        <f>IFERROR(VLOOKUP(V411,Fat!$J$16:$K$18,2,TRUE),"")</f>
        <v/>
      </c>
      <c r="O411" s="1" t="str">
        <f>IFERROR(VLOOKUP(E411,Fat!$C$7:$D$12,2,FALSE),"")</f>
        <v/>
      </c>
      <c r="P411" s="1" t="str">
        <f>IFERROR(VLOOKUP(F411,Fat!$F$7:$G$12,2,FALSE),"")</f>
        <v/>
      </c>
      <c r="Q411" s="1" t="str">
        <f>IFERROR(VLOOKUP(G411,Fat!$I$7:$J$12,2,FALSE),"")</f>
        <v/>
      </c>
      <c r="R411" s="1" t="str">
        <f t="shared" si="12"/>
        <v/>
      </c>
      <c r="S411" s="1"/>
      <c r="T411" s="1" t="str">
        <f>IF(K411="","",IFERROR(VLOOKUP(K411,Fat!$L$6:$M$12,2,TRUE),""))</f>
        <v/>
      </c>
      <c r="U411" s="1" t="str">
        <f>IFERROR(VLOOKUP(L411,Fat!$C$16:$D$20,2,FALSE),"")</f>
        <v/>
      </c>
      <c r="V411" s="1" t="str">
        <f t="shared" si="13"/>
        <v/>
      </c>
    </row>
    <row r="412" spans="3:22" ht="36.75" customHeight="1" x14ac:dyDescent="0.25">
      <c r="C412" s="6"/>
      <c r="D412" s="6"/>
      <c r="E412" s="6"/>
      <c r="F412" s="6"/>
      <c r="G412" s="6"/>
      <c r="H412" s="6" t="str">
        <f>IFERROR(VLOOKUP(R412,Fat!$G$16:$H$18,2,TRUE),"")</f>
        <v/>
      </c>
      <c r="J412" s="6"/>
      <c r="K412" s="20"/>
      <c r="L412" s="6"/>
      <c r="M412" s="6" t="str">
        <f>IFERROR(VLOOKUP(V412,Fat!$J$16:$K$18,2,TRUE),"")</f>
        <v/>
      </c>
      <c r="O412" s="1" t="str">
        <f>IFERROR(VLOOKUP(E412,Fat!$C$7:$D$12,2,FALSE),"")</f>
        <v/>
      </c>
      <c r="P412" s="1" t="str">
        <f>IFERROR(VLOOKUP(F412,Fat!$F$7:$G$12,2,FALSE),"")</f>
        <v/>
      </c>
      <c r="Q412" s="1" t="str">
        <f>IFERROR(VLOOKUP(G412,Fat!$I$7:$J$12,2,FALSE),"")</f>
        <v/>
      </c>
      <c r="R412" s="1" t="str">
        <f t="shared" si="12"/>
        <v/>
      </c>
      <c r="S412" s="1"/>
      <c r="T412" s="1" t="str">
        <f>IF(K412="","",IFERROR(VLOOKUP(K412,Fat!$L$6:$M$12,2,TRUE),""))</f>
        <v/>
      </c>
      <c r="U412" s="1" t="str">
        <f>IFERROR(VLOOKUP(L412,Fat!$C$16:$D$20,2,FALSE),"")</f>
        <v/>
      </c>
      <c r="V412" s="1" t="str">
        <f t="shared" si="13"/>
        <v/>
      </c>
    </row>
    <row r="413" spans="3:22" ht="36.75" customHeight="1" x14ac:dyDescent="0.25">
      <c r="C413" s="6"/>
      <c r="D413" s="6"/>
      <c r="E413" s="6"/>
      <c r="F413" s="6"/>
      <c r="G413" s="6"/>
      <c r="H413" s="6" t="str">
        <f>IFERROR(VLOOKUP(R413,Fat!$G$16:$H$18,2,TRUE),"")</f>
        <v/>
      </c>
      <c r="J413" s="6"/>
      <c r="K413" s="20"/>
      <c r="L413" s="6"/>
      <c r="M413" s="6" t="str">
        <f>IFERROR(VLOOKUP(V413,Fat!$J$16:$K$18,2,TRUE),"")</f>
        <v/>
      </c>
      <c r="O413" s="1" t="str">
        <f>IFERROR(VLOOKUP(E413,Fat!$C$7:$D$12,2,FALSE),"")</f>
        <v/>
      </c>
      <c r="P413" s="1" t="str">
        <f>IFERROR(VLOOKUP(F413,Fat!$F$7:$G$12,2,FALSE),"")</f>
        <v/>
      </c>
      <c r="Q413" s="1" t="str">
        <f>IFERROR(VLOOKUP(G413,Fat!$I$7:$J$12,2,FALSE),"")</f>
        <v/>
      </c>
      <c r="R413" s="1" t="str">
        <f t="shared" si="12"/>
        <v/>
      </c>
      <c r="S413" s="1"/>
      <c r="T413" s="1" t="str">
        <f>IF(K413="","",IFERROR(VLOOKUP(K413,Fat!$L$6:$M$12,2,TRUE),""))</f>
        <v/>
      </c>
      <c r="U413" s="1" t="str">
        <f>IFERROR(VLOOKUP(L413,Fat!$C$16:$D$20,2,FALSE),"")</f>
        <v/>
      </c>
      <c r="V413" s="1" t="str">
        <f t="shared" si="13"/>
        <v/>
      </c>
    </row>
    <row r="414" spans="3:22" ht="36.75" customHeight="1" x14ac:dyDescent="0.25">
      <c r="C414" s="6"/>
      <c r="D414" s="6"/>
      <c r="E414" s="6"/>
      <c r="F414" s="6"/>
      <c r="G414" s="6"/>
      <c r="H414" s="6" t="str">
        <f>IFERROR(VLOOKUP(R414,Fat!$G$16:$H$18,2,TRUE),"")</f>
        <v/>
      </c>
      <c r="J414" s="6"/>
      <c r="K414" s="20"/>
      <c r="L414" s="6"/>
      <c r="M414" s="6" t="str">
        <f>IFERROR(VLOOKUP(V414,Fat!$J$16:$K$18,2,TRUE),"")</f>
        <v/>
      </c>
      <c r="O414" s="1" t="str">
        <f>IFERROR(VLOOKUP(E414,Fat!$C$7:$D$12,2,FALSE),"")</f>
        <v/>
      </c>
      <c r="P414" s="1" t="str">
        <f>IFERROR(VLOOKUP(F414,Fat!$F$7:$G$12,2,FALSE),"")</f>
        <v/>
      </c>
      <c r="Q414" s="1" t="str">
        <f>IFERROR(VLOOKUP(G414,Fat!$I$7:$J$12,2,FALSE),"")</f>
        <v/>
      </c>
      <c r="R414" s="1" t="str">
        <f t="shared" si="12"/>
        <v/>
      </c>
      <c r="S414" s="1"/>
      <c r="T414" s="1" t="str">
        <f>IF(K414="","",IFERROR(VLOOKUP(K414,Fat!$L$6:$M$12,2,TRUE),""))</f>
        <v/>
      </c>
      <c r="U414" s="1" t="str">
        <f>IFERROR(VLOOKUP(L414,Fat!$C$16:$D$20,2,FALSE),"")</f>
        <v/>
      </c>
      <c r="V414" s="1" t="str">
        <f t="shared" si="13"/>
        <v/>
      </c>
    </row>
    <row r="415" spans="3:22" ht="36.75" customHeight="1" x14ac:dyDescent="0.25">
      <c r="C415" s="6"/>
      <c r="D415" s="6"/>
      <c r="E415" s="6"/>
      <c r="F415" s="6"/>
      <c r="G415" s="6"/>
      <c r="H415" s="6" t="str">
        <f>IFERROR(VLOOKUP(R415,Fat!$G$16:$H$18,2,TRUE),"")</f>
        <v/>
      </c>
      <c r="J415" s="6"/>
      <c r="K415" s="20"/>
      <c r="L415" s="6"/>
      <c r="M415" s="6" t="str">
        <f>IFERROR(VLOOKUP(V415,Fat!$J$16:$K$18,2,TRUE),"")</f>
        <v/>
      </c>
      <c r="O415" s="1" t="str">
        <f>IFERROR(VLOOKUP(E415,Fat!$C$7:$D$12,2,FALSE),"")</f>
        <v/>
      </c>
      <c r="P415" s="1" t="str">
        <f>IFERROR(VLOOKUP(F415,Fat!$F$7:$G$12,2,FALSE),"")</f>
        <v/>
      </c>
      <c r="Q415" s="1" t="str">
        <f>IFERROR(VLOOKUP(G415,Fat!$I$7:$J$12,2,FALSE),"")</f>
        <v/>
      </c>
      <c r="R415" s="1" t="str">
        <f t="shared" si="12"/>
        <v/>
      </c>
      <c r="S415" s="1"/>
      <c r="T415" s="1" t="str">
        <f>IF(K415="","",IFERROR(VLOOKUP(K415,Fat!$L$6:$M$12,2,TRUE),""))</f>
        <v/>
      </c>
      <c r="U415" s="1" t="str">
        <f>IFERROR(VLOOKUP(L415,Fat!$C$16:$D$20,2,FALSE),"")</f>
        <v/>
      </c>
      <c r="V415" s="1" t="str">
        <f t="shared" si="13"/>
        <v/>
      </c>
    </row>
    <row r="416" spans="3:22" ht="36.75" customHeight="1" x14ac:dyDescent="0.25">
      <c r="C416" s="6"/>
      <c r="D416" s="6"/>
      <c r="E416" s="6"/>
      <c r="F416" s="6"/>
      <c r="G416" s="6"/>
      <c r="H416" s="6" t="str">
        <f>IFERROR(VLOOKUP(R416,Fat!$G$16:$H$18,2,TRUE),"")</f>
        <v/>
      </c>
      <c r="J416" s="6"/>
      <c r="K416" s="20"/>
      <c r="L416" s="6"/>
      <c r="M416" s="6" t="str">
        <f>IFERROR(VLOOKUP(V416,Fat!$J$16:$K$18,2,TRUE),"")</f>
        <v/>
      </c>
      <c r="O416" s="1" t="str">
        <f>IFERROR(VLOOKUP(E416,Fat!$C$7:$D$12,2,FALSE),"")</f>
        <v/>
      </c>
      <c r="P416" s="1" t="str">
        <f>IFERROR(VLOOKUP(F416,Fat!$F$7:$G$12,2,FALSE),"")</f>
        <v/>
      </c>
      <c r="Q416" s="1" t="str">
        <f>IFERROR(VLOOKUP(G416,Fat!$I$7:$J$12,2,FALSE),"")</f>
        <v/>
      </c>
      <c r="R416" s="1" t="str">
        <f t="shared" si="12"/>
        <v/>
      </c>
      <c r="S416" s="1"/>
      <c r="T416" s="1" t="str">
        <f>IF(K416="","",IFERROR(VLOOKUP(K416,Fat!$L$6:$M$12,2,TRUE),""))</f>
        <v/>
      </c>
      <c r="U416" s="1" t="str">
        <f>IFERROR(VLOOKUP(L416,Fat!$C$16:$D$20,2,FALSE),"")</f>
        <v/>
      </c>
      <c r="V416" s="1" t="str">
        <f t="shared" si="13"/>
        <v/>
      </c>
    </row>
    <row r="417" spans="3:22" ht="36.75" customHeight="1" x14ac:dyDescent="0.25">
      <c r="C417" s="6"/>
      <c r="D417" s="6"/>
      <c r="E417" s="6"/>
      <c r="F417" s="6"/>
      <c r="G417" s="6"/>
      <c r="H417" s="6" t="str">
        <f>IFERROR(VLOOKUP(R417,Fat!$G$16:$H$18,2,TRUE),"")</f>
        <v/>
      </c>
      <c r="J417" s="6"/>
      <c r="K417" s="20"/>
      <c r="L417" s="6"/>
      <c r="M417" s="6" t="str">
        <f>IFERROR(VLOOKUP(V417,Fat!$J$16:$K$18,2,TRUE),"")</f>
        <v/>
      </c>
      <c r="O417" s="1" t="str">
        <f>IFERROR(VLOOKUP(E417,Fat!$C$7:$D$12,2,FALSE),"")</f>
        <v/>
      </c>
      <c r="P417" s="1" t="str">
        <f>IFERROR(VLOOKUP(F417,Fat!$F$7:$G$12,2,FALSE),"")</f>
        <v/>
      </c>
      <c r="Q417" s="1" t="str">
        <f>IFERROR(VLOOKUP(G417,Fat!$I$7:$J$12,2,FALSE),"")</f>
        <v/>
      </c>
      <c r="R417" s="1" t="str">
        <f t="shared" si="12"/>
        <v/>
      </c>
      <c r="S417" s="1"/>
      <c r="T417" s="1" t="str">
        <f>IF(K417="","",IFERROR(VLOOKUP(K417,Fat!$L$6:$M$12,2,TRUE),""))</f>
        <v/>
      </c>
      <c r="U417" s="1" t="str">
        <f>IFERROR(VLOOKUP(L417,Fat!$C$16:$D$20,2,FALSE),"")</f>
        <v/>
      </c>
      <c r="V417" s="1" t="str">
        <f t="shared" si="13"/>
        <v/>
      </c>
    </row>
    <row r="418" spans="3:22" ht="36.75" customHeight="1" x14ac:dyDescent="0.25">
      <c r="C418" s="6"/>
      <c r="D418" s="6"/>
      <c r="E418" s="6"/>
      <c r="F418" s="6"/>
      <c r="G418" s="6"/>
      <c r="H418" s="6" t="str">
        <f>IFERROR(VLOOKUP(R418,Fat!$G$16:$H$18,2,TRUE),"")</f>
        <v/>
      </c>
      <c r="J418" s="6"/>
      <c r="K418" s="20"/>
      <c r="L418" s="6"/>
      <c r="M418" s="6" t="str">
        <f>IFERROR(VLOOKUP(V418,Fat!$J$16:$K$18,2,TRUE),"")</f>
        <v/>
      </c>
      <c r="O418" s="1" t="str">
        <f>IFERROR(VLOOKUP(E418,Fat!$C$7:$D$12,2,FALSE),"")</f>
        <v/>
      </c>
      <c r="P418" s="1" t="str">
        <f>IFERROR(VLOOKUP(F418,Fat!$F$7:$G$12,2,FALSE),"")</f>
        <v/>
      </c>
      <c r="Q418" s="1" t="str">
        <f>IFERROR(VLOOKUP(G418,Fat!$I$7:$J$12,2,FALSE),"")</f>
        <v/>
      </c>
      <c r="R418" s="1" t="str">
        <f t="shared" si="12"/>
        <v/>
      </c>
      <c r="S418" s="1"/>
      <c r="T418" s="1" t="str">
        <f>IF(K418="","",IFERROR(VLOOKUP(K418,Fat!$L$6:$M$12,2,TRUE),""))</f>
        <v/>
      </c>
      <c r="U418" s="1" t="str">
        <f>IFERROR(VLOOKUP(L418,Fat!$C$16:$D$20,2,FALSE),"")</f>
        <v/>
      </c>
      <c r="V418" s="1" t="str">
        <f t="shared" si="13"/>
        <v/>
      </c>
    </row>
    <row r="419" spans="3:22" ht="36.75" customHeight="1" x14ac:dyDescent="0.25">
      <c r="C419" s="6"/>
      <c r="D419" s="6"/>
      <c r="E419" s="6"/>
      <c r="F419" s="6"/>
      <c r="G419" s="6"/>
      <c r="H419" s="6" t="str">
        <f>IFERROR(VLOOKUP(R419,Fat!$G$16:$H$18,2,TRUE),"")</f>
        <v/>
      </c>
      <c r="J419" s="6"/>
      <c r="K419" s="20"/>
      <c r="L419" s="6"/>
      <c r="M419" s="6" t="str">
        <f>IFERROR(VLOOKUP(V419,Fat!$J$16:$K$18,2,TRUE),"")</f>
        <v/>
      </c>
      <c r="O419" s="1" t="str">
        <f>IFERROR(VLOOKUP(E419,Fat!$C$7:$D$12,2,FALSE),"")</f>
        <v/>
      </c>
      <c r="P419" s="1" t="str">
        <f>IFERROR(VLOOKUP(F419,Fat!$F$7:$G$12,2,FALSE),"")</f>
        <v/>
      </c>
      <c r="Q419" s="1" t="str">
        <f>IFERROR(VLOOKUP(G419,Fat!$I$7:$J$12,2,FALSE),"")</f>
        <v/>
      </c>
      <c r="R419" s="1" t="str">
        <f t="shared" si="12"/>
        <v/>
      </c>
      <c r="S419" s="1"/>
      <c r="T419" s="1" t="str">
        <f>IF(K419="","",IFERROR(VLOOKUP(K419,Fat!$L$6:$M$12,2,TRUE),""))</f>
        <v/>
      </c>
      <c r="U419" s="1" t="str">
        <f>IFERROR(VLOOKUP(L419,Fat!$C$16:$D$20,2,FALSE),"")</f>
        <v/>
      </c>
      <c r="V419" s="1" t="str">
        <f t="shared" si="13"/>
        <v/>
      </c>
    </row>
    <row r="420" spans="3:22" ht="36.75" customHeight="1" x14ac:dyDescent="0.25">
      <c r="C420" s="6"/>
      <c r="D420" s="6"/>
      <c r="E420" s="6"/>
      <c r="F420" s="6"/>
      <c r="G420" s="6"/>
      <c r="H420" s="6" t="str">
        <f>IFERROR(VLOOKUP(R420,Fat!$G$16:$H$18,2,TRUE),"")</f>
        <v/>
      </c>
      <c r="J420" s="6"/>
      <c r="K420" s="20"/>
      <c r="L420" s="6"/>
      <c r="M420" s="6" t="str">
        <f>IFERROR(VLOOKUP(V420,Fat!$J$16:$K$18,2,TRUE),"")</f>
        <v/>
      </c>
      <c r="O420" s="1" t="str">
        <f>IFERROR(VLOOKUP(E420,Fat!$C$7:$D$12,2,FALSE),"")</f>
        <v/>
      </c>
      <c r="P420" s="1" t="str">
        <f>IFERROR(VLOOKUP(F420,Fat!$F$7:$G$12,2,FALSE),"")</f>
        <v/>
      </c>
      <c r="Q420" s="1" t="str">
        <f>IFERROR(VLOOKUP(G420,Fat!$I$7:$J$12,2,FALSE),"")</f>
        <v/>
      </c>
      <c r="R420" s="1" t="str">
        <f t="shared" si="12"/>
        <v/>
      </c>
      <c r="S420" s="1"/>
      <c r="T420" s="1" t="str">
        <f>IF(K420="","",IFERROR(VLOOKUP(K420,Fat!$L$6:$M$12,2,TRUE),""))</f>
        <v/>
      </c>
      <c r="U420" s="1" t="str">
        <f>IFERROR(VLOOKUP(L420,Fat!$C$16:$D$20,2,FALSE),"")</f>
        <v/>
      </c>
      <c r="V420" s="1" t="str">
        <f t="shared" si="13"/>
        <v/>
      </c>
    </row>
    <row r="421" spans="3:22" ht="36.75" customHeight="1" x14ac:dyDescent="0.25">
      <c r="C421" s="6"/>
      <c r="D421" s="6"/>
      <c r="E421" s="6"/>
      <c r="F421" s="6"/>
      <c r="G421" s="6"/>
      <c r="H421" s="6" t="str">
        <f>IFERROR(VLOOKUP(R421,Fat!$G$16:$H$18,2,TRUE),"")</f>
        <v/>
      </c>
      <c r="J421" s="6"/>
      <c r="K421" s="20"/>
      <c r="L421" s="6"/>
      <c r="M421" s="6" t="str">
        <f>IFERROR(VLOOKUP(V421,Fat!$J$16:$K$18,2,TRUE),"")</f>
        <v/>
      </c>
      <c r="O421" s="1" t="str">
        <f>IFERROR(VLOOKUP(E421,Fat!$C$7:$D$12,2,FALSE),"")</f>
        <v/>
      </c>
      <c r="P421" s="1" t="str">
        <f>IFERROR(VLOOKUP(F421,Fat!$F$7:$G$12,2,FALSE),"")</f>
        <v/>
      </c>
      <c r="Q421" s="1" t="str">
        <f>IFERROR(VLOOKUP(G421,Fat!$I$7:$J$12,2,FALSE),"")</f>
        <v/>
      </c>
      <c r="R421" s="1" t="str">
        <f t="shared" si="12"/>
        <v/>
      </c>
      <c r="S421" s="1"/>
      <c r="T421" s="1" t="str">
        <f>IF(K421="","",IFERROR(VLOOKUP(K421,Fat!$L$6:$M$12,2,TRUE),""))</f>
        <v/>
      </c>
      <c r="U421" s="1" t="str">
        <f>IFERROR(VLOOKUP(L421,Fat!$C$16:$D$20,2,FALSE),"")</f>
        <v/>
      </c>
      <c r="V421" s="1" t="str">
        <f t="shared" si="13"/>
        <v/>
      </c>
    </row>
    <row r="422" spans="3:22" ht="36.75" customHeight="1" x14ac:dyDescent="0.25">
      <c r="C422" s="6"/>
      <c r="D422" s="6"/>
      <c r="E422" s="6"/>
      <c r="F422" s="6"/>
      <c r="G422" s="6"/>
      <c r="H422" s="6" t="str">
        <f>IFERROR(VLOOKUP(R422,Fat!$G$16:$H$18,2,TRUE),"")</f>
        <v/>
      </c>
      <c r="J422" s="6"/>
      <c r="K422" s="20"/>
      <c r="L422" s="6"/>
      <c r="M422" s="6" t="str">
        <f>IFERROR(VLOOKUP(V422,Fat!$J$16:$K$18,2,TRUE),"")</f>
        <v/>
      </c>
      <c r="O422" s="1" t="str">
        <f>IFERROR(VLOOKUP(E422,Fat!$C$7:$D$12,2,FALSE),"")</f>
        <v/>
      </c>
      <c r="P422" s="1" t="str">
        <f>IFERROR(VLOOKUP(F422,Fat!$F$7:$G$12,2,FALSE),"")</f>
        <v/>
      </c>
      <c r="Q422" s="1" t="str">
        <f>IFERROR(VLOOKUP(G422,Fat!$I$7:$J$12,2,FALSE),"")</f>
        <v/>
      </c>
      <c r="R422" s="1" t="str">
        <f t="shared" si="12"/>
        <v/>
      </c>
      <c r="S422" s="1"/>
      <c r="T422" s="1" t="str">
        <f>IF(K422="","",IFERROR(VLOOKUP(K422,Fat!$L$6:$M$12,2,TRUE),""))</f>
        <v/>
      </c>
      <c r="U422" s="1" t="str">
        <f>IFERROR(VLOOKUP(L422,Fat!$C$16:$D$20,2,FALSE),"")</f>
        <v/>
      </c>
      <c r="V422" s="1" t="str">
        <f t="shared" si="13"/>
        <v/>
      </c>
    </row>
    <row r="423" spans="3:22" ht="36.75" customHeight="1" x14ac:dyDescent="0.25">
      <c r="C423" s="6"/>
      <c r="D423" s="6"/>
      <c r="E423" s="6"/>
      <c r="F423" s="6"/>
      <c r="G423" s="6"/>
      <c r="H423" s="6" t="str">
        <f>IFERROR(VLOOKUP(R423,Fat!$G$16:$H$18,2,TRUE),"")</f>
        <v/>
      </c>
      <c r="J423" s="6"/>
      <c r="K423" s="20"/>
      <c r="L423" s="6"/>
      <c r="M423" s="6" t="str">
        <f>IFERROR(VLOOKUP(V423,Fat!$J$16:$K$18,2,TRUE),"")</f>
        <v/>
      </c>
      <c r="O423" s="1" t="str">
        <f>IFERROR(VLOOKUP(E423,Fat!$C$7:$D$12,2,FALSE),"")</f>
        <v/>
      </c>
      <c r="P423" s="1" t="str">
        <f>IFERROR(VLOOKUP(F423,Fat!$F$7:$G$12,2,FALSE),"")</f>
        <v/>
      </c>
      <c r="Q423" s="1" t="str">
        <f>IFERROR(VLOOKUP(G423,Fat!$I$7:$J$12,2,FALSE),"")</f>
        <v/>
      </c>
      <c r="R423" s="1" t="str">
        <f t="shared" si="12"/>
        <v/>
      </c>
      <c r="S423" s="1"/>
      <c r="T423" s="1" t="str">
        <f>IF(K423="","",IFERROR(VLOOKUP(K423,Fat!$L$6:$M$12,2,TRUE),""))</f>
        <v/>
      </c>
      <c r="U423" s="1" t="str">
        <f>IFERROR(VLOOKUP(L423,Fat!$C$16:$D$20,2,FALSE),"")</f>
        <v/>
      </c>
      <c r="V423" s="1" t="str">
        <f t="shared" si="13"/>
        <v/>
      </c>
    </row>
    <row r="424" spans="3:22" ht="36.75" customHeight="1" x14ac:dyDescent="0.25">
      <c r="C424" s="6"/>
      <c r="D424" s="6"/>
      <c r="E424" s="6"/>
      <c r="F424" s="6"/>
      <c r="G424" s="6"/>
      <c r="H424" s="6" t="str">
        <f>IFERROR(VLOOKUP(R424,Fat!$G$16:$H$18,2,TRUE),"")</f>
        <v/>
      </c>
      <c r="J424" s="6"/>
      <c r="K424" s="20"/>
      <c r="L424" s="6"/>
      <c r="M424" s="6" t="str">
        <f>IFERROR(VLOOKUP(V424,Fat!$J$16:$K$18,2,TRUE),"")</f>
        <v/>
      </c>
      <c r="O424" s="1" t="str">
        <f>IFERROR(VLOOKUP(E424,Fat!$C$7:$D$12,2,FALSE),"")</f>
        <v/>
      </c>
      <c r="P424" s="1" t="str">
        <f>IFERROR(VLOOKUP(F424,Fat!$F$7:$G$12,2,FALSE),"")</f>
        <v/>
      </c>
      <c r="Q424" s="1" t="str">
        <f>IFERROR(VLOOKUP(G424,Fat!$I$7:$J$12,2,FALSE),"")</f>
        <v/>
      </c>
      <c r="R424" s="1" t="str">
        <f t="shared" si="12"/>
        <v/>
      </c>
      <c r="S424" s="1"/>
      <c r="T424" s="1" t="str">
        <f>IF(K424="","",IFERROR(VLOOKUP(K424,Fat!$L$6:$M$12,2,TRUE),""))</f>
        <v/>
      </c>
      <c r="U424" s="1" t="str">
        <f>IFERROR(VLOOKUP(L424,Fat!$C$16:$D$20,2,FALSE),"")</f>
        <v/>
      </c>
      <c r="V424" s="1" t="str">
        <f t="shared" si="13"/>
        <v/>
      </c>
    </row>
    <row r="425" spans="3:22" ht="36.75" customHeight="1" x14ac:dyDescent="0.25">
      <c r="C425" s="6"/>
      <c r="D425" s="6"/>
      <c r="E425" s="6"/>
      <c r="F425" s="6"/>
      <c r="G425" s="6"/>
      <c r="H425" s="6" t="str">
        <f>IFERROR(VLOOKUP(R425,Fat!$G$16:$H$18,2,TRUE),"")</f>
        <v/>
      </c>
      <c r="J425" s="6"/>
      <c r="K425" s="20"/>
      <c r="L425" s="6"/>
      <c r="M425" s="6" t="str">
        <f>IFERROR(VLOOKUP(V425,Fat!$J$16:$K$18,2,TRUE),"")</f>
        <v/>
      </c>
      <c r="O425" s="1" t="str">
        <f>IFERROR(VLOOKUP(E425,Fat!$C$7:$D$12,2,FALSE),"")</f>
        <v/>
      </c>
      <c r="P425" s="1" t="str">
        <f>IFERROR(VLOOKUP(F425,Fat!$F$7:$G$12,2,FALSE),"")</f>
        <v/>
      </c>
      <c r="Q425" s="1" t="str">
        <f>IFERROR(VLOOKUP(G425,Fat!$I$7:$J$12,2,FALSE),"")</f>
        <v/>
      </c>
      <c r="R425" s="1" t="str">
        <f t="shared" si="12"/>
        <v/>
      </c>
      <c r="S425" s="1"/>
      <c r="T425" s="1" t="str">
        <f>IF(K425="","",IFERROR(VLOOKUP(K425,Fat!$L$6:$M$12,2,TRUE),""))</f>
        <v/>
      </c>
      <c r="U425" s="1" t="str">
        <f>IFERROR(VLOOKUP(L425,Fat!$C$16:$D$20,2,FALSE),"")</f>
        <v/>
      </c>
      <c r="V425" s="1" t="str">
        <f t="shared" si="13"/>
        <v/>
      </c>
    </row>
    <row r="426" spans="3:22" ht="36.75" customHeight="1" x14ac:dyDescent="0.25">
      <c r="C426" s="6"/>
      <c r="D426" s="6"/>
      <c r="E426" s="6"/>
      <c r="F426" s="6"/>
      <c r="G426" s="6"/>
      <c r="H426" s="6" t="str">
        <f>IFERROR(VLOOKUP(R426,Fat!$G$16:$H$18,2,TRUE),"")</f>
        <v/>
      </c>
      <c r="J426" s="6"/>
      <c r="K426" s="20"/>
      <c r="L426" s="6"/>
      <c r="M426" s="6" t="str">
        <f>IFERROR(VLOOKUP(V426,Fat!$J$16:$K$18,2,TRUE),"")</f>
        <v/>
      </c>
      <c r="O426" s="1" t="str">
        <f>IFERROR(VLOOKUP(E426,Fat!$C$7:$D$12,2,FALSE),"")</f>
        <v/>
      </c>
      <c r="P426" s="1" t="str">
        <f>IFERROR(VLOOKUP(F426,Fat!$F$7:$G$12,2,FALSE),"")</f>
        <v/>
      </c>
      <c r="Q426" s="1" t="str">
        <f>IFERROR(VLOOKUP(G426,Fat!$I$7:$J$12,2,FALSE),"")</f>
        <v/>
      </c>
      <c r="R426" s="1" t="str">
        <f t="shared" si="12"/>
        <v/>
      </c>
      <c r="S426" s="1"/>
      <c r="T426" s="1" t="str">
        <f>IF(K426="","",IFERROR(VLOOKUP(K426,Fat!$L$6:$M$12,2,TRUE),""))</f>
        <v/>
      </c>
      <c r="U426" s="1" t="str">
        <f>IFERROR(VLOOKUP(L426,Fat!$C$16:$D$20,2,FALSE),"")</f>
        <v/>
      </c>
      <c r="V426" s="1" t="str">
        <f t="shared" si="13"/>
        <v/>
      </c>
    </row>
    <row r="427" spans="3:22" ht="36.75" customHeight="1" x14ac:dyDescent="0.25">
      <c r="C427" s="6"/>
      <c r="D427" s="6"/>
      <c r="E427" s="6"/>
      <c r="F427" s="6"/>
      <c r="G427" s="6"/>
      <c r="H427" s="6" t="str">
        <f>IFERROR(VLOOKUP(R427,Fat!$G$16:$H$18,2,TRUE),"")</f>
        <v/>
      </c>
      <c r="J427" s="6"/>
      <c r="K427" s="20"/>
      <c r="L427" s="6"/>
      <c r="M427" s="6" t="str">
        <f>IFERROR(VLOOKUP(V427,Fat!$J$16:$K$18,2,TRUE),"")</f>
        <v/>
      </c>
      <c r="O427" s="1" t="str">
        <f>IFERROR(VLOOKUP(E427,Fat!$C$7:$D$12,2,FALSE),"")</f>
        <v/>
      </c>
      <c r="P427" s="1" t="str">
        <f>IFERROR(VLOOKUP(F427,Fat!$F$7:$G$12,2,FALSE),"")</f>
        <v/>
      </c>
      <c r="Q427" s="1" t="str">
        <f>IFERROR(VLOOKUP(G427,Fat!$I$7:$J$12,2,FALSE),"")</f>
        <v/>
      </c>
      <c r="R427" s="1" t="str">
        <f t="shared" si="12"/>
        <v/>
      </c>
      <c r="S427" s="1"/>
      <c r="T427" s="1" t="str">
        <f>IF(K427="","",IFERROR(VLOOKUP(K427,Fat!$L$6:$M$12,2,TRUE),""))</f>
        <v/>
      </c>
      <c r="U427" s="1" t="str">
        <f>IFERROR(VLOOKUP(L427,Fat!$C$16:$D$20,2,FALSE),"")</f>
        <v/>
      </c>
      <c r="V427" s="1" t="str">
        <f t="shared" si="13"/>
        <v/>
      </c>
    </row>
    <row r="428" spans="3:22" ht="36.75" customHeight="1" x14ac:dyDescent="0.25">
      <c r="C428" s="6"/>
      <c r="D428" s="6"/>
      <c r="E428" s="6"/>
      <c r="F428" s="6"/>
      <c r="G428" s="6"/>
      <c r="H428" s="6" t="str">
        <f>IFERROR(VLOOKUP(R428,Fat!$G$16:$H$18,2,TRUE),"")</f>
        <v/>
      </c>
      <c r="J428" s="6"/>
      <c r="K428" s="20"/>
      <c r="L428" s="6"/>
      <c r="M428" s="6" t="str">
        <f>IFERROR(VLOOKUP(V428,Fat!$J$16:$K$18,2,TRUE),"")</f>
        <v/>
      </c>
      <c r="O428" s="1" t="str">
        <f>IFERROR(VLOOKUP(E428,Fat!$C$7:$D$12,2,FALSE),"")</f>
        <v/>
      </c>
      <c r="P428" s="1" t="str">
        <f>IFERROR(VLOOKUP(F428,Fat!$F$7:$G$12,2,FALSE),"")</f>
        <v/>
      </c>
      <c r="Q428" s="1" t="str">
        <f>IFERROR(VLOOKUP(G428,Fat!$I$7:$J$12,2,FALSE),"")</f>
        <v/>
      </c>
      <c r="R428" s="1" t="str">
        <f t="shared" si="12"/>
        <v/>
      </c>
      <c r="S428" s="1"/>
      <c r="T428" s="1" t="str">
        <f>IF(K428="","",IFERROR(VLOOKUP(K428,Fat!$L$6:$M$12,2,TRUE),""))</f>
        <v/>
      </c>
      <c r="U428" s="1" t="str">
        <f>IFERROR(VLOOKUP(L428,Fat!$C$16:$D$20,2,FALSE),"")</f>
        <v/>
      </c>
      <c r="V428" s="1" t="str">
        <f t="shared" si="13"/>
        <v/>
      </c>
    </row>
    <row r="429" spans="3:22" ht="36.75" customHeight="1" x14ac:dyDescent="0.25">
      <c r="C429" s="6"/>
      <c r="D429" s="6"/>
      <c r="E429" s="6"/>
      <c r="F429" s="6"/>
      <c r="G429" s="6"/>
      <c r="H429" s="6" t="str">
        <f>IFERROR(VLOOKUP(R429,Fat!$G$16:$H$18,2,TRUE),"")</f>
        <v/>
      </c>
      <c r="J429" s="6"/>
      <c r="K429" s="20"/>
      <c r="L429" s="6"/>
      <c r="M429" s="6" t="str">
        <f>IFERROR(VLOOKUP(V429,Fat!$J$16:$K$18,2,TRUE),"")</f>
        <v/>
      </c>
      <c r="O429" s="1" t="str">
        <f>IFERROR(VLOOKUP(E429,Fat!$C$7:$D$12,2,FALSE),"")</f>
        <v/>
      </c>
      <c r="P429" s="1" t="str">
        <f>IFERROR(VLOOKUP(F429,Fat!$F$7:$G$12,2,FALSE),"")</f>
        <v/>
      </c>
      <c r="Q429" s="1" t="str">
        <f>IFERROR(VLOOKUP(G429,Fat!$I$7:$J$12,2,FALSE),"")</f>
        <v/>
      </c>
      <c r="R429" s="1" t="str">
        <f t="shared" si="12"/>
        <v/>
      </c>
      <c r="S429" s="1"/>
      <c r="T429" s="1" t="str">
        <f>IF(K429="","",IFERROR(VLOOKUP(K429,Fat!$L$6:$M$12,2,TRUE),""))</f>
        <v/>
      </c>
      <c r="U429" s="1" t="str">
        <f>IFERROR(VLOOKUP(L429,Fat!$C$16:$D$20,2,FALSE),"")</f>
        <v/>
      </c>
      <c r="V429" s="1" t="str">
        <f t="shared" si="13"/>
        <v/>
      </c>
    </row>
    <row r="430" spans="3:22" ht="36.75" customHeight="1" x14ac:dyDescent="0.25">
      <c r="C430" s="6"/>
      <c r="D430" s="6"/>
      <c r="E430" s="6"/>
      <c r="F430" s="6"/>
      <c r="G430" s="6"/>
      <c r="H430" s="6" t="str">
        <f>IFERROR(VLOOKUP(R430,Fat!$G$16:$H$18,2,TRUE),"")</f>
        <v/>
      </c>
      <c r="J430" s="6"/>
      <c r="K430" s="20"/>
      <c r="L430" s="6"/>
      <c r="M430" s="6" t="str">
        <f>IFERROR(VLOOKUP(V430,Fat!$J$16:$K$18,2,TRUE),"")</f>
        <v/>
      </c>
      <c r="O430" s="1" t="str">
        <f>IFERROR(VLOOKUP(E430,Fat!$C$7:$D$12,2,FALSE),"")</f>
        <v/>
      </c>
      <c r="P430" s="1" t="str">
        <f>IFERROR(VLOOKUP(F430,Fat!$F$7:$G$12,2,FALSE),"")</f>
        <v/>
      </c>
      <c r="Q430" s="1" t="str">
        <f>IFERROR(VLOOKUP(G430,Fat!$I$7:$J$12,2,FALSE),"")</f>
        <v/>
      </c>
      <c r="R430" s="1" t="str">
        <f t="shared" si="12"/>
        <v/>
      </c>
      <c r="S430" s="1"/>
      <c r="T430" s="1" t="str">
        <f>IF(K430="","",IFERROR(VLOOKUP(K430,Fat!$L$6:$M$12,2,TRUE),""))</f>
        <v/>
      </c>
      <c r="U430" s="1" t="str">
        <f>IFERROR(VLOOKUP(L430,Fat!$C$16:$D$20,2,FALSE),"")</f>
        <v/>
      </c>
      <c r="V430" s="1" t="str">
        <f t="shared" si="13"/>
        <v/>
      </c>
    </row>
    <row r="431" spans="3:22" ht="36.75" customHeight="1" x14ac:dyDescent="0.25">
      <c r="C431" s="6"/>
      <c r="D431" s="6"/>
      <c r="E431" s="6"/>
      <c r="F431" s="6"/>
      <c r="G431" s="6"/>
      <c r="H431" s="6" t="str">
        <f>IFERROR(VLOOKUP(R431,Fat!$G$16:$H$18,2,TRUE),"")</f>
        <v/>
      </c>
      <c r="J431" s="6"/>
      <c r="K431" s="20"/>
      <c r="L431" s="6"/>
      <c r="M431" s="6" t="str">
        <f>IFERROR(VLOOKUP(V431,Fat!$J$16:$K$18,2,TRUE),"")</f>
        <v/>
      </c>
      <c r="O431" s="1" t="str">
        <f>IFERROR(VLOOKUP(E431,Fat!$C$7:$D$12,2,FALSE),"")</f>
        <v/>
      </c>
      <c r="P431" s="1" t="str">
        <f>IFERROR(VLOOKUP(F431,Fat!$F$7:$G$12,2,FALSE),"")</f>
        <v/>
      </c>
      <c r="Q431" s="1" t="str">
        <f>IFERROR(VLOOKUP(G431,Fat!$I$7:$J$12,2,FALSE),"")</f>
        <v/>
      </c>
      <c r="R431" s="1" t="str">
        <f t="shared" si="12"/>
        <v/>
      </c>
      <c r="S431" s="1"/>
      <c r="T431" s="1" t="str">
        <f>IF(K431="","",IFERROR(VLOOKUP(K431,Fat!$L$6:$M$12,2,TRUE),""))</f>
        <v/>
      </c>
      <c r="U431" s="1" t="str">
        <f>IFERROR(VLOOKUP(L431,Fat!$C$16:$D$20,2,FALSE),"")</f>
        <v/>
      </c>
      <c r="V431" s="1" t="str">
        <f t="shared" si="13"/>
        <v/>
      </c>
    </row>
    <row r="432" spans="3:22" ht="36.75" customHeight="1" x14ac:dyDescent="0.25">
      <c r="C432" s="6"/>
      <c r="D432" s="6"/>
      <c r="E432" s="6"/>
      <c r="F432" s="6"/>
      <c r="G432" s="6"/>
      <c r="H432" s="6" t="str">
        <f>IFERROR(VLOOKUP(R432,Fat!$G$16:$H$18,2,TRUE),"")</f>
        <v/>
      </c>
      <c r="J432" s="6"/>
      <c r="K432" s="20"/>
      <c r="L432" s="6"/>
      <c r="M432" s="6" t="str">
        <f>IFERROR(VLOOKUP(V432,Fat!$J$16:$K$18,2,TRUE),"")</f>
        <v/>
      </c>
      <c r="O432" s="1" t="str">
        <f>IFERROR(VLOOKUP(E432,Fat!$C$7:$D$12,2,FALSE),"")</f>
        <v/>
      </c>
      <c r="P432" s="1" t="str">
        <f>IFERROR(VLOOKUP(F432,Fat!$F$7:$G$12,2,FALSE),"")</f>
        <v/>
      </c>
      <c r="Q432" s="1" t="str">
        <f>IFERROR(VLOOKUP(G432,Fat!$I$7:$J$12,2,FALSE),"")</f>
        <v/>
      </c>
      <c r="R432" s="1" t="str">
        <f t="shared" si="12"/>
        <v/>
      </c>
      <c r="S432" s="1"/>
      <c r="T432" s="1" t="str">
        <f>IF(K432="","",IFERROR(VLOOKUP(K432,Fat!$L$6:$M$12,2,TRUE),""))</f>
        <v/>
      </c>
      <c r="U432" s="1" t="str">
        <f>IFERROR(VLOOKUP(L432,Fat!$C$16:$D$20,2,FALSE),"")</f>
        <v/>
      </c>
      <c r="V432" s="1" t="str">
        <f t="shared" si="13"/>
        <v/>
      </c>
    </row>
    <row r="433" spans="3:22" ht="36.75" customHeight="1" x14ac:dyDescent="0.25">
      <c r="C433" s="6"/>
      <c r="D433" s="6"/>
      <c r="E433" s="6"/>
      <c r="F433" s="6"/>
      <c r="G433" s="6"/>
      <c r="H433" s="6" t="str">
        <f>IFERROR(VLOOKUP(R433,Fat!$G$16:$H$18,2,TRUE),"")</f>
        <v/>
      </c>
      <c r="J433" s="6"/>
      <c r="K433" s="20"/>
      <c r="L433" s="6"/>
      <c r="M433" s="6" t="str">
        <f>IFERROR(VLOOKUP(V433,Fat!$J$16:$K$18,2,TRUE),"")</f>
        <v/>
      </c>
      <c r="O433" s="1" t="str">
        <f>IFERROR(VLOOKUP(E433,Fat!$C$7:$D$12,2,FALSE),"")</f>
        <v/>
      </c>
      <c r="P433" s="1" t="str">
        <f>IFERROR(VLOOKUP(F433,Fat!$F$7:$G$12,2,FALSE),"")</f>
        <v/>
      </c>
      <c r="Q433" s="1" t="str">
        <f>IFERROR(VLOOKUP(G433,Fat!$I$7:$J$12,2,FALSE),"")</f>
        <v/>
      </c>
      <c r="R433" s="1" t="str">
        <f t="shared" si="12"/>
        <v/>
      </c>
      <c r="S433" s="1"/>
      <c r="T433" s="1" t="str">
        <f>IF(K433="","",IFERROR(VLOOKUP(K433,Fat!$L$6:$M$12,2,TRUE),""))</f>
        <v/>
      </c>
      <c r="U433" s="1" t="str">
        <f>IFERROR(VLOOKUP(L433,Fat!$C$16:$D$20,2,FALSE),"")</f>
        <v/>
      </c>
      <c r="V433" s="1" t="str">
        <f t="shared" si="13"/>
        <v/>
      </c>
    </row>
    <row r="434" spans="3:22" ht="36.75" customHeight="1" x14ac:dyDescent="0.25">
      <c r="C434" s="6"/>
      <c r="D434" s="6"/>
      <c r="E434" s="6"/>
      <c r="F434" s="6"/>
      <c r="G434" s="6"/>
      <c r="H434" s="6" t="str">
        <f>IFERROR(VLOOKUP(R434,Fat!$G$16:$H$18,2,TRUE),"")</f>
        <v/>
      </c>
      <c r="J434" s="6"/>
      <c r="K434" s="20"/>
      <c r="L434" s="6"/>
      <c r="M434" s="6" t="str">
        <f>IFERROR(VLOOKUP(V434,Fat!$J$16:$K$18,2,TRUE),"")</f>
        <v/>
      </c>
      <c r="O434" s="1" t="str">
        <f>IFERROR(VLOOKUP(E434,Fat!$C$7:$D$12,2,FALSE),"")</f>
        <v/>
      </c>
      <c r="P434" s="1" t="str">
        <f>IFERROR(VLOOKUP(F434,Fat!$F$7:$G$12,2,FALSE),"")</f>
        <v/>
      </c>
      <c r="Q434" s="1" t="str">
        <f>IFERROR(VLOOKUP(G434,Fat!$I$7:$J$12,2,FALSE),"")</f>
        <v/>
      </c>
      <c r="R434" s="1" t="str">
        <f t="shared" si="12"/>
        <v/>
      </c>
      <c r="S434" s="1"/>
      <c r="T434" s="1" t="str">
        <f>IF(K434="","",IFERROR(VLOOKUP(K434,Fat!$L$6:$M$12,2,TRUE),""))</f>
        <v/>
      </c>
      <c r="U434" s="1" t="str">
        <f>IFERROR(VLOOKUP(L434,Fat!$C$16:$D$20,2,FALSE),"")</f>
        <v/>
      </c>
      <c r="V434" s="1" t="str">
        <f t="shared" si="13"/>
        <v/>
      </c>
    </row>
    <row r="435" spans="3:22" ht="36.75" customHeight="1" x14ac:dyDescent="0.25">
      <c r="C435" s="6"/>
      <c r="D435" s="6"/>
      <c r="E435" s="6"/>
      <c r="F435" s="6"/>
      <c r="G435" s="6"/>
      <c r="H435" s="6" t="str">
        <f>IFERROR(VLOOKUP(R435,Fat!$G$16:$H$18,2,TRUE),"")</f>
        <v/>
      </c>
      <c r="J435" s="6"/>
      <c r="K435" s="20"/>
      <c r="L435" s="6"/>
      <c r="M435" s="6" t="str">
        <f>IFERROR(VLOOKUP(V435,Fat!$J$16:$K$18,2,TRUE),"")</f>
        <v/>
      </c>
      <c r="O435" s="1" t="str">
        <f>IFERROR(VLOOKUP(E435,Fat!$C$7:$D$12,2,FALSE),"")</f>
        <v/>
      </c>
      <c r="P435" s="1" t="str">
        <f>IFERROR(VLOOKUP(F435,Fat!$F$7:$G$12,2,FALSE),"")</f>
        <v/>
      </c>
      <c r="Q435" s="1" t="str">
        <f>IFERROR(VLOOKUP(G435,Fat!$I$7:$J$12,2,FALSE),"")</f>
        <v/>
      </c>
      <c r="R435" s="1" t="str">
        <f t="shared" si="12"/>
        <v/>
      </c>
      <c r="S435" s="1"/>
      <c r="T435" s="1" t="str">
        <f>IF(K435="","",IFERROR(VLOOKUP(K435,Fat!$L$6:$M$12,2,TRUE),""))</f>
        <v/>
      </c>
      <c r="U435" s="1" t="str">
        <f>IFERROR(VLOOKUP(L435,Fat!$C$16:$D$20,2,FALSE),"")</f>
        <v/>
      </c>
      <c r="V435" s="1" t="str">
        <f t="shared" si="13"/>
        <v/>
      </c>
    </row>
    <row r="436" spans="3:22" ht="36.75" customHeight="1" x14ac:dyDescent="0.25">
      <c r="C436" s="6"/>
      <c r="D436" s="6"/>
      <c r="E436" s="6"/>
      <c r="F436" s="6"/>
      <c r="G436" s="6"/>
      <c r="H436" s="6" t="str">
        <f>IFERROR(VLOOKUP(R436,Fat!$G$16:$H$18,2,TRUE),"")</f>
        <v/>
      </c>
      <c r="J436" s="6"/>
      <c r="K436" s="20"/>
      <c r="L436" s="6"/>
      <c r="M436" s="6" t="str">
        <f>IFERROR(VLOOKUP(V436,Fat!$J$16:$K$18,2,TRUE),"")</f>
        <v/>
      </c>
      <c r="O436" s="1" t="str">
        <f>IFERROR(VLOOKUP(E436,Fat!$C$7:$D$12,2,FALSE),"")</f>
        <v/>
      </c>
      <c r="P436" s="1" t="str">
        <f>IFERROR(VLOOKUP(F436,Fat!$F$7:$G$12,2,FALSE),"")</f>
        <v/>
      </c>
      <c r="Q436" s="1" t="str">
        <f>IFERROR(VLOOKUP(G436,Fat!$I$7:$J$12,2,FALSE),"")</f>
        <v/>
      </c>
      <c r="R436" s="1" t="str">
        <f t="shared" si="12"/>
        <v/>
      </c>
      <c r="S436" s="1"/>
      <c r="T436" s="1" t="str">
        <f>IF(K436="","",IFERROR(VLOOKUP(K436,Fat!$L$6:$M$12,2,TRUE),""))</f>
        <v/>
      </c>
      <c r="U436" s="1" t="str">
        <f>IFERROR(VLOOKUP(L436,Fat!$C$16:$D$20,2,FALSE),"")</f>
        <v/>
      </c>
      <c r="V436" s="1" t="str">
        <f t="shared" si="13"/>
        <v/>
      </c>
    </row>
    <row r="437" spans="3:22" ht="36.75" customHeight="1" x14ac:dyDescent="0.25">
      <c r="C437" s="6"/>
      <c r="D437" s="6"/>
      <c r="E437" s="6"/>
      <c r="F437" s="6"/>
      <c r="G437" s="6"/>
      <c r="H437" s="6" t="str">
        <f>IFERROR(VLOOKUP(R437,Fat!$G$16:$H$18,2,TRUE),"")</f>
        <v/>
      </c>
      <c r="J437" s="6"/>
      <c r="K437" s="20"/>
      <c r="L437" s="6"/>
      <c r="M437" s="6" t="str">
        <f>IFERROR(VLOOKUP(V437,Fat!$J$16:$K$18,2,TRUE),"")</f>
        <v/>
      </c>
      <c r="O437" s="1" t="str">
        <f>IFERROR(VLOOKUP(E437,Fat!$C$7:$D$12,2,FALSE),"")</f>
        <v/>
      </c>
      <c r="P437" s="1" t="str">
        <f>IFERROR(VLOOKUP(F437,Fat!$F$7:$G$12,2,FALSE),"")</f>
        <v/>
      </c>
      <c r="Q437" s="1" t="str">
        <f>IFERROR(VLOOKUP(G437,Fat!$I$7:$J$12,2,FALSE),"")</f>
        <v/>
      </c>
      <c r="R437" s="1" t="str">
        <f t="shared" si="12"/>
        <v/>
      </c>
      <c r="S437" s="1"/>
      <c r="T437" s="1" t="str">
        <f>IF(K437="","",IFERROR(VLOOKUP(K437,Fat!$L$6:$M$12,2,TRUE),""))</f>
        <v/>
      </c>
      <c r="U437" s="1" t="str">
        <f>IFERROR(VLOOKUP(L437,Fat!$C$16:$D$20,2,FALSE),"")</f>
        <v/>
      </c>
      <c r="V437" s="1" t="str">
        <f t="shared" si="13"/>
        <v/>
      </c>
    </row>
    <row r="438" spans="3:22" ht="36.75" customHeight="1" x14ac:dyDescent="0.25">
      <c r="C438" s="6"/>
      <c r="D438" s="6"/>
      <c r="E438" s="6"/>
      <c r="F438" s="6"/>
      <c r="G438" s="6"/>
      <c r="H438" s="6" t="str">
        <f>IFERROR(VLOOKUP(R438,Fat!$G$16:$H$18,2,TRUE),"")</f>
        <v/>
      </c>
      <c r="J438" s="6"/>
      <c r="K438" s="20"/>
      <c r="L438" s="6"/>
      <c r="M438" s="6" t="str">
        <f>IFERROR(VLOOKUP(V438,Fat!$J$16:$K$18,2,TRUE),"")</f>
        <v/>
      </c>
      <c r="O438" s="1" t="str">
        <f>IFERROR(VLOOKUP(E438,Fat!$C$7:$D$12,2,FALSE),"")</f>
        <v/>
      </c>
      <c r="P438" s="1" t="str">
        <f>IFERROR(VLOOKUP(F438,Fat!$F$7:$G$12,2,FALSE),"")</f>
        <v/>
      </c>
      <c r="Q438" s="1" t="str">
        <f>IFERROR(VLOOKUP(G438,Fat!$I$7:$J$12,2,FALSE),"")</f>
        <v/>
      </c>
      <c r="R438" s="1" t="str">
        <f t="shared" si="12"/>
        <v/>
      </c>
      <c r="S438" s="1"/>
      <c r="T438" s="1" t="str">
        <f>IF(K438="","",IFERROR(VLOOKUP(K438,Fat!$L$6:$M$12,2,TRUE),""))</f>
        <v/>
      </c>
      <c r="U438" s="1" t="str">
        <f>IFERROR(VLOOKUP(L438,Fat!$C$16:$D$20,2,FALSE),"")</f>
        <v/>
      </c>
      <c r="V438" s="1" t="str">
        <f t="shared" si="13"/>
        <v/>
      </c>
    </row>
    <row r="439" spans="3:22" ht="36.75" customHeight="1" x14ac:dyDescent="0.25">
      <c r="C439" s="6"/>
      <c r="D439" s="6"/>
      <c r="E439" s="6"/>
      <c r="F439" s="6"/>
      <c r="G439" s="6"/>
      <c r="H439" s="6" t="str">
        <f>IFERROR(VLOOKUP(R439,Fat!$G$16:$H$18,2,TRUE),"")</f>
        <v/>
      </c>
      <c r="J439" s="6"/>
      <c r="K439" s="20"/>
      <c r="L439" s="6"/>
      <c r="M439" s="6" t="str">
        <f>IFERROR(VLOOKUP(V439,Fat!$J$16:$K$18,2,TRUE),"")</f>
        <v/>
      </c>
      <c r="O439" s="1" t="str">
        <f>IFERROR(VLOOKUP(E439,Fat!$C$7:$D$12,2,FALSE),"")</f>
        <v/>
      </c>
      <c r="P439" s="1" t="str">
        <f>IFERROR(VLOOKUP(F439,Fat!$F$7:$G$12,2,FALSE),"")</f>
        <v/>
      </c>
      <c r="Q439" s="1" t="str">
        <f>IFERROR(VLOOKUP(G439,Fat!$I$7:$J$12,2,FALSE),"")</f>
        <v/>
      </c>
      <c r="R439" s="1" t="str">
        <f t="shared" si="12"/>
        <v/>
      </c>
      <c r="S439" s="1"/>
      <c r="T439" s="1" t="str">
        <f>IF(K439="","",IFERROR(VLOOKUP(K439,Fat!$L$6:$M$12,2,TRUE),""))</f>
        <v/>
      </c>
      <c r="U439" s="1" t="str">
        <f>IFERROR(VLOOKUP(L439,Fat!$C$16:$D$20,2,FALSE),"")</f>
        <v/>
      </c>
      <c r="V439" s="1" t="str">
        <f t="shared" si="13"/>
        <v/>
      </c>
    </row>
    <row r="440" spans="3:22" ht="36.75" customHeight="1" x14ac:dyDescent="0.25">
      <c r="C440" s="6"/>
      <c r="D440" s="6"/>
      <c r="E440" s="6"/>
      <c r="F440" s="6"/>
      <c r="G440" s="6"/>
      <c r="H440" s="6" t="str">
        <f>IFERROR(VLOOKUP(R440,Fat!$G$16:$H$18,2,TRUE),"")</f>
        <v/>
      </c>
      <c r="J440" s="6"/>
      <c r="K440" s="20"/>
      <c r="L440" s="6"/>
      <c r="M440" s="6" t="str">
        <f>IFERROR(VLOOKUP(V440,Fat!$J$16:$K$18,2,TRUE),"")</f>
        <v/>
      </c>
      <c r="O440" s="1" t="str">
        <f>IFERROR(VLOOKUP(E440,Fat!$C$7:$D$12,2,FALSE),"")</f>
        <v/>
      </c>
      <c r="P440" s="1" t="str">
        <f>IFERROR(VLOOKUP(F440,Fat!$F$7:$G$12,2,FALSE),"")</f>
        <v/>
      </c>
      <c r="Q440" s="1" t="str">
        <f>IFERROR(VLOOKUP(G440,Fat!$I$7:$J$12,2,FALSE),"")</f>
        <v/>
      </c>
      <c r="R440" s="1" t="str">
        <f t="shared" si="12"/>
        <v/>
      </c>
      <c r="S440" s="1"/>
      <c r="T440" s="1" t="str">
        <f>IF(K440="","",IFERROR(VLOOKUP(K440,Fat!$L$6:$M$12,2,TRUE),""))</f>
        <v/>
      </c>
      <c r="U440" s="1" t="str">
        <f>IFERROR(VLOOKUP(L440,Fat!$C$16:$D$20,2,FALSE),"")</f>
        <v/>
      </c>
      <c r="V440" s="1" t="str">
        <f t="shared" si="13"/>
        <v/>
      </c>
    </row>
    <row r="441" spans="3:22" ht="36.75" customHeight="1" x14ac:dyDescent="0.25">
      <c r="C441" s="6"/>
      <c r="D441" s="6"/>
      <c r="E441" s="6"/>
      <c r="F441" s="6"/>
      <c r="G441" s="6"/>
      <c r="H441" s="6" t="str">
        <f>IFERROR(VLOOKUP(R441,Fat!$G$16:$H$18,2,TRUE),"")</f>
        <v/>
      </c>
      <c r="J441" s="6"/>
      <c r="K441" s="20"/>
      <c r="L441" s="6"/>
      <c r="M441" s="6" t="str">
        <f>IFERROR(VLOOKUP(V441,Fat!$J$16:$K$18,2,TRUE),"")</f>
        <v/>
      </c>
      <c r="O441" s="1" t="str">
        <f>IFERROR(VLOOKUP(E441,Fat!$C$7:$D$12,2,FALSE),"")</f>
        <v/>
      </c>
      <c r="P441" s="1" t="str">
        <f>IFERROR(VLOOKUP(F441,Fat!$F$7:$G$12,2,FALSE),"")</f>
        <v/>
      </c>
      <c r="Q441" s="1" t="str">
        <f>IFERROR(VLOOKUP(G441,Fat!$I$7:$J$12,2,FALSE),"")</f>
        <v/>
      </c>
      <c r="R441" s="1" t="str">
        <f t="shared" si="12"/>
        <v/>
      </c>
      <c r="S441" s="1"/>
      <c r="T441" s="1" t="str">
        <f>IF(K441="","",IFERROR(VLOOKUP(K441,Fat!$L$6:$M$12,2,TRUE),""))</f>
        <v/>
      </c>
      <c r="U441" s="1" t="str">
        <f>IFERROR(VLOOKUP(L441,Fat!$C$16:$D$20,2,FALSE),"")</f>
        <v/>
      </c>
      <c r="V441" s="1" t="str">
        <f t="shared" si="13"/>
        <v/>
      </c>
    </row>
    <row r="442" spans="3:22" ht="36.75" customHeight="1" x14ac:dyDescent="0.25">
      <c r="C442" s="6"/>
      <c r="D442" s="6"/>
      <c r="E442" s="6"/>
      <c r="F442" s="6"/>
      <c r="G442" s="6"/>
      <c r="H442" s="6" t="str">
        <f>IFERROR(VLOOKUP(R442,Fat!$G$16:$H$18,2,TRUE),"")</f>
        <v/>
      </c>
      <c r="J442" s="6"/>
      <c r="K442" s="20"/>
      <c r="L442" s="6"/>
      <c r="M442" s="6" t="str">
        <f>IFERROR(VLOOKUP(V442,Fat!$J$16:$K$18,2,TRUE),"")</f>
        <v/>
      </c>
      <c r="O442" s="1" t="str">
        <f>IFERROR(VLOOKUP(E442,Fat!$C$7:$D$12,2,FALSE),"")</f>
        <v/>
      </c>
      <c r="P442" s="1" t="str">
        <f>IFERROR(VLOOKUP(F442,Fat!$F$7:$G$12,2,FALSE),"")</f>
        <v/>
      </c>
      <c r="Q442" s="1" t="str">
        <f>IFERROR(VLOOKUP(G442,Fat!$I$7:$J$12,2,FALSE),"")</f>
        <v/>
      </c>
      <c r="R442" s="1" t="str">
        <f t="shared" si="12"/>
        <v/>
      </c>
      <c r="S442" s="1"/>
      <c r="T442" s="1" t="str">
        <f>IF(K442="","",IFERROR(VLOOKUP(K442,Fat!$L$6:$M$12,2,TRUE),""))</f>
        <v/>
      </c>
      <c r="U442" s="1" t="str">
        <f>IFERROR(VLOOKUP(L442,Fat!$C$16:$D$20,2,FALSE),"")</f>
        <v/>
      </c>
      <c r="V442" s="1" t="str">
        <f t="shared" si="13"/>
        <v/>
      </c>
    </row>
    <row r="443" spans="3:22" ht="36.75" customHeight="1" x14ac:dyDescent="0.25">
      <c r="C443" s="6"/>
      <c r="D443" s="6"/>
      <c r="E443" s="6"/>
      <c r="F443" s="6"/>
      <c r="G443" s="6"/>
      <c r="H443" s="6" t="str">
        <f>IFERROR(VLOOKUP(R443,Fat!$G$16:$H$18,2,TRUE),"")</f>
        <v/>
      </c>
      <c r="J443" s="6"/>
      <c r="K443" s="20"/>
      <c r="L443" s="6"/>
      <c r="M443" s="6" t="str">
        <f>IFERROR(VLOOKUP(V443,Fat!$J$16:$K$18,2,TRUE),"")</f>
        <v/>
      </c>
      <c r="O443" s="1" t="str">
        <f>IFERROR(VLOOKUP(E443,Fat!$C$7:$D$12,2,FALSE),"")</f>
        <v/>
      </c>
      <c r="P443" s="1" t="str">
        <f>IFERROR(VLOOKUP(F443,Fat!$F$7:$G$12,2,FALSE),"")</f>
        <v/>
      </c>
      <c r="Q443" s="1" t="str">
        <f>IFERROR(VLOOKUP(G443,Fat!$I$7:$J$12,2,FALSE),"")</f>
        <v/>
      </c>
      <c r="R443" s="1" t="str">
        <f t="shared" si="12"/>
        <v/>
      </c>
      <c r="S443" s="1"/>
      <c r="T443" s="1" t="str">
        <f>IF(K443="","",IFERROR(VLOOKUP(K443,Fat!$L$6:$M$12,2,TRUE),""))</f>
        <v/>
      </c>
      <c r="U443" s="1" t="str">
        <f>IFERROR(VLOOKUP(L443,Fat!$C$16:$D$20,2,FALSE),"")</f>
        <v/>
      </c>
      <c r="V443" s="1" t="str">
        <f t="shared" si="13"/>
        <v/>
      </c>
    </row>
    <row r="444" spans="3:22" ht="36.75" customHeight="1" x14ac:dyDescent="0.25">
      <c r="C444" s="6"/>
      <c r="D444" s="6"/>
      <c r="E444" s="6"/>
      <c r="F444" s="6"/>
      <c r="G444" s="6"/>
      <c r="H444" s="6" t="str">
        <f>IFERROR(VLOOKUP(R444,Fat!$G$16:$H$18,2,TRUE),"")</f>
        <v/>
      </c>
      <c r="J444" s="6"/>
      <c r="K444" s="20"/>
      <c r="L444" s="6"/>
      <c r="M444" s="6" t="str">
        <f>IFERROR(VLOOKUP(V444,Fat!$J$16:$K$18,2,TRUE),"")</f>
        <v/>
      </c>
      <c r="O444" s="1" t="str">
        <f>IFERROR(VLOOKUP(E444,Fat!$C$7:$D$12,2,FALSE),"")</f>
        <v/>
      </c>
      <c r="P444" s="1" t="str">
        <f>IFERROR(VLOOKUP(F444,Fat!$F$7:$G$12,2,FALSE),"")</f>
        <v/>
      </c>
      <c r="Q444" s="1" t="str">
        <f>IFERROR(VLOOKUP(G444,Fat!$I$7:$J$12,2,FALSE),"")</f>
        <v/>
      </c>
      <c r="R444" s="1" t="str">
        <f t="shared" si="12"/>
        <v/>
      </c>
      <c r="S444" s="1"/>
      <c r="T444" s="1" t="str">
        <f>IF(K444="","",IFERROR(VLOOKUP(K444,Fat!$L$6:$M$12,2,TRUE),""))</f>
        <v/>
      </c>
      <c r="U444" s="1" t="str">
        <f>IFERROR(VLOOKUP(L444,Fat!$C$16:$D$20,2,FALSE),"")</f>
        <v/>
      </c>
      <c r="V444" s="1" t="str">
        <f t="shared" si="13"/>
        <v/>
      </c>
    </row>
    <row r="445" spans="3:22" ht="36.75" customHeight="1" x14ac:dyDescent="0.25">
      <c r="C445" s="6"/>
      <c r="D445" s="6"/>
      <c r="E445" s="6"/>
      <c r="F445" s="6"/>
      <c r="G445" s="6"/>
      <c r="H445" s="6" t="str">
        <f>IFERROR(VLOOKUP(R445,Fat!$G$16:$H$18,2,TRUE),"")</f>
        <v/>
      </c>
      <c r="J445" s="6"/>
      <c r="K445" s="20"/>
      <c r="L445" s="6"/>
      <c r="M445" s="6" t="str">
        <f>IFERROR(VLOOKUP(V445,Fat!$J$16:$K$18,2,TRUE),"")</f>
        <v/>
      </c>
      <c r="O445" s="1" t="str">
        <f>IFERROR(VLOOKUP(E445,Fat!$C$7:$D$12,2,FALSE),"")</f>
        <v/>
      </c>
      <c r="P445" s="1" t="str">
        <f>IFERROR(VLOOKUP(F445,Fat!$F$7:$G$12,2,FALSE),"")</f>
        <v/>
      </c>
      <c r="Q445" s="1" t="str">
        <f>IFERROR(VLOOKUP(G445,Fat!$I$7:$J$12,2,FALSE),"")</f>
        <v/>
      </c>
      <c r="R445" s="1" t="str">
        <f t="shared" si="12"/>
        <v/>
      </c>
      <c r="S445" s="1"/>
      <c r="T445" s="1" t="str">
        <f>IF(K445="","",IFERROR(VLOOKUP(K445,Fat!$L$6:$M$12,2,TRUE),""))</f>
        <v/>
      </c>
      <c r="U445" s="1" t="str">
        <f>IFERROR(VLOOKUP(L445,Fat!$C$16:$D$20,2,FALSE),"")</f>
        <v/>
      </c>
      <c r="V445" s="1" t="str">
        <f t="shared" si="13"/>
        <v/>
      </c>
    </row>
    <row r="446" spans="3:22" ht="36.75" customHeight="1" x14ac:dyDescent="0.25">
      <c r="C446" s="6"/>
      <c r="D446" s="6"/>
      <c r="E446" s="6"/>
      <c r="F446" s="6"/>
      <c r="G446" s="6"/>
      <c r="H446" s="6" t="str">
        <f>IFERROR(VLOOKUP(R446,Fat!$G$16:$H$18,2,TRUE),"")</f>
        <v/>
      </c>
      <c r="J446" s="6"/>
      <c r="K446" s="20"/>
      <c r="L446" s="6"/>
      <c r="M446" s="6" t="str">
        <f>IFERROR(VLOOKUP(V446,Fat!$J$16:$K$18,2,TRUE),"")</f>
        <v/>
      </c>
      <c r="O446" s="1" t="str">
        <f>IFERROR(VLOOKUP(E446,Fat!$C$7:$D$12,2,FALSE),"")</f>
        <v/>
      </c>
      <c r="P446" s="1" t="str">
        <f>IFERROR(VLOOKUP(F446,Fat!$F$7:$G$12,2,FALSE),"")</f>
        <v/>
      </c>
      <c r="Q446" s="1" t="str">
        <f>IFERROR(VLOOKUP(G446,Fat!$I$7:$J$12,2,FALSE),"")</f>
        <v/>
      </c>
      <c r="R446" s="1" t="str">
        <f t="shared" si="12"/>
        <v/>
      </c>
      <c r="S446" s="1"/>
      <c r="T446" s="1" t="str">
        <f>IF(K446="","",IFERROR(VLOOKUP(K446,Fat!$L$6:$M$12,2,TRUE),""))</f>
        <v/>
      </c>
      <c r="U446" s="1" t="str">
        <f>IFERROR(VLOOKUP(L446,Fat!$C$16:$D$20,2,FALSE),"")</f>
        <v/>
      </c>
      <c r="V446" s="1" t="str">
        <f t="shared" si="13"/>
        <v/>
      </c>
    </row>
    <row r="447" spans="3:22" ht="36.75" customHeight="1" x14ac:dyDescent="0.25">
      <c r="C447" s="6"/>
      <c r="D447" s="6"/>
      <c r="E447" s="6"/>
      <c r="F447" s="6"/>
      <c r="G447" s="6"/>
      <c r="H447" s="6" t="str">
        <f>IFERROR(VLOOKUP(R447,Fat!$G$16:$H$18,2,TRUE),"")</f>
        <v/>
      </c>
      <c r="J447" s="6"/>
      <c r="K447" s="20"/>
      <c r="L447" s="6"/>
      <c r="M447" s="6" t="str">
        <f>IFERROR(VLOOKUP(V447,Fat!$J$16:$K$18,2,TRUE),"")</f>
        <v/>
      </c>
      <c r="O447" s="1" t="str">
        <f>IFERROR(VLOOKUP(E447,Fat!$C$7:$D$12,2,FALSE),"")</f>
        <v/>
      </c>
      <c r="P447" s="1" t="str">
        <f>IFERROR(VLOOKUP(F447,Fat!$F$7:$G$12,2,FALSE),"")</f>
        <v/>
      </c>
      <c r="Q447" s="1" t="str">
        <f>IFERROR(VLOOKUP(G447,Fat!$I$7:$J$12,2,FALSE),"")</f>
        <v/>
      </c>
      <c r="R447" s="1" t="str">
        <f t="shared" si="12"/>
        <v/>
      </c>
      <c r="S447" s="1"/>
      <c r="T447" s="1" t="str">
        <f>IF(K447="","",IFERROR(VLOOKUP(K447,Fat!$L$6:$M$12,2,TRUE),""))</f>
        <v/>
      </c>
      <c r="U447" s="1" t="str">
        <f>IFERROR(VLOOKUP(L447,Fat!$C$16:$D$20,2,FALSE),"")</f>
        <v/>
      </c>
      <c r="V447" s="1" t="str">
        <f t="shared" si="13"/>
        <v/>
      </c>
    </row>
    <row r="448" spans="3:22" ht="36.75" customHeight="1" x14ac:dyDescent="0.25">
      <c r="C448" s="6"/>
      <c r="D448" s="6"/>
      <c r="E448" s="6"/>
      <c r="F448" s="6"/>
      <c r="G448" s="6"/>
      <c r="H448" s="6" t="str">
        <f>IFERROR(VLOOKUP(R448,Fat!$G$16:$H$18,2,TRUE),"")</f>
        <v/>
      </c>
      <c r="J448" s="6"/>
      <c r="K448" s="20"/>
      <c r="L448" s="6"/>
      <c r="M448" s="6" t="str">
        <f>IFERROR(VLOOKUP(V448,Fat!$J$16:$K$18,2,TRUE),"")</f>
        <v/>
      </c>
      <c r="O448" s="1" t="str">
        <f>IFERROR(VLOOKUP(E448,Fat!$C$7:$D$12,2,FALSE),"")</f>
        <v/>
      </c>
      <c r="P448" s="1" t="str">
        <f>IFERROR(VLOOKUP(F448,Fat!$F$7:$G$12,2,FALSE),"")</f>
        <v/>
      </c>
      <c r="Q448" s="1" t="str">
        <f>IFERROR(VLOOKUP(G448,Fat!$I$7:$J$12,2,FALSE),"")</f>
        <v/>
      </c>
      <c r="R448" s="1" t="str">
        <f t="shared" si="12"/>
        <v/>
      </c>
      <c r="S448" s="1"/>
      <c r="T448" s="1" t="str">
        <f>IF(K448="","",IFERROR(VLOOKUP(K448,Fat!$L$6:$M$12,2,TRUE),""))</f>
        <v/>
      </c>
      <c r="U448" s="1" t="str">
        <f>IFERROR(VLOOKUP(L448,Fat!$C$16:$D$20,2,FALSE),"")</f>
        <v/>
      </c>
      <c r="V448" s="1" t="str">
        <f t="shared" si="13"/>
        <v/>
      </c>
    </row>
    <row r="449" spans="3:22" ht="36.75" customHeight="1" x14ac:dyDescent="0.25">
      <c r="C449" s="6"/>
      <c r="D449" s="6"/>
      <c r="E449" s="6"/>
      <c r="F449" s="6"/>
      <c r="G449" s="6"/>
      <c r="H449" s="6" t="str">
        <f>IFERROR(VLOOKUP(R449,Fat!$G$16:$H$18,2,TRUE),"")</f>
        <v/>
      </c>
      <c r="J449" s="6"/>
      <c r="K449" s="20"/>
      <c r="L449" s="6"/>
      <c r="M449" s="6" t="str">
        <f>IFERROR(VLOOKUP(V449,Fat!$J$16:$K$18,2,TRUE),"")</f>
        <v/>
      </c>
      <c r="O449" s="1" t="str">
        <f>IFERROR(VLOOKUP(E449,Fat!$C$7:$D$12,2,FALSE),"")</f>
        <v/>
      </c>
      <c r="P449" s="1" t="str">
        <f>IFERROR(VLOOKUP(F449,Fat!$F$7:$G$12,2,FALSE),"")</f>
        <v/>
      </c>
      <c r="Q449" s="1" t="str">
        <f>IFERROR(VLOOKUP(G449,Fat!$I$7:$J$12,2,FALSE),"")</f>
        <v/>
      </c>
      <c r="R449" s="1" t="str">
        <f t="shared" si="12"/>
        <v/>
      </c>
      <c r="S449" s="1"/>
      <c r="T449" s="1" t="str">
        <f>IF(K449="","",IFERROR(VLOOKUP(K449,Fat!$L$6:$M$12,2,TRUE),""))</f>
        <v/>
      </c>
      <c r="U449" s="1" t="str">
        <f>IFERROR(VLOOKUP(L449,Fat!$C$16:$D$20,2,FALSE),"")</f>
        <v/>
      </c>
      <c r="V449" s="1" t="str">
        <f t="shared" si="13"/>
        <v/>
      </c>
    </row>
    <row r="450" spans="3:22" ht="36.75" customHeight="1" x14ac:dyDescent="0.25">
      <c r="C450" s="6"/>
      <c r="D450" s="6"/>
      <c r="E450" s="6"/>
      <c r="F450" s="6"/>
      <c r="G450" s="6"/>
      <c r="H450" s="6" t="str">
        <f>IFERROR(VLOOKUP(R450,Fat!$G$16:$H$18,2,TRUE),"")</f>
        <v/>
      </c>
      <c r="J450" s="6"/>
      <c r="K450" s="20"/>
      <c r="L450" s="6"/>
      <c r="M450" s="6" t="str">
        <f>IFERROR(VLOOKUP(V450,Fat!$J$16:$K$18,2,TRUE),"")</f>
        <v/>
      </c>
      <c r="O450" s="1" t="str">
        <f>IFERROR(VLOOKUP(E450,Fat!$C$7:$D$12,2,FALSE),"")</f>
        <v/>
      </c>
      <c r="P450" s="1" t="str">
        <f>IFERROR(VLOOKUP(F450,Fat!$F$7:$G$12,2,FALSE),"")</f>
        <v/>
      </c>
      <c r="Q450" s="1" t="str">
        <f>IFERROR(VLOOKUP(G450,Fat!$I$7:$J$12,2,FALSE),"")</f>
        <v/>
      </c>
      <c r="R450" s="1" t="str">
        <f t="shared" si="12"/>
        <v/>
      </c>
      <c r="S450" s="1"/>
      <c r="T450" s="1" t="str">
        <f>IF(K450="","",IFERROR(VLOOKUP(K450,Fat!$L$6:$M$12,2,TRUE),""))</f>
        <v/>
      </c>
      <c r="U450" s="1" t="str">
        <f>IFERROR(VLOOKUP(L450,Fat!$C$16:$D$20,2,FALSE),"")</f>
        <v/>
      </c>
      <c r="V450" s="1" t="str">
        <f t="shared" si="13"/>
        <v/>
      </c>
    </row>
    <row r="451" spans="3:22" ht="36.75" customHeight="1" x14ac:dyDescent="0.25">
      <c r="C451" s="6"/>
      <c r="D451" s="6"/>
      <c r="E451" s="6"/>
      <c r="F451" s="6"/>
      <c r="G451" s="6"/>
      <c r="H451" s="6" t="str">
        <f>IFERROR(VLOOKUP(R451,Fat!$G$16:$H$18,2,TRUE),"")</f>
        <v/>
      </c>
      <c r="J451" s="6"/>
      <c r="K451" s="20"/>
      <c r="L451" s="6"/>
      <c r="M451" s="6" t="str">
        <f>IFERROR(VLOOKUP(V451,Fat!$J$16:$K$18,2,TRUE),"")</f>
        <v/>
      </c>
      <c r="O451" s="1" t="str">
        <f>IFERROR(VLOOKUP(E451,Fat!$C$7:$D$12,2,FALSE),"")</f>
        <v/>
      </c>
      <c r="P451" s="1" t="str">
        <f>IFERROR(VLOOKUP(F451,Fat!$F$7:$G$12,2,FALSE),"")</f>
        <v/>
      </c>
      <c r="Q451" s="1" t="str">
        <f>IFERROR(VLOOKUP(G451,Fat!$I$7:$J$12,2,FALSE),"")</f>
        <v/>
      </c>
      <c r="R451" s="1" t="str">
        <f t="shared" si="12"/>
        <v/>
      </c>
      <c r="S451" s="1"/>
      <c r="T451" s="1" t="str">
        <f>IF(K451="","",IFERROR(VLOOKUP(K451,Fat!$L$6:$M$12,2,TRUE),""))</f>
        <v/>
      </c>
      <c r="U451" s="1" t="str">
        <f>IFERROR(VLOOKUP(L451,Fat!$C$16:$D$20,2,FALSE),"")</f>
        <v/>
      </c>
      <c r="V451" s="1" t="str">
        <f t="shared" si="13"/>
        <v/>
      </c>
    </row>
    <row r="452" spans="3:22" ht="36.75" customHeight="1" x14ac:dyDescent="0.25">
      <c r="C452" s="6"/>
      <c r="D452" s="6"/>
      <c r="E452" s="6"/>
      <c r="F452" s="6"/>
      <c r="G452" s="6"/>
      <c r="H452" s="6" t="str">
        <f>IFERROR(VLOOKUP(R452,Fat!$G$16:$H$18,2,TRUE),"")</f>
        <v/>
      </c>
      <c r="J452" s="6"/>
      <c r="K452" s="20"/>
      <c r="L452" s="6"/>
      <c r="M452" s="6" t="str">
        <f>IFERROR(VLOOKUP(V452,Fat!$J$16:$K$18,2,TRUE),"")</f>
        <v/>
      </c>
      <c r="O452" s="1" t="str">
        <f>IFERROR(VLOOKUP(E452,Fat!$C$7:$D$12,2,FALSE),"")</f>
        <v/>
      </c>
      <c r="P452" s="1" t="str">
        <f>IFERROR(VLOOKUP(F452,Fat!$F$7:$G$12,2,FALSE),"")</f>
        <v/>
      </c>
      <c r="Q452" s="1" t="str">
        <f>IFERROR(VLOOKUP(G452,Fat!$I$7:$J$12,2,FALSE),"")</f>
        <v/>
      </c>
      <c r="R452" s="1" t="str">
        <f t="shared" si="12"/>
        <v/>
      </c>
      <c r="S452" s="1"/>
      <c r="T452" s="1" t="str">
        <f>IF(K452="","",IFERROR(VLOOKUP(K452,Fat!$L$6:$M$12,2,TRUE),""))</f>
        <v/>
      </c>
      <c r="U452" s="1" t="str">
        <f>IFERROR(VLOOKUP(L452,Fat!$C$16:$D$20,2,FALSE),"")</f>
        <v/>
      </c>
      <c r="V452" s="1" t="str">
        <f t="shared" si="13"/>
        <v/>
      </c>
    </row>
    <row r="453" spans="3:22" ht="36.75" customHeight="1" x14ac:dyDescent="0.25">
      <c r="C453" s="6"/>
      <c r="D453" s="6"/>
      <c r="E453" s="6"/>
      <c r="F453" s="6"/>
      <c r="G453" s="6"/>
      <c r="H453" s="6" t="str">
        <f>IFERROR(VLOOKUP(R453,Fat!$G$16:$H$18,2,TRUE),"")</f>
        <v/>
      </c>
      <c r="J453" s="6"/>
      <c r="K453" s="20"/>
      <c r="L453" s="6"/>
      <c r="M453" s="6" t="str">
        <f>IFERROR(VLOOKUP(V453,Fat!$J$16:$K$18,2,TRUE),"")</f>
        <v/>
      </c>
      <c r="O453" s="1" t="str">
        <f>IFERROR(VLOOKUP(E453,Fat!$C$7:$D$12,2,FALSE),"")</f>
        <v/>
      </c>
      <c r="P453" s="1" t="str">
        <f>IFERROR(VLOOKUP(F453,Fat!$F$7:$G$12,2,FALSE),"")</f>
        <v/>
      </c>
      <c r="Q453" s="1" t="str">
        <f>IFERROR(VLOOKUP(G453,Fat!$I$7:$J$12,2,FALSE),"")</f>
        <v/>
      </c>
      <c r="R453" s="1" t="str">
        <f t="shared" si="12"/>
        <v/>
      </c>
      <c r="S453" s="1"/>
      <c r="T453" s="1" t="str">
        <f>IF(K453="","",IFERROR(VLOOKUP(K453,Fat!$L$6:$M$12,2,TRUE),""))</f>
        <v/>
      </c>
      <c r="U453" s="1" t="str">
        <f>IFERROR(VLOOKUP(L453,Fat!$C$16:$D$20,2,FALSE),"")</f>
        <v/>
      </c>
      <c r="V453" s="1" t="str">
        <f t="shared" si="13"/>
        <v/>
      </c>
    </row>
    <row r="454" spans="3:22" ht="36.75" customHeight="1" x14ac:dyDescent="0.25">
      <c r="C454" s="6"/>
      <c r="D454" s="6"/>
      <c r="E454" s="6"/>
      <c r="F454" s="6"/>
      <c r="G454" s="6"/>
      <c r="H454" s="6" t="str">
        <f>IFERROR(VLOOKUP(R454,Fat!$G$16:$H$18,2,TRUE),"")</f>
        <v/>
      </c>
      <c r="J454" s="6"/>
      <c r="K454" s="20"/>
      <c r="L454" s="6"/>
      <c r="M454" s="6" t="str">
        <f>IFERROR(VLOOKUP(V454,Fat!$J$16:$K$18,2,TRUE),"")</f>
        <v/>
      </c>
      <c r="O454" s="1" t="str">
        <f>IFERROR(VLOOKUP(E454,Fat!$C$7:$D$12,2,FALSE),"")</f>
        <v/>
      </c>
      <c r="P454" s="1" t="str">
        <f>IFERROR(VLOOKUP(F454,Fat!$F$7:$G$12,2,FALSE),"")</f>
        <v/>
      </c>
      <c r="Q454" s="1" t="str">
        <f>IFERROR(VLOOKUP(G454,Fat!$I$7:$J$12,2,FALSE),"")</f>
        <v/>
      </c>
      <c r="R454" s="1" t="str">
        <f t="shared" si="12"/>
        <v/>
      </c>
      <c r="S454" s="1"/>
      <c r="T454" s="1" t="str">
        <f>IF(K454="","",IFERROR(VLOOKUP(K454,Fat!$L$6:$M$12,2,TRUE),""))</f>
        <v/>
      </c>
      <c r="U454" s="1" t="str">
        <f>IFERROR(VLOOKUP(L454,Fat!$C$16:$D$20,2,FALSE),"")</f>
        <v/>
      </c>
      <c r="V454" s="1" t="str">
        <f t="shared" si="13"/>
        <v/>
      </c>
    </row>
    <row r="455" spans="3:22" ht="36.75" customHeight="1" x14ac:dyDescent="0.25">
      <c r="C455" s="6"/>
      <c r="D455" s="6"/>
      <c r="E455" s="6"/>
      <c r="F455" s="6"/>
      <c r="G455" s="6"/>
      <c r="H455" s="6" t="str">
        <f>IFERROR(VLOOKUP(R455,Fat!$G$16:$H$18,2,TRUE),"")</f>
        <v/>
      </c>
      <c r="J455" s="6"/>
      <c r="K455" s="20"/>
      <c r="L455" s="6"/>
      <c r="M455" s="6" t="str">
        <f>IFERROR(VLOOKUP(V455,Fat!$J$16:$K$18,2,TRUE),"")</f>
        <v/>
      </c>
      <c r="O455" s="1" t="str">
        <f>IFERROR(VLOOKUP(E455,Fat!$C$7:$D$12,2,FALSE),"")</f>
        <v/>
      </c>
      <c r="P455" s="1" t="str">
        <f>IFERROR(VLOOKUP(F455,Fat!$F$7:$G$12,2,FALSE),"")</f>
        <v/>
      </c>
      <c r="Q455" s="1" t="str">
        <f>IFERROR(VLOOKUP(G455,Fat!$I$7:$J$12,2,FALSE),"")</f>
        <v/>
      </c>
      <c r="R455" s="1" t="str">
        <f t="shared" ref="R455:R518" si="14">IFERROR(O455*P455*Q455,"")</f>
        <v/>
      </c>
      <c r="S455" s="1"/>
      <c r="T455" s="1" t="str">
        <f>IF(K455="","",IFERROR(VLOOKUP(K455,Fat!$L$6:$M$12,2,TRUE),""))</f>
        <v/>
      </c>
      <c r="U455" s="1" t="str">
        <f>IFERROR(VLOOKUP(L455,Fat!$C$16:$D$20,2,FALSE),"")</f>
        <v/>
      </c>
      <c r="V455" s="1" t="str">
        <f t="shared" ref="V455:V518" si="15">IFERROR(R455/(T455*U455),"")</f>
        <v/>
      </c>
    </row>
    <row r="456" spans="3:22" ht="36.75" customHeight="1" x14ac:dyDescent="0.25">
      <c r="C456" s="6"/>
      <c r="D456" s="6"/>
      <c r="E456" s="6"/>
      <c r="F456" s="6"/>
      <c r="G456" s="6"/>
      <c r="H456" s="6" t="str">
        <f>IFERROR(VLOOKUP(R456,Fat!$G$16:$H$18,2,TRUE),"")</f>
        <v/>
      </c>
      <c r="J456" s="6"/>
      <c r="K456" s="20"/>
      <c r="L456" s="6"/>
      <c r="M456" s="6" t="str">
        <f>IFERROR(VLOOKUP(V456,Fat!$J$16:$K$18,2,TRUE),"")</f>
        <v/>
      </c>
      <c r="O456" s="1" t="str">
        <f>IFERROR(VLOOKUP(E456,Fat!$C$7:$D$12,2,FALSE),"")</f>
        <v/>
      </c>
      <c r="P456" s="1" t="str">
        <f>IFERROR(VLOOKUP(F456,Fat!$F$7:$G$12,2,FALSE),"")</f>
        <v/>
      </c>
      <c r="Q456" s="1" t="str">
        <f>IFERROR(VLOOKUP(G456,Fat!$I$7:$J$12,2,FALSE),"")</f>
        <v/>
      </c>
      <c r="R456" s="1" t="str">
        <f t="shared" si="14"/>
        <v/>
      </c>
      <c r="S456" s="1"/>
      <c r="T456" s="1" t="str">
        <f>IF(K456="","",IFERROR(VLOOKUP(K456,Fat!$L$6:$M$12,2,TRUE),""))</f>
        <v/>
      </c>
      <c r="U456" s="1" t="str">
        <f>IFERROR(VLOOKUP(L456,Fat!$C$16:$D$20,2,FALSE),"")</f>
        <v/>
      </c>
      <c r="V456" s="1" t="str">
        <f t="shared" si="15"/>
        <v/>
      </c>
    </row>
    <row r="457" spans="3:22" ht="36.75" customHeight="1" x14ac:dyDescent="0.25">
      <c r="C457" s="6"/>
      <c r="D457" s="6"/>
      <c r="E457" s="6"/>
      <c r="F457" s="6"/>
      <c r="G457" s="6"/>
      <c r="H457" s="6" t="str">
        <f>IFERROR(VLOOKUP(R457,Fat!$G$16:$H$18,2,TRUE),"")</f>
        <v/>
      </c>
      <c r="J457" s="6"/>
      <c r="K457" s="20"/>
      <c r="L457" s="6"/>
      <c r="M457" s="6" t="str">
        <f>IFERROR(VLOOKUP(V457,Fat!$J$16:$K$18,2,TRUE),"")</f>
        <v/>
      </c>
      <c r="O457" s="1" t="str">
        <f>IFERROR(VLOOKUP(E457,Fat!$C$7:$D$12,2,FALSE),"")</f>
        <v/>
      </c>
      <c r="P457" s="1" t="str">
        <f>IFERROR(VLOOKUP(F457,Fat!$F$7:$G$12,2,FALSE),"")</f>
        <v/>
      </c>
      <c r="Q457" s="1" t="str">
        <f>IFERROR(VLOOKUP(G457,Fat!$I$7:$J$12,2,FALSE),"")</f>
        <v/>
      </c>
      <c r="R457" s="1" t="str">
        <f t="shared" si="14"/>
        <v/>
      </c>
      <c r="S457" s="1"/>
      <c r="T457" s="1" t="str">
        <f>IF(K457="","",IFERROR(VLOOKUP(K457,Fat!$L$6:$M$12,2,TRUE),""))</f>
        <v/>
      </c>
      <c r="U457" s="1" t="str">
        <f>IFERROR(VLOOKUP(L457,Fat!$C$16:$D$20,2,FALSE),"")</f>
        <v/>
      </c>
      <c r="V457" s="1" t="str">
        <f t="shared" si="15"/>
        <v/>
      </c>
    </row>
    <row r="458" spans="3:22" ht="36.75" customHeight="1" x14ac:dyDescent="0.25">
      <c r="C458" s="6"/>
      <c r="D458" s="6"/>
      <c r="E458" s="6"/>
      <c r="F458" s="6"/>
      <c r="G458" s="6"/>
      <c r="H458" s="6" t="str">
        <f>IFERROR(VLOOKUP(R458,Fat!$G$16:$H$18,2,TRUE),"")</f>
        <v/>
      </c>
      <c r="J458" s="6"/>
      <c r="K458" s="20"/>
      <c r="L458" s="6"/>
      <c r="M458" s="6" t="str">
        <f>IFERROR(VLOOKUP(V458,Fat!$J$16:$K$18,2,TRUE),"")</f>
        <v/>
      </c>
      <c r="O458" s="1" t="str">
        <f>IFERROR(VLOOKUP(E458,Fat!$C$7:$D$12,2,FALSE),"")</f>
        <v/>
      </c>
      <c r="P458" s="1" t="str">
        <f>IFERROR(VLOOKUP(F458,Fat!$F$7:$G$12,2,FALSE),"")</f>
        <v/>
      </c>
      <c r="Q458" s="1" t="str">
        <f>IFERROR(VLOOKUP(G458,Fat!$I$7:$J$12,2,FALSE),"")</f>
        <v/>
      </c>
      <c r="R458" s="1" t="str">
        <f t="shared" si="14"/>
        <v/>
      </c>
      <c r="S458" s="1"/>
      <c r="T458" s="1" t="str">
        <f>IF(K458="","",IFERROR(VLOOKUP(K458,Fat!$L$6:$M$12,2,TRUE),""))</f>
        <v/>
      </c>
      <c r="U458" s="1" t="str">
        <f>IFERROR(VLOOKUP(L458,Fat!$C$16:$D$20,2,FALSE),"")</f>
        <v/>
      </c>
      <c r="V458" s="1" t="str">
        <f t="shared" si="15"/>
        <v/>
      </c>
    </row>
    <row r="459" spans="3:22" ht="36.75" customHeight="1" x14ac:dyDescent="0.25">
      <c r="C459" s="6"/>
      <c r="D459" s="6"/>
      <c r="E459" s="6"/>
      <c r="F459" s="6"/>
      <c r="G459" s="6"/>
      <c r="H459" s="6" t="str">
        <f>IFERROR(VLOOKUP(R459,Fat!$G$16:$H$18,2,TRUE),"")</f>
        <v/>
      </c>
      <c r="J459" s="6"/>
      <c r="K459" s="20"/>
      <c r="L459" s="6"/>
      <c r="M459" s="6" t="str">
        <f>IFERROR(VLOOKUP(V459,Fat!$J$16:$K$18,2,TRUE),"")</f>
        <v/>
      </c>
      <c r="O459" s="1" t="str">
        <f>IFERROR(VLOOKUP(E459,Fat!$C$7:$D$12,2,FALSE),"")</f>
        <v/>
      </c>
      <c r="P459" s="1" t="str">
        <f>IFERROR(VLOOKUP(F459,Fat!$F$7:$G$12,2,FALSE),"")</f>
        <v/>
      </c>
      <c r="Q459" s="1" t="str">
        <f>IFERROR(VLOOKUP(G459,Fat!$I$7:$J$12,2,FALSE),"")</f>
        <v/>
      </c>
      <c r="R459" s="1" t="str">
        <f t="shared" si="14"/>
        <v/>
      </c>
      <c r="S459" s="1"/>
      <c r="T459" s="1" t="str">
        <f>IF(K459="","",IFERROR(VLOOKUP(K459,Fat!$L$6:$M$12,2,TRUE),""))</f>
        <v/>
      </c>
      <c r="U459" s="1" t="str">
        <f>IFERROR(VLOOKUP(L459,Fat!$C$16:$D$20,2,FALSE),"")</f>
        <v/>
      </c>
      <c r="V459" s="1" t="str">
        <f t="shared" si="15"/>
        <v/>
      </c>
    </row>
    <row r="460" spans="3:22" ht="36.75" customHeight="1" x14ac:dyDescent="0.25">
      <c r="C460" s="6"/>
      <c r="D460" s="6"/>
      <c r="E460" s="6"/>
      <c r="F460" s="6"/>
      <c r="G460" s="6"/>
      <c r="H460" s="6" t="str">
        <f>IFERROR(VLOOKUP(R460,Fat!$G$16:$H$18,2,TRUE),"")</f>
        <v/>
      </c>
      <c r="J460" s="6"/>
      <c r="K460" s="20"/>
      <c r="L460" s="6"/>
      <c r="M460" s="6" t="str">
        <f>IFERROR(VLOOKUP(V460,Fat!$J$16:$K$18,2,TRUE),"")</f>
        <v/>
      </c>
      <c r="O460" s="1" t="str">
        <f>IFERROR(VLOOKUP(E460,Fat!$C$7:$D$12,2,FALSE),"")</f>
        <v/>
      </c>
      <c r="P460" s="1" t="str">
        <f>IFERROR(VLOOKUP(F460,Fat!$F$7:$G$12,2,FALSE),"")</f>
        <v/>
      </c>
      <c r="Q460" s="1" t="str">
        <f>IFERROR(VLOOKUP(G460,Fat!$I$7:$J$12,2,FALSE),"")</f>
        <v/>
      </c>
      <c r="R460" s="1" t="str">
        <f t="shared" si="14"/>
        <v/>
      </c>
      <c r="S460" s="1"/>
      <c r="T460" s="1" t="str">
        <f>IF(K460="","",IFERROR(VLOOKUP(K460,Fat!$L$6:$M$12,2,TRUE),""))</f>
        <v/>
      </c>
      <c r="U460" s="1" t="str">
        <f>IFERROR(VLOOKUP(L460,Fat!$C$16:$D$20,2,FALSE),"")</f>
        <v/>
      </c>
      <c r="V460" s="1" t="str">
        <f t="shared" si="15"/>
        <v/>
      </c>
    </row>
    <row r="461" spans="3:22" ht="36.75" customHeight="1" x14ac:dyDescent="0.25">
      <c r="C461" s="6"/>
      <c r="D461" s="6"/>
      <c r="E461" s="6"/>
      <c r="F461" s="6"/>
      <c r="G461" s="6"/>
      <c r="H461" s="6" t="str">
        <f>IFERROR(VLOOKUP(R461,Fat!$G$16:$H$18,2,TRUE),"")</f>
        <v/>
      </c>
      <c r="J461" s="6"/>
      <c r="K461" s="20"/>
      <c r="L461" s="6"/>
      <c r="M461" s="6" t="str">
        <f>IFERROR(VLOOKUP(V461,Fat!$J$16:$K$18,2,TRUE),"")</f>
        <v/>
      </c>
      <c r="O461" s="1" t="str">
        <f>IFERROR(VLOOKUP(E461,Fat!$C$7:$D$12,2,FALSE),"")</f>
        <v/>
      </c>
      <c r="P461" s="1" t="str">
        <f>IFERROR(VLOOKUP(F461,Fat!$F$7:$G$12,2,FALSE),"")</f>
        <v/>
      </c>
      <c r="Q461" s="1" t="str">
        <f>IFERROR(VLOOKUP(G461,Fat!$I$7:$J$12,2,FALSE),"")</f>
        <v/>
      </c>
      <c r="R461" s="1" t="str">
        <f t="shared" si="14"/>
        <v/>
      </c>
      <c r="S461" s="1"/>
      <c r="T461" s="1" t="str">
        <f>IF(K461="","",IFERROR(VLOOKUP(K461,Fat!$L$6:$M$12,2,TRUE),""))</f>
        <v/>
      </c>
      <c r="U461" s="1" t="str">
        <f>IFERROR(VLOOKUP(L461,Fat!$C$16:$D$20,2,FALSE),"")</f>
        <v/>
      </c>
      <c r="V461" s="1" t="str">
        <f t="shared" si="15"/>
        <v/>
      </c>
    </row>
    <row r="462" spans="3:22" ht="36.75" customHeight="1" x14ac:dyDescent="0.25">
      <c r="C462" s="6"/>
      <c r="D462" s="6"/>
      <c r="E462" s="6"/>
      <c r="F462" s="6"/>
      <c r="G462" s="6"/>
      <c r="H462" s="6" t="str">
        <f>IFERROR(VLOOKUP(R462,Fat!$G$16:$H$18,2,TRUE),"")</f>
        <v/>
      </c>
      <c r="J462" s="6"/>
      <c r="K462" s="20"/>
      <c r="L462" s="6"/>
      <c r="M462" s="6" t="str">
        <f>IFERROR(VLOOKUP(V462,Fat!$J$16:$K$18,2,TRUE),"")</f>
        <v/>
      </c>
      <c r="O462" s="1" t="str">
        <f>IFERROR(VLOOKUP(E462,Fat!$C$7:$D$12,2,FALSE),"")</f>
        <v/>
      </c>
      <c r="P462" s="1" t="str">
        <f>IFERROR(VLOOKUP(F462,Fat!$F$7:$G$12,2,FALSE),"")</f>
        <v/>
      </c>
      <c r="Q462" s="1" t="str">
        <f>IFERROR(VLOOKUP(G462,Fat!$I$7:$J$12,2,FALSE),"")</f>
        <v/>
      </c>
      <c r="R462" s="1" t="str">
        <f t="shared" si="14"/>
        <v/>
      </c>
      <c r="S462" s="1"/>
      <c r="T462" s="1" t="str">
        <f>IF(K462="","",IFERROR(VLOOKUP(K462,Fat!$L$6:$M$12,2,TRUE),""))</f>
        <v/>
      </c>
      <c r="U462" s="1" t="str">
        <f>IFERROR(VLOOKUP(L462,Fat!$C$16:$D$20,2,FALSE),"")</f>
        <v/>
      </c>
      <c r="V462" s="1" t="str">
        <f t="shared" si="15"/>
        <v/>
      </c>
    </row>
    <row r="463" spans="3:22" ht="36.75" customHeight="1" x14ac:dyDescent="0.25">
      <c r="C463" s="6"/>
      <c r="D463" s="6"/>
      <c r="E463" s="6"/>
      <c r="F463" s="6"/>
      <c r="G463" s="6"/>
      <c r="H463" s="6" t="str">
        <f>IFERROR(VLOOKUP(R463,Fat!$G$16:$H$18,2,TRUE),"")</f>
        <v/>
      </c>
      <c r="J463" s="6"/>
      <c r="K463" s="20"/>
      <c r="L463" s="6"/>
      <c r="M463" s="6" t="str">
        <f>IFERROR(VLOOKUP(V463,Fat!$J$16:$K$18,2,TRUE),"")</f>
        <v/>
      </c>
      <c r="O463" s="1" t="str">
        <f>IFERROR(VLOOKUP(E463,Fat!$C$7:$D$12,2,FALSE),"")</f>
        <v/>
      </c>
      <c r="P463" s="1" t="str">
        <f>IFERROR(VLOOKUP(F463,Fat!$F$7:$G$12,2,FALSE),"")</f>
        <v/>
      </c>
      <c r="Q463" s="1" t="str">
        <f>IFERROR(VLOOKUP(G463,Fat!$I$7:$J$12,2,FALSE),"")</f>
        <v/>
      </c>
      <c r="R463" s="1" t="str">
        <f t="shared" si="14"/>
        <v/>
      </c>
      <c r="S463" s="1"/>
      <c r="T463" s="1" t="str">
        <f>IF(K463="","",IFERROR(VLOOKUP(K463,Fat!$L$6:$M$12,2,TRUE),""))</f>
        <v/>
      </c>
      <c r="U463" s="1" t="str">
        <f>IFERROR(VLOOKUP(L463,Fat!$C$16:$D$20,2,FALSE),"")</f>
        <v/>
      </c>
      <c r="V463" s="1" t="str">
        <f t="shared" si="15"/>
        <v/>
      </c>
    </row>
    <row r="464" spans="3:22" ht="36.75" customHeight="1" x14ac:dyDescent="0.25">
      <c r="C464" s="6"/>
      <c r="D464" s="6"/>
      <c r="E464" s="6"/>
      <c r="F464" s="6"/>
      <c r="G464" s="6"/>
      <c r="H464" s="6" t="str">
        <f>IFERROR(VLOOKUP(R464,Fat!$G$16:$H$18,2,TRUE),"")</f>
        <v/>
      </c>
      <c r="J464" s="6"/>
      <c r="K464" s="20"/>
      <c r="L464" s="6"/>
      <c r="M464" s="6" t="str">
        <f>IFERROR(VLOOKUP(V464,Fat!$J$16:$K$18,2,TRUE),"")</f>
        <v/>
      </c>
      <c r="O464" s="1" t="str">
        <f>IFERROR(VLOOKUP(E464,Fat!$C$7:$D$12,2,FALSE),"")</f>
        <v/>
      </c>
      <c r="P464" s="1" t="str">
        <f>IFERROR(VLOOKUP(F464,Fat!$F$7:$G$12,2,FALSE),"")</f>
        <v/>
      </c>
      <c r="Q464" s="1" t="str">
        <f>IFERROR(VLOOKUP(G464,Fat!$I$7:$J$12,2,FALSE),"")</f>
        <v/>
      </c>
      <c r="R464" s="1" t="str">
        <f t="shared" si="14"/>
        <v/>
      </c>
      <c r="S464" s="1"/>
      <c r="T464" s="1" t="str">
        <f>IF(K464="","",IFERROR(VLOOKUP(K464,Fat!$L$6:$M$12,2,TRUE),""))</f>
        <v/>
      </c>
      <c r="U464" s="1" t="str">
        <f>IFERROR(VLOOKUP(L464,Fat!$C$16:$D$20,2,FALSE),"")</f>
        <v/>
      </c>
      <c r="V464" s="1" t="str">
        <f t="shared" si="15"/>
        <v/>
      </c>
    </row>
    <row r="465" spans="3:22" ht="36.75" customHeight="1" x14ac:dyDescent="0.25">
      <c r="C465" s="6"/>
      <c r="D465" s="6"/>
      <c r="E465" s="6"/>
      <c r="F465" s="6"/>
      <c r="G465" s="6"/>
      <c r="H465" s="6" t="str">
        <f>IFERROR(VLOOKUP(R465,Fat!$G$16:$H$18,2,TRUE),"")</f>
        <v/>
      </c>
      <c r="J465" s="6"/>
      <c r="K465" s="20"/>
      <c r="L465" s="6"/>
      <c r="M465" s="6" t="str">
        <f>IFERROR(VLOOKUP(V465,Fat!$J$16:$K$18,2,TRUE),"")</f>
        <v/>
      </c>
      <c r="O465" s="1" t="str">
        <f>IFERROR(VLOOKUP(E465,Fat!$C$7:$D$12,2,FALSE),"")</f>
        <v/>
      </c>
      <c r="P465" s="1" t="str">
        <f>IFERROR(VLOOKUP(F465,Fat!$F$7:$G$12,2,FALSE),"")</f>
        <v/>
      </c>
      <c r="Q465" s="1" t="str">
        <f>IFERROR(VLOOKUP(G465,Fat!$I$7:$J$12,2,FALSE),"")</f>
        <v/>
      </c>
      <c r="R465" s="1" t="str">
        <f t="shared" si="14"/>
        <v/>
      </c>
      <c r="S465" s="1"/>
      <c r="T465" s="1" t="str">
        <f>IF(K465="","",IFERROR(VLOOKUP(K465,Fat!$L$6:$M$12,2,TRUE),""))</f>
        <v/>
      </c>
      <c r="U465" s="1" t="str">
        <f>IFERROR(VLOOKUP(L465,Fat!$C$16:$D$20,2,FALSE),"")</f>
        <v/>
      </c>
      <c r="V465" s="1" t="str">
        <f t="shared" si="15"/>
        <v/>
      </c>
    </row>
    <row r="466" spans="3:22" ht="36.75" customHeight="1" x14ac:dyDescent="0.25">
      <c r="C466" s="6"/>
      <c r="D466" s="6"/>
      <c r="E466" s="6"/>
      <c r="F466" s="6"/>
      <c r="G466" s="6"/>
      <c r="H466" s="6" t="str">
        <f>IFERROR(VLOOKUP(R466,Fat!$G$16:$H$18,2,TRUE),"")</f>
        <v/>
      </c>
      <c r="J466" s="6"/>
      <c r="K466" s="20"/>
      <c r="L466" s="6"/>
      <c r="M466" s="6" t="str">
        <f>IFERROR(VLOOKUP(V466,Fat!$J$16:$K$18,2,TRUE),"")</f>
        <v/>
      </c>
      <c r="O466" s="1" t="str">
        <f>IFERROR(VLOOKUP(E466,Fat!$C$7:$D$12,2,FALSE),"")</f>
        <v/>
      </c>
      <c r="P466" s="1" t="str">
        <f>IFERROR(VLOOKUP(F466,Fat!$F$7:$G$12,2,FALSE),"")</f>
        <v/>
      </c>
      <c r="Q466" s="1" t="str">
        <f>IFERROR(VLOOKUP(G466,Fat!$I$7:$J$12,2,FALSE),"")</f>
        <v/>
      </c>
      <c r="R466" s="1" t="str">
        <f t="shared" si="14"/>
        <v/>
      </c>
      <c r="S466" s="1"/>
      <c r="T466" s="1" t="str">
        <f>IF(K466="","",IFERROR(VLOOKUP(K466,Fat!$L$6:$M$12,2,TRUE),""))</f>
        <v/>
      </c>
      <c r="U466" s="1" t="str">
        <f>IFERROR(VLOOKUP(L466,Fat!$C$16:$D$20,2,FALSE),"")</f>
        <v/>
      </c>
      <c r="V466" s="1" t="str">
        <f t="shared" si="15"/>
        <v/>
      </c>
    </row>
    <row r="467" spans="3:22" ht="36.75" customHeight="1" x14ac:dyDescent="0.25">
      <c r="C467" s="6"/>
      <c r="D467" s="6"/>
      <c r="E467" s="6"/>
      <c r="F467" s="6"/>
      <c r="G467" s="6"/>
      <c r="H467" s="6" t="str">
        <f>IFERROR(VLOOKUP(R467,Fat!$G$16:$H$18,2,TRUE),"")</f>
        <v/>
      </c>
      <c r="J467" s="6"/>
      <c r="K467" s="20"/>
      <c r="L467" s="6"/>
      <c r="M467" s="6" t="str">
        <f>IFERROR(VLOOKUP(V467,Fat!$J$16:$K$18,2,TRUE),"")</f>
        <v/>
      </c>
      <c r="O467" s="1" t="str">
        <f>IFERROR(VLOOKUP(E467,Fat!$C$7:$D$12,2,FALSE),"")</f>
        <v/>
      </c>
      <c r="P467" s="1" t="str">
        <f>IFERROR(VLOOKUP(F467,Fat!$F$7:$G$12,2,FALSE),"")</f>
        <v/>
      </c>
      <c r="Q467" s="1" t="str">
        <f>IFERROR(VLOOKUP(G467,Fat!$I$7:$J$12,2,FALSE),"")</f>
        <v/>
      </c>
      <c r="R467" s="1" t="str">
        <f t="shared" si="14"/>
        <v/>
      </c>
      <c r="S467" s="1"/>
      <c r="T467" s="1" t="str">
        <f>IF(K467="","",IFERROR(VLOOKUP(K467,Fat!$L$6:$M$12,2,TRUE),""))</f>
        <v/>
      </c>
      <c r="U467" s="1" t="str">
        <f>IFERROR(VLOOKUP(L467,Fat!$C$16:$D$20,2,FALSE),"")</f>
        <v/>
      </c>
      <c r="V467" s="1" t="str">
        <f t="shared" si="15"/>
        <v/>
      </c>
    </row>
    <row r="468" spans="3:22" ht="36.75" customHeight="1" x14ac:dyDescent="0.25">
      <c r="C468" s="6"/>
      <c r="D468" s="6"/>
      <c r="E468" s="6"/>
      <c r="F468" s="6"/>
      <c r="G468" s="6"/>
      <c r="H468" s="6" t="str">
        <f>IFERROR(VLOOKUP(R468,Fat!$G$16:$H$18,2,TRUE),"")</f>
        <v/>
      </c>
      <c r="J468" s="6"/>
      <c r="K468" s="20"/>
      <c r="L468" s="6"/>
      <c r="M468" s="6" t="str">
        <f>IFERROR(VLOOKUP(V468,Fat!$J$16:$K$18,2,TRUE),"")</f>
        <v/>
      </c>
      <c r="O468" s="1" t="str">
        <f>IFERROR(VLOOKUP(E468,Fat!$C$7:$D$12,2,FALSE),"")</f>
        <v/>
      </c>
      <c r="P468" s="1" t="str">
        <f>IFERROR(VLOOKUP(F468,Fat!$F$7:$G$12,2,FALSE),"")</f>
        <v/>
      </c>
      <c r="Q468" s="1" t="str">
        <f>IFERROR(VLOOKUP(G468,Fat!$I$7:$J$12,2,FALSE),"")</f>
        <v/>
      </c>
      <c r="R468" s="1" t="str">
        <f t="shared" si="14"/>
        <v/>
      </c>
      <c r="S468" s="1"/>
      <c r="T468" s="1" t="str">
        <f>IF(K468="","",IFERROR(VLOOKUP(K468,Fat!$L$6:$M$12,2,TRUE),""))</f>
        <v/>
      </c>
      <c r="U468" s="1" t="str">
        <f>IFERROR(VLOOKUP(L468,Fat!$C$16:$D$20,2,FALSE),"")</f>
        <v/>
      </c>
      <c r="V468" s="1" t="str">
        <f t="shared" si="15"/>
        <v/>
      </c>
    </row>
    <row r="469" spans="3:22" ht="36.75" customHeight="1" x14ac:dyDescent="0.25">
      <c r="C469" s="6"/>
      <c r="D469" s="6"/>
      <c r="E469" s="6"/>
      <c r="F469" s="6"/>
      <c r="G469" s="6"/>
      <c r="H469" s="6" t="str">
        <f>IFERROR(VLOOKUP(R469,Fat!$G$16:$H$18,2,TRUE),"")</f>
        <v/>
      </c>
      <c r="J469" s="6"/>
      <c r="K469" s="20"/>
      <c r="L469" s="6"/>
      <c r="M469" s="6" t="str">
        <f>IFERROR(VLOOKUP(V469,Fat!$J$16:$K$18,2,TRUE),"")</f>
        <v/>
      </c>
      <c r="O469" s="1" t="str">
        <f>IFERROR(VLOOKUP(E469,Fat!$C$7:$D$12,2,FALSE),"")</f>
        <v/>
      </c>
      <c r="P469" s="1" t="str">
        <f>IFERROR(VLOOKUP(F469,Fat!$F$7:$G$12,2,FALSE),"")</f>
        <v/>
      </c>
      <c r="Q469" s="1" t="str">
        <f>IFERROR(VLOOKUP(G469,Fat!$I$7:$J$12,2,FALSE),"")</f>
        <v/>
      </c>
      <c r="R469" s="1" t="str">
        <f t="shared" si="14"/>
        <v/>
      </c>
      <c r="S469" s="1"/>
      <c r="T469" s="1" t="str">
        <f>IF(K469="","",IFERROR(VLOOKUP(K469,Fat!$L$6:$M$12,2,TRUE),""))</f>
        <v/>
      </c>
      <c r="U469" s="1" t="str">
        <f>IFERROR(VLOOKUP(L469,Fat!$C$16:$D$20,2,FALSE),"")</f>
        <v/>
      </c>
      <c r="V469" s="1" t="str">
        <f t="shared" si="15"/>
        <v/>
      </c>
    </row>
    <row r="470" spans="3:22" ht="36.75" customHeight="1" x14ac:dyDescent="0.25">
      <c r="C470" s="6"/>
      <c r="D470" s="6"/>
      <c r="E470" s="6"/>
      <c r="F470" s="6"/>
      <c r="G470" s="6"/>
      <c r="H470" s="6" t="str">
        <f>IFERROR(VLOOKUP(R470,Fat!$G$16:$H$18,2,TRUE),"")</f>
        <v/>
      </c>
      <c r="J470" s="6"/>
      <c r="K470" s="20"/>
      <c r="L470" s="6"/>
      <c r="M470" s="6" t="str">
        <f>IFERROR(VLOOKUP(V470,Fat!$J$16:$K$18,2,TRUE),"")</f>
        <v/>
      </c>
      <c r="O470" s="1" t="str">
        <f>IFERROR(VLOOKUP(E470,Fat!$C$7:$D$12,2,FALSE),"")</f>
        <v/>
      </c>
      <c r="P470" s="1" t="str">
        <f>IFERROR(VLOOKUP(F470,Fat!$F$7:$G$12,2,FALSE),"")</f>
        <v/>
      </c>
      <c r="Q470" s="1" t="str">
        <f>IFERROR(VLOOKUP(G470,Fat!$I$7:$J$12,2,FALSE),"")</f>
        <v/>
      </c>
      <c r="R470" s="1" t="str">
        <f t="shared" si="14"/>
        <v/>
      </c>
      <c r="S470" s="1"/>
      <c r="T470" s="1" t="str">
        <f>IF(K470="","",IFERROR(VLOOKUP(K470,Fat!$L$6:$M$12,2,TRUE),""))</f>
        <v/>
      </c>
      <c r="U470" s="1" t="str">
        <f>IFERROR(VLOOKUP(L470,Fat!$C$16:$D$20,2,FALSE),"")</f>
        <v/>
      </c>
      <c r="V470" s="1" t="str">
        <f t="shared" si="15"/>
        <v/>
      </c>
    </row>
    <row r="471" spans="3:22" ht="36.75" customHeight="1" x14ac:dyDescent="0.25">
      <c r="C471" s="6"/>
      <c r="D471" s="6"/>
      <c r="E471" s="6"/>
      <c r="F471" s="6"/>
      <c r="G471" s="6"/>
      <c r="H471" s="6" t="str">
        <f>IFERROR(VLOOKUP(R471,Fat!$G$16:$H$18,2,TRUE),"")</f>
        <v/>
      </c>
      <c r="J471" s="6"/>
      <c r="K471" s="20"/>
      <c r="L471" s="6"/>
      <c r="M471" s="6" t="str">
        <f>IFERROR(VLOOKUP(V471,Fat!$J$16:$K$18,2,TRUE),"")</f>
        <v/>
      </c>
      <c r="O471" s="1" t="str">
        <f>IFERROR(VLOOKUP(E471,Fat!$C$7:$D$12,2,FALSE),"")</f>
        <v/>
      </c>
      <c r="P471" s="1" t="str">
        <f>IFERROR(VLOOKUP(F471,Fat!$F$7:$G$12,2,FALSE),"")</f>
        <v/>
      </c>
      <c r="Q471" s="1" t="str">
        <f>IFERROR(VLOOKUP(G471,Fat!$I$7:$J$12,2,FALSE),"")</f>
        <v/>
      </c>
      <c r="R471" s="1" t="str">
        <f t="shared" si="14"/>
        <v/>
      </c>
      <c r="S471" s="1"/>
      <c r="T471" s="1" t="str">
        <f>IF(K471="","",IFERROR(VLOOKUP(K471,Fat!$L$6:$M$12,2,TRUE),""))</f>
        <v/>
      </c>
      <c r="U471" s="1" t="str">
        <f>IFERROR(VLOOKUP(L471,Fat!$C$16:$D$20,2,FALSE),"")</f>
        <v/>
      </c>
      <c r="V471" s="1" t="str">
        <f t="shared" si="15"/>
        <v/>
      </c>
    </row>
    <row r="472" spans="3:22" ht="36.75" customHeight="1" x14ac:dyDescent="0.25">
      <c r="C472" s="6"/>
      <c r="D472" s="6"/>
      <c r="E472" s="6"/>
      <c r="F472" s="6"/>
      <c r="G472" s="6"/>
      <c r="H472" s="6" t="str">
        <f>IFERROR(VLOOKUP(R472,Fat!$G$16:$H$18,2,TRUE),"")</f>
        <v/>
      </c>
      <c r="J472" s="6"/>
      <c r="K472" s="20"/>
      <c r="L472" s="6"/>
      <c r="M472" s="6" t="str">
        <f>IFERROR(VLOOKUP(V472,Fat!$J$16:$K$18,2,TRUE),"")</f>
        <v/>
      </c>
      <c r="O472" s="1" t="str">
        <f>IFERROR(VLOOKUP(E472,Fat!$C$7:$D$12,2,FALSE),"")</f>
        <v/>
      </c>
      <c r="P472" s="1" t="str">
        <f>IFERROR(VLOOKUP(F472,Fat!$F$7:$G$12,2,FALSE),"")</f>
        <v/>
      </c>
      <c r="Q472" s="1" t="str">
        <f>IFERROR(VLOOKUP(G472,Fat!$I$7:$J$12,2,FALSE),"")</f>
        <v/>
      </c>
      <c r="R472" s="1" t="str">
        <f t="shared" si="14"/>
        <v/>
      </c>
      <c r="S472" s="1"/>
      <c r="T472" s="1" t="str">
        <f>IF(K472="","",IFERROR(VLOOKUP(K472,Fat!$L$6:$M$12,2,TRUE),""))</f>
        <v/>
      </c>
      <c r="U472" s="1" t="str">
        <f>IFERROR(VLOOKUP(L472,Fat!$C$16:$D$20,2,FALSE),"")</f>
        <v/>
      </c>
      <c r="V472" s="1" t="str">
        <f t="shared" si="15"/>
        <v/>
      </c>
    </row>
    <row r="473" spans="3:22" ht="36.75" customHeight="1" x14ac:dyDescent="0.25">
      <c r="C473" s="6"/>
      <c r="D473" s="6"/>
      <c r="E473" s="6"/>
      <c r="F473" s="6"/>
      <c r="G473" s="6"/>
      <c r="H473" s="6" t="str">
        <f>IFERROR(VLOOKUP(R473,Fat!$G$16:$H$18,2,TRUE),"")</f>
        <v/>
      </c>
      <c r="J473" s="6"/>
      <c r="K473" s="20"/>
      <c r="L473" s="6"/>
      <c r="M473" s="6" t="str">
        <f>IFERROR(VLOOKUP(V473,Fat!$J$16:$K$18,2,TRUE),"")</f>
        <v/>
      </c>
      <c r="O473" s="1" t="str">
        <f>IFERROR(VLOOKUP(E473,Fat!$C$7:$D$12,2,FALSE),"")</f>
        <v/>
      </c>
      <c r="P473" s="1" t="str">
        <f>IFERROR(VLOOKUP(F473,Fat!$F$7:$G$12,2,FALSE),"")</f>
        <v/>
      </c>
      <c r="Q473" s="1" t="str">
        <f>IFERROR(VLOOKUP(G473,Fat!$I$7:$J$12,2,FALSE),"")</f>
        <v/>
      </c>
      <c r="R473" s="1" t="str">
        <f t="shared" si="14"/>
        <v/>
      </c>
      <c r="S473" s="1"/>
      <c r="T473" s="1" t="str">
        <f>IF(K473="","",IFERROR(VLOOKUP(K473,Fat!$L$6:$M$12,2,TRUE),""))</f>
        <v/>
      </c>
      <c r="U473" s="1" t="str">
        <f>IFERROR(VLOOKUP(L473,Fat!$C$16:$D$20,2,FALSE),"")</f>
        <v/>
      </c>
      <c r="V473" s="1" t="str">
        <f t="shared" si="15"/>
        <v/>
      </c>
    </row>
    <row r="474" spans="3:22" ht="36.75" customHeight="1" x14ac:dyDescent="0.25">
      <c r="C474" s="6"/>
      <c r="D474" s="6"/>
      <c r="E474" s="6"/>
      <c r="F474" s="6"/>
      <c r="G474" s="6"/>
      <c r="H474" s="6" t="str">
        <f>IFERROR(VLOOKUP(R474,Fat!$G$16:$H$18,2,TRUE),"")</f>
        <v/>
      </c>
      <c r="J474" s="6"/>
      <c r="K474" s="20"/>
      <c r="L474" s="6"/>
      <c r="M474" s="6" t="str">
        <f>IFERROR(VLOOKUP(V474,Fat!$J$16:$K$18,2,TRUE),"")</f>
        <v/>
      </c>
      <c r="O474" s="1" t="str">
        <f>IFERROR(VLOOKUP(E474,Fat!$C$7:$D$12,2,FALSE),"")</f>
        <v/>
      </c>
      <c r="P474" s="1" t="str">
        <f>IFERROR(VLOOKUP(F474,Fat!$F$7:$G$12,2,FALSE),"")</f>
        <v/>
      </c>
      <c r="Q474" s="1" t="str">
        <f>IFERROR(VLOOKUP(G474,Fat!$I$7:$J$12,2,FALSE),"")</f>
        <v/>
      </c>
      <c r="R474" s="1" t="str">
        <f t="shared" si="14"/>
        <v/>
      </c>
      <c r="S474" s="1"/>
      <c r="T474" s="1" t="str">
        <f>IF(K474="","",IFERROR(VLOOKUP(K474,Fat!$L$6:$M$12,2,TRUE),""))</f>
        <v/>
      </c>
      <c r="U474" s="1" t="str">
        <f>IFERROR(VLOOKUP(L474,Fat!$C$16:$D$20,2,FALSE),"")</f>
        <v/>
      </c>
      <c r="V474" s="1" t="str">
        <f t="shared" si="15"/>
        <v/>
      </c>
    </row>
    <row r="475" spans="3:22" ht="36.75" customHeight="1" x14ac:dyDescent="0.25">
      <c r="C475" s="6"/>
      <c r="D475" s="6"/>
      <c r="E475" s="6"/>
      <c r="F475" s="6"/>
      <c r="G475" s="6"/>
      <c r="H475" s="6" t="str">
        <f>IFERROR(VLOOKUP(R475,Fat!$G$16:$H$18,2,TRUE),"")</f>
        <v/>
      </c>
      <c r="J475" s="6"/>
      <c r="K475" s="20"/>
      <c r="L475" s="6"/>
      <c r="M475" s="6" t="str">
        <f>IFERROR(VLOOKUP(V475,Fat!$J$16:$K$18,2,TRUE),"")</f>
        <v/>
      </c>
      <c r="O475" s="1" t="str">
        <f>IFERROR(VLOOKUP(E475,Fat!$C$7:$D$12,2,FALSE),"")</f>
        <v/>
      </c>
      <c r="P475" s="1" t="str">
        <f>IFERROR(VLOOKUP(F475,Fat!$F$7:$G$12,2,FALSE),"")</f>
        <v/>
      </c>
      <c r="Q475" s="1" t="str">
        <f>IFERROR(VLOOKUP(G475,Fat!$I$7:$J$12,2,FALSE),"")</f>
        <v/>
      </c>
      <c r="R475" s="1" t="str">
        <f t="shared" si="14"/>
        <v/>
      </c>
      <c r="S475" s="1"/>
      <c r="T475" s="1" t="str">
        <f>IF(K475="","",IFERROR(VLOOKUP(K475,Fat!$L$6:$M$12,2,TRUE),""))</f>
        <v/>
      </c>
      <c r="U475" s="1" t="str">
        <f>IFERROR(VLOOKUP(L475,Fat!$C$16:$D$20,2,FALSE),"")</f>
        <v/>
      </c>
      <c r="V475" s="1" t="str">
        <f t="shared" si="15"/>
        <v/>
      </c>
    </row>
    <row r="476" spans="3:22" ht="36.75" customHeight="1" x14ac:dyDescent="0.25">
      <c r="C476" s="6"/>
      <c r="D476" s="6"/>
      <c r="E476" s="6"/>
      <c r="F476" s="6"/>
      <c r="G476" s="6"/>
      <c r="H476" s="6" t="str">
        <f>IFERROR(VLOOKUP(R476,Fat!$G$16:$H$18,2,TRUE),"")</f>
        <v/>
      </c>
      <c r="J476" s="6"/>
      <c r="K476" s="20"/>
      <c r="L476" s="6"/>
      <c r="M476" s="6" t="str">
        <f>IFERROR(VLOOKUP(V476,Fat!$J$16:$K$18,2,TRUE),"")</f>
        <v/>
      </c>
      <c r="O476" s="1" t="str">
        <f>IFERROR(VLOOKUP(E476,Fat!$C$7:$D$12,2,FALSE),"")</f>
        <v/>
      </c>
      <c r="P476" s="1" t="str">
        <f>IFERROR(VLOOKUP(F476,Fat!$F$7:$G$12,2,FALSE),"")</f>
        <v/>
      </c>
      <c r="Q476" s="1" t="str">
        <f>IFERROR(VLOOKUP(G476,Fat!$I$7:$J$12,2,FALSE),"")</f>
        <v/>
      </c>
      <c r="R476" s="1" t="str">
        <f t="shared" si="14"/>
        <v/>
      </c>
      <c r="S476" s="1"/>
      <c r="T476" s="1" t="str">
        <f>IF(K476="","",IFERROR(VLOOKUP(K476,Fat!$L$6:$M$12,2,TRUE),""))</f>
        <v/>
      </c>
      <c r="U476" s="1" t="str">
        <f>IFERROR(VLOOKUP(L476,Fat!$C$16:$D$20,2,FALSE),"")</f>
        <v/>
      </c>
      <c r="V476" s="1" t="str">
        <f t="shared" si="15"/>
        <v/>
      </c>
    </row>
    <row r="477" spans="3:22" ht="36.75" customHeight="1" x14ac:dyDescent="0.25">
      <c r="C477" s="6"/>
      <c r="D477" s="6"/>
      <c r="E477" s="6"/>
      <c r="F477" s="6"/>
      <c r="G477" s="6"/>
      <c r="H477" s="6" t="str">
        <f>IFERROR(VLOOKUP(R477,Fat!$G$16:$H$18,2,TRUE),"")</f>
        <v/>
      </c>
      <c r="J477" s="6"/>
      <c r="K477" s="20"/>
      <c r="L477" s="6"/>
      <c r="M477" s="6" t="str">
        <f>IFERROR(VLOOKUP(V477,Fat!$J$16:$K$18,2,TRUE),"")</f>
        <v/>
      </c>
      <c r="O477" s="1" t="str">
        <f>IFERROR(VLOOKUP(E477,Fat!$C$7:$D$12,2,FALSE),"")</f>
        <v/>
      </c>
      <c r="P477" s="1" t="str">
        <f>IFERROR(VLOOKUP(F477,Fat!$F$7:$G$12,2,FALSE),"")</f>
        <v/>
      </c>
      <c r="Q477" s="1" t="str">
        <f>IFERROR(VLOOKUP(G477,Fat!$I$7:$J$12,2,FALSE),"")</f>
        <v/>
      </c>
      <c r="R477" s="1" t="str">
        <f t="shared" si="14"/>
        <v/>
      </c>
      <c r="S477" s="1"/>
      <c r="T477" s="1" t="str">
        <f>IF(K477="","",IFERROR(VLOOKUP(K477,Fat!$L$6:$M$12,2,TRUE),""))</f>
        <v/>
      </c>
      <c r="U477" s="1" t="str">
        <f>IFERROR(VLOOKUP(L477,Fat!$C$16:$D$20,2,FALSE),"")</f>
        <v/>
      </c>
      <c r="V477" s="1" t="str">
        <f t="shared" si="15"/>
        <v/>
      </c>
    </row>
    <row r="478" spans="3:22" ht="36.75" customHeight="1" x14ac:dyDescent="0.25">
      <c r="C478" s="6"/>
      <c r="D478" s="6"/>
      <c r="E478" s="6"/>
      <c r="F478" s="6"/>
      <c r="G478" s="6"/>
      <c r="H478" s="6" t="str">
        <f>IFERROR(VLOOKUP(R478,Fat!$G$16:$H$18,2,TRUE),"")</f>
        <v/>
      </c>
      <c r="J478" s="6"/>
      <c r="K478" s="20"/>
      <c r="L478" s="6"/>
      <c r="M478" s="6" t="str">
        <f>IFERROR(VLOOKUP(V478,Fat!$J$16:$K$18,2,TRUE),"")</f>
        <v/>
      </c>
      <c r="O478" s="1" t="str">
        <f>IFERROR(VLOOKUP(E478,Fat!$C$7:$D$12,2,FALSE),"")</f>
        <v/>
      </c>
      <c r="P478" s="1" t="str">
        <f>IFERROR(VLOOKUP(F478,Fat!$F$7:$G$12,2,FALSE),"")</f>
        <v/>
      </c>
      <c r="Q478" s="1" t="str">
        <f>IFERROR(VLOOKUP(G478,Fat!$I$7:$J$12,2,FALSE),"")</f>
        <v/>
      </c>
      <c r="R478" s="1" t="str">
        <f t="shared" si="14"/>
        <v/>
      </c>
      <c r="S478" s="1"/>
      <c r="T478" s="1" t="str">
        <f>IF(K478="","",IFERROR(VLOOKUP(K478,Fat!$L$6:$M$12,2,TRUE),""))</f>
        <v/>
      </c>
      <c r="U478" s="1" t="str">
        <f>IFERROR(VLOOKUP(L478,Fat!$C$16:$D$20,2,FALSE),"")</f>
        <v/>
      </c>
      <c r="V478" s="1" t="str">
        <f t="shared" si="15"/>
        <v/>
      </c>
    </row>
    <row r="479" spans="3:22" ht="36.75" customHeight="1" x14ac:dyDescent="0.25">
      <c r="C479" s="6"/>
      <c r="D479" s="6"/>
      <c r="E479" s="6"/>
      <c r="F479" s="6"/>
      <c r="G479" s="6"/>
      <c r="H479" s="6" t="str">
        <f>IFERROR(VLOOKUP(R479,Fat!$G$16:$H$18,2,TRUE),"")</f>
        <v/>
      </c>
      <c r="J479" s="6"/>
      <c r="K479" s="20"/>
      <c r="L479" s="6"/>
      <c r="M479" s="6" t="str">
        <f>IFERROR(VLOOKUP(V479,Fat!$J$16:$K$18,2,TRUE),"")</f>
        <v/>
      </c>
      <c r="O479" s="1" t="str">
        <f>IFERROR(VLOOKUP(E479,Fat!$C$7:$D$12,2,FALSE),"")</f>
        <v/>
      </c>
      <c r="P479" s="1" t="str">
        <f>IFERROR(VLOOKUP(F479,Fat!$F$7:$G$12,2,FALSE),"")</f>
        <v/>
      </c>
      <c r="Q479" s="1" t="str">
        <f>IFERROR(VLOOKUP(G479,Fat!$I$7:$J$12,2,FALSE),"")</f>
        <v/>
      </c>
      <c r="R479" s="1" t="str">
        <f t="shared" si="14"/>
        <v/>
      </c>
      <c r="S479" s="1"/>
      <c r="T479" s="1" t="str">
        <f>IF(K479="","",IFERROR(VLOOKUP(K479,Fat!$L$6:$M$12,2,TRUE),""))</f>
        <v/>
      </c>
      <c r="U479" s="1" t="str">
        <f>IFERROR(VLOOKUP(L479,Fat!$C$16:$D$20,2,FALSE),"")</f>
        <v/>
      </c>
      <c r="V479" s="1" t="str">
        <f t="shared" si="15"/>
        <v/>
      </c>
    </row>
    <row r="480" spans="3:22" ht="36.75" customHeight="1" x14ac:dyDescent="0.25">
      <c r="C480" s="6"/>
      <c r="D480" s="6"/>
      <c r="E480" s="6"/>
      <c r="F480" s="6"/>
      <c r="G480" s="6"/>
      <c r="H480" s="6" t="str">
        <f>IFERROR(VLOOKUP(R480,Fat!$G$16:$H$18,2,TRUE),"")</f>
        <v/>
      </c>
      <c r="J480" s="6"/>
      <c r="K480" s="20"/>
      <c r="L480" s="6"/>
      <c r="M480" s="6" t="str">
        <f>IFERROR(VLOOKUP(V480,Fat!$J$16:$K$18,2,TRUE),"")</f>
        <v/>
      </c>
      <c r="O480" s="1" t="str">
        <f>IFERROR(VLOOKUP(E480,Fat!$C$7:$D$12,2,FALSE),"")</f>
        <v/>
      </c>
      <c r="P480" s="1" t="str">
        <f>IFERROR(VLOOKUP(F480,Fat!$F$7:$G$12,2,FALSE),"")</f>
        <v/>
      </c>
      <c r="Q480" s="1" t="str">
        <f>IFERROR(VLOOKUP(G480,Fat!$I$7:$J$12,2,FALSE),"")</f>
        <v/>
      </c>
      <c r="R480" s="1" t="str">
        <f t="shared" si="14"/>
        <v/>
      </c>
      <c r="S480" s="1"/>
      <c r="T480" s="1" t="str">
        <f>IF(K480="","",IFERROR(VLOOKUP(K480,Fat!$L$6:$M$12,2,TRUE),""))</f>
        <v/>
      </c>
      <c r="U480" s="1" t="str">
        <f>IFERROR(VLOOKUP(L480,Fat!$C$16:$D$20,2,FALSE),"")</f>
        <v/>
      </c>
      <c r="V480" s="1" t="str">
        <f t="shared" si="15"/>
        <v/>
      </c>
    </row>
    <row r="481" spans="3:22" ht="36.75" customHeight="1" x14ac:dyDescent="0.25">
      <c r="C481" s="6"/>
      <c r="D481" s="6"/>
      <c r="E481" s="6"/>
      <c r="F481" s="6"/>
      <c r="G481" s="6"/>
      <c r="H481" s="6" t="str">
        <f>IFERROR(VLOOKUP(R481,Fat!$G$16:$H$18,2,TRUE),"")</f>
        <v/>
      </c>
      <c r="J481" s="6"/>
      <c r="K481" s="20"/>
      <c r="L481" s="6"/>
      <c r="M481" s="6" t="str">
        <f>IFERROR(VLOOKUP(V481,Fat!$J$16:$K$18,2,TRUE),"")</f>
        <v/>
      </c>
      <c r="O481" s="1" t="str">
        <f>IFERROR(VLOOKUP(E481,Fat!$C$7:$D$12,2,FALSE),"")</f>
        <v/>
      </c>
      <c r="P481" s="1" t="str">
        <f>IFERROR(VLOOKUP(F481,Fat!$F$7:$G$12,2,FALSE),"")</f>
        <v/>
      </c>
      <c r="Q481" s="1" t="str">
        <f>IFERROR(VLOOKUP(G481,Fat!$I$7:$J$12,2,FALSE),"")</f>
        <v/>
      </c>
      <c r="R481" s="1" t="str">
        <f t="shared" si="14"/>
        <v/>
      </c>
      <c r="S481" s="1"/>
      <c r="T481" s="1" t="str">
        <f>IF(K481="","",IFERROR(VLOOKUP(K481,Fat!$L$6:$M$12,2,TRUE),""))</f>
        <v/>
      </c>
      <c r="U481" s="1" t="str">
        <f>IFERROR(VLOOKUP(L481,Fat!$C$16:$D$20,2,FALSE),"")</f>
        <v/>
      </c>
      <c r="V481" s="1" t="str">
        <f t="shared" si="15"/>
        <v/>
      </c>
    </row>
    <row r="482" spans="3:22" ht="36.75" customHeight="1" x14ac:dyDescent="0.25">
      <c r="C482" s="6"/>
      <c r="D482" s="6"/>
      <c r="E482" s="6"/>
      <c r="F482" s="6"/>
      <c r="G482" s="6"/>
      <c r="H482" s="6" t="str">
        <f>IFERROR(VLOOKUP(R482,Fat!$G$16:$H$18,2,TRUE),"")</f>
        <v/>
      </c>
      <c r="J482" s="6"/>
      <c r="K482" s="20"/>
      <c r="L482" s="6"/>
      <c r="M482" s="6" t="str">
        <f>IFERROR(VLOOKUP(V482,Fat!$J$16:$K$18,2,TRUE),"")</f>
        <v/>
      </c>
      <c r="O482" s="1" t="str">
        <f>IFERROR(VLOOKUP(E482,Fat!$C$7:$D$12,2,FALSE),"")</f>
        <v/>
      </c>
      <c r="P482" s="1" t="str">
        <f>IFERROR(VLOOKUP(F482,Fat!$F$7:$G$12,2,FALSE),"")</f>
        <v/>
      </c>
      <c r="Q482" s="1" t="str">
        <f>IFERROR(VLOOKUP(G482,Fat!$I$7:$J$12,2,FALSE),"")</f>
        <v/>
      </c>
      <c r="R482" s="1" t="str">
        <f t="shared" si="14"/>
        <v/>
      </c>
      <c r="S482" s="1"/>
      <c r="T482" s="1" t="str">
        <f>IF(K482="","",IFERROR(VLOOKUP(K482,Fat!$L$6:$M$12,2,TRUE),""))</f>
        <v/>
      </c>
      <c r="U482" s="1" t="str">
        <f>IFERROR(VLOOKUP(L482,Fat!$C$16:$D$20,2,FALSE),"")</f>
        <v/>
      </c>
      <c r="V482" s="1" t="str">
        <f t="shared" si="15"/>
        <v/>
      </c>
    </row>
    <row r="483" spans="3:22" ht="36.75" customHeight="1" x14ac:dyDescent="0.25">
      <c r="C483" s="6"/>
      <c r="D483" s="6"/>
      <c r="E483" s="6"/>
      <c r="F483" s="6"/>
      <c r="G483" s="6"/>
      <c r="H483" s="6" t="str">
        <f>IFERROR(VLOOKUP(R483,Fat!$G$16:$H$18,2,TRUE),"")</f>
        <v/>
      </c>
      <c r="J483" s="6"/>
      <c r="K483" s="20"/>
      <c r="L483" s="6"/>
      <c r="M483" s="6" t="str">
        <f>IFERROR(VLOOKUP(V483,Fat!$J$16:$K$18,2,TRUE),"")</f>
        <v/>
      </c>
      <c r="O483" s="1" t="str">
        <f>IFERROR(VLOOKUP(E483,Fat!$C$7:$D$12,2,FALSE),"")</f>
        <v/>
      </c>
      <c r="P483" s="1" t="str">
        <f>IFERROR(VLOOKUP(F483,Fat!$F$7:$G$12,2,FALSE),"")</f>
        <v/>
      </c>
      <c r="Q483" s="1" t="str">
        <f>IFERROR(VLOOKUP(G483,Fat!$I$7:$J$12,2,FALSE),"")</f>
        <v/>
      </c>
      <c r="R483" s="1" t="str">
        <f t="shared" si="14"/>
        <v/>
      </c>
      <c r="S483" s="1"/>
      <c r="T483" s="1" t="str">
        <f>IF(K483="","",IFERROR(VLOOKUP(K483,Fat!$L$6:$M$12,2,TRUE),""))</f>
        <v/>
      </c>
      <c r="U483" s="1" t="str">
        <f>IFERROR(VLOOKUP(L483,Fat!$C$16:$D$20,2,FALSE),"")</f>
        <v/>
      </c>
      <c r="V483" s="1" t="str">
        <f t="shared" si="15"/>
        <v/>
      </c>
    </row>
    <row r="484" spans="3:22" ht="36.75" customHeight="1" x14ac:dyDescent="0.25">
      <c r="C484" s="6"/>
      <c r="D484" s="6"/>
      <c r="E484" s="6"/>
      <c r="F484" s="6"/>
      <c r="G484" s="6"/>
      <c r="H484" s="6" t="str">
        <f>IFERROR(VLOOKUP(R484,Fat!$G$16:$H$18,2,TRUE),"")</f>
        <v/>
      </c>
      <c r="J484" s="6"/>
      <c r="K484" s="20"/>
      <c r="L484" s="6"/>
      <c r="M484" s="6" t="str">
        <f>IFERROR(VLOOKUP(V484,Fat!$J$16:$K$18,2,TRUE),"")</f>
        <v/>
      </c>
      <c r="O484" s="1" t="str">
        <f>IFERROR(VLOOKUP(E484,Fat!$C$7:$D$12,2,FALSE),"")</f>
        <v/>
      </c>
      <c r="P484" s="1" t="str">
        <f>IFERROR(VLOOKUP(F484,Fat!$F$7:$G$12,2,FALSE),"")</f>
        <v/>
      </c>
      <c r="Q484" s="1" t="str">
        <f>IFERROR(VLOOKUP(G484,Fat!$I$7:$J$12,2,FALSE),"")</f>
        <v/>
      </c>
      <c r="R484" s="1" t="str">
        <f t="shared" si="14"/>
        <v/>
      </c>
      <c r="S484" s="1"/>
      <c r="T484" s="1" t="str">
        <f>IF(K484="","",IFERROR(VLOOKUP(K484,Fat!$L$6:$M$12,2,TRUE),""))</f>
        <v/>
      </c>
      <c r="U484" s="1" t="str">
        <f>IFERROR(VLOOKUP(L484,Fat!$C$16:$D$20,2,FALSE),"")</f>
        <v/>
      </c>
      <c r="V484" s="1" t="str">
        <f t="shared" si="15"/>
        <v/>
      </c>
    </row>
    <row r="485" spans="3:22" ht="36.75" customHeight="1" x14ac:dyDescent="0.25">
      <c r="C485" s="6"/>
      <c r="D485" s="6"/>
      <c r="E485" s="6"/>
      <c r="F485" s="6"/>
      <c r="G485" s="6"/>
      <c r="H485" s="6" t="str">
        <f>IFERROR(VLOOKUP(R485,Fat!$G$16:$H$18,2,TRUE),"")</f>
        <v/>
      </c>
      <c r="J485" s="6"/>
      <c r="K485" s="20"/>
      <c r="L485" s="6"/>
      <c r="M485" s="6" t="str">
        <f>IFERROR(VLOOKUP(V485,Fat!$J$16:$K$18,2,TRUE),"")</f>
        <v/>
      </c>
      <c r="O485" s="1" t="str">
        <f>IFERROR(VLOOKUP(E485,Fat!$C$7:$D$12,2,FALSE),"")</f>
        <v/>
      </c>
      <c r="P485" s="1" t="str">
        <f>IFERROR(VLOOKUP(F485,Fat!$F$7:$G$12,2,FALSE),"")</f>
        <v/>
      </c>
      <c r="Q485" s="1" t="str">
        <f>IFERROR(VLOOKUP(G485,Fat!$I$7:$J$12,2,FALSE),"")</f>
        <v/>
      </c>
      <c r="R485" s="1" t="str">
        <f t="shared" si="14"/>
        <v/>
      </c>
      <c r="S485" s="1"/>
      <c r="T485" s="1" t="str">
        <f>IF(K485="","",IFERROR(VLOOKUP(K485,Fat!$L$6:$M$12,2,TRUE),""))</f>
        <v/>
      </c>
      <c r="U485" s="1" t="str">
        <f>IFERROR(VLOOKUP(L485,Fat!$C$16:$D$20,2,FALSE),"")</f>
        <v/>
      </c>
      <c r="V485" s="1" t="str">
        <f t="shared" si="15"/>
        <v/>
      </c>
    </row>
    <row r="486" spans="3:22" ht="36.75" customHeight="1" x14ac:dyDescent="0.25">
      <c r="C486" s="6"/>
      <c r="D486" s="6"/>
      <c r="E486" s="6"/>
      <c r="F486" s="6"/>
      <c r="G486" s="6"/>
      <c r="H486" s="6" t="str">
        <f>IFERROR(VLOOKUP(R486,Fat!$G$16:$H$18,2,TRUE),"")</f>
        <v/>
      </c>
      <c r="J486" s="6"/>
      <c r="K486" s="20"/>
      <c r="L486" s="6"/>
      <c r="M486" s="6" t="str">
        <f>IFERROR(VLOOKUP(V486,Fat!$J$16:$K$18,2,TRUE),"")</f>
        <v/>
      </c>
      <c r="O486" s="1" t="str">
        <f>IFERROR(VLOOKUP(E486,Fat!$C$7:$D$12,2,FALSE),"")</f>
        <v/>
      </c>
      <c r="P486" s="1" t="str">
        <f>IFERROR(VLOOKUP(F486,Fat!$F$7:$G$12,2,FALSE),"")</f>
        <v/>
      </c>
      <c r="Q486" s="1" t="str">
        <f>IFERROR(VLOOKUP(G486,Fat!$I$7:$J$12,2,FALSE),"")</f>
        <v/>
      </c>
      <c r="R486" s="1" t="str">
        <f t="shared" si="14"/>
        <v/>
      </c>
      <c r="S486" s="1"/>
      <c r="T486" s="1" t="str">
        <f>IF(K486="","",IFERROR(VLOOKUP(K486,Fat!$L$6:$M$12,2,TRUE),""))</f>
        <v/>
      </c>
      <c r="U486" s="1" t="str">
        <f>IFERROR(VLOOKUP(L486,Fat!$C$16:$D$20,2,FALSE),"")</f>
        <v/>
      </c>
      <c r="V486" s="1" t="str">
        <f t="shared" si="15"/>
        <v/>
      </c>
    </row>
    <row r="487" spans="3:22" ht="36.75" customHeight="1" x14ac:dyDescent="0.25">
      <c r="C487" s="6"/>
      <c r="D487" s="6"/>
      <c r="E487" s="6"/>
      <c r="F487" s="6"/>
      <c r="G487" s="6"/>
      <c r="H487" s="6" t="str">
        <f>IFERROR(VLOOKUP(R487,Fat!$G$16:$H$18,2,TRUE),"")</f>
        <v/>
      </c>
      <c r="J487" s="6"/>
      <c r="K487" s="20"/>
      <c r="L487" s="6"/>
      <c r="M487" s="6" t="str">
        <f>IFERROR(VLOOKUP(V487,Fat!$J$16:$K$18,2,TRUE),"")</f>
        <v/>
      </c>
      <c r="O487" s="1" t="str">
        <f>IFERROR(VLOOKUP(E487,Fat!$C$7:$D$12,2,FALSE),"")</f>
        <v/>
      </c>
      <c r="P487" s="1" t="str">
        <f>IFERROR(VLOOKUP(F487,Fat!$F$7:$G$12,2,FALSE),"")</f>
        <v/>
      </c>
      <c r="Q487" s="1" t="str">
        <f>IFERROR(VLOOKUP(G487,Fat!$I$7:$J$12,2,FALSE),"")</f>
        <v/>
      </c>
      <c r="R487" s="1" t="str">
        <f t="shared" si="14"/>
        <v/>
      </c>
      <c r="S487" s="1"/>
      <c r="T487" s="1" t="str">
        <f>IF(K487="","",IFERROR(VLOOKUP(K487,Fat!$L$6:$M$12,2,TRUE),""))</f>
        <v/>
      </c>
      <c r="U487" s="1" t="str">
        <f>IFERROR(VLOOKUP(L487,Fat!$C$16:$D$20,2,FALSE),"")</f>
        <v/>
      </c>
      <c r="V487" s="1" t="str">
        <f t="shared" si="15"/>
        <v/>
      </c>
    </row>
    <row r="488" spans="3:22" ht="36.75" customHeight="1" x14ac:dyDescent="0.25">
      <c r="C488" s="6"/>
      <c r="D488" s="6"/>
      <c r="E488" s="6"/>
      <c r="F488" s="6"/>
      <c r="G488" s="6"/>
      <c r="H488" s="6" t="str">
        <f>IFERROR(VLOOKUP(R488,Fat!$G$16:$H$18,2,TRUE),"")</f>
        <v/>
      </c>
      <c r="J488" s="6"/>
      <c r="K488" s="20"/>
      <c r="L488" s="6"/>
      <c r="M488" s="6" t="str">
        <f>IFERROR(VLOOKUP(V488,Fat!$J$16:$K$18,2,TRUE),"")</f>
        <v/>
      </c>
      <c r="O488" s="1" t="str">
        <f>IFERROR(VLOOKUP(E488,Fat!$C$7:$D$12,2,FALSE),"")</f>
        <v/>
      </c>
      <c r="P488" s="1" t="str">
        <f>IFERROR(VLOOKUP(F488,Fat!$F$7:$G$12,2,FALSE),"")</f>
        <v/>
      </c>
      <c r="Q488" s="1" t="str">
        <f>IFERROR(VLOOKUP(G488,Fat!$I$7:$J$12,2,FALSE),"")</f>
        <v/>
      </c>
      <c r="R488" s="1" t="str">
        <f t="shared" si="14"/>
        <v/>
      </c>
      <c r="S488" s="1"/>
      <c r="T488" s="1" t="str">
        <f>IF(K488="","",IFERROR(VLOOKUP(K488,Fat!$L$6:$M$12,2,TRUE),""))</f>
        <v/>
      </c>
      <c r="U488" s="1" t="str">
        <f>IFERROR(VLOOKUP(L488,Fat!$C$16:$D$20,2,FALSE),"")</f>
        <v/>
      </c>
      <c r="V488" s="1" t="str">
        <f t="shared" si="15"/>
        <v/>
      </c>
    </row>
    <row r="489" spans="3:22" ht="36.75" customHeight="1" x14ac:dyDescent="0.25">
      <c r="C489" s="6"/>
      <c r="D489" s="6"/>
      <c r="E489" s="6"/>
      <c r="F489" s="6"/>
      <c r="G489" s="6"/>
      <c r="H489" s="6" t="str">
        <f>IFERROR(VLOOKUP(R489,Fat!$G$16:$H$18,2,TRUE),"")</f>
        <v/>
      </c>
      <c r="J489" s="6"/>
      <c r="K489" s="20"/>
      <c r="L489" s="6"/>
      <c r="M489" s="6" t="str">
        <f>IFERROR(VLOOKUP(V489,Fat!$J$16:$K$18,2,TRUE),"")</f>
        <v/>
      </c>
      <c r="O489" s="1" t="str">
        <f>IFERROR(VLOOKUP(E489,Fat!$C$7:$D$12,2,FALSE),"")</f>
        <v/>
      </c>
      <c r="P489" s="1" t="str">
        <f>IFERROR(VLOOKUP(F489,Fat!$F$7:$G$12,2,FALSE),"")</f>
        <v/>
      </c>
      <c r="Q489" s="1" t="str">
        <f>IFERROR(VLOOKUP(G489,Fat!$I$7:$J$12,2,FALSE),"")</f>
        <v/>
      </c>
      <c r="R489" s="1" t="str">
        <f t="shared" si="14"/>
        <v/>
      </c>
      <c r="S489" s="1"/>
      <c r="T489" s="1" t="str">
        <f>IF(K489="","",IFERROR(VLOOKUP(K489,Fat!$L$6:$M$12,2,TRUE),""))</f>
        <v/>
      </c>
      <c r="U489" s="1" t="str">
        <f>IFERROR(VLOOKUP(L489,Fat!$C$16:$D$20,2,FALSE),"")</f>
        <v/>
      </c>
      <c r="V489" s="1" t="str">
        <f t="shared" si="15"/>
        <v/>
      </c>
    </row>
    <row r="490" spans="3:22" ht="36.75" customHeight="1" x14ac:dyDescent="0.25">
      <c r="C490" s="6"/>
      <c r="D490" s="6"/>
      <c r="E490" s="6"/>
      <c r="F490" s="6"/>
      <c r="G490" s="6"/>
      <c r="H490" s="6" t="str">
        <f>IFERROR(VLOOKUP(R490,Fat!$G$16:$H$18,2,TRUE),"")</f>
        <v/>
      </c>
      <c r="J490" s="6"/>
      <c r="K490" s="20"/>
      <c r="L490" s="6"/>
      <c r="M490" s="6" t="str">
        <f>IFERROR(VLOOKUP(V490,Fat!$J$16:$K$18,2,TRUE),"")</f>
        <v/>
      </c>
      <c r="O490" s="1" t="str">
        <f>IFERROR(VLOOKUP(E490,Fat!$C$7:$D$12,2,FALSE),"")</f>
        <v/>
      </c>
      <c r="P490" s="1" t="str">
        <f>IFERROR(VLOOKUP(F490,Fat!$F$7:$G$12,2,FALSE),"")</f>
        <v/>
      </c>
      <c r="Q490" s="1" t="str">
        <f>IFERROR(VLOOKUP(G490,Fat!$I$7:$J$12,2,FALSE),"")</f>
        <v/>
      </c>
      <c r="R490" s="1" t="str">
        <f t="shared" si="14"/>
        <v/>
      </c>
      <c r="S490" s="1"/>
      <c r="T490" s="1" t="str">
        <f>IF(K490="","",IFERROR(VLOOKUP(K490,Fat!$L$6:$M$12,2,TRUE),""))</f>
        <v/>
      </c>
      <c r="U490" s="1" t="str">
        <f>IFERROR(VLOOKUP(L490,Fat!$C$16:$D$20,2,FALSE),"")</f>
        <v/>
      </c>
      <c r="V490" s="1" t="str">
        <f t="shared" si="15"/>
        <v/>
      </c>
    </row>
    <row r="491" spans="3:22" ht="36.75" customHeight="1" x14ac:dyDescent="0.25">
      <c r="C491" s="6"/>
      <c r="D491" s="6"/>
      <c r="E491" s="6"/>
      <c r="F491" s="6"/>
      <c r="G491" s="6"/>
      <c r="H491" s="6" t="str">
        <f>IFERROR(VLOOKUP(R491,Fat!$G$16:$H$18,2,TRUE),"")</f>
        <v/>
      </c>
      <c r="J491" s="6"/>
      <c r="K491" s="20"/>
      <c r="L491" s="6"/>
      <c r="M491" s="6" t="str">
        <f>IFERROR(VLOOKUP(V491,Fat!$J$16:$K$18,2,TRUE),"")</f>
        <v/>
      </c>
      <c r="O491" s="1" t="str">
        <f>IFERROR(VLOOKUP(E491,Fat!$C$7:$D$12,2,FALSE),"")</f>
        <v/>
      </c>
      <c r="P491" s="1" t="str">
        <f>IFERROR(VLOOKUP(F491,Fat!$F$7:$G$12,2,FALSE),"")</f>
        <v/>
      </c>
      <c r="Q491" s="1" t="str">
        <f>IFERROR(VLOOKUP(G491,Fat!$I$7:$J$12,2,FALSE),"")</f>
        <v/>
      </c>
      <c r="R491" s="1" t="str">
        <f t="shared" si="14"/>
        <v/>
      </c>
      <c r="S491" s="1"/>
      <c r="T491" s="1" t="str">
        <f>IF(K491="","",IFERROR(VLOOKUP(K491,Fat!$L$6:$M$12,2,TRUE),""))</f>
        <v/>
      </c>
      <c r="U491" s="1" t="str">
        <f>IFERROR(VLOOKUP(L491,Fat!$C$16:$D$20,2,FALSE),"")</f>
        <v/>
      </c>
      <c r="V491" s="1" t="str">
        <f t="shared" si="15"/>
        <v/>
      </c>
    </row>
    <row r="492" spans="3:22" ht="36.75" customHeight="1" x14ac:dyDescent="0.25">
      <c r="C492" s="6"/>
      <c r="D492" s="6"/>
      <c r="E492" s="6"/>
      <c r="F492" s="6"/>
      <c r="G492" s="6"/>
      <c r="H492" s="6" t="str">
        <f>IFERROR(VLOOKUP(R492,Fat!$G$16:$H$18,2,TRUE),"")</f>
        <v/>
      </c>
      <c r="J492" s="6"/>
      <c r="K492" s="20"/>
      <c r="L492" s="6"/>
      <c r="M492" s="6" t="str">
        <f>IFERROR(VLOOKUP(V492,Fat!$J$16:$K$18,2,TRUE),"")</f>
        <v/>
      </c>
      <c r="O492" s="1" t="str">
        <f>IFERROR(VLOOKUP(E492,Fat!$C$7:$D$12,2,FALSE),"")</f>
        <v/>
      </c>
      <c r="P492" s="1" t="str">
        <f>IFERROR(VLOOKUP(F492,Fat!$F$7:$G$12,2,FALSE),"")</f>
        <v/>
      </c>
      <c r="Q492" s="1" t="str">
        <f>IFERROR(VLOOKUP(G492,Fat!$I$7:$J$12,2,FALSE),"")</f>
        <v/>
      </c>
      <c r="R492" s="1" t="str">
        <f t="shared" si="14"/>
        <v/>
      </c>
      <c r="S492" s="1"/>
      <c r="T492" s="1" t="str">
        <f>IF(K492="","",IFERROR(VLOOKUP(K492,Fat!$L$6:$M$12,2,TRUE),""))</f>
        <v/>
      </c>
      <c r="U492" s="1" t="str">
        <f>IFERROR(VLOOKUP(L492,Fat!$C$16:$D$20,2,FALSE),"")</f>
        <v/>
      </c>
      <c r="V492" s="1" t="str">
        <f t="shared" si="15"/>
        <v/>
      </c>
    </row>
    <row r="493" spans="3:22" ht="36.75" customHeight="1" x14ac:dyDescent="0.25">
      <c r="C493" s="6"/>
      <c r="D493" s="6"/>
      <c r="E493" s="6"/>
      <c r="F493" s="6"/>
      <c r="G493" s="6"/>
      <c r="H493" s="6" t="str">
        <f>IFERROR(VLOOKUP(R493,Fat!$G$16:$H$18,2,TRUE),"")</f>
        <v/>
      </c>
      <c r="J493" s="6"/>
      <c r="K493" s="20"/>
      <c r="L493" s="6"/>
      <c r="M493" s="6" t="str">
        <f>IFERROR(VLOOKUP(V493,Fat!$J$16:$K$18,2,TRUE),"")</f>
        <v/>
      </c>
      <c r="O493" s="1" t="str">
        <f>IFERROR(VLOOKUP(E493,Fat!$C$7:$D$12,2,FALSE),"")</f>
        <v/>
      </c>
      <c r="P493" s="1" t="str">
        <f>IFERROR(VLOOKUP(F493,Fat!$F$7:$G$12,2,FALSE),"")</f>
        <v/>
      </c>
      <c r="Q493" s="1" t="str">
        <f>IFERROR(VLOOKUP(G493,Fat!$I$7:$J$12,2,FALSE),"")</f>
        <v/>
      </c>
      <c r="R493" s="1" t="str">
        <f t="shared" si="14"/>
        <v/>
      </c>
      <c r="S493" s="1"/>
      <c r="T493" s="1" t="str">
        <f>IF(K493="","",IFERROR(VLOOKUP(K493,Fat!$L$6:$M$12,2,TRUE),""))</f>
        <v/>
      </c>
      <c r="U493" s="1" t="str">
        <f>IFERROR(VLOOKUP(L493,Fat!$C$16:$D$20,2,FALSE),"")</f>
        <v/>
      </c>
      <c r="V493" s="1" t="str">
        <f t="shared" si="15"/>
        <v/>
      </c>
    </row>
    <row r="494" spans="3:22" ht="36.75" customHeight="1" x14ac:dyDescent="0.25">
      <c r="C494" s="6"/>
      <c r="D494" s="6"/>
      <c r="E494" s="6"/>
      <c r="F494" s="6"/>
      <c r="G494" s="6"/>
      <c r="H494" s="6" t="str">
        <f>IFERROR(VLOOKUP(R494,Fat!$G$16:$H$18,2,TRUE),"")</f>
        <v/>
      </c>
      <c r="J494" s="6"/>
      <c r="K494" s="20"/>
      <c r="L494" s="6"/>
      <c r="M494" s="6" t="str">
        <f>IFERROR(VLOOKUP(V494,Fat!$J$16:$K$18,2,TRUE),"")</f>
        <v/>
      </c>
      <c r="O494" s="1" t="str">
        <f>IFERROR(VLOOKUP(E494,Fat!$C$7:$D$12,2,FALSE),"")</f>
        <v/>
      </c>
      <c r="P494" s="1" t="str">
        <f>IFERROR(VLOOKUP(F494,Fat!$F$7:$G$12,2,FALSE),"")</f>
        <v/>
      </c>
      <c r="Q494" s="1" t="str">
        <f>IFERROR(VLOOKUP(G494,Fat!$I$7:$J$12,2,FALSE),"")</f>
        <v/>
      </c>
      <c r="R494" s="1" t="str">
        <f t="shared" si="14"/>
        <v/>
      </c>
      <c r="S494" s="1"/>
      <c r="T494" s="1" t="str">
        <f>IF(K494="","",IFERROR(VLOOKUP(K494,Fat!$L$6:$M$12,2,TRUE),""))</f>
        <v/>
      </c>
      <c r="U494" s="1" t="str">
        <f>IFERROR(VLOOKUP(L494,Fat!$C$16:$D$20,2,FALSE),"")</f>
        <v/>
      </c>
      <c r="V494" s="1" t="str">
        <f t="shared" si="15"/>
        <v/>
      </c>
    </row>
    <row r="495" spans="3:22" ht="36.75" customHeight="1" x14ac:dyDescent="0.25">
      <c r="C495" s="6"/>
      <c r="D495" s="6"/>
      <c r="E495" s="6"/>
      <c r="F495" s="6"/>
      <c r="G495" s="6"/>
      <c r="H495" s="6" t="str">
        <f>IFERROR(VLOOKUP(R495,Fat!$G$16:$H$18,2,TRUE),"")</f>
        <v/>
      </c>
      <c r="J495" s="6"/>
      <c r="K495" s="20"/>
      <c r="L495" s="6"/>
      <c r="M495" s="6" t="str">
        <f>IFERROR(VLOOKUP(V495,Fat!$J$16:$K$18,2,TRUE),"")</f>
        <v/>
      </c>
      <c r="O495" s="1" t="str">
        <f>IFERROR(VLOOKUP(E495,Fat!$C$7:$D$12,2,FALSE),"")</f>
        <v/>
      </c>
      <c r="P495" s="1" t="str">
        <f>IFERROR(VLOOKUP(F495,Fat!$F$7:$G$12,2,FALSE),"")</f>
        <v/>
      </c>
      <c r="Q495" s="1" t="str">
        <f>IFERROR(VLOOKUP(G495,Fat!$I$7:$J$12,2,FALSE),"")</f>
        <v/>
      </c>
      <c r="R495" s="1" t="str">
        <f t="shared" si="14"/>
        <v/>
      </c>
      <c r="S495" s="1"/>
      <c r="T495" s="1" t="str">
        <f>IF(K495="","",IFERROR(VLOOKUP(K495,Fat!$L$6:$M$12,2,TRUE),""))</f>
        <v/>
      </c>
      <c r="U495" s="1" t="str">
        <f>IFERROR(VLOOKUP(L495,Fat!$C$16:$D$20,2,FALSE),"")</f>
        <v/>
      </c>
      <c r="V495" s="1" t="str">
        <f t="shared" si="15"/>
        <v/>
      </c>
    </row>
    <row r="496" spans="3:22" ht="36.75" customHeight="1" x14ac:dyDescent="0.25">
      <c r="C496" s="6"/>
      <c r="D496" s="6"/>
      <c r="E496" s="6"/>
      <c r="F496" s="6"/>
      <c r="G496" s="6"/>
      <c r="H496" s="6" t="str">
        <f>IFERROR(VLOOKUP(R496,Fat!$G$16:$H$18,2,TRUE),"")</f>
        <v/>
      </c>
      <c r="J496" s="6"/>
      <c r="K496" s="20"/>
      <c r="L496" s="6"/>
      <c r="M496" s="6" t="str">
        <f>IFERROR(VLOOKUP(V496,Fat!$J$16:$K$18,2,TRUE),"")</f>
        <v/>
      </c>
      <c r="O496" s="1" t="str">
        <f>IFERROR(VLOOKUP(E496,Fat!$C$7:$D$12,2,FALSE),"")</f>
        <v/>
      </c>
      <c r="P496" s="1" t="str">
        <f>IFERROR(VLOOKUP(F496,Fat!$F$7:$G$12,2,FALSE),"")</f>
        <v/>
      </c>
      <c r="Q496" s="1" t="str">
        <f>IFERROR(VLOOKUP(G496,Fat!$I$7:$J$12,2,FALSE),"")</f>
        <v/>
      </c>
      <c r="R496" s="1" t="str">
        <f t="shared" si="14"/>
        <v/>
      </c>
      <c r="S496" s="1"/>
      <c r="T496" s="1" t="str">
        <f>IF(K496="","",IFERROR(VLOOKUP(K496,Fat!$L$6:$M$12,2,TRUE),""))</f>
        <v/>
      </c>
      <c r="U496" s="1" t="str">
        <f>IFERROR(VLOOKUP(L496,Fat!$C$16:$D$20,2,FALSE),"")</f>
        <v/>
      </c>
      <c r="V496" s="1" t="str">
        <f t="shared" si="15"/>
        <v/>
      </c>
    </row>
    <row r="497" spans="3:22" ht="36.75" customHeight="1" x14ac:dyDescent="0.25">
      <c r="C497" s="6"/>
      <c r="D497" s="6"/>
      <c r="E497" s="6"/>
      <c r="F497" s="6"/>
      <c r="G497" s="6"/>
      <c r="H497" s="6" t="str">
        <f>IFERROR(VLOOKUP(R497,Fat!$G$16:$H$18,2,TRUE),"")</f>
        <v/>
      </c>
      <c r="J497" s="6"/>
      <c r="K497" s="20"/>
      <c r="L497" s="6"/>
      <c r="M497" s="6" t="str">
        <f>IFERROR(VLOOKUP(V497,Fat!$J$16:$K$18,2,TRUE),"")</f>
        <v/>
      </c>
      <c r="O497" s="1" t="str">
        <f>IFERROR(VLOOKUP(E497,Fat!$C$7:$D$12,2,FALSE),"")</f>
        <v/>
      </c>
      <c r="P497" s="1" t="str">
        <f>IFERROR(VLOOKUP(F497,Fat!$F$7:$G$12,2,FALSE),"")</f>
        <v/>
      </c>
      <c r="Q497" s="1" t="str">
        <f>IFERROR(VLOOKUP(G497,Fat!$I$7:$J$12,2,FALSE),"")</f>
        <v/>
      </c>
      <c r="R497" s="1" t="str">
        <f t="shared" si="14"/>
        <v/>
      </c>
      <c r="S497" s="1"/>
      <c r="T497" s="1" t="str">
        <f>IF(K497="","",IFERROR(VLOOKUP(K497,Fat!$L$6:$M$12,2,TRUE),""))</f>
        <v/>
      </c>
      <c r="U497" s="1" t="str">
        <f>IFERROR(VLOOKUP(L497,Fat!$C$16:$D$20,2,FALSE),"")</f>
        <v/>
      </c>
      <c r="V497" s="1" t="str">
        <f t="shared" si="15"/>
        <v/>
      </c>
    </row>
    <row r="498" spans="3:22" ht="36.75" customHeight="1" x14ac:dyDescent="0.25">
      <c r="C498" s="6"/>
      <c r="D498" s="6"/>
      <c r="E498" s="6"/>
      <c r="F498" s="6"/>
      <c r="G498" s="6"/>
      <c r="H498" s="6" t="str">
        <f>IFERROR(VLOOKUP(R498,Fat!$G$16:$H$18,2,TRUE),"")</f>
        <v/>
      </c>
      <c r="J498" s="6"/>
      <c r="K498" s="20"/>
      <c r="L498" s="6"/>
      <c r="M498" s="6" t="str">
        <f>IFERROR(VLOOKUP(V498,Fat!$J$16:$K$18,2,TRUE),"")</f>
        <v/>
      </c>
      <c r="O498" s="1" t="str">
        <f>IFERROR(VLOOKUP(E498,Fat!$C$7:$D$12,2,FALSE),"")</f>
        <v/>
      </c>
      <c r="P498" s="1" t="str">
        <f>IFERROR(VLOOKUP(F498,Fat!$F$7:$G$12,2,FALSE),"")</f>
        <v/>
      </c>
      <c r="Q498" s="1" t="str">
        <f>IFERROR(VLOOKUP(G498,Fat!$I$7:$J$12,2,FALSE),"")</f>
        <v/>
      </c>
      <c r="R498" s="1" t="str">
        <f t="shared" si="14"/>
        <v/>
      </c>
      <c r="S498" s="1"/>
      <c r="T498" s="1" t="str">
        <f>IF(K498="","",IFERROR(VLOOKUP(K498,Fat!$L$6:$M$12,2,TRUE),""))</f>
        <v/>
      </c>
      <c r="U498" s="1" t="str">
        <f>IFERROR(VLOOKUP(L498,Fat!$C$16:$D$20,2,FALSE),"")</f>
        <v/>
      </c>
      <c r="V498" s="1" t="str">
        <f t="shared" si="15"/>
        <v/>
      </c>
    </row>
    <row r="499" spans="3:22" ht="36.75" customHeight="1" x14ac:dyDescent="0.25">
      <c r="C499" s="6"/>
      <c r="D499" s="6"/>
      <c r="E499" s="6"/>
      <c r="F499" s="6"/>
      <c r="G499" s="6"/>
      <c r="H499" s="6" t="str">
        <f>IFERROR(VLOOKUP(R499,Fat!$G$16:$H$18,2,TRUE),"")</f>
        <v/>
      </c>
      <c r="J499" s="6"/>
      <c r="K499" s="20"/>
      <c r="L499" s="6"/>
      <c r="M499" s="6" t="str">
        <f>IFERROR(VLOOKUP(V499,Fat!$J$16:$K$18,2,TRUE),"")</f>
        <v/>
      </c>
      <c r="O499" s="1" t="str">
        <f>IFERROR(VLOOKUP(E499,Fat!$C$7:$D$12,2,FALSE),"")</f>
        <v/>
      </c>
      <c r="P499" s="1" t="str">
        <f>IFERROR(VLOOKUP(F499,Fat!$F$7:$G$12,2,FALSE),"")</f>
        <v/>
      </c>
      <c r="Q499" s="1" t="str">
        <f>IFERROR(VLOOKUP(G499,Fat!$I$7:$J$12,2,FALSE),"")</f>
        <v/>
      </c>
      <c r="R499" s="1" t="str">
        <f t="shared" si="14"/>
        <v/>
      </c>
      <c r="S499" s="1"/>
      <c r="T499" s="1" t="str">
        <f>IF(K499="","",IFERROR(VLOOKUP(K499,Fat!$L$6:$M$12,2,TRUE),""))</f>
        <v/>
      </c>
      <c r="U499" s="1" t="str">
        <f>IFERROR(VLOOKUP(L499,Fat!$C$16:$D$20,2,FALSE),"")</f>
        <v/>
      </c>
      <c r="V499" s="1" t="str">
        <f t="shared" si="15"/>
        <v/>
      </c>
    </row>
    <row r="500" spans="3:22" ht="36.75" customHeight="1" x14ac:dyDescent="0.25">
      <c r="C500" s="6"/>
      <c r="D500" s="6"/>
      <c r="E500" s="6"/>
      <c r="F500" s="6"/>
      <c r="G500" s="6"/>
      <c r="H500" s="6" t="str">
        <f>IFERROR(VLOOKUP(R500,Fat!$G$16:$H$18,2,TRUE),"")</f>
        <v/>
      </c>
      <c r="J500" s="6"/>
      <c r="K500" s="20"/>
      <c r="L500" s="6"/>
      <c r="M500" s="6" t="str">
        <f>IFERROR(VLOOKUP(V500,Fat!$J$16:$K$18,2,TRUE),"")</f>
        <v/>
      </c>
      <c r="O500" s="1" t="str">
        <f>IFERROR(VLOOKUP(E500,Fat!$C$7:$D$12,2,FALSE),"")</f>
        <v/>
      </c>
      <c r="P500" s="1" t="str">
        <f>IFERROR(VLOOKUP(F500,Fat!$F$7:$G$12,2,FALSE),"")</f>
        <v/>
      </c>
      <c r="Q500" s="1" t="str">
        <f>IFERROR(VLOOKUP(G500,Fat!$I$7:$J$12,2,FALSE),"")</f>
        <v/>
      </c>
      <c r="R500" s="1" t="str">
        <f t="shared" si="14"/>
        <v/>
      </c>
      <c r="S500" s="1"/>
      <c r="T500" s="1" t="str">
        <f>IF(K500="","",IFERROR(VLOOKUP(K500,Fat!$L$6:$M$12,2,TRUE),""))</f>
        <v/>
      </c>
      <c r="U500" s="1" t="str">
        <f>IFERROR(VLOOKUP(L500,Fat!$C$16:$D$20,2,FALSE),"")</f>
        <v/>
      </c>
      <c r="V500" s="1" t="str">
        <f t="shared" si="15"/>
        <v/>
      </c>
    </row>
    <row r="501" spans="3:22" ht="36.75" customHeight="1" x14ac:dyDescent="0.25">
      <c r="C501" s="6"/>
      <c r="D501" s="6"/>
      <c r="E501" s="6"/>
      <c r="F501" s="6"/>
      <c r="G501" s="6"/>
      <c r="H501" s="6" t="str">
        <f>IFERROR(VLOOKUP(R501,Fat!$G$16:$H$18,2,TRUE),"")</f>
        <v/>
      </c>
      <c r="J501" s="6"/>
      <c r="K501" s="20"/>
      <c r="L501" s="6"/>
      <c r="M501" s="6" t="str">
        <f>IFERROR(VLOOKUP(V501,Fat!$J$16:$K$18,2,TRUE),"")</f>
        <v/>
      </c>
      <c r="O501" s="1" t="str">
        <f>IFERROR(VLOOKUP(E501,Fat!$C$7:$D$12,2,FALSE),"")</f>
        <v/>
      </c>
      <c r="P501" s="1" t="str">
        <f>IFERROR(VLOOKUP(F501,Fat!$F$7:$G$12,2,FALSE),"")</f>
        <v/>
      </c>
      <c r="Q501" s="1" t="str">
        <f>IFERROR(VLOOKUP(G501,Fat!$I$7:$J$12,2,FALSE),"")</f>
        <v/>
      </c>
      <c r="R501" s="1" t="str">
        <f t="shared" si="14"/>
        <v/>
      </c>
      <c r="S501" s="1"/>
      <c r="T501" s="1" t="str">
        <f>IF(K501="","",IFERROR(VLOOKUP(K501,Fat!$L$6:$M$12,2,TRUE),""))</f>
        <v/>
      </c>
      <c r="U501" s="1" t="str">
        <f>IFERROR(VLOOKUP(L501,Fat!$C$16:$D$20,2,FALSE),"")</f>
        <v/>
      </c>
      <c r="V501" s="1" t="str">
        <f t="shared" si="15"/>
        <v/>
      </c>
    </row>
    <row r="502" spans="3:22" ht="36.75" customHeight="1" x14ac:dyDescent="0.25">
      <c r="C502" s="6"/>
      <c r="D502" s="6"/>
      <c r="E502" s="6"/>
      <c r="F502" s="6"/>
      <c r="G502" s="6"/>
      <c r="H502" s="6" t="str">
        <f>IFERROR(VLOOKUP(R502,Fat!$G$16:$H$18,2,TRUE),"")</f>
        <v/>
      </c>
      <c r="J502" s="6"/>
      <c r="K502" s="20"/>
      <c r="L502" s="6"/>
      <c r="M502" s="6" t="str">
        <f>IFERROR(VLOOKUP(V502,Fat!$J$16:$K$18,2,TRUE),"")</f>
        <v/>
      </c>
      <c r="O502" s="1" t="str">
        <f>IFERROR(VLOOKUP(E502,Fat!$C$7:$D$12,2,FALSE),"")</f>
        <v/>
      </c>
      <c r="P502" s="1" t="str">
        <f>IFERROR(VLOOKUP(F502,Fat!$F$7:$G$12,2,FALSE),"")</f>
        <v/>
      </c>
      <c r="Q502" s="1" t="str">
        <f>IFERROR(VLOOKUP(G502,Fat!$I$7:$J$12,2,FALSE),"")</f>
        <v/>
      </c>
      <c r="R502" s="1" t="str">
        <f t="shared" si="14"/>
        <v/>
      </c>
      <c r="S502" s="1"/>
      <c r="T502" s="1" t="str">
        <f>IF(K502="","",IFERROR(VLOOKUP(K502,Fat!$L$6:$M$12,2,TRUE),""))</f>
        <v/>
      </c>
      <c r="U502" s="1" t="str">
        <f>IFERROR(VLOOKUP(L502,Fat!$C$16:$D$20,2,FALSE),"")</f>
        <v/>
      </c>
      <c r="V502" s="1" t="str">
        <f t="shared" si="15"/>
        <v/>
      </c>
    </row>
    <row r="503" spans="3:22" ht="36.75" customHeight="1" x14ac:dyDescent="0.25">
      <c r="C503" s="6"/>
      <c r="D503" s="6"/>
      <c r="E503" s="6"/>
      <c r="F503" s="6"/>
      <c r="G503" s="6"/>
      <c r="H503" s="6" t="str">
        <f>IFERROR(VLOOKUP(R503,Fat!$G$16:$H$18,2,TRUE),"")</f>
        <v/>
      </c>
      <c r="J503" s="6"/>
      <c r="K503" s="20"/>
      <c r="L503" s="6"/>
      <c r="M503" s="6" t="str">
        <f>IFERROR(VLOOKUP(V503,Fat!$J$16:$K$18,2,TRUE),"")</f>
        <v/>
      </c>
      <c r="O503" s="1" t="str">
        <f>IFERROR(VLOOKUP(E503,Fat!$C$7:$D$12,2,FALSE),"")</f>
        <v/>
      </c>
      <c r="P503" s="1" t="str">
        <f>IFERROR(VLOOKUP(F503,Fat!$F$7:$G$12,2,FALSE),"")</f>
        <v/>
      </c>
      <c r="Q503" s="1" t="str">
        <f>IFERROR(VLOOKUP(G503,Fat!$I$7:$J$12,2,FALSE),"")</f>
        <v/>
      </c>
      <c r="R503" s="1" t="str">
        <f t="shared" si="14"/>
        <v/>
      </c>
      <c r="S503" s="1"/>
      <c r="T503" s="1" t="str">
        <f>IF(K503="","",IFERROR(VLOOKUP(K503,Fat!$L$6:$M$12,2,TRUE),""))</f>
        <v/>
      </c>
      <c r="U503" s="1" t="str">
        <f>IFERROR(VLOOKUP(L503,Fat!$C$16:$D$20,2,FALSE),"")</f>
        <v/>
      </c>
      <c r="V503" s="1" t="str">
        <f t="shared" si="15"/>
        <v/>
      </c>
    </row>
    <row r="504" spans="3:22" ht="36.75" customHeight="1" x14ac:dyDescent="0.25">
      <c r="C504" s="6"/>
      <c r="D504" s="6"/>
      <c r="E504" s="6"/>
      <c r="F504" s="6"/>
      <c r="G504" s="6"/>
      <c r="H504" s="6" t="str">
        <f>IFERROR(VLOOKUP(R504,Fat!$G$16:$H$18,2,TRUE),"")</f>
        <v/>
      </c>
      <c r="J504" s="6"/>
      <c r="K504" s="20"/>
      <c r="L504" s="6"/>
      <c r="M504" s="6" t="str">
        <f>IFERROR(VLOOKUP(V504,Fat!$J$16:$K$18,2,TRUE),"")</f>
        <v/>
      </c>
      <c r="O504" s="1" t="str">
        <f>IFERROR(VLOOKUP(E504,Fat!$C$7:$D$12,2,FALSE),"")</f>
        <v/>
      </c>
      <c r="P504" s="1" t="str">
        <f>IFERROR(VLOOKUP(F504,Fat!$F$7:$G$12,2,FALSE),"")</f>
        <v/>
      </c>
      <c r="Q504" s="1" t="str">
        <f>IFERROR(VLOOKUP(G504,Fat!$I$7:$J$12,2,FALSE),"")</f>
        <v/>
      </c>
      <c r="R504" s="1" t="str">
        <f t="shared" si="14"/>
        <v/>
      </c>
      <c r="S504" s="1"/>
      <c r="T504" s="1" t="str">
        <f>IF(K504="","",IFERROR(VLOOKUP(K504,Fat!$L$6:$M$12,2,TRUE),""))</f>
        <v/>
      </c>
      <c r="U504" s="1" t="str">
        <f>IFERROR(VLOOKUP(L504,Fat!$C$16:$D$20,2,FALSE),"")</f>
        <v/>
      </c>
      <c r="V504" s="1" t="str">
        <f t="shared" si="15"/>
        <v/>
      </c>
    </row>
    <row r="505" spans="3:22" ht="36.75" customHeight="1" x14ac:dyDescent="0.25">
      <c r="C505" s="6"/>
      <c r="D505" s="6"/>
      <c r="E505" s="6"/>
      <c r="F505" s="6"/>
      <c r="G505" s="6"/>
      <c r="H505" s="6" t="str">
        <f>IFERROR(VLOOKUP(R505,Fat!$G$16:$H$18,2,TRUE),"")</f>
        <v/>
      </c>
      <c r="J505" s="6"/>
      <c r="K505" s="20"/>
      <c r="L505" s="6"/>
      <c r="M505" s="6" t="str">
        <f>IFERROR(VLOOKUP(V505,Fat!$J$16:$K$18,2,TRUE),"")</f>
        <v/>
      </c>
      <c r="O505" s="1" t="str">
        <f>IFERROR(VLOOKUP(E505,Fat!$C$7:$D$12,2,FALSE),"")</f>
        <v/>
      </c>
      <c r="P505" s="1" t="str">
        <f>IFERROR(VLOOKUP(F505,Fat!$F$7:$G$12,2,FALSE),"")</f>
        <v/>
      </c>
      <c r="Q505" s="1" t="str">
        <f>IFERROR(VLOOKUP(G505,Fat!$I$7:$J$12,2,FALSE),"")</f>
        <v/>
      </c>
      <c r="R505" s="1" t="str">
        <f t="shared" si="14"/>
        <v/>
      </c>
      <c r="S505" s="1"/>
      <c r="T505" s="1" t="str">
        <f>IF(K505="","",IFERROR(VLOOKUP(K505,Fat!$L$6:$M$12,2,TRUE),""))</f>
        <v/>
      </c>
      <c r="U505" s="1" t="str">
        <f>IFERROR(VLOOKUP(L505,Fat!$C$16:$D$20,2,FALSE),"")</f>
        <v/>
      </c>
      <c r="V505" s="1" t="str">
        <f t="shared" si="15"/>
        <v/>
      </c>
    </row>
    <row r="506" spans="3:22" ht="36.75" customHeight="1" x14ac:dyDescent="0.25">
      <c r="C506" s="6"/>
      <c r="D506" s="6"/>
      <c r="E506" s="6"/>
      <c r="F506" s="6"/>
      <c r="G506" s="6"/>
      <c r="H506" s="6" t="str">
        <f>IFERROR(VLOOKUP(R506,Fat!$G$16:$H$18,2,TRUE),"")</f>
        <v/>
      </c>
      <c r="J506" s="6"/>
      <c r="K506" s="20"/>
      <c r="L506" s="6"/>
      <c r="M506" s="6" t="str">
        <f>IFERROR(VLOOKUP(V506,Fat!$J$16:$K$18,2,TRUE),"")</f>
        <v/>
      </c>
      <c r="O506" s="1" t="str">
        <f>IFERROR(VLOOKUP(E506,Fat!$C$7:$D$12,2,FALSE),"")</f>
        <v/>
      </c>
      <c r="P506" s="1" t="str">
        <f>IFERROR(VLOOKUP(F506,Fat!$F$7:$G$12,2,FALSE),"")</f>
        <v/>
      </c>
      <c r="Q506" s="1" t="str">
        <f>IFERROR(VLOOKUP(G506,Fat!$I$7:$J$12,2,FALSE),"")</f>
        <v/>
      </c>
      <c r="R506" s="1" t="str">
        <f t="shared" si="14"/>
        <v/>
      </c>
      <c r="S506" s="1"/>
      <c r="T506" s="1" t="str">
        <f>IF(K506="","",IFERROR(VLOOKUP(K506,Fat!$L$6:$M$12,2,TRUE),""))</f>
        <v/>
      </c>
      <c r="U506" s="1" t="str">
        <f>IFERROR(VLOOKUP(L506,Fat!$C$16:$D$20,2,FALSE),"")</f>
        <v/>
      </c>
      <c r="V506" s="1" t="str">
        <f t="shared" si="15"/>
        <v/>
      </c>
    </row>
    <row r="507" spans="3:22" ht="36.75" customHeight="1" x14ac:dyDescent="0.25">
      <c r="C507" s="6"/>
      <c r="D507" s="6"/>
      <c r="E507" s="6"/>
      <c r="F507" s="6"/>
      <c r="G507" s="6"/>
      <c r="H507" s="6" t="str">
        <f>IFERROR(VLOOKUP(R507,Fat!$G$16:$H$18,2,TRUE),"")</f>
        <v/>
      </c>
      <c r="J507" s="6"/>
      <c r="K507" s="20"/>
      <c r="L507" s="6"/>
      <c r="M507" s="6" t="str">
        <f>IFERROR(VLOOKUP(V507,Fat!$J$16:$K$18,2,TRUE),"")</f>
        <v/>
      </c>
      <c r="O507" s="1" t="str">
        <f>IFERROR(VLOOKUP(E507,Fat!$C$7:$D$12,2,FALSE),"")</f>
        <v/>
      </c>
      <c r="P507" s="1" t="str">
        <f>IFERROR(VLOOKUP(F507,Fat!$F$7:$G$12,2,FALSE),"")</f>
        <v/>
      </c>
      <c r="Q507" s="1" t="str">
        <f>IFERROR(VLOOKUP(G507,Fat!$I$7:$J$12,2,FALSE),"")</f>
        <v/>
      </c>
      <c r="R507" s="1" t="str">
        <f t="shared" si="14"/>
        <v/>
      </c>
      <c r="S507" s="1"/>
      <c r="T507" s="1" t="str">
        <f>IF(K507="","",IFERROR(VLOOKUP(K507,Fat!$L$6:$M$12,2,TRUE),""))</f>
        <v/>
      </c>
      <c r="U507" s="1" t="str">
        <f>IFERROR(VLOOKUP(L507,Fat!$C$16:$D$20,2,FALSE),"")</f>
        <v/>
      </c>
      <c r="V507" s="1" t="str">
        <f t="shared" si="15"/>
        <v/>
      </c>
    </row>
    <row r="508" spans="3:22" ht="36.75" customHeight="1" x14ac:dyDescent="0.25">
      <c r="C508" s="6"/>
      <c r="D508" s="6"/>
      <c r="E508" s="6"/>
      <c r="F508" s="6"/>
      <c r="G508" s="6"/>
      <c r="H508" s="6" t="str">
        <f>IFERROR(VLOOKUP(R508,Fat!$G$16:$H$18,2,TRUE),"")</f>
        <v/>
      </c>
      <c r="J508" s="6"/>
      <c r="K508" s="20"/>
      <c r="L508" s="6"/>
      <c r="M508" s="6" t="str">
        <f>IFERROR(VLOOKUP(V508,Fat!$J$16:$K$18,2,TRUE),"")</f>
        <v/>
      </c>
      <c r="O508" s="1" t="str">
        <f>IFERROR(VLOOKUP(E508,Fat!$C$7:$D$12,2,FALSE),"")</f>
        <v/>
      </c>
      <c r="P508" s="1" t="str">
        <f>IFERROR(VLOOKUP(F508,Fat!$F$7:$G$12,2,FALSE),"")</f>
        <v/>
      </c>
      <c r="Q508" s="1" t="str">
        <f>IFERROR(VLOOKUP(G508,Fat!$I$7:$J$12,2,FALSE),"")</f>
        <v/>
      </c>
      <c r="R508" s="1" t="str">
        <f t="shared" si="14"/>
        <v/>
      </c>
      <c r="S508" s="1"/>
      <c r="T508" s="1" t="str">
        <f>IF(K508="","",IFERROR(VLOOKUP(K508,Fat!$L$6:$M$12,2,TRUE),""))</f>
        <v/>
      </c>
      <c r="U508" s="1" t="str">
        <f>IFERROR(VLOOKUP(L508,Fat!$C$16:$D$20,2,FALSE),"")</f>
        <v/>
      </c>
      <c r="V508" s="1" t="str">
        <f t="shared" si="15"/>
        <v/>
      </c>
    </row>
    <row r="509" spans="3:22" ht="36.75" customHeight="1" x14ac:dyDescent="0.25">
      <c r="C509" s="6"/>
      <c r="D509" s="6"/>
      <c r="E509" s="6"/>
      <c r="F509" s="6"/>
      <c r="G509" s="6"/>
      <c r="H509" s="6" t="str">
        <f>IFERROR(VLOOKUP(R509,Fat!$G$16:$H$18,2,TRUE),"")</f>
        <v/>
      </c>
      <c r="J509" s="6"/>
      <c r="K509" s="20"/>
      <c r="L509" s="6"/>
      <c r="M509" s="6" t="str">
        <f>IFERROR(VLOOKUP(V509,Fat!$J$16:$K$18,2,TRUE),"")</f>
        <v/>
      </c>
      <c r="O509" s="1" t="str">
        <f>IFERROR(VLOOKUP(E509,Fat!$C$7:$D$12,2,FALSE),"")</f>
        <v/>
      </c>
      <c r="P509" s="1" t="str">
        <f>IFERROR(VLOOKUP(F509,Fat!$F$7:$G$12,2,FALSE),"")</f>
        <v/>
      </c>
      <c r="Q509" s="1" t="str">
        <f>IFERROR(VLOOKUP(G509,Fat!$I$7:$J$12,2,FALSE),"")</f>
        <v/>
      </c>
      <c r="R509" s="1" t="str">
        <f t="shared" si="14"/>
        <v/>
      </c>
      <c r="S509" s="1"/>
      <c r="T509" s="1" t="str">
        <f>IF(K509="","",IFERROR(VLOOKUP(K509,Fat!$L$6:$M$12,2,TRUE),""))</f>
        <v/>
      </c>
      <c r="U509" s="1" t="str">
        <f>IFERROR(VLOOKUP(L509,Fat!$C$16:$D$20,2,FALSE),"")</f>
        <v/>
      </c>
      <c r="V509" s="1" t="str">
        <f t="shared" si="15"/>
        <v/>
      </c>
    </row>
    <row r="510" spans="3:22" ht="36.75" customHeight="1" x14ac:dyDescent="0.25">
      <c r="C510" s="6"/>
      <c r="D510" s="6"/>
      <c r="E510" s="6"/>
      <c r="F510" s="6"/>
      <c r="G510" s="6"/>
      <c r="H510" s="6" t="str">
        <f>IFERROR(VLOOKUP(R510,Fat!$G$16:$H$18,2,TRUE),"")</f>
        <v/>
      </c>
      <c r="J510" s="6"/>
      <c r="K510" s="20"/>
      <c r="L510" s="6"/>
      <c r="M510" s="6" t="str">
        <f>IFERROR(VLOOKUP(V510,Fat!$J$16:$K$18,2,TRUE),"")</f>
        <v/>
      </c>
      <c r="O510" s="1" t="str">
        <f>IFERROR(VLOOKUP(E510,Fat!$C$7:$D$12,2,FALSE),"")</f>
        <v/>
      </c>
      <c r="P510" s="1" t="str">
        <f>IFERROR(VLOOKUP(F510,Fat!$F$7:$G$12,2,FALSE),"")</f>
        <v/>
      </c>
      <c r="Q510" s="1" t="str">
        <f>IFERROR(VLOOKUP(G510,Fat!$I$7:$J$12,2,FALSE),"")</f>
        <v/>
      </c>
      <c r="R510" s="1" t="str">
        <f t="shared" si="14"/>
        <v/>
      </c>
      <c r="S510" s="1"/>
      <c r="T510" s="1" t="str">
        <f>IF(K510="","",IFERROR(VLOOKUP(K510,Fat!$L$6:$M$12,2,TRUE),""))</f>
        <v/>
      </c>
      <c r="U510" s="1" t="str">
        <f>IFERROR(VLOOKUP(L510,Fat!$C$16:$D$20,2,FALSE),"")</f>
        <v/>
      </c>
      <c r="V510" s="1" t="str">
        <f t="shared" si="15"/>
        <v/>
      </c>
    </row>
    <row r="511" spans="3:22" ht="36.75" customHeight="1" x14ac:dyDescent="0.25">
      <c r="C511" s="6"/>
      <c r="D511" s="6"/>
      <c r="E511" s="6"/>
      <c r="F511" s="6"/>
      <c r="G511" s="6"/>
      <c r="H511" s="6" t="str">
        <f>IFERROR(VLOOKUP(R511,Fat!$G$16:$H$18,2,TRUE),"")</f>
        <v/>
      </c>
      <c r="J511" s="6"/>
      <c r="K511" s="20"/>
      <c r="L511" s="6"/>
      <c r="M511" s="6" t="str">
        <f>IFERROR(VLOOKUP(V511,Fat!$J$16:$K$18,2,TRUE),"")</f>
        <v/>
      </c>
      <c r="O511" s="1" t="str">
        <f>IFERROR(VLOOKUP(E511,Fat!$C$7:$D$12,2,FALSE),"")</f>
        <v/>
      </c>
      <c r="P511" s="1" t="str">
        <f>IFERROR(VLOOKUP(F511,Fat!$F$7:$G$12,2,FALSE),"")</f>
        <v/>
      </c>
      <c r="Q511" s="1" t="str">
        <f>IFERROR(VLOOKUP(G511,Fat!$I$7:$J$12,2,FALSE),"")</f>
        <v/>
      </c>
      <c r="R511" s="1" t="str">
        <f t="shared" si="14"/>
        <v/>
      </c>
      <c r="S511" s="1"/>
      <c r="T511" s="1" t="str">
        <f>IF(K511="","",IFERROR(VLOOKUP(K511,Fat!$L$6:$M$12,2,TRUE),""))</f>
        <v/>
      </c>
      <c r="U511" s="1" t="str">
        <f>IFERROR(VLOOKUP(L511,Fat!$C$16:$D$20,2,FALSE),"")</f>
        <v/>
      </c>
      <c r="V511" s="1" t="str">
        <f t="shared" si="15"/>
        <v/>
      </c>
    </row>
    <row r="512" spans="3:22" ht="36.75" customHeight="1" x14ac:dyDescent="0.25">
      <c r="C512" s="6"/>
      <c r="D512" s="6"/>
      <c r="E512" s="6"/>
      <c r="F512" s="6"/>
      <c r="G512" s="6"/>
      <c r="H512" s="6" t="str">
        <f>IFERROR(VLOOKUP(R512,Fat!$G$16:$H$18,2,TRUE),"")</f>
        <v/>
      </c>
      <c r="J512" s="6"/>
      <c r="K512" s="20"/>
      <c r="L512" s="6"/>
      <c r="M512" s="6" t="str">
        <f>IFERROR(VLOOKUP(V512,Fat!$J$16:$K$18,2,TRUE),"")</f>
        <v/>
      </c>
      <c r="O512" s="1" t="str">
        <f>IFERROR(VLOOKUP(E512,Fat!$C$7:$D$12,2,FALSE),"")</f>
        <v/>
      </c>
      <c r="P512" s="1" t="str">
        <f>IFERROR(VLOOKUP(F512,Fat!$F$7:$G$12,2,FALSE),"")</f>
        <v/>
      </c>
      <c r="Q512" s="1" t="str">
        <f>IFERROR(VLOOKUP(G512,Fat!$I$7:$J$12,2,FALSE),"")</f>
        <v/>
      </c>
      <c r="R512" s="1" t="str">
        <f t="shared" si="14"/>
        <v/>
      </c>
      <c r="S512" s="1"/>
      <c r="T512" s="1" t="str">
        <f>IF(K512="","",IFERROR(VLOOKUP(K512,Fat!$L$6:$M$12,2,TRUE),""))</f>
        <v/>
      </c>
      <c r="U512" s="1" t="str">
        <f>IFERROR(VLOOKUP(L512,Fat!$C$16:$D$20,2,FALSE),"")</f>
        <v/>
      </c>
      <c r="V512" s="1" t="str">
        <f t="shared" si="15"/>
        <v/>
      </c>
    </row>
    <row r="513" spans="3:22" ht="36.75" customHeight="1" x14ac:dyDescent="0.25">
      <c r="C513" s="6"/>
      <c r="D513" s="6"/>
      <c r="E513" s="6"/>
      <c r="F513" s="6"/>
      <c r="G513" s="6"/>
      <c r="H513" s="6" t="str">
        <f>IFERROR(VLOOKUP(R513,Fat!$G$16:$H$18,2,TRUE),"")</f>
        <v/>
      </c>
      <c r="J513" s="6"/>
      <c r="K513" s="20"/>
      <c r="L513" s="6"/>
      <c r="M513" s="6" t="str">
        <f>IFERROR(VLOOKUP(V513,Fat!$J$16:$K$18,2,TRUE),"")</f>
        <v/>
      </c>
      <c r="O513" s="1" t="str">
        <f>IFERROR(VLOOKUP(E513,Fat!$C$7:$D$12,2,FALSE),"")</f>
        <v/>
      </c>
      <c r="P513" s="1" t="str">
        <f>IFERROR(VLOOKUP(F513,Fat!$F$7:$G$12,2,FALSE),"")</f>
        <v/>
      </c>
      <c r="Q513" s="1" t="str">
        <f>IFERROR(VLOOKUP(G513,Fat!$I$7:$J$12,2,FALSE),"")</f>
        <v/>
      </c>
      <c r="R513" s="1" t="str">
        <f t="shared" si="14"/>
        <v/>
      </c>
      <c r="S513" s="1"/>
      <c r="T513" s="1" t="str">
        <f>IF(K513="","",IFERROR(VLOOKUP(K513,Fat!$L$6:$M$12,2,TRUE),""))</f>
        <v/>
      </c>
      <c r="U513" s="1" t="str">
        <f>IFERROR(VLOOKUP(L513,Fat!$C$16:$D$20,2,FALSE),"")</f>
        <v/>
      </c>
      <c r="V513" s="1" t="str">
        <f t="shared" si="15"/>
        <v/>
      </c>
    </row>
    <row r="514" spans="3:22" ht="36.75" customHeight="1" x14ac:dyDescent="0.25">
      <c r="C514" s="6"/>
      <c r="D514" s="6"/>
      <c r="E514" s="6"/>
      <c r="F514" s="6"/>
      <c r="G514" s="6"/>
      <c r="H514" s="6" t="str">
        <f>IFERROR(VLOOKUP(R514,Fat!$G$16:$H$18,2,TRUE),"")</f>
        <v/>
      </c>
      <c r="J514" s="6"/>
      <c r="K514" s="20"/>
      <c r="L514" s="6"/>
      <c r="M514" s="6" t="str">
        <f>IFERROR(VLOOKUP(V514,Fat!$J$16:$K$18,2,TRUE),"")</f>
        <v/>
      </c>
      <c r="O514" s="1" t="str">
        <f>IFERROR(VLOOKUP(E514,Fat!$C$7:$D$12,2,FALSE),"")</f>
        <v/>
      </c>
      <c r="P514" s="1" t="str">
        <f>IFERROR(VLOOKUP(F514,Fat!$F$7:$G$12,2,FALSE),"")</f>
        <v/>
      </c>
      <c r="Q514" s="1" t="str">
        <f>IFERROR(VLOOKUP(G514,Fat!$I$7:$J$12,2,FALSE),"")</f>
        <v/>
      </c>
      <c r="R514" s="1" t="str">
        <f t="shared" si="14"/>
        <v/>
      </c>
      <c r="S514" s="1"/>
      <c r="T514" s="1" t="str">
        <f>IF(K514="","",IFERROR(VLOOKUP(K514,Fat!$L$6:$M$12,2,TRUE),""))</f>
        <v/>
      </c>
      <c r="U514" s="1" t="str">
        <f>IFERROR(VLOOKUP(L514,Fat!$C$16:$D$20,2,FALSE),"")</f>
        <v/>
      </c>
      <c r="V514" s="1" t="str">
        <f t="shared" si="15"/>
        <v/>
      </c>
    </row>
    <row r="515" spans="3:22" ht="36.75" customHeight="1" x14ac:dyDescent="0.25">
      <c r="C515" s="6"/>
      <c r="D515" s="6"/>
      <c r="E515" s="6"/>
      <c r="F515" s="6"/>
      <c r="G515" s="6"/>
      <c r="H515" s="6" t="str">
        <f>IFERROR(VLOOKUP(R515,Fat!$G$16:$H$18,2,TRUE),"")</f>
        <v/>
      </c>
      <c r="J515" s="6"/>
      <c r="K515" s="20"/>
      <c r="L515" s="6"/>
      <c r="M515" s="6" t="str">
        <f>IFERROR(VLOOKUP(V515,Fat!$J$16:$K$18,2,TRUE),"")</f>
        <v/>
      </c>
      <c r="O515" s="1" t="str">
        <f>IFERROR(VLOOKUP(E515,Fat!$C$7:$D$12,2,FALSE),"")</f>
        <v/>
      </c>
      <c r="P515" s="1" t="str">
        <f>IFERROR(VLOOKUP(F515,Fat!$F$7:$G$12,2,FALSE),"")</f>
        <v/>
      </c>
      <c r="Q515" s="1" t="str">
        <f>IFERROR(VLOOKUP(G515,Fat!$I$7:$J$12,2,FALSE),"")</f>
        <v/>
      </c>
      <c r="R515" s="1" t="str">
        <f t="shared" si="14"/>
        <v/>
      </c>
      <c r="S515" s="1"/>
      <c r="T515" s="1" t="str">
        <f>IF(K515="","",IFERROR(VLOOKUP(K515,Fat!$L$6:$M$12,2,TRUE),""))</f>
        <v/>
      </c>
      <c r="U515" s="1" t="str">
        <f>IFERROR(VLOOKUP(L515,Fat!$C$16:$D$20,2,FALSE),"")</f>
        <v/>
      </c>
      <c r="V515" s="1" t="str">
        <f t="shared" si="15"/>
        <v/>
      </c>
    </row>
    <row r="516" spans="3:22" ht="36.75" customHeight="1" x14ac:dyDescent="0.25">
      <c r="C516" s="6"/>
      <c r="D516" s="6"/>
      <c r="E516" s="6"/>
      <c r="F516" s="6"/>
      <c r="G516" s="6"/>
      <c r="H516" s="6" t="str">
        <f>IFERROR(VLOOKUP(R516,Fat!$G$16:$H$18,2,TRUE),"")</f>
        <v/>
      </c>
      <c r="J516" s="6"/>
      <c r="K516" s="20"/>
      <c r="L516" s="6"/>
      <c r="M516" s="6" t="str">
        <f>IFERROR(VLOOKUP(V516,Fat!$J$16:$K$18,2,TRUE),"")</f>
        <v/>
      </c>
      <c r="O516" s="1" t="str">
        <f>IFERROR(VLOOKUP(E516,Fat!$C$7:$D$12,2,FALSE),"")</f>
        <v/>
      </c>
      <c r="P516" s="1" t="str">
        <f>IFERROR(VLOOKUP(F516,Fat!$F$7:$G$12,2,FALSE),"")</f>
        <v/>
      </c>
      <c r="Q516" s="1" t="str">
        <f>IFERROR(VLOOKUP(G516,Fat!$I$7:$J$12,2,FALSE),"")</f>
        <v/>
      </c>
      <c r="R516" s="1" t="str">
        <f t="shared" si="14"/>
        <v/>
      </c>
      <c r="S516" s="1"/>
      <c r="T516" s="1" t="str">
        <f>IF(K516="","",IFERROR(VLOOKUP(K516,Fat!$L$6:$M$12,2,TRUE),""))</f>
        <v/>
      </c>
      <c r="U516" s="1" t="str">
        <f>IFERROR(VLOOKUP(L516,Fat!$C$16:$D$20,2,FALSE),"")</f>
        <v/>
      </c>
      <c r="V516" s="1" t="str">
        <f t="shared" si="15"/>
        <v/>
      </c>
    </row>
    <row r="517" spans="3:22" ht="36.75" customHeight="1" x14ac:dyDescent="0.25">
      <c r="C517" s="6"/>
      <c r="D517" s="6"/>
      <c r="E517" s="6"/>
      <c r="F517" s="6"/>
      <c r="G517" s="6"/>
      <c r="H517" s="6" t="str">
        <f>IFERROR(VLOOKUP(R517,Fat!$G$16:$H$18,2,TRUE),"")</f>
        <v/>
      </c>
      <c r="J517" s="6"/>
      <c r="K517" s="20"/>
      <c r="L517" s="6"/>
      <c r="M517" s="6" t="str">
        <f>IFERROR(VLOOKUP(V517,Fat!$J$16:$K$18,2,TRUE),"")</f>
        <v/>
      </c>
      <c r="O517" s="1" t="str">
        <f>IFERROR(VLOOKUP(E517,Fat!$C$7:$D$12,2,FALSE),"")</f>
        <v/>
      </c>
      <c r="P517" s="1" t="str">
        <f>IFERROR(VLOOKUP(F517,Fat!$F$7:$G$12,2,FALSE),"")</f>
        <v/>
      </c>
      <c r="Q517" s="1" t="str">
        <f>IFERROR(VLOOKUP(G517,Fat!$I$7:$J$12,2,FALSE),"")</f>
        <v/>
      </c>
      <c r="R517" s="1" t="str">
        <f t="shared" si="14"/>
        <v/>
      </c>
      <c r="S517" s="1"/>
      <c r="T517" s="1" t="str">
        <f>IF(K517="","",IFERROR(VLOOKUP(K517,Fat!$L$6:$M$12,2,TRUE),""))</f>
        <v/>
      </c>
      <c r="U517" s="1" t="str">
        <f>IFERROR(VLOOKUP(L517,Fat!$C$16:$D$20,2,FALSE),"")</f>
        <v/>
      </c>
      <c r="V517" s="1" t="str">
        <f t="shared" si="15"/>
        <v/>
      </c>
    </row>
    <row r="518" spans="3:22" ht="36.75" customHeight="1" x14ac:dyDescent="0.25">
      <c r="C518" s="6"/>
      <c r="D518" s="6"/>
      <c r="E518" s="6"/>
      <c r="F518" s="6"/>
      <c r="G518" s="6"/>
      <c r="H518" s="6" t="str">
        <f>IFERROR(VLOOKUP(R518,Fat!$G$16:$H$18,2,TRUE),"")</f>
        <v/>
      </c>
      <c r="J518" s="6"/>
      <c r="K518" s="20"/>
      <c r="L518" s="6"/>
      <c r="M518" s="6" t="str">
        <f>IFERROR(VLOOKUP(V518,Fat!$J$16:$K$18,2,TRUE),"")</f>
        <v/>
      </c>
      <c r="O518" s="1" t="str">
        <f>IFERROR(VLOOKUP(E518,Fat!$C$7:$D$12,2,FALSE),"")</f>
        <v/>
      </c>
      <c r="P518" s="1" t="str">
        <f>IFERROR(VLOOKUP(F518,Fat!$F$7:$G$12,2,FALSE),"")</f>
        <v/>
      </c>
      <c r="Q518" s="1" t="str">
        <f>IFERROR(VLOOKUP(G518,Fat!$I$7:$J$12,2,FALSE),"")</f>
        <v/>
      </c>
      <c r="R518" s="1" t="str">
        <f t="shared" si="14"/>
        <v/>
      </c>
      <c r="S518" s="1"/>
      <c r="T518" s="1" t="str">
        <f>IF(K518="","",IFERROR(VLOOKUP(K518,Fat!$L$6:$M$12,2,TRUE),""))</f>
        <v/>
      </c>
      <c r="U518" s="1" t="str">
        <f>IFERROR(VLOOKUP(L518,Fat!$C$16:$D$20,2,FALSE),"")</f>
        <v/>
      </c>
      <c r="V518" s="1" t="str">
        <f t="shared" si="15"/>
        <v/>
      </c>
    </row>
    <row r="519" spans="3:22" ht="36.75" customHeight="1" x14ac:dyDescent="0.25">
      <c r="C519" s="6"/>
      <c r="D519" s="6"/>
      <c r="E519" s="6"/>
      <c r="F519" s="6"/>
      <c r="G519" s="6"/>
      <c r="H519" s="6" t="str">
        <f>IFERROR(VLOOKUP(R519,Fat!$G$16:$H$18,2,TRUE),"")</f>
        <v/>
      </c>
      <c r="J519" s="6"/>
      <c r="K519" s="20"/>
      <c r="L519" s="6"/>
      <c r="M519" s="6" t="str">
        <f>IFERROR(VLOOKUP(V519,Fat!$J$16:$K$18,2,TRUE),"")</f>
        <v/>
      </c>
      <c r="O519" s="1" t="str">
        <f>IFERROR(VLOOKUP(E519,Fat!$C$7:$D$12,2,FALSE),"")</f>
        <v/>
      </c>
      <c r="P519" s="1" t="str">
        <f>IFERROR(VLOOKUP(F519,Fat!$F$7:$G$12,2,FALSE),"")</f>
        <v/>
      </c>
      <c r="Q519" s="1" t="str">
        <f>IFERROR(VLOOKUP(G519,Fat!$I$7:$J$12,2,FALSE),"")</f>
        <v/>
      </c>
      <c r="R519" s="1" t="str">
        <f t="shared" ref="R519:R582" si="16">IFERROR(O519*P519*Q519,"")</f>
        <v/>
      </c>
      <c r="S519" s="1"/>
      <c r="T519" s="1" t="str">
        <f>IF(K519="","",IFERROR(VLOOKUP(K519,Fat!$L$6:$M$12,2,TRUE),""))</f>
        <v/>
      </c>
      <c r="U519" s="1" t="str">
        <f>IFERROR(VLOOKUP(L519,Fat!$C$16:$D$20,2,FALSE),"")</f>
        <v/>
      </c>
      <c r="V519" s="1" t="str">
        <f t="shared" ref="V519:V582" si="17">IFERROR(R519/(T519*U519),"")</f>
        <v/>
      </c>
    </row>
    <row r="520" spans="3:22" ht="36.75" customHeight="1" x14ac:dyDescent="0.25">
      <c r="C520" s="6"/>
      <c r="D520" s="6"/>
      <c r="E520" s="6"/>
      <c r="F520" s="6"/>
      <c r="G520" s="6"/>
      <c r="H520" s="6" t="str">
        <f>IFERROR(VLOOKUP(R520,Fat!$G$16:$H$18,2,TRUE),"")</f>
        <v/>
      </c>
      <c r="J520" s="6"/>
      <c r="K520" s="20"/>
      <c r="L520" s="6"/>
      <c r="M520" s="6" t="str">
        <f>IFERROR(VLOOKUP(V520,Fat!$J$16:$K$18,2,TRUE),"")</f>
        <v/>
      </c>
      <c r="O520" s="1" t="str">
        <f>IFERROR(VLOOKUP(E520,Fat!$C$7:$D$12,2,FALSE),"")</f>
        <v/>
      </c>
      <c r="P520" s="1" t="str">
        <f>IFERROR(VLOOKUP(F520,Fat!$F$7:$G$12,2,FALSE),"")</f>
        <v/>
      </c>
      <c r="Q520" s="1" t="str">
        <f>IFERROR(VLOOKUP(G520,Fat!$I$7:$J$12,2,FALSE),"")</f>
        <v/>
      </c>
      <c r="R520" s="1" t="str">
        <f t="shared" si="16"/>
        <v/>
      </c>
      <c r="S520" s="1"/>
      <c r="T520" s="1" t="str">
        <f>IF(K520="","",IFERROR(VLOOKUP(K520,Fat!$L$6:$M$12,2,TRUE),""))</f>
        <v/>
      </c>
      <c r="U520" s="1" t="str">
        <f>IFERROR(VLOOKUP(L520,Fat!$C$16:$D$20,2,FALSE),"")</f>
        <v/>
      </c>
      <c r="V520" s="1" t="str">
        <f t="shared" si="17"/>
        <v/>
      </c>
    </row>
    <row r="521" spans="3:22" ht="36.75" customHeight="1" x14ac:dyDescent="0.25">
      <c r="C521" s="6"/>
      <c r="D521" s="6"/>
      <c r="E521" s="6"/>
      <c r="F521" s="6"/>
      <c r="G521" s="6"/>
      <c r="H521" s="6" t="str">
        <f>IFERROR(VLOOKUP(R521,Fat!$G$16:$H$18,2,TRUE),"")</f>
        <v/>
      </c>
      <c r="J521" s="6"/>
      <c r="K521" s="20"/>
      <c r="L521" s="6"/>
      <c r="M521" s="6" t="str">
        <f>IFERROR(VLOOKUP(V521,Fat!$J$16:$K$18,2,TRUE),"")</f>
        <v/>
      </c>
      <c r="O521" s="1" t="str">
        <f>IFERROR(VLOOKUP(E521,Fat!$C$7:$D$12,2,FALSE),"")</f>
        <v/>
      </c>
      <c r="P521" s="1" t="str">
        <f>IFERROR(VLOOKUP(F521,Fat!$F$7:$G$12,2,FALSE),"")</f>
        <v/>
      </c>
      <c r="Q521" s="1" t="str">
        <f>IFERROR(VLOOKUP(G521,Fat!$I$7:$J$12,2,FALSE),"")</f>
        <v/>
      </c>
      <c r="R521" s="1" t="str">
        <f t="shared" si="16"/>
        <v/>
      </c>
      <c r="S521" s="1"/>
      <c r="T521" s="1" t="str">
        <f>IF(K521="","",IFERROR(VLOOKUP(K521,Fat!$L$6:$M$12,2,TRUE),""))</f>
        <v/>
      </c>
      <c r="U521" s="1" t="str">
        <f>IFERROR(VLOOKUP(L521,Fat!$C$16:$D$20,2,FALSE),"")</f>
        <v/>
      </c>
      <c r="V521" s="1" t="str">
        <f t="shared" si="17"/>
        <v/>
      </c>
    </row>
    <row r="522" spans="3:22" ht="36.75" customHeight="1" x14ac:dyDescent="0.25">
      <c r="C522" s="6"/>
      <c r="D522" s="6"/>
      <c r="E522" s="6"/>
      <c r="F522" s="6"/>
      <c r="G522" s="6"/>
      <c r="H522" s="6" t="str">
        <f>IFERROR(VLOOKUP(R522,Fat!$G$16:$H$18,2,TRUE),"")</f>
        <v/>
      </c>
      <c r="J522" s="6"/>
      <c r="K522" s="20"/>
      <c r="L522" s="6"/>
      <c r="M522" s="6" t="str">
        <f>IFERROR(VLOOKUP(V522,Fat!$J$16:$K$18,2,TRUE),"")</f>
        <v/>
      </c>
      <c r="O522" s="1" t="str">
        <f>IFERROR(VLOOKUP(E522,Fat!$C$7:$D$12,2,FALSE),"")</f>
        <v/>
      </c>
      <c r="P522" s="1" t="str">
        <f>IFERROR(VLOOKUP(F522,Fat!$F$7:$G$12,2,FALSE),"")</f>
        <v/>
      </c>
      <c r="Q522" s="1" t="str">
        <f>IFERROR(VLOOKUP(G522,Fat!$I$7:$J$12,2,FALSE),"")</f>
        <v/>
      </c>
      <c r="R522" s="1" t="str">
        <f t="shared" si="16"/>
        <v/>
      </c>
      <c r="S522" s="1"/>
      <c r="T522" s="1" t="str">
        <f>IF(K522="","",IFERROR(VLOOKUP(K522,Fat!$L$6:$M$12,2,TRUE),""))</f>
        <v/>
      </c>
      <c r="U522" s="1" t="str">
        <f>IFERROR(VLOOKUP(L522,Fat!$C$16:$D$20,2,FALSE),"")</f>
        <v/>
      </c>
      <c r="V522" s="1" t="str">
        <f t="shared" si="17"/>
        <v/>
      </c>
    </row>
    <row r="523" spans="3:22" ht="36.75" customHeight="1" x14ac:dyDescent="0.25">
      <c r="C523" s="6"/>
      <c r="D523" s="6"/>
      <c r="E523" s="6"/>
      <c r="F523" s="6"/>
      <c r="G523" s="6"/>
      <c r="H523" s="6" t="str">
        <f>IFERROR(VLOOKUP(R523,Fat!$G$16:$H$18,2,TRUE),"")</f>
        <v/>
      </c>
      <c r="J523" s="6"/>
      <c r="K523" s="20"/>
      <c r="L523" s="6"/>
      <c r="M523" s="6" t="str">
        <f>IFERROR(VLOOKUP(V523,Fat!$J$16:$K$18,2,TRUE),"")</f>
        <v/>
      </c>
      <c r="O523" s="1" t="str">
        <f>IFERROR(VLOOKUP(E523,Fat!$C$7:$D$12,2,FALSE),"")</f>
        <v/>
      </c>
      <c r="P523" s="1" t="str">
        <f>IFERROR(VLOOKUP(F523,Fat!$F$7:$G$12,2,FALSE),"")</f>
        <v/>
      </c>
      <c r="Q523" s="1" t="str">
        <f>IFERROR(VLOOKUP(G523,Fat!$I$7:$J$12,2,FALSE),"")</f>
        <v/>
      </c>
      <c r="R523" s="1" t="str">
        <f t="shared" si="16"/>
        <v/>
      </c>
      <c r="S523" s="1"/>
      <c r="T523" s="1" t="str">
        <f>IF(K523="","",IFERROR(VLOOKUP(K523,Fat!$L$6:$M$12,2,TRUE),""))</f>
        <v/>
      </c>
      <c r="U523" s="1" t="str">
        <f>IFERROR(VLOOKUP(L523,Fat!$C$16:$D$20,2,FALSE),"")</f>
        <v/>
      </c>
      <c r="V523" s="1" t="str">
        <f t="shared" si="17"/>
        <v/>
      </c>
    </row>
    <row r="524" spans="3:22" ht="36.75" customHeight="1" x14ac:dyDescent="0.25">
      <c r="C524" s="6"/>
      <c r="D524" s="6"/>
      <c r="E524" s="6"/>
      <c r="F524" s="6"/>
      <c r="G524" s="6"/>
      <c r="H524" s="6" t="str">
        <f>IFERROR(VLOOKUP(R524,Fat!$G$16:$H$18,2,TRUE),"")</f>
        <v/>
      </c>
      <c r="J524" s="6"/>
      <c r="K524" s="20"/>
      <c r="L524" s="6"/>
      <c r="M524" s="6" t="str">
        <f>IFERROR(VLOOKUP(V524,Fat!$J$16:$K$18,2,TRUE),"")</f>
        <v/>
      </c>
      <c r="O524" s="1" t="str">
        <f>IFERROR(VLOOKUP(E524,Fat!$C$7:$D$12,2,FALSE),"")</f>
        <v/>
      </c>
      <c r="P524" s="1" t="str">
        <f>IFERROR(VLOOKUP(F524,Fat!$F$7:$G$12,2,FALSE),"")</f>
        <v/>
      </c>
      <c r="Q524" s="1" t="str">
        <f>IFERROR(VLOOKUP(G524,Fat!$I$7:$J$12,2,FALSE),"")</f>
        <v/>
      </c>
      <c r="R524" s="1" t="str">
        <f t="shared" si="16"/>
        <v/>
      </c>
      <c r="S524" s="1"/>
      <c r="T524" s="1" t="str">
        <f>IF(K524="","",IFERROR(VLOOKUP(K524,Fat!$L$6:$M$12,2,TRUE),""))</f>
        <v/>
      </c>
      <c r="U524" s="1" t="str">
        <f>IFERROR(VLOOKUP(L524,Fat!$C$16:$D$20,2,FALSE),"")</f>
        <v/>
      </c>
      <c r="V524" s="1" t="str">
        <f t="shared" si="17"/>
        <v/>
      </c>
    </row>
    <row r="525" spans="3:22" ht="36.75" customHeight="1" x14ac:dyDescent="0.25">
      <c r="C525" s="6"/>
      <c r="D525" s="6"/>
      <c r="E525" s="6"/>
      <c r="F525" s="6"/>
      <c r="G525" s="6"/>
      <c r="H525" s="6" t="str">
        <f>IFERROR(VLOOKUP(R525,Fat!$G$16:$H$18,2,TRUE),"")</f>
        <v/>
      </c>
      <c r="J525" s="6"/>
      <c r="K525" s="20"/>
      <c r="L525" s="6"/>
      <c r="M525" s="6" t="str">
        <f>IFERROR(VLOOKUP(V525,Fat!$J$16:$K$18,2,TRUE),"")</f>
        <v/>
      </c>
      <c r="O525" s="1" t="str">
        <f>IFERROR(VLOOKUP(E525,Fat!$C$7:$D$12,2,FALSE),"")</f>
        <v/>
      </c>
      <c r="P525" s="1" t="str">
        <f>IFERROR(VLOOKUP(F525,Fat!$F$7:$G$12,2,FALSE),"")</f>
        <v/>
      </c>
      <c r="Q525" s="1" t="str">
        <f>IFERROR(VLOOKUP(G525,Fat!$I$7:$J$12,2,FALSE),"")</f>
        <v/>
      </c>
      <c r="R525" s="1" t="str">
        <f t="shared" si="16"/>
        <v/>
      </c>
      <c r="S525" s="1"/>
      <c r="T525" s="1" t="str">
        <f>IF(K525="","",IFERROR(VLOOKUP(K525,Fat!$L$6:$M$12,2,TRUE),""))</f>
        <v/>
      </c>
      <c r="U525" s="1" t="str">
        <f>IFERROR(VLOOKUP(L525,Fat!$C$16:$D$20,2,FALSE),"")</f>
        <v/>
      </c>
      <c r="V525" s="1" t="str">
        <f t="shared" si="17"/>
        <v/>
      </c>
    </row>
    <row r="526" spans="3:22" ht="36.75" customHeight="1" x14ac:dyDescent="0.25">
      <c r="C526" s="6"/>
      <c r="D526" s="6"/>
      <c r="E526" s="6"/>
      <c r="F526" s="6"/>
      <c r="G526" s="6"/>
      <c r="H526" s="6" t="str">
        <f>IFERROR(VLOOKUP(R526,Fat!$G$16:$H$18,2,TRUE),"")</f>
        <v/>
      </c>
      <c r="J526" s="6"/>
      <c r="K526" s="20"/>
      <c r="L526" s="6"/>
      <c r="M526" s="6" t="str">
        <f>IFERROR(VLOOKUP(V526,Fat!$J$16:$K$18,2,TRUE),"")</f>
        <v/>
      </c>
      <c r="O526" s="1" t="str">
        <f>IFERROR(VLOOKUP(E526,Fat!$C$7:$D$12,2,FALSE),"")</f>
        <v/>
      </c>
      <c r="P526" s="1" t="str">
        <f>IFERROR(VLOOKUP(F526,Fat!$F$7:$G$12,2,FALSE),"")</f>
        <v/>
      </c>
      <c r="Q526" s="1" t="str">
        <f>IFERROR(VLOOKUP(G526,Fat!$I$7:$J$12,2,FALSE),"")</f>
        <v/>
      </c>
      <c r="R526" s="1" t="str">
        <f t="shared" si="16"/>
        <v/>
      </c>
      <c r="S526" s="1"/>
      <c r="T526" s="1" t="str">
        <f>IF(K526="","",IFERROR(VLOOKUP(K526,Fat!$L$6:$M$12,2,TRUE),""))</f>
        <v/>
      </c>
      <c r="U526" s="1" t="str">
        <f>IFERROR(VLOOKUP(L526,Fat!$C$16:$D$20,2,FALSE),"")</f>
        <v/>
      </c>
      <c r="V526" s="1" t="str">
        <f t="shared" si="17"/>
        <v/>
      </c>
    </row>
    <row r="527" spans="3:22" ht="36.75" customHeight="1" x14ac:dyDescent="0.25">
      <c r="C527" s="6"/>
      <c r="D527" s="6"/>
      <c r="E527" s="6"/>
      <c r="F527" s="6"/>
      <c r="G527" s="6"/>
      <c r="H527" s="6" t="str">
        <f>IFERROR(VLOOKUP(R527,Fat!$G$16:$H$18,2,TRUE),"")</f>
        <v/>
      </c>
      <c r="J527" s="6"/>
      <c r="K527" s="20"/>
      <c r="L527" s="6"/>
      <c r="M527" s="6" t="str">
        <f>IFERROR(VLOOKUP(V527,Fat!$J$16:$K$18,2,TRUE),"")</f>
        <v/>
      </c>
      <c r="O527" s="1" t="str">
        <f>IFERROR(VLOOKUP(E527,Fat!$C$7:$D$12,2,FALSE),"")</f>
        <v/>
      </c>
      <c r="P527" s="1" t="str">
        <f>IFERROR(VLOOKUP(F527,Fat!$F$7:$G$12,2,FALSE),"")</f>
        <v/>
      </c>
      <c r="Q527" s="1" t="str">
        <f>IFERROR(VLOOKUP(G527,Fat!$I$7:$J$12,2,FALSE),"")</f>
        <v/>
      </c>
      <c r="R527" s="1" t="str">
        <f t="shared" si="16"/>
        <v/>
      </c>
      <c r="S527" s="1"/>
      <c r="T527" s="1" t="str">
        <f>IF(K527="","",IFERROR(VLOOKUP(K527,Fat!$L$6:$M$12,2,TRUE),""))</f>
        <v/>
      </c>
      <c r="U527" s="1" t="str">
        <f>IFERROR(VLOOKUP(L527,Fat!$C$16:$D$20,2,FALSE),"")</f>
        <v/>
      </c>
      <c r="V527" s="1" t="str">
        <f t="shared" si="17"/>
        <v/>
      </c>
    </row>
    <row r="528" spans="3:22" ht="36.75" customHeight="1" x14ac:dyDescent="0.25">
      <c r="C528" s="6"/>
      <c r="D528" s="6"/>
      <c r="E528" s="6"/>
      <c r="F528" s="6"/>
      <c r="G528" s="6"/>
      <c r="H528" s="6" t="str">
        <f>IFERROR(VLOOKUP(R528,Fat!$G$16:$H$18,2,TRUE),"")</f>
        <v/>
      </c>
      <c r="J528" s="6"/>
      <c r="K528" s="20"/>
      <c r="L528" s="6"/>
      <c r="M528" s="6" t="str">
        <f>IFERROR(VLOOKUP(V528,Fat!$J$16:$K$18,2,TRUE),"")</f>
        <v/>
      </c>
      <c r="O528" s="1" t="str">
        <f>IFERROR(VLOOKUP(E528,Fat!$C$7:$D$12,2,FALSE),"")</f>
        <v/>
      </c>
      <c r="P528" s="1" t="str">
        <f>IFERROR(VLOOKUP(F528,Fat!$F$7:$G$12,2,FALSE),"")</f>
        <v/>
      </c>
      <c r="Q528" s="1" t="str">
        <f>IFERROR(VLOOKUP(G528,Fat!$I$7:$J$12,2,FALSE),"")</f>
        <v/>
      </c>
      <c r="R528" s="1" t="str">
        <f t="shared" si="16"/>
        <v/>
      </c>
      <c r="S528" s="1"/>
      <c r="T528" s="1" t="str">
        <f>IF(K528="","",IFERROR(VLOOKUP(K528,Fat!$L$6:$M$12,2,TRUE),""))</f>
        <v/>
      </c>
      <c r="U528" s="1" t="str">
        <f>IFERROR(VLOOKUP(L528,Fat!$C$16:$D$20,2,FALSE),"")</f>
        <v/>
      </c>
      <c r="V528" s="1" t="str">
        <f t="shared" si="17"/>
        <v/>
      </c>
    </row>
    <row r="529" spans="3:22" ht="36.75" customHeight="1" x14ac:dyDescent="0.25">
      <c r="C529" s="6"/>
      <c r="D529" s="6"/>
      <c r="E529" s="6"/>
      <c r="F529" s="6"/>
      <c r="G529" s="6"/>
      <c r="H529" s="6" t="str">
        <f>IFERROR(VLOOKUP(R529,Fat!$G$16:$H$18,2,TRUE),"")</f>
        <v/>
      </c>
      <c r="J529" s="6"/>
      <c r="K529" s="20"/>
      <c r="L529" s="6"/>
      <c r="M529" s="6" t="str">
        <f>IFERROR(VLOOKUP(V529,Fat!$J$16:$K$18,2,TRUE),"")</f>
        <v/>
      </c>
      <c r="O529" s="1" t="str">
        <f>IFERROR(VLOOKUP(E529,Fat!$C$7:$D$12,2,FALSE),"")</f>
        <v/>
      </c>
      <c r="P529" s="1" t="str">
        <f>IFERROR(VLOOKUP(F529,Fat!$F$7:$G$12,2,FALSE),"")</f>
        <v/>
      </c>
      <c r="Q529" s="1" t="str">
        <f>IFERROR(VLOOKUP(G529,Fat!$I$7:$J$12,2,FALSE),"")</f>
        <v/>
      </c>
      <c r="R529" s="1" t="str">
        <f t="shared" si="16"/>
        <v/>
      </c>
      <c r="S529" s="1"/>
      <c r="T529" s="1" t="str">
        <f>IF(K529="","",IFERROR(VLOOKUP(K529,Fat!$L$6:$M$12,2,TRUE),""))</f>
        <v/>
      </c>
      <c r="U529" s="1" t="str">
        <f>IFERROR(VLOOKUP(L529,Fat!$C$16:$D$20,2,FALSE),"")</f>
        <v/>
      </c>
      <c r="V529" s="1" t="str">
        <f t="shared" si="17"/>
        <v/>
      </c>
    </row>
    <row r="530" spans="3:22" ht="36.75" customHeight="1" x14ac:dyDescent="0.25">
      <c r="C530" s="6"/>
      <c r="D530" s="6"/>
      <c r="E530" s="6"/>
      <c r="F530" s="6"/>
      <c r="G530" s="6"/>
      <c r="H530" s="6" t="str">
        <f>IFERROR(VLOOKUP(R530,Fat!$G$16:$H$18,2,TRUE),"")</f>
        <v/>
      </c>
      <c r="J530" s="6"/>
      <c r="K530" s="20"/>
      <c r="L530" s="6"/>
      <c r="M530" s="6" t="str">
        <f>IFERROR(VLOOKUP(V530,Fat!$J$16:$K$18,2,TRUE),"")</f>
        <v/>
      </c>
      <c r="O530" s="1" t="str">
        <f>IFERROR(VLOOKUP(E530,Fat!$C$7:$D$12,2,FALSE),"")</f>
        <v/>
      </c>
      <c r="P530" s="1" t="str">
        <f>IFERROR(VLOOKUP(F530,Fat!$F$7:$G$12,2,FALSE),"")</f>
        <v/>
      </c>
      <c r="Q530" s="1" t="str">
        <f>IFERROR(VLOOKUP(G530,Fat!$I$7:$J$12,2,FALSE),"")</f>
        <v/>
      </c>
      <c r="R530" s="1" t="str">
        <f t="shared" si="16"/>
        <v/>
      </c>
      <c r="S530" s="1"/>
      <c r="T530" s="1" t="str">
        <f>IF(K530="","",IFERROR(VLOOKUP(K530,Fat!$L$6:$M$12,2,TRUE),""))</f>
        <v/>
      </c>
      <c r="U530" s="1" t="str">
        <f>IFERROR(VLOOKUP(L530,Fat!$C$16:$D$20,2,FALSE),"")</f>
        <v/>
      </c>
      <c r="V530" s="1" t="str">
        <f t="shared" si="17"/>
        <v/>
      </c>
    </row>
    <row r="531" spans="3:22" ht="36.75" customHeight="1" x14ac:dyDescent="0.25">
      <c r="C531" s="6"/>
      <c r="D531" s="6"/>
      <c r="E531" s="6"/>
      <c r="F531" s="6"/>
      <c r="G531" s="6"/>
      <c r="H531" s="6" t="str">
        <f>IFERROR(VLOOKUP(R531,Fat!$G$16:$H$18,2,TRUE),"")</f>
        <v/>
      </c>
      <c r="J531" s="6"/>
      <c r="K531" s="20"/>
      <c r="L531" s="6"/>
      <c r="M531" s="6" t="str">
        <f>IFERROR(VLOOKUP(V531,Fat!$J$16:$K$18,2,TRUE),"")</f>
        <v/>
      </c>
      <c r="O531" s="1" t="str">
        <f>IFERROR(VLOOKUP(E531,Fat!$C$7:$D$12,2,FALSE),"")</f>
        <v/>
      </c>
      <c r="P531" s="1" t="str">
        <f>IFERROR(VLOOKUP(F531,Fat!$F$7:$G$12,2,FALSE),"")</f>
        <v/>
      </c>
      <c r="Q531" s="1" t="str">
        <f>IFERROR(VLOOKUP(G531,Fat!$I$7:$J$12,2,FALSE),"")</f>
        <v/>
      </c>
      <c r="R531" s="1" t="str">
        <f t="shared" si="16"/>
        <v/>
      </c>
      <c r="S531" s="1"/>
      <c r="T531" s="1" t="str">
        <f>IF(K531="","",IFERROR(VLOOKUP(K531,Fat!$L$6:$M$12,2,TRUE),""))</f>
        <v/>
      </c>
      <c r="U531" s="1" t="str">
        <f>IFERROR(VLOOKUP(L531,Fat!$C$16:$D$20,2,FALSE),"")</f>
        <v/>
      </c>
      <c r="V531" s="1" t="str">
        <f t="shared" si="17"/>
        <v/>
      </c>
    </row>
    <row r="532" spans="3:22" ht="36.75" customHeight="1" x14ac:dyDescent="0.25">
      <c r="C532" s="6"/>
      <c r="D532" s="6"/>
      <c r="E532" s="6"/>
      <c r="F532" s="6"/>
      <c r="G532" s="6"/>
      <c r="H532" s="6" t="str">
        <f>IFERROR(VLOOKUP(R532,Fat!$G$16:$H$18,2,TRUE),"")</f>
        <v/>
      </c>
      <c r="J532" s="6"/>
      <c r="K532" s="20"/>
      <c r="L532" s="6"/>
      <c r="M532" s="6" t="str">
        <f>IFERROR(VLOOKUP(V532,Fat!$J$16:$K$18,2,TRUE),"")</f>
        <v/>
      </c>
      <c r="O532" s="1" t="str">
        <f>IFERROR(VLOOKUP(E532,Fat!$C$7:$D$12,2,FALSE),"")</f>
        <v/>
      </c>
      <c r="P532" s="1" t="str">
        <f>IFERROR(VLOOKUP(F532,Fat!$F$7:$G$12,2,FALSE),"")</f>
        <v/>
      </c>
      <c r="Q532" s="1" t="str">
        <f>IFERROR(VLOOKUP(G532,Fat!$I$7:$J$12,2,FALSE),"")</f>
        <v/>
      </c>
      <c r="R532" s="1" t="str">
        <f t="shared" si="16"/>
        <v/>
      </c>
      <c r="S532" s="1"/>
      <c r="T532" s="1" t="str">
        <f>IF(K532="","",IFERROR(VLOOKUP(K532,Fat!$L$6:$M$12,2,TRUE),""))</f>
        <v/>
      </c>
      <c r="U532" s="1" t="str">
        <f>IFERROR(VLOOKUP(L532,Fat!$C$16:$D$20,2,FALSE),"")</f>
        <v/>
      </c>
      <c r="V532" s="1" t="str">
        <f t="shared" si="17"/>
        <v/>
      </c>
    </row>
    <row r="533" spans="3:22" ht="36.75" customHeight="1" x14ac:dyDescent="0.25">
      <c r="C533" s="6"/>
      <c r="D533" s="6"/>
      <c r="E533" s="6"/>
      <c r="F533" s="6"/>
      <c r="G533" s="6"/>
      <c r="H533" s="6" t="str">
        <f>IFERROR(VLOOKUP(R533,Fat!$G$16:$H$18,2,TRUE),"")</f>
        <v/>
      </c>
      <c r="J533" s="6"/>
      <c r="K533" s="20"/>
      <c r="L533" s="6"/>
      <c r="M533" s="6" t="str">
        <f>IFERROR(VLOOKUP(V533,Fat!$J$16:$K$18,2,TRUE),"")</f>
        <v/>
      </c>
      <c r="O533" s="1" t="str">
        <f>IFERROR(VLOOKUP(E533,Fat!$C$7:$D$12,2,FALSE),"")</f>
        <v/>
      </c>
      <c r="P533" s="1" t="str">
        <f>IFERROR(VLOOKUP(F533,Fat!$F$7:$G$12,2,FALSE),"")</f>
        <v/>
      </c>
      <c r="Q533" s="1" t="str">
        <f>IFERROR(VLOOKUP(G533,Fat!$I$7:$J$12,2,FALSE),"")</f>
        <v/>
      </c>
      <c r="R533" s="1" t="str">
        <f t="shared" si="16"/>
        <v/>
      </c>
      <c r="S533" s="1"/>
      <c r="T533" s="1" t="str">
        <f>IF(K533="","",IFERROR(VLOOKUP(K533,Fat!$L$6:$M$12,2,TRUE),""))</f>
        <v/>
      </c>
      <c r="U533" s="1" t="str">
        <f>IFERROR(VLOOKUP(L533,Fat!$C$16:$D$20,2,FALSE),"")</f>
        <v/>
      </c>
      <c r="V533" s="1" t="str">
        <f t="shared" si="17"/>
        <v/>
      </c>
    </row>
    <row r="534" spans="3:22" ht="36.75" customHeight="1" x14ac:dyDescent="0.25">
      <c r="C534" s="6"/>
      <c r="D534" s="6"/>
      <c r="E534" s="6"/>
      <c r="F534" s="6"/>
      <c r="G534" s="6"/>
      <c r="H534" s="6" t="str">
        <f>IFERROR(VLOOKUP(R534,Fat!$G$16:$H$18,2,TRUE),"")</f>
        <v/>
      </c>
      <c r="J534" s="6"/>
      <c r="K534" s="20"/>
      <c r="L534" s="6"/>
      <c r="M534" s="6" t="str">
        <f>IFERROR(VLOOKUP(V534,Fat!$J$16:$K$18,2,TRUE),"")</f>
        <v/>
      </c>
      <c r="O534" s="1" t="str">
        <f>IFERROR(VLOOKUP(E534,Fat!$C$7:$D$12,2,FALSE),"")</f>
        <v/>
      </c>
      <c r="P534" s="1" t="str">
        <f>IFERROR(VLOOKUP(F534,Fat!$F$7:$G$12,2,FALSE),"")</f>
        <v/>
      </c>
      <c r="Q534" s="1" t="str">
        <f>IFERROR(VLOOKUP(G534,Fat!$I$7:$J$12,2,FALSE),"")</f>
        <v/>
      </c>
      <c r="R534" s="1" t="str">
        <f t="shared" si="16"/>
        <v/>
      </c>
      <c r="S534" s="1"/>
      <c r="T534" s="1" t="str">
        <f>IF(K534="","",IFERROR(VLOOKUP(K534,Fat!$L$6:$M$12,2,TRUE),""))</f>
        <v/>
      </c>
      <c r="U534" s="1" t="str">
        <f>IFERROR(VLOOKUP(L534,Fat!$C$16:$D$20,2,FALSE),"")</f>
        <v/>
      </c>
      <c r="V534" s="1" t="str">
        <f t="shared" si="17"/>
        <v/>
      </c>
    </row>
    <row r="535" spans="3:22" ht="36.75" customHeight="1" x14ac:dyDescent="0.25">
      <c r="C535" s="6"/>
      <c r="D535" s="6"/>
      <c r="E535" s="6"/>
      <c r="F535" s="6"/>
      <c r="G535" s="6"/>
      <c r="H535" s="6" t="str">
        <f>IFERROR(VLOOKUP(R535,Fat!$G$16:$H$18,2,TRUE),"")</f>
        <v/>
      </c>
      <c r="J535" s="6"/>
      <c r="K535" s="20"/>
      <c r="L535" s="6"/>
      <c r="M535" s="6" t="str">
        <f>IFERROR(VLOOKUP(V535,Fat!$J$16:$K$18,2,TRUE),"")</f>
        <v/>
      </c>
      <c r="O535" s="1" t="str">
        <f>IFERROR(VLOOKUP(E535,Fat!$C$7:$D$12,2,FALSE),"")</f>
        <v/>
      </c>
      <c r="P535" s="1" t="str">
        <f>IFERROR(VLOOKUP(F535,Fat!$F$7:$G$12,2,FALSE),"")</f>
        <v/>
      </c>
      <c r="Q535" s="1" t="str">
        <f>IFERROR(VLOOKUP(G535,Fat!$I$7:$J$12,2,FALSE),"")</f>
        <v/>
      </c>
      <c r="R535" s="1" t="str">
        <f t="shared" si="16"/>
        <v/>
      </c>
      <c r="S535" s="1"/>
      <c r="T535" s="1" t="str">
        <f>IF(K535="","",IFERROR(VLOOKUP(K535,Fat!$L$6:$M$12,2,TRUE),""))</f>
        <v/>
      </c>
      <c r="U535" s="1" t="str">
        <f>IFERROR(VLOOKUP(L535,Fat!$C$16:$D$20,2,FALSE),"")</f>
        <v/>
      </c>
      <c r="V535" s="1" t="str">
        <f t="shared" si="17"/>
        <v/>
      </c>
    </row>
    <row r="536" spans="3:22" ht="36.75" customHeight="1" x14ac:dyDescent="0.25">
      <c r="C536" s="6"/>
      <c r="D536" s="6"/>
      <c r="E536" s="6"/>
      <c r="F536" s="6"/>
      <c r="G536" s="6"/>
      <c r="H536" s="6" t="str">
        <f>IFERROR(VLOOKUP(R536,Fat!$G$16:$H$18,2,TRUE),"")</f>
        <v/>
      </c>
      <c r="J536" s="6"/>
      <c r="K536" s="20"/>
      <c r="L536" s="6"/>
      <c r="M536" s="6" t="str">
        <f>IFERROR(VLOOKUP(V536,Fat!$J$16:$K$18,2,TRUE),"")</f>
        <v/>
      </c>
      <c r="O536" s="1" t="str">
        <f>IFERROR(VLOOKUP(E536,Fat!$C$7:$D$12,2,FALSE),"")</f>
        <v/>
      </c>
      <c r="P536" s="1" t="str">
        <f>IFERROR(VLOOKUP(F536,Fat!$F$7:$G$12,2,FALSE),"")</f>
        <v/>
      </c>
      <c r="Q536" s="1" t="str">
        <f>IFERROR(VLOOKUP(G536,Fat!$I$7:$J$12,2,FALSE),"")</f>
        <v/>
      </c>
      <c r="R536" s="1" t="str">
        <f t="shared" si="16"/>
        <v/>
      </c>
      <c r="S536" s="1"/>
      <c r="T536" s="1" t="str">
        <f>IF(K536="","",IFERROR(VLOOKUP(K536,Fat!$L$6:$M$12,2,TRUE),""))</f>
        <v/>
      </c>
      <c r="U536" s="1" t="str">
        <f>IFERROR(VLOOKUP(L536,Fat!$C$16:$D$20,2,FALSE),"")</f>
        <v/>
      </c>
      <c r="V536" s="1" t="str">
        <f t="shared" si="17"/>
        <v/>
      </c>
    </row>
    <row r="537" spans="3:22" ht="36.75" customHeight="1" x14ac:dyDescent="0.25">
      <c r="C537" s="6"/>
      <c r="D537" s="6"/>
      <c r="E537" s="6"/>
      <c r="F537" s="6"/>
      <c r="G537" s="6"/>
      <c r="H537" s="6" t="str">
        <f>IFERROR(VLOOKUP(R537,Fat!$G$16:$H$18,2,TRUE),"")</f>
        <v/>
      </c>
      <c r="J537" s="6"/>
      <c r="K537" s="20"/>
      <c r="L537" s="6"/>
      <c r="M537" s="6" t="str">
        <f>IFERROR(VLOOKUP(V537,Fat!$J$16:$K$18,2,TRUE),"")</f>
        <v/>
      </c>
      <c r="O537" s="1" t="str">
        <f>IFERROR(VLOOKUP(E537,Fat!$C$7:$D$12,2,FALSE),"")</f>
        <v/>
      </c>
      <c r="P537" s="1" t="str">
        <f>IFERROR(VLOOKUP(F537,Fat!$F$7:$G$12,2,FALSE),"")</f>
        <v/>
      </c>
      <c r="Q537" s="1" t="str">
        <f>IFERROR(VLOOKUP(G537,Fat!$I$7:$J$12,2,FALSE),"")</f>
        <v/>
      </c>
      <c r="R537" s="1" t="str">
        <f t="shared" si="16"/>
        <v/>
      </c>
      <c r="S537" s="1"/>
      <c r="T537" s="1" t="str">
        <f>IF(K537="","",IFERROR(VLOOKUP(K537,Fat!$L$6:$M$12,2,TRUE),""))</f>
        <v/>
      </c>
      <c r="U537" s="1" t="str">
        <f>IFERROR(VLOOKUP(L537,Fat!$C$16:$D$20,2,FALSE),"")</f>
        <v/>
      </c>
      <c r="V537" s="1" t="str">
        <f t="shared" si="17"/>
        <v/>
      </c>
    </row>
    <row r="538" spans="3:22" ht="36.75" customHeight="1" x14ac:dyDescent="0.25">
      <c r="C538" s="6"/>
      <c r="D538" s="6"/>
      <c r="E538" s="6"/>
      <c r="F538" s="6"/>
      <c r="G538" s="6"/>
      <c r="H538" s="6" t="str">
        <f>IFERROR(VLOOKUP(R538,Fat!$G$16:$H$18,2,TRUE),"")</f>
        <v/>
      </c>
      <c r="J538" s="6"/>
      <c r="K538" s="20"/>
      <c r="L538" s="6"/>
      <c r="M538" s="6" t="str">
        <f>IFERROR(VLOOKUP(V538,Fat!$J$16:$K$18,2,TRUE),"")</f>
        <v/>
      </c>
      <c r="O538" s="1" t="str">
        <f>IFERROR(VLOOKUP(E538,Fat!$C$7:$D$12,2,FALSE),"")</f>
        <v/>
      </c>
      <c r="P538" s="1" t="str">
        <f>IFERROR(VLOOKUP(F538,Fat!$F$7:$G$12,2,FALSE),"")</f>
        <v/>
      </c>
      <c r="Q538" s="1" t="str">
        <f>IFERROR(VLOOKUP(G538,Fat!$I$7:$J$12,2,FALSE),"")</f>
        <v/>
      </c>
      <c r="R538" s="1" t="str">
        <f t="shared" si="16"/>
        <v/>
      </c>
      <c r="S538" s="1"/>
      <c r="T538" s="1" t="str">
        <f>IF(K538="","",IFERROR(VLOOKUP(K538,Fat!$L$6:$M$12,2,TRUE),""))</f>
        <v/>
      </c>
      <c r="U538" s="1" t="str">
        <f>IFERROR(VLOOKUP(L538,Fat!$C$16:$D$20,2,FALSE),"")</f>
        <v/>
      </c>
      <c r="V538" s="1" t="str">
        <f t="shared" si="17"/>
        <v/>
      </c>
    </row>
    <row r="539" spans="3:22" ht="36.75" customHeight="1" x14ac:dyDescent="0.25">
      <c r="C539" s="6"/>
      <c r="D539" s="6"/>
      <c r="E539" s="6"/>
      <c r="F539" s="6"/>
      <c r="G539" s="6"/>
      <c r="H539" s="6" t="str">
        <f>IFERROR(VLOOKUP(R539,Fat!$G$16:$H$18,2,TRUE),"")</f>
        <v/>
      </c>
      <c r="J539" s="6"/>
      <c r="K539" s="20"/>
      <c r="L539" s="6"/>
      <c r="M539" s="6" t="str">
        <f>IFERROR(VLOOKUP(V539,Fat!$J$16:$K$18,2,TRUE),"")</f>
        <v/>
      </c>
      <c r="O539" s="1" t="str">
        <f>IFERROR(VLOOKUP(E539,Fat!$C$7:$D$12,2,FALSE),"")</f>
        <v/>
      </c>
      <c r="P539" s="1" t="str">
        <f>IFERROR(VLOOKUP(F539,Fat!$F$7:$G$12,2,FALSE),"")</f>
        <v/>
      </c>
      <c r="Q539" s="1" t="str">
        <f>IFERROR(VLOOKUP(G539,Fat!$I$7:$J$12,2,FALSE),"")</f>
        <v/>
      </c>
      <c r="R539" s="1" t="str">
        <f t="shared" si="16"/>
        <v/>
      </c>
      <c r="S539" s="1"/>
      <c r="T539" s="1" t="str">
        <f>IF(K539="","",IFERROR(VLOOKUP(K539,Fat!$L$6:$M$12,2,TRUE),""))</f>
        <v/>
      </c>
      <c r="U539" s="1" t="str">
        <f>IFERROR(VLOOKUP(L539,Fat!$C$16:$D$20,2,FALSE),"")</f>
        <v/>
      </c>
      <c r="V539" s="1" t="str">
        <f t="shared" si="17"/>
        <v/>
      </c>
    </row>
    <row r="540" spans="3:22" ht="36.75" customHeight="1" x14ac:dyDescent="0.25">
      <c r="C540" s="6"/>
      <c r="D540" s="6"/>
      <c r="E540" s="6"/>
      <c r="F540" s="6"/>
      <c r="G540" s="6"/>
      <c r="H540" s="6" t="str">
        <f>IFERROR(VLOOKUP(R540,Fat!$G$16:$H$18,2,TRUE),"")</f>
        <v/>
      </c>
      <c r="J540" s="6"/>
      <c r="K540" s="20"/>
      <c r="L540" s="6"/>
      <c r="M540" s="6" t="str">
        <f>IFERROR(VLOOKUP(V540,Fat!$J$16:$K$18,2,TRUE),"")</f>
        <v/>
      </c>
      <c r="O540" s="1" t="str">
        <f>IFERROR(VLOOKUP(E540,Fat!$C$7:$D$12,2,FALSE),"")</f>
        <v/>
      </c>
      <c r="P540" s="1" t="str">
        <f>IFERROR(VLOOKUP(F540,Fat!$F$7:$G$12,2,FALSE),"")</f>
        <v/>
      </c>
      <c r="Q540" s="1" t="str">
        <f>IFERROR(VLOOKUP(G540,Fat!$I$7:$J$12,2,FALSE),"")</f>
        <v/>
      </c>
      <c r="R540" s="1" t="str">
        <f t="shared" si="16"/>
        <v/>
      </c>
      <c r="S540" s="1"/>
      <c r="T540" s="1" t="str">
        <f>IF(K540="","",IFERROR(VLOOKUP(K540,Fat!$L$6:$M$12,2,TRUE),""))</f>
        <v/>
      </c>
      <c r="U540" s="1" t="str">
        <f>IFERROR(VLOOKUP(L540,Fat!$C$16:$D$20,2,FALSE),"")</f>
        <v/>
      </c>
      <c r="V540" s="1" t="str">
        <f t="shared" si="17"/>
        <v/>
      </c>
    </row>
    <row r="541" spans="3:22" ht="36.75" customHeight="1" x14ac:dyDescent="0.25">
      <c r="C541" s="6"/>
      <c r="D541" s="6"/>
      <c r="E541" s="6"/>
      <c r="F541" s="6"/>
      <c r="G541" s="6"/>
      <c r="H541" s="6" t="str">
        <f>IFERROR(VLOOKUP(R541,Fat!$G$16:$H$18,2,TRUE),"")</f>
        <v/>
      </c>
      <c r="J541" s="6"/>
      <c r="K541" s="20"/>
      <c r="L541" s="6"/>
      <c r="M541" s="6" t="str">
        <f>IFERROR(VLOOKUP(V541,Fat!$J$16:$K$18,2,TRUE),"")</f>
        <v/>
      </c>
      <c r="O541" s="1" t="str">
        <f>IFERROR(VLOOKUP(E541,Fat!$C$7:$D$12,2,FALSE),"")</f>
        <v/>
      </c>
      <c r="P541" s="1" t="str">
        <f>IFERROR(VLOOKUP(F541,Fat!$F$7:$G$12,2,FALSE),"")</f>
        <v/>
      </c>
      <c r="Q541" s="1" t="str">
        <f>IFERROR(VLOOKUP(G541,Fat!$I$7:$J$12,2,FALSE),"")</f>
        <v/>
      </c>
      <c r="R541" s="1" t="str">
        <f t="shared" si="16"/>
        <v/>
      </c>
      <c r="S541" s="1"/>
      <c r="T541" s="1" t="str">
        <f>IF(K541="","",IFERROR(VLOOKUP(K541,Fat!$L$6:$M$12,2,TRUE),""))</f>
        <v/>
      </c>
      <c r="U541" s="1" t="str">
        <f>IFERROR(VLOOKUP(L541,Fat!$C$16:$D$20,2,FALSE),"")</f>
        <v/>
      </c>
      <c r="V541" s="1" t="str">
        <f t="shared" si="17"/>
        <v/>
      </c>
    </row>
    <row r="542" spans="3:22" ht="36.75" customHeight="1" x14ac:dyDescent="0.25">
      <c r="C542" s="6"/>
      <c r="D542" s="6"/>
      <c r="E542" s="6"/>
      <c r="F542" s="6"/>
      <c r="G542" s="6"/>
      <c r="H542" s="6" t="str">
        <f>IFERROR(VLOOKUP(R542,Fat!$G$16:$H$18,2,TRUE),"")</f>
        <v/>
      </c>
      <c r="J542" s="6"/>
      <c r="K542" s="20"/>
      <c r="L542" s="6"/>
      <c r="M542" s="6" t="str">
        <f>IFERROR(VLOOKUP(V542,Fat!$J$16:$K$18,2,TRUE),"")</f>
        <v/>
      </c>
      <c r="O542" s="1" t="str">
        <f>IFERROR(VLOOKUP(E542,Fat!$C$7:$D$12,2,FALSE),"")</f>
        <v/>
      </c>
      <c r="P542" s="1" t="str">
        <f>IFERROR(VLOOKUP(F542,Fat!$F$7:$G$12,2,FALSE),"")</f>
        <v/>
      </c>
      <c r="Q542" s="1" t="str">
        <f>IFERROR(VLOOKUP(G542,Fat!$I$7:$J$12,2,FALSE),"")</f>
        <v/>
      </c>
      <c r="R542" s="1" t="str">
        <f t="shared" si="16"/>
        <v/>
      </c>
      <c r="S542" s="1"/>
      <c r="T542" s="1" t="str">
        <f>IF(K542="","",IFERROR(VLOOKUP(K542,Fat!$L$6:$M$12,2,TRUE),""))</f>
        <v/>
      </c>
      <c r="U542" s="1" t="str">
        <f>IFERROR(VLOOKUP(L542,Fat!$C$16:$D$20,2,FALSE),"")</f>
        <v/>
      </c>
      <c r="V542" s="1" t="str">
        <f t="shared" si="17"/>
        <v/>
      </c>
    </row>
    <row r="543" spans="3:22" ht="36.75" customHeight="1" x14ac:dyDescent="0.25">
      <c r="C543" s="6"/>
      <c r="D543" s="6"/>
      <c r="E543" s="6"/>
      <c r="F543" s="6"/>
      <c r="G543" s="6"/>
      <c r="H543" s="6" t="str">
        <f>IFERROR(VLOOKUP(R543,Fat!$G$16:$H$18,2,TRUE),"")</f>
        <v/>
      </c>
      <c r="J543" s="6"/>
      <c r="K543" s="20"/>
      <c r="L543" s="6"/>
      <c r="M543" s="6" t="str">
        <f>IFERROR(VLOOKUP(V543,Fat!$J$16:$K$18,2,TRUE),"")</f>
        <v/>
      </c>
      <c r="O543" s="1" t="str">
        <f>IFERROR(VLOOKUP(E543,Fat!$C$7:$D$12,2,FALSE),"")</f>
        <v/>
      </c>
      <c r="P543" s="1" t="str">
        <f>IFERROR(VLOOKUP(F543,Fat!$F$7:$G$12,2,FALSE),"")</f>
        <v/>
      </c>
      <c r="Q543" s="1" t="str">
        <f>IFERROR(VLOOKUP(G543,Fat!$I$7:$J$12,2,FALSE),"")</f>
        <v/>
      </c>
      <c r="R543" s="1" t="str">
        <f t="shared" si="16"/>
        <v/>
      </c>
      <c r="S543" s="1"/>
      <c r="T543" s="1" t="str">
        <f>IF(K543="","",IFERROR(VLOOKUP(K543,Fat!$L$6:$M$12,2,TRUE),""))</f>
        <v/>
      </c>
      <c r="U543" s="1" t="str">
        <f>IFERROR(VLOOKUP(L543,Fat!$C$16:$D$20,2,FALSE),"")</f>
        <v/>
      </c>
      <c r="V543" s="1" t="str">
        <f t="shared" si="17"/>
        <v/>
      </c>
    </row>
    <row r="544" spans="3:22" ht="36.75" customHeight="1" x14ac:dyDescent="0.25">
      <c r="C544" s="6"/>
      <c r="D544" s="6"/>
      <c r="E544" s="6"/>
      <c r="F544" s="6"/>
      <c r="G544" s="6"/>
      <c r="H544" s="6" t="str">
        <f>IFERROR(VLOOKUP(R544,Fat!$G$16:$H$18,2,TRUE),"")</f>
        <v/>
      </c>
      <c r="J544" s="6"/>
      <c r="K544" s="20"/>
      <c r="L544" s="6"/>
      <c r="M544" s="6" t="str">
        <f>IFERROR(VLOOKUP(V544,Fat!$J$16:$K$18,2,TRUE),"")</f>
        <v/>
      </c>
      <c r="O544" s="1" t="str">
        <f>IFERROR(VLOOKUP(E544,Fat!$C$7:$D$12,2,FALSE),"")</f>
        <v/>
      </c>
      <c r="P544" s="1" t="str">
        <f>IFERROR(VLOOKUP(F544,Fat!$F$7:$G$12,2,FALSE),"")</f>
        <v/>
      </c>
      <c r="Q544" s="1" t="str">
        <f>IFERROR(VLOOKUP(G544,Fat!$I$7:$J$12,2,FALSE),"")</f>
        <v/>
      </c>
      <c r="R544" s="1" t="str">
        <f t="shared" si="16"/>
        <v/>
      </c>
      <c r="S544" s="1"/>
      <c r="T544" s="1" t="str">
        <f>IF(K544="","",IFERROR(VLOOKUP(K544,Fat!$L$6:$M$12,2,TRUE),""))</f>
        <v/>
      </c>
      <c r="U544" s="1" t="str">
        <f>IFERROR(VLOOKUP(L544,Fat!$C$16:$D$20,2,FALSE),"")</f>
        <v/>
      </c>
      <c r="V544" s="1" t="str">
        <f t="shared" si="17"/>
        <v/>
      </c>
    </row>
    <row r="545" spans="3:22" ht="36.75" customHeight="1" x14ac:dyDescent="0.25">
      <c r="C545" s="6"/>
      <c r="D545" s="6"/>
      <c r="E545" s="6"/>
      <c r="F545" s="6"/>
      <c r="G545" s="6"/>
      <c r="H545" s="6" t="str">
        <f>IFERROR(VLOOKUP(R545,Fat!$G$16:$H$18,2,TRUE),"")</f>
        <v/>
      </c>
      <c r="J545" s="6"/>
      <c r="K545" s="20"/>
      <c r="L545" s="6"/>
      <c r="M545" s="6" t="str">
        <f>IFERROR(VLOOKUP(V545,Fat!$J$16:$K$18,2,TRUE),"")</f>
        <v/>
      </c>
      <c r="O545" s="1" t="str">
        <f>IFERROR(VLOOKUP(E545,Fat!$C$7:$D$12,2,FALSE),"")</f>
        <v/>
      </c>
      <c r="P545" s="1" t="str">
        <f>IFERROR(VLOOKUP(F545,Fat!$F$7:$G$12,2,FALSE),"")</f>
        <v/>
      </c>
      <c r="Q545" s="1" t="str">
        <f>IFERROR(VLOOKUP(G545,Fat!$I$7:$J$12,2,FALSE),"")</f>
        <v/>
      </c>
      <c r="R545" s="1" t="str">
        <f t="shared" si="16"/>
        <v/>
      </c>
      <c r="S545" s="1"/>
      <c r="T545" s="1" t="str">
        <f>IF(K545="","",IFERROR(VLOOKUP(K545,Fat!$L$6:$M$12,2,TRUE),""))</f>
        <v/>
      </c>
      <c r="U545" s="1" t="str">
        <f>IFERROR(VLOOKUP(L545,Fat!$C$16:$D$20,2,FALSE),"")</f>
        <v/>
      </c>
      <c r="V545" s="1" t="str">
        <f t="shared" si="17"/>
        <v/>
      </c>
    </row>
    <row r="546" spans="3:22" ht="36.75" customHeight="1" x14ac:dyDescent="0.25">
      <c r="C546" s="6"/>
      <c r="D546" s="6"/>
      <c r="E546" s="6"/>
      <c r="F546" s="6"/>
      <c r="G546" s="6"/>
      <c r="H546" s="6" t="str">
        <f>IFERROR(VLOOKUP(R546,Fat!$G$16:$H$18,2,TRUE),"")</f>
        <v/>
      </c>
      <c r="J546" s="6"/>
      <c r="K546" s="20"/>
      <c r="L546" s="6"/>
      <c r="M546" s="6" t="str">
        <f>IFERROR(VLOOKUP(V546,Fat!$J$16:$K$18,2,TRUE),"")</f>
        <v/>
      </c>
      <c r="O546" s="1" t="str">
        <f>IFERROR(VLOOKUP(E546,Fat!$C$7:$D$12,2,FALSE),"")</f>
        <v/>
      </c>
      <c r="P546" s="1" t="str">
        <f>IFERROR(VLOOKUP(F546,Fat!$F$7:$G$12,2,FALSE),"")</f>
        <v/>
      </c>
      <c r="Q546" s="1" t="str">
        <f>IFERROR(VLOOKUP(G546,Fat!$I$7:$J$12,2,FALSE),"")</f>
        <v/>
      </c>
      <c r="R546" s="1" t="str">
        <f t="shared" si="16"/>
        <v/>
      </c>
      <c r="S546" s="1"/>
      <c r="T546" s="1" t="str">
        <f>IF(K546="","",IFERROR(VLOOKUP(K546,Fat!$L$6:$M$12,2,TRUE),""))</f>
        <v/>
      </c>
      <c r="U546" s="1" t="str">
        <f>IFERROR(VLOOKUP(L546,Fat!$C$16:$D$20,2,FALSE),"")</f>
        <v/>
      </c>
      <c r="V546" s="1" t="str">
        <f t="shared" si="17"/>
        <v/>
      </c>
    </row>
    <row r="547" spans="3:22" ht="36.75" customHeight="1" x14ac:dyDescent="0.25">
      <c r="C547" s="6"/>
      <c r="D547" s="6"/>
      <c r="E547" s="6"/>
      <c r="F547" s="6"/>
      <c r="G547" s="6"/>
      <c r="H547" s="6" t="str">
        <f>IFERROR(VLOOKUP(R547,Fat!$G$16:$H$18,2,TRUE),"")</f>
        <v/>
      </c>
      <c r="J547" s="6"/>
      <c r="K547" s="20"/>
      <c r="L547" s="6"/>
      <c r="M547" s="6" t="str">
        <f>IFERROR(VLOOKUP(V547,Fat!$J$16:$K$18,2,TRUE),"")</f>
        <v/>
      </c>
      <c r="O547" s="1" t="str">
        <f>IFERROR(VLOOKUP(E547,Fat!$C$7:$D$12,2,FALSE),"")</f>
        <v/>
      </c>
      <c r="P547" s="1" t="str">
        <f>IFERROR(VLOOKUP(F547,Fat!$F$7:$G$12,2,FALSE),"")</f>
        <v/>
      </c>
      <c r="Q547" s="1" t="str">
        <f>IFERROR(VLOOKUP(G547,Fat!$I$7:$J$12,2,FALSE),"")</f>
        <v/>
      </c>
      <c r="R547" s="1" t="str">
        <f t="shared" si="16"/>
        <v/>
      </c>
      <c r="S547" s="1"/>
      <c r="T547" s="1" t="str">
        <f>IF(K547="","",IFERROR(VLOOKUP(K547,Fat!$L$6:$M$12,2,TRUE),""))</f>
        <v/>
      </c>
      <c r="U547" s="1" t="str">
        <f>IFERROR(VLOOKUP(L547,Fat!$C$16:$D$20,2,FALSE),"")</f>
        <v/>
      </c>
      <c r="V547" s="1" t="str">
        <f t="shared" si="17"/>
        <v/>
      </c>
    </row>
    <row r="548" spans="3:22" ht="36.75" customHeight="1" x14ac:dyDescent="0.25">
      <c r="C548" s="6"/>
      <c r="D548" s="6"/>
      <c r="E548" s="6"/>
      <c r="F548" s="6"/>
      <c r="G548" s="6"/>
      <c r="H548" s="6" t="str">
        <f>IFERROR(VLOOKUP(R548,Fat!$G$16:$H$18,2,TRUE),"")</f>
        <v/>
      </c>
      <c r="J548" s="6"/>
      <c r="K548" s="20"/>
      <c r="L548" s="6"/>
      <c r="M548" s="6" t="str">
        <f>IFERROR(VLOOKUP(V548,Fat!$J$16:$K$18,2,TRUE),"")</f>
        <v/>
      </c>
      <c r="O548" s="1" t="str">
        <f>IFERROR(VLOOKUP(E548,Fat!$C$7:$D$12,2,FALSE),"")</f>
        <v/>
      </c>
      <c r="P548" s="1" t="str">
        <f>IFERROR(VLOOKUP(F548,Fat!$F$7:$G$12,2,FALSE),"")</f>
        <v/>
      </c>
      <c r="Q548" s="1" t="str">
        <f>IFERROR(VLOOKUP(G548,Fat!$I$7:$J$12,2,FALSE),"")</f>
        <v/>
      </c>
      <c r="R548" s="1" t="str">
        <f t="shared" si="16"/>
        <v/>
      </c>
      <c r="S548" s="1"/>
      <c r="T548" s="1" t="str">
        <f>IF(K548="","",IFERROR(VLOOKUP(K548,Fat!$L$6:$M$12,2,TRUE),""))</f>
        <v/>
      </c>
      <c r="U548" s="1" t="str">
        <f>IFERROR(VLOOKUP(L548,Fat!$C$16:$D$20,2,FALSE),"")</f>
        <v/>
      </c>
      <c r="V548" s="1" t="str">
        <f t="shared" si="17"/>
        <v/>
      </c>
    </row>
    <row r="549" spans="3:22" ht="36.75" customHeight="1" x14ac:dyDescent="0.25">
      <c r="C549" s="6"/>
      <c r="D549" s="6"/>
      <c r="E549" s="6"/>
      <c r="F549" s="6"/>
      <c r="G549" s="6"/>
      <c r="H549" s="6" t="str">
        <f>IFERROR(VLOOKUP(R549,Fat!$G$16:$H$18,2,TRUE),"")</f>
        <v/>
      </c>
      <c r="J549" s="6"/>
      <c r="K549" s="20"/>
      <c r="L549" s="6"/>
      <c r="M549" s="6" t="str">
        <f>IFERROR(VLOOKUP(V549,Fat!$J$16:$K$18,2,TRUE),"")</f>
        <v/>
      </c>
      <c r="O549" s="1" t="str">
        <f>IFERROR(VLOOKUP(E549,Fat!$C$7:$D$12,2,FALSE),"")</f>
        <v/>
      </c>
      <c r="P549" s="1" t="str">
        <f>IFERROR(VLOOKUP(F549,Fat!$F$7:$G$12,2,FALSE),"")</f>
        <v/>
      </c>
      <c r="Q549" s="1" t="str">
        <f>IFERROR(VLOOKUP(G549,Fat!$I$7:$J$12,2,FALSE),"")</f>
        <v/>
      </c>
      <c r="R549" s="1" t="str">
        <f t="shared" si="16"/>
        <v/>
      </c>
      <c r="S549" s="1"/>
      <c r="T549" s="1" t="str">
        <f>IF(K549="","",IFERROR(VLOOKUP(K549,Fat!$L$6:$M$12,2,TRUE),""))</f>
        <v/>
      </c>
      <c r="U549" s="1" t="str">
        <f>IFERROR(VLOOKUP(L549,Fat!$C$16:$D$20,2,FALSE),"")</f>
        <v/>
      </c>
      <c r="V549" s="1" t="str">
        <f t="shared" si="17"/>
        <v/>
      </c>
    </row>
    <row r="550" spans="3:22" ht="36.75" customHeight="1" x14ac:dyDescent="0.25">
      <c r="C550" s="6"/>
      <c r="D550" s="6"/>
      <c r="E550" s="6"/>
      <c r="F550" s="6"/>
      <c r="G550" s="6"/>
      <c r="H550" s="6" t="str">
        <f>IFERROR(VLOOKUP(R550,Fat!$G$16:$H$18,2,TRUE),"")</f>
        <v/>
      </c>
      <c r="J550" s="6"/>
      <c r="K550" s="20"/>
      <c r="L550" s="6"/>
      <c r="M550" s="6" t="str">
        <f>IFERROR(VLOOKUP(V550,Fat!$J$16:$K$18,2,TRUE),"")</f>
        <v/>
      </c>
      <c r="O550" s="1" t="str">
        <f>IFERROR(VLOOKUP(E550,Fat!$C$7:$D$12,2,FALSE),"")</f>
        <v/>
      </c>
      <c r="P550" s="1" t="str">
        <f>IFERROR(VLOOKUP(F550,Fat!$F$7:$G$12,2,FALSE),"")</f>
        <v/>
      </c>
      <c r="Q550" s="1" t="str">
        <f>IFERROR(VLOOKUP(G550,Fat!$I$7:$J$12,2,FALSE),"")</f>
        <v/>
      </c>
      <c r="R550" s="1" t="str">
        <f t="shared" si="16"/>
        <v/>
      </c>
      <c r="S550" s="1"/>
      <c r="T550" s="1" t="str">
        <f>IF(K550="","",IFERROR(VLOOKUP(K550,Fat!$L$6:$M$12,2,TRUE),""))</f>
        <v/>
      </c>
      <c r="U550" s="1" t="str">
        <f>IFERROR(VLOOKUP(L550,Fat!$C$16:$D$20,2,FALSE),"")</f>
        <v/>
      </c>
      <c r="V550" s="1" t="str">
        <f t="shared" si="17"/>
        <v/>
      </c>
    </row>
    <row r="551" spans="3:22" ht="36.75" customHeight="1" x14ac:dyDescent="0.25">
      <c r="C551" s="6"/>
      <c r="D551" s="6"/>
      <c r="E551" s="6"/>
      <c r="F551" s="6"/>
      <c r="G551" s="6"/>
      <c r="H551" s="6" t="str">
        <f>IFERROR(VLOOKUP(R551,Fat!$G$16:$H$18,2,TRUE),"")</f>
        <v/>
      </c>
      <c r="J551" s="6"/>
      <c r="K551" s="20"/>
      <c r="L551" s="6"/>
      <c r="M551" s="6" t="str">
        <f>IFERROR(VLOOKUP(V551,Fat!$J$16:$K$18,2,TRUE),"")</f>
        <v/>
      </c>
      <c r="O551" s="1" t="str">
        <f>IFERROR(VLOOKUP(E551,Fat!$C$7:$D$12,2,FALSE),"")</f>
        <v/>
      </c>
      <c r="P551" s="1" t="str">
        <f>IFERROR(VLOOKUP(F551,Fat!$F$7:$G$12,2,FALSE),"")</f>
        <v/>
      </c>
      <c r="Q551" s="1" t="str">
        <f>IFERROR(VLOOKUP(G551,Fat!$I$7:$J$12,2,FALSE),"")</f>
        <v/>
      </c>
      <c r="R551" s="1" t="str">
        <f t="shared" si="16"/>
        <v/>
      </c>
      <c r="S551" s="1"/>
      <c r="T551" s="1" t="str">
        <f>IF(K551="","",IFERROR(VLOOKUP(K551,Fat!$L$6:$M$12,2,TRUE),""))</f>
        <v/>
      </c>
      <c r="U551" s="1" t="str">
        <f>IFERROR(VLOOKUP(L551,Fat!$C$16:$D$20,2,FALSE),"")</f>
        <v/>
      </c>
      <c r="V551" s="1" t="str">
        <f t="shared" si="17"/>
        <v/>
      </c>
    </row>
    <row r="552" spans="3:22" ht="36.75" customHeight="1" x14ac:dyDescent="0.25">
      <c r="C552" s="6"/>
      <c r="D552" s="6"/>
      <c r="E552" s="6"/>
      <c r="F552" s="6"/>
      <c r="G552" s="6"/>
      <c r="H552" s="6" t="str">
        <f>IFERROR(VLOOKUP(R552,Fat!$G$16:$H$18,2,TRUE),"")</f>
        <v/>
      </c>
      <c r="J552" s="6"/>
      <c r="K552" s="20"/>
      <c r="L552" s="6"/>
      <c r="M552" s="6" t="str">
        <f>IFERROR(VLOOKUP(V552,Fat!$J$16:$K$18,2,TRUE),"")</f>
        <v/>
      </c>
      <c r="O552" s="1" t="str">
        <f>IFERROR(VLOOKUP(E552,Fat!$C$7:$D$12,2,FALSE),"")</f>
        <v/>
      </c>
      <c r="P552" s="1" t="str">
        <f>IFERROR(VLOOKUP(F552,Fat!$F$7:$G$12,2,FALSE),"")</f>
        <v/>
      </c>
      <c r="Q552" s="1" t="str">
        <f>IFERROR(VLOOKUP(G552,Fat!$I$7:$J$12,2,FALSE),"")</f>
        <v/>
      </c>
      <c r="R552" s="1" t="str">
        <f t="shared" si="16"/>
        <v/>
      </c>
      <c r="S552" s="1"/>
      <c r="T552" s="1" t="str">
        <f>IF(K552="","",IFERROR(VLOOKUP(K552,Fat!$L$6:$M$12,2,TRUE),""))</f>
        <v/>
      </c>
      <c r="U552" s="1" t="str">
        <f>IFERROR(VLOOKUP(L552,Fat!$C$16:$D$20,2,FALSE),"")</f>
        <v/>
      </c>
      <c r="V552" s="1" t="str">
        <f t="shared" si="17"/>
        <v/>
      </c>
    </row>
    <row r="553" spans="3:22" ht="36.75" customHeight="1" x14ac:dyDescent="0.25">
      <c r="C553" s="6"/>
      <c r="D553" s="6"/>
      <c r="E553" s="6"/>
      <c r="F553" s="6"/>
      <c r="G553" s="6"/>
      <c r="H553" s="6" t="str">
        <f>IFERROR(VLOOKUP(R553,Fat!$G$16:$H$18,2,TRUE),"")</f>
        <v/>
      </c>
      <c r="J553" s="6"/>
      <c r="K553" s="20"/>
      <c r="L553" s="6"/>
      <c r="M553" s="6" t="str">
        <f>IFERROR(VLOOKUP(V553,Fat!$J$16:$K$18,2,TRUE),"")</f>
        <v/>
      </c>
      <c r="O553" s="1" t="str">
        <f>IFERROR(VLOOKUP(E553,Fat!$C$7:$D$12,2,FALSE),"")</f>
        <v/>
      </c>
      <c r="P553" s="1" t="str">
        <f>IFERROR(VLOOKUP(F553,Fat!$F$7:$G$12,2,FALSE),"")</f>
        <v/>
      </c>
      <c r="Q553" s="1" t="str">
        <f>IFERROR(VLOOKUP(G553,Fat!$I$7:$J$12,2,FALSE),"")</f>
        <v/>
      </c>
      <c r="R553" s="1" t="str">
        <f t="shared" si="16"/>
        <v/>
      </c>
      <c r="S553" s="1"/>
      <c r="T553" s="1" t="str">
        <f>IF(K553="","",IFERROR(VLOOKUP(K553,Fat!$L$6:$M$12,2,TRUE),""))</f>
        <v/>
      </c>
      <c r="U553" s="1" t="str">
        <f>IFERROR(VLOOKUP(L553,Fat!$C$16:$D$20,2,FALSE),"")</f>
        <v/>
      </c>
      <c r="V553" s="1" t="str">
        <f t="shared" si="17"/>
        <v/>
      </c>
    </row>
    <row r="554" spans="3:22" ht="36.75" customHeight="1" x14ac:dyDescent="0.25">
      <c r="C554" s="6"/>
      <c r="D554" s="6"/>
      <c r="E554" s="6"/>
      <c r="F554" s="6"/>
      <c r="G554" s="6"/>
      <c r="H554" s="6" t="str">
        <f>IFERROR(VLOOKUP(R554,Fat!$G$16:$H$18,2,TRUE),"")</f>
        <v/>
      </c>
      <c r="J554" s="6"/>
      <c r="K554" s="20"/>
      <c r="L554" s="6"/>
      <c r="M554" s="6" t="str">
        <f>IFERROR(VLOOKUP(V554,Fat!$J$16:$K$18,2,TRUE),"")</f>
        <v/>
      </c>
      <c r="O554" s="1" t="str">
        <f>IFERROR(VLOOKUP(E554,Fat!$C$7:$D$12,2,FALSE),"")</f>
        <v/>
      </c>
      <c r="P554" s="1" t="str">
        <f>IFERROR(VLOOKUP(F554,Fat!$F$7:$G$12,2,FALSE),"")</f>
        <v/>
      </c>
      <c r="Q554" s="1" t="str">
        <f>IFERROR(VLOOKUP(G554,Fat!$I$7:$J$12,2,FALSE),"")</f>
        <v/>
      </c>
      <c r="R554" s="1" t="str">
        <f t="shared" si="16"/>
        <v/>
      </c>
      <c r="S554" s="1"/>
      <c r="T554" s="1" t="str">
        <f>IF(K554="","",IFERROR(VLOOKUP(K554,Fat!$L$6:$M$12,2,TRUE),""))</f>
        <v/>
      </c>
      <c r="U554" s="1" t="str">
        <f>IFERROR(VLOOKUP(L554,Fat!$C$16:$D$20,2,FALSE),"")</f>
        <v/>
      </c>
      <c r="V554" s="1" t="str">
        <f t="shared" si="17"/>
        <v/>
      </c>
    </row>
    <row r="555" spans="3:22" ht="36.75" customHeight="1" x14ac:dyDescent="0.25">
      <c r="C555" s="6"/>
      <c r="D555" s="6"/>
      <c r="E555" s="6"/>
      <c r="F555" s="6"/>
      <c r="G555" s="6"/>
      <c r="H555" s="6" t="str">
        <f>IFERROR(VLOOKUP(R555,Fat!$G$16:$H$18,2,TRUE),"")</f>
        <v/>
      </c>
      <c r="J555" s="6"/>
      <c r="K555" s="20"/>
      <c r="L555" s="6"/>
      <c r="M555" s="6" t="str">
        <f>IFERROR(VLOOKUP(V555,Fat!$J$16:$K$18,2,TRUE),"")</f>
        <v/>
      </c>
      <c r="O555" s="1" t="str">
        <f>IFERROR(VLOOKUP(E555,Fat!$C$7:$D$12,2,FALSE),"")</f>
        <v/>
      </c>
      <c r="P555" s="1" t="str">
        <f>IFERROR(VLOOKUP(F555,Fat!$F$7:$G$12,2,FALSE),"")</f>
        <v/>
      </c>
      <c r="Q555" s="1" t="str">
        <f>IFERROR(VLOOKUP(G555,Fat!$I$7:$J$12,2,FALSE),"")</f>
        <v/>
      </c>
      <c r="R555" s="1" t="str">
        <f t="shared" si="16"/>
        <v/>
      </c>
      <c r="S555" s="1"/>
      <c r="T555" s="1" t="str">
        <f>IF(K555="","",IFERROR(VLOOKUP(K555,Fat!$L$6:$M$12,2,TRUE),""))</f>
        <v/>
      </c>
      <c r="U555" s="1" t="str">
        <f>IFERROR(VLOOKUP(L555,Fat!$C$16:$D$20,2,FALSE),"")</f>
        <v/>
      </c>
      <c r="V555" s="1" t="str">
        <f t="shared" si="17"/>
        <v/>
      </c>
    </row>
    <row r="556" spans="3:22" ht="36.75" customHeight="1" x14ac:dyDescent="0.25">
      <c r="C556" s="6"/>
      <c r="D556" s="6"/>
      <c r="E556" s="6"/>
      <c r="F556" s="6"/>
      <c r="G556" s="6"/>
      <c r="H556" s="6" t="str">
        <f>IFERROR(VLOOKUP(R556,Fat!$G$16:$H$18,2,TRUE),"")</f>
        <v/>
      </c>
      <c r="J556" s="6"/>
      <c r="K556" s="20"/>
      <c r="L556" s="6"/>
      <c r="M556" s="6" t="str">
        <f>IFERROR(VLOOKUP(V556,Fat!$J$16:$K$18,2,TRUE),"")</f>
        <v/>
      </c>
      <c r="O556" s="1" t="str">
        <f>IFERROR(VLOOKUP(E556,Fat!$C$7:$D$12,2,FALSE),"")</f>
        <v/>
      </c>
      <c r="P556" s="1" t="str">
        <f>IFERROR(VLOOKUP(F556,Fat!$F$7:$G$12,2,FALSE),"")</f>
        <v/>
      </c>
      <c r="Q556" s="1" t="str">
        <f>IFERROR(VLOOKUP(G556,Fat!$I$7:$J$12,2,FALSE),"")</f>
        <v/>
      </c>
      <c r="R556" s="1" t="str">
        <f t="shared" si="16"/>
        <v/>
      </c>
      <c r="S556" s="1"/>
      <c r="T556" s="1" t="str">
        <f>IF(K556="","",IFERROR(VLOOKUP(K556,Fat!$L$6:$M$12,2,TRUE),""))</f>
        <v/>
      </c>
      <c r="U556" s="1" t="str">
        <f>IFERROR(VLOOKUP(L556,Fat!$C$16:$D$20,2,FALSE),"")</f>
        <v/>
      </c>
      <c r="V556" s="1" t="str">
        <f t="shared" si="17"/>
        <v/>
      </c>
    </row>
    <row r="557" spans="3:22" ht="36.75" customHeight="1" x14ac:dyDescent="0.25">
      <c r="C557" s="6"/>
      <c r="D557" s="6"/>
      <c r="E557" s="6"/>
      <c r="F557" s="6"/>
      <c r="G557" s="6"/>
      <c r="H557" s="6" t="str">
        <f>IFERROR(VLOOKUP(R557,Fat!$G$16:$H$18,2,TRUE),"")</f>
        <v/>
      </c>
      <c r="J557" s="6"/>
      <c r="K557" s="20"/>
      <c r="L557" s="6"/>
      <c r="M557" s="6" t="str">
        <f>IFERROR(VLOOKUP(V557,Fat!$J$16:$K$18,2,TRUE),"")</f>
        <v/>
      </c>
      <c r="O557" s="1" t="str">
        <f>IFERROR(VLOOKUP(E557,Fat!$C$7:$D$12,2,FALSE),"")</f>
        <v/>
      </c>
      <c r="P557" s="1" t="str">
        <f>IFERROR(VLOOKUP(F557,Fat!$F$7:$G$12,2,FALSE),"")</f>
        <v/>
      </c>
      <c r="Q557" s="1" t="str">
        <f>IFERROR(VLOOKUP(G557,Fat!$I$7:$J$12,2,FALSE),"")</f>
        <v/>
      </c>
      <c r="R557" s="1" t="str">
        <f t="shared" si="16"/>
        <v/>
      </c>
      <c r="S557" s="1"/>
      <c r="T557" s="1" t="str">
        <f>IF(K557="","",IFERROR(VLOOKUP(K557,Fat!$L$6:$M$12,2,TRUE),""))</f>
        <v/>
      </c>
      <c r="U557" s="1" t="str">
        <f>IFERROR(VLOOKUP(L557,Fat!$C$16:$D$20,2,FALSE),"")</f>
        <v/>
      </c>
      <c r="V557" s="1" t="str">
        <f t="shared" si="17"/>
        <v/>
      </c>
    </row>
    <row r="558" spans="3:22" ht="36.75" customHeight="1" x14ac:dyDescent="0.25">
      <c r="C558" s="6"/>
      <c r="D558" s="6"/>
      <c r="E558" s="6"/>
      <c r="F558" s="6"/>
      <c r="G558" s="6"/>
      <c r="H558" s="6" t="str">
        <f>IFERROR(VLOOKUP(R558,Fat!$G$16:$H$18,2,TRUE),"")</f>
        <v/>
      </c>
      <c r="J558" s="6"/>
      <c r="K558" s="20"/>
      <c r="L558" s="6"/>
      <c r="M558" s="6" t="str">
        <f>IFERROR(VLOOKUP(V558,Fat!$J$16:$K$18,2,TRUE),"")</f>
        <v/>
      </c>
      <c r="O558" s="1" t="str">
        <f>IFERROR(VLOOKUP(E558,Fat!$C$7:$D$12,2,FALSE),"")</f>
        <v/>
      </c>
      <c r="P558" s="1" t="str">
        <f>IFERROR(VLOOKUP(F558,Fat!$F$7:$G$12,2,FALSE),"")</f>
        <v/>
      </c>
      <c r="Q558" s="1" t="str">
        <f>IFERROR(VLOOKUP(G558,Fat!$I$7:$J$12,2,FALSE),"")</f>
        <v/>
      </c>
      <c r="R558" s="1" t="str">
        <f t="shared" si="16"/>
        <v/>
      </c>
      <c r="S558" s="1"/>
      <c r="T558" s="1" t="str">
        <f>IF(K558="","",IFERROR(VLOOKUP(K558,Fat!$L$6:$M$12,2,TRUE),""))</f>
        <v/>
      </c>
      <c r="U558" s="1" t="str">
        <f>IFERROR(VLOOKUP(L558,Fat!$C$16:$D$20,2,FALSE),"")</f>
        <v/>
      </c>
      <c r="V558" s="1" t="str">
        <f t="shared" si="17"/>
        <v/>
      </c>
    </row>
    <row r="559" spans="3:22" ht="36.75" customHeight="1" x14ac:dyDescent="0.25">
      <c r="C559" s="6"/>
      <c r="D559" s="6"/>
      <c r="E559" s="6"/>
      <c r="F559" s="6"/>
      <c r="G559" s="6"/>
      <c r="H559" s="6" t="str">
        <f>IFERROR(VLOOKUP(R559,Fat!$G$16:$H$18,2,TRUE),"")</f>
        <v/>
      </c>
      <c r="J559" s="6"/>
      <c r="K559" s="20"/>
      <c r="L559" s="6"/>
      <c r="M559" s="6" t="str">
        <f>IFERROR(VLOOKUP(V559,Fat!$J$16:$K$18,2,TRUE),"")</f>
        <v/>
      </c>
      <c r="O559" s="1" t="str">
        <f>IFERROR(VLOOKUP(E559,Fat!$C$7:$D$12,2,FALSE),"")</f>
        <v/>
      </c>
      <c r="P559" s="1" t="str">
        <f>IFERROR(VLOOKUP(F559,Fat!$F$7:$G$12,2,FALSE),"")</f>
        <v/>
      </c>
      <c r="Q559" s="1" t="str">
        <f>IFERROR(VLOOKUP(G559,Fat!$I$7:$J$12,2,FALSE),"")</f>
        <v/>
      </c>
      <c r="R559" s="1" t="str">
        <f t="shared" si="16"/>
        <v/>
      </c>
      <c r="S559" s="1"/>
      <c r="T559" s="1" t="str">
        <f>IF(K559="","",IFERROR(VLOOKUP(K559,Fat!$L$6:$M$12,2,TRUE),""))</f>
        <v/>
      </c>
      <c r="U559" s="1" t="str">
        <f>IFERROR(VLOOKUP(L559,Fat!$C$16:$D$20,2,FALSE),"")</f>
        <v/>
      </c>
      <c r="V559" s="1" t="str">
        <f t="shared" si="17"/>
        <v/>
      </c>
    </row>
    <row r="560" spans="3:22" ht="36.75" customHeight="1" x14ac:dyDescent="0.25">
      <c r="C560" s="6"/>
      <c r="D560" s="6"/>
      <c r="E560" s="6"/>
      <c r="F560" s="6"/>
      <c r="G560" s="6"/>
      <c r="H560" s="6" t="str">
        <f>IFERROR(VLOOKUP(R560,Fat!$G$16:$H$18,2,TRUE),"")</f>
        <v/>
      </c>
      <c r="J560" s="6"/>
      <c r="K560" s="20"/>
      <c r="L560" s="6"/>
      <c r="M560" s="6" t="str">
        <f>IFERROR(VLOOKUP(V560,Fat!$J$16:$K$18,2,TRUE),"")</f>
        <v/>
      </c>
      <c r="O560" s="1" t="str">
        <f>IFERROR(VLOOKUP(E560,Fat!$C$7:$D$12,2,FALSE),"")</f>
        <v/>
      </c>
      <c r="P560" s="1" t="str">
        <f>IFERROR(VLOOKUP(F560,Fat!$F$7:$G$12,2,FALSE),"")</f>
        <v/>
      </c>
      <c r="Q560" s="1" t="str">
        <f>IFERROR(VLOOKUP(G560,Fat!$I$7:$J$12,2,FALSE),"")</f>
        <v/>
      </c>
      <c r="R560" s="1" t="str">
        <f t="shared" si="16"/>
        <v/>
      </c>
      <c r="S560" s="1"/>
      <c r="T560" s="1" t="str">
        <f>IF(K560="","",IFERROR(VLOOKUP(K560,Fat!$L$6:$M$12,2,TRUE),""))</f>
        <v/>
      </c>
      <c r="U560" s="1" t="str">
        <f>IFERROR(VLOOKUP(L560,Fat!$C$16:$D$20,2,FALSE),"")</f>
        <v/>
      </c>
      <c r="V560" s="1" t="str">
        <f t="shared" si="17"/>
        <v/>
      </c>
    </row>
    <row r="561" spans="3:22" ht="36.75" customHeight="1" x14ac:dyDescent="0.25">
      <c r="C561" s="6"/>
      <c r="D561" s="6"/>
      <c r="E561" s="6"/>
      <c r="F561" s="6"/>
      <c r="G561" s="6"/>
      <c r="H561" s="6" t="str">
        <f>IFERROR(VLOOKUP(R561,Fat!$G$16:$H$18,2,TRUE),"")</f>
        <v/>
      </c>
      <c r="J561" s="6"/>
      <c r="K561" s="20"/>
      <c r="L561" s="6"/>
      <c r="M561" s="6" t="str">
        <f>IFERROR(VLOOKUP(V561,Fat!$J$16:$K$18,2,TRUE),"")</f>
        <v/>
      </c>
      <c r="O561" s="1" t="str">
        <f>IFERROR(VLOOKUP(E561,Fat!$C$7:$D$12,2,FALSE),"")</f>
        <v/>
      </c>
      <c r="P561" s="1" t="str">
        <f>IFERROR(VLOOKUP(F561,Fat!$F$7:$G$12,2,FALSE),"")</f>
        <v/>
      </c>
      <c r="Q561" s="1" t="str">
        <f>IFERROR(VLOOKUP(G561,Fat!$I$7:$J$12,2,FALSE),"")</f>
        <v/>
      </c>
      <c r="R561" s="1" t="str">
        <f t="shared" si="16"/>
        <v/>
      </c>
      <c r="S561" s="1"/>
      <c r="T561" s="1" t="str">
        <f>IF(K561="","",IFERROR(VLOOKUP(K561,Fat!$L$6:$M$12,2,TRUE),""))</f>
        <v/>
      </c>
      <c r="U561" s="1" t="str">
        <f>IFERROR(VLOOKUP(L561,Fat!$C$16:$D$20,2,FALSE),"")</f>
        <v/>
      </c>
      <c r="V561" s="1" t="str">
        <f t="shared" si="17"/>
        <v/>
      </c>
    </row>
    <row r="562" spans="3:22" ht="36.75" customHeight="1" x14ac:dyDescent="0.25">
      <c r="C562" s="6"/>
      <c r="D562" s="6"/>
      <c r="E562" s="6"/>
      <c r="F562" s="6"/>
      <c r="G562" s="6"/>
      <c r="H562" s="6" t="str">
        <f>IFERROR(VLOOKUP(R562,Fat!$G$16:$H$18,2,TRUE),"")</f>
        <v/>
      </c>
      <c r="J562" s="6"/>
      <c r="K562" s="20"/>
      <c r="L562" s="6"/>
      <c r="M562" s="6" t="str">
        <f>IFERROR(VLOOKUP(V562,Fat!$J$16:$K$18,2,TRUE),"")</f>
        <v/>
      </c>
      <c r="O562" s="1" t="str">
        <f>IFERROR(VLOOKUP(E562,Fat!$C$7:$D$12,2,FALSE),"")</f>
        <v/>
      </c>
      <c r="P562" s="1" t="str">
        <f>IFERROR(VLOOKUP(F562,Fat!$F$7:$G$12,2,FALSE),"")</f>
        <v/>
      </c>
      <c r="Q562" s="1" t="str">
        <f>IFERROR(VLOOKUP(G562,Fat!$I$7:$J$12,2,FALSE),"")</f>
        <v/>
      </c>
      <c r="R562" s="1" t="str">
        <f t="shared" si="16"/>
        <v/>
      </c>
      <c r="S562" s="1"/>
      <c r="T562" s="1" t="str">
        <f>IF(K562="","",IFERROR(VLOOKUP(K562,Fat!$L$6:$M$12,2,TRUE),""))</f>
        <v/>
      </c>
      <c r="U562" s="1" t="str">
        <f>IFERROR(VLOOKUP(L562,Fat!$C$16:$D$20,2,FALSE),"")</f>
        <v/>
      </c>
      <c r="V562" s="1" t="str">
        <f t="shared" si="17"/>
        <v/>
      </c>
    </row>
    <row r="563" spans="3:22" ht="36.75" customHeight="1" x14ac:dyDescent="0.25">
      <c r="C563" s="6"/>
      <c r="D563" s="6"/>
      <c r="E563" s="6"/>
      <c r="F563" s="6"/>
      <c r="G563" s="6"/>
      <c r="H563" s="6" t="str">
        <f>IFERROR(VLOOKUP(R563,Fat!$G$16:$H$18,2,TRUE),"")</f>
        <v/>
      </c>
      <c r="J563" s="6"/>
      <c r="K563" s="20"/>
      <c r="L563" s="6"/>
      <c r="M563" s="6" t="str">
        <f>IFERROR(VLOOKUP(V563,Fat!$J$16:$K$18,2,TRUE),"")</f>
        <v/>
      </c>
      <c r="O563" s="1" t="str">
        <f>IFERROR(VLOOKUP(E563,Fat!$C$7:$D$12,2,FALSE),"")</f>
        <v/>
      </c>
      <c r="P563" s="1" t="str">
        <f>IFERROR(VLOOKUP(F563,Fat!$F$7:$G$12,2,FALSE),"")</f>
        <v/>
      </c>
      <c r="Q563" s="1" t="str">
        <f>IFERROR(VLOOKUP(G563,Fat!$I$7:$J$12,2,FALSE),"")</f>
        <v/>
      </c>
      <c r="R563" s="1" t="str">
        <f t="shared" si="16"/>
        <v/>
      </c>
      <c r="S563" s="1"/>
      <c r="T563" s="1" t="str">
        <f>IF(K563="","",IFERROR(VLOOKUP(K563,Fat!$L$6:$M$12,2,TRUE),""))</f>
        <v/>
      </c>
      <c r="U563" s="1" t="str">
        <f>IFERROR(VLOOKUP(L563,Fat!$C$16:$D$20,2,FALSE),"")</f>
        <v/>
      </c>
      <c r="V563" s="1" t="str">
        <f t="shared" si="17"/>
        <v/>
      </c>
    </row>
    <row r="564" spans="3:22" ht="36.75" customHeight="1" x14ac:dyDescent="0.25">
      <c r="C564" s="6"/>
      <c r="D564" s="6"/>
      <c r="E564" s="6"/>
      <c r="F564" s="6"/>
      <c r="G564" s="6"/>
      <c r="H564" s="6" t="str">
        <f>IFERROR(VLOOKUP(R564,Fat!$G$16:$H$18,2,TRUE),"")</f>
        <v/>
      </c>
      <c r="J564" s="6"/>
      <c r="K564" s="20"/>
      <c r="L564" s="6"/>
      <c r="M564" s="6" t="str">
        <f>IFERROR(VLOOKUP(V564,Fat!$J$16:$K$18,2,TRUE),"")</f>
        <v/>
      </c>
      <c r="O564" s="1" t="str">
        <f>IFERROR(VLOOKUP(E564,Fat!$C$7:$D$12,2,FALSE),"")</f>
        <v/>
      </c>
      <c r="P564" s="1" t="str">
        <f>IFERROR(VLOOKUP(F564,Fat!$F$7:$G$12,2,FALSE),"")</f>
        <v/>
      </c>
      <c r="Q564" s="1" t="str">
        <f>IFERROR(VLOOKUP(G564,Fat!$I$7:$J$12,2,FALSE),"")</f>
        <v/>
      </c>
      <c r="R564" s="1" t="str">
        <f t="shared" si="16"/>
        <v/>
      </c>
      <c r="S564" s="1"/>
      <c r="T564" s="1" t="str">
        <f>IF(K564="","",IFERROR(VLOOKUP(K564,Fat!$L$6:$M$12,2,TRUE),""))</f>
        <v/>
      </c>
      <c r="U564" s="1" t="str">
        <f>IFERROR(VLOOKUP(L564,Fat!$C$16:$D$20,2,FALSE),"")</f>
        <v/>
      </c>
      <c r="V564" s="1" t="str">
        <f t="shared" si="17"/>
        <v/>
      </c>
    </row>
    <row r="565" spans="3:22" ht="36.75" customHeight="1" x14ac:dyDescent="0.25">
      <c r="C565" s="6"/>
      <c r="D565" s="6"/>
      <c r="E565" s="6"/>
      <c r="F565" s="6"/>
      <c r="G565" s="6"/>
      <c r="H565" s="6" t="str">
        <f>IFERROR(VLOOKUP(R565,Fat!$G$16:$H$18,2,TRUE),"")</f>
        <v/>
      </c>
      <c r="J565" s="6"/>
      <c r="K565" s="20"/>
      <c r="L565" s="6"/>
      <c r="M565" s="6" t="str">
        <f>IFERROR(VLOOKUP(V565,Fat!$J$16:$K$18,2,TRUE),"")</f>
        <v/>
      </c>
      <c r="O565" s="1" t="str">
        <f>IFERROR(VLOOKUP(E565,Fat!$C$7:$D$12,2,FALSE),"")</f>
        <v/>
      </c>
      <c r="P565" s="1" t="str">
        <f>IFERROR(VLOOKUP(F565,Fat!$F$7:$G$12,2,FALSE),"")</f>
        <v/>
      </c>
      <c r="Q565" s="1" t="str">
        <f>IFERROR(VLOOKUP(G565,Fat!$I$7:$J$12,2,FALSE),"")</f>
        <v/>
      </c>
      <c r="R565" s="1" t="str">
        <f t="shared" si="16"/>
        <v/>
      </c>
      <c r="S565" s="1"/>
      <c r="T565" s="1" t="str">
        <f>IF(K565="","",IFERROR(VLOOKUP(K565,Fat!$L$6:$M$12,2,TRUE),""))</f>
        <v/>
      </c>
      <c r="U565" s="1" t="str">
        <f>IFERROR(VLOOKUP(L565,Fat!$C$16:$D$20,2,FALSE),"")</f>
        <v/>
      </c>
      <c r="V565" s="1" t="str">
        <f t="shared" si="17"/>
        <v/>
      </c>
    </row>
    <row r="566" spans="3:22" ht="36.75" customHeight="1" x14ac:dyDescent="0.25">
      <c r="C566" s="6"/>
      <c r="D566" s="6"/>
      <c r="E566" s="6"/>
      <c r="F566" s="6"/>
      <c r="G566" s="6"/>
      <c r="H566" s="6" t="str">
        <f>IFERROR(VLOOKUP(R566,Fat!$G$16:$H$18,2,TRUE),"")</f>
        <v/>
      </c>
      <c r="J566" s="6"/>
      <c r="K566" s="20"/>
      <c r="L566" s="6"/>
      <c r="M566" s="6" t="str">
        <f>IFERROR(VLOOKUP(V566,Fat!$J$16:$K$18,2,TRUE),"")</f>
        <v/>
      </c>
      <c r="O566" s="1" t="str">
        <f>IFERROR(VLOOKUP(E566,Fat!$C$7:$D$12,2,FALSE),"")</f>
        <v/>
      </c>
      <c r="P566" s="1" t="str">
        <f>IFERROR(VLOOKUP(F566,Fat!$F$7:$G$12,2,FALSE),"")</f>
        <v/>
      </c>
      <c r="Q566" s="1" t="str">
        <f>IFERROR(VLOOKUP(G566,Fat!$I$7:$J$12,2,FALSE),"")</f>
        <v/>
      </c>
      <c r="R566" s="1" t="str">
        <f t="shared" si="16"/>
        <v/>
      </c>
      <c r="S566" s="1"/>
      <c r="T566" s="1" t="str">
        <f>IF(K566="","",IFERROR(VLOOKUP(K566,Fat!$L$6:$M$12,2,TRUE),""))</f>
        <v/>
      </c>
      <c r="U566" s="1" t="str">
        <f>IFERROR(VLOOKUP(L566,Fat!$C$16:$D$20,2,FALSE),"")</f>
        <v/>
      </c>
      <c r="V566" s="1" t="str">
        <f t="shared" si="17"/>
        <v/>
      </c>
    </row>
    <row r="567" spans="3:22" ht="36.75" customHeight="1" x14ac:dyDescent="0.25">
      <c r="C567" s="6"/>
      <c r="D567" s="6"/>
      <c r="E567" s="6"/>
      <c r="F567" s="6"/>
      <c r="G567" s="6"/>
      <c r="H567" s="6" t="str">
        <f>IFERROR(VLOOKUP(R567,Fat!$G$16:$H$18,2,TRUE),"")</f>
        <v/>
      </c>
      <c r="J567" s="6"/>
      <c r="K567" s="20"/>
      <c r="L567" s="6"/>
      <c r="M567" s="6" t="str">
        <f>IFERROR(VLOOKUP(V567,Fat!$J$16:$K$18,2,TRUE),"")</f>
        <v/>
      </c>
      <c r="O567" s="1" t="str">
        <f>IFERROR(VLOOKUP(E567,Fat!$C$7:$D$12,2,FALSE),"")</f>
        <v/>
      </c>
      <c r="P567" s="1" t="str">
        <f>IFERROR(VLOOKUP(F567,Fat!$F$7:$G$12,2,FALSE),"")</f>
        <v/>
      </c>
      <c r="Q567" s="1" t="str">
        <f>IFERROR(VLOOKUP(G567,Fat!$I$7:$J$12,2,FALSE),"")</f>
        <v/>
      </c>
      <c r="R567" s="1" t="str">
        <f t="shared" si="16"/>
        <v/>
      </c>
      <c r="S567" s="1"/>
      <c r="T567" s="1" t="str">
        <f>IF(K567="","",IFERROR(VLOOKUP(K567,Fat!$L$6:$M$12,2,TRUE),""))</f>
        <v/>
      </c>
      <c r="U567" s="1" t="str">
        <f>IFERROR(VLOOKUP(L567,Fat!$C$16:$D$20,2,FALSE),"")</f>
        <v/>
      </c>
      <c r="V567" s="1" t="str">
        <f t="shared" si="17"/>
        <v/>
      </c>
    </row>
    <row r="568" spans="3:22" ht="36.75" customHeight="1" x14ac:dyDescent="0.25">
      <c r="C568" s="6"/>
      <c r="D568" s="6"/>
      <c r="E568" s="6"/>
      <c r="F568" s="6"/>
      <c r="G568" s="6"/>
      <c r="H568" s="6" t="str">
        <f>IFERROR(VLOOKUP(R568,Fat!$G$16:$H$18,2,TRUE),"")</f>
        <v/>
      </c>
      <c r="J568" s="6"/>
      <c r="K568" s="20"/>
      <c r="L568" s="6"/>
      <c r="M568" s="6" t="str">
        <f>IFERROR(VLOOKUP(V568,Fat!$J$16:$K$18,2,TRUE),"")</f>
        <v/>
      </c>
      <c r="O568" s="1" t="str">
        <f>IFERROR(VLOOKUP(E568,Fat!$C$7:$D$12,2,FALSE),"")</f>
        <v/>
      </c>
      <c r="P568" s="1" t="str">
        <f>IFERROR(VLOOKUP(F568,Fat!$F$7:$G$12,2,FALSE),"")</f>
        <v/>
      </c>
      <c r="Q568" s="1" t="str">
        <f>IFERROR(VLOOKUP(G568,Fat!$I$7:$J$12,2,FALSE),"")</f>
        <v/>
      </c>
      <c r="R568" s="1" t="str">
        <f t="shared" si="16"/>
        <v/>
      </c>
      <c r="S568" s="1"/>
      <c r="T568" s="1" t="str">
        <f>IF(K568="","",IFERROR(VLOOKUP(K568,Fat!$L$6:$M$12,2,TRUE),""))</f>
        <v/>
      </c>
      <c r="U568" s="1" t="str">
        <f>IFERROR(VLOOKUP(L568,Fat!$C$16:$D$20,2,FALSE),"")</f>
        <v/>
      </c>
      <c r="V568" s="1" t="str">
        <f t="shared" si="17"/>
        <v/>
      </c>
    </row>
    <row r="569" spans="3:22" ht="36.75" customHeight="1" x14ac:dyDescent="0.25">
      <c r="C569" s="6"/>
      <c r="D569" s="6"/>
      <c r="E569" s="6"/>
      <c r="F569" s="6"/>
      <c r="G569" s="6"/>
      <c r="H569" s="6" t="str">
        <f>IFERROR(VLOOKUP(R569,Fat!$G$16:$H$18,2,TRUE),"")</f>
        <v/>
      </c>
      <c r="J569" s="6"/>
      <c r="K569" s="20"/>
      <c r="L569" s="6"/>
      <c r="M569" s="6" t="str">
        <f>IFERROR(VLOOKUP(V569,Fat!$J$16:$K$18,2,TRUE),"")</f>
        <v/>
      </c>
      <c r="O569" s="1" t="str">
        <f>IFERROR(VLOOKUP(E569,Fat!$C$7:$D$12,2,FALSE),"")</f>
        <v/>
      </c>
      <c r="P569" s="1" t="str">
        <f>IFERROR(VLOOKUP(F569,Fat!$F$7:$G$12,2,FALSE),"")</f>
        <v/>
      </c>
      <c r="Q569" s="1" t="str">
        <f>IFERROR(VLOOKUP(G569,Fat!$I$7:$J$12,2,FALSE),"")</f>
        <v/>
      </c>
      <c r="R569" s="1" t="str">
        <f t="shared" si="16"/>
        <v/>
      </c>
      <c r="S569" s="1"/>
      <c r="T569" s="1" t="str">
        <f>IF(K569="","",IFERROR(VLOOKUP(K569,Fat!$L$6:$M$12,2,TRUE),""))</f>
        <v/>
      </c>
      <c r="U569" s="1" t="str">
        <f>IFERROR(VLOOKUP(L569,Fat!$C$16:$D$20,2,FALSE),"")</f>
        <v/>
      </c>
      <c r="V569" s="1" t="str">
        <f t="shared" si="17"/>
        <v/>
      </c>
    </row>
    <row r="570" spans="3:22" ht="36.75" customHeight="1" x14ac:dyDescent="0.25">
      <c r="C570" s="6"/>
      <c r="D570" s="6"/>
      <c r="E570" s="6"/>
      <c r="F570" s="6"/>
      <c r="G570" s="6"/>
      <c r="H570" s="6" t="str">
        <f>IFERROR(VLOOKUP(R570,Fat!$G$16:$H$18,2,TRUE),"")</f>
        <v/>
      </c>
      <c r="J570" s="6"/>
      <c r="K570" s="20"/>
      <c r="L570" s="6"/>
      <c r="M570" s="6" t="str">
        <f>IFERROR(VLOOKUP(V570,Fat!$J$16:$K$18,2,TRUE),"")</f>
        <v/>
      </c>
      <c r="O570" s="1" t="str">
        <f>IFERROR(VLOOKUP(E570,Fat!$C$7:$D$12,2,FALSE),"")</f>
        <v/>
      </c>
      <c r="P570" s="1" t="str">
        <f>IFERROR(VLOOKUP(F570,Fat!$F$7:$G$12,2,FALSE),"")</f>
        <v/>
      </c>
      <c r="Q570" s="1" t="str">
        <f>IFERROR(VLOOKUP(G570,Fat!$I$7:$J$12,2,FALSE),"")</f>
        <v/>
      </c>
      <c r="R570" s="1" t="str">
        <f t="shared" si="16"/>
        <v/>
      </c>
      <c r="S570" s="1"/>
      <c r="T570" s="1" t="str">
        <f>IF(K570="","",IFERROR(VLOOKUP(K570,Fat!$L$6:$M$12,2,TRUE),""))</f>
        <v/>
      </c>
      <c r="U570" s="1" t="str">
        <f>IFERROR(VLOOKUP(L570,Fat!$C$16:$D$20,2,FALSE),"")</f>
        <v/>
      </c>
      <c r="V570" s="1" t="str">
        <f t="shared" si="17"/>
        <v/>
      </c>
    </row>
    <row r="571" spans="3:22" ht="36.75" customHeight="1" x14ac:dyDescent="0.25">
      <c r="C571" s="6"/>
      <c r="D571" s="6"/>
      <c r="E571" s="6"/>
      <c r="F571" s="6"/>
      <c r="G571" s="6"/>
      <c r="H571" s="6" t="str">
        <f>IFERROR(VLOOKUP(R571,Fat!$G$16:$H$18,2,TRUE),"")</f>
        <v/>
      </c>
      <c r="J571" s="6"/>
      <c r="K571" s="20"/>
      <c r="L571" s="6"/>
      <c r="M571" s="6" t="str">
        <f>IFERROR(VLOOKUP(V571,Fat!$J$16:$K$18,2,TRUE),"")</f>
        <v/>
      </c>
      <c r="O571" s="1" t="str">
        <f>IFERROR(VLOOKUP(E571,Fat!$C$7:$D$12,2,FALSE),"")</f>
        <v/>
      </c>
      <c r="P571" s="1" t="str">
        <f>IFERROR(VLOOKUP(F571,Fat!$F$7:$G$12,2,FALSE),"")</f>
        <v/>
      </c>
      <c r="Q571" s="1" t="str">
        <f>IFERROR(VLOOKUP(G571,Fat!$I$7:$J$12,2,FALSE),"")</f>
        <v/>
      </c>
      <c r="R571" s="1" t="str">
        <f t="shared" si="16"/>
        <v/>
      </c>
      <c r="S571" s="1"/>
      <c r="T571" s="1" t="str">
        <f>IF(K571="","",IFERROR(VLOOKUP(K571,Fat!$L$6:$M$12,2,TRUE),""))</f>
        <v/>
      </c>
      <c r="U571" s="1" t="str">
        <f>IFERROR(VLOOKUP(L571,Fat!$C$16:$D$20,2,FALSE),"")</f>
        <v/>
      </c>
      <c r="V571" s="1" t="str">
        <f t="shared" si="17"/>
        <v/>
      </c>
    </row>
    <row r="572" spans="3:22" ht="36.75" customHeight="1" x14ac:dyDescent="0.25">
      <c r="C572" s="6"/>
      <c r="D572" s="6"/>
      <c r="E572" s="6"/>
      <c r="F572" s="6"/>
      <c r="G572" s="6"/>
      <c r="H572" s="6" t="str">
        <f>IFERROR(VLOOKUP(R572,Fat!$G$16:$H$18,2,TRUE),"")</f>
        <v/>
      </c>
      <c r="J572" s="6"/>
      <c r="K572" s="20"/>
      <c r="L572" s="6"/>
      <c r="M572" s="6" t="str">
        <f>IFERROR(VLOOKUP(V572,Fat!$J$16:$K$18,2,TRUE),"")</f>
        <v/>
      </c>
      <c r="O572" s="1" t="str">
        <f>IFERROR(VLOOKUP(E572,Fat!$C$7:$D$12,2,FALSE),"")</f>
        <v/>
      </c>
      <c r="P572" s="1" t="str">
        <f>IFERROR(VLOOKUP(F572,Fat!$F$7:$G$12,2,FALSE),"")</f>
        <v/>
      </c>
      <c r="Q572" s="1" t="str">
        <f>IFERROR(VLOOKUP(G572,Fat!$I$7:$J$12,2,FALSE),"")</f>
        <v/>
      </c>
      <c r="R572" s="1" t="str">
        <f t="shared" si="16"/>
        <v/>
      </c>
      <c r="S572" s="1"/>
      <c r="T572" s="1" t="str">
        <f>IF(K572="","",IFERROR(VLOOKUP(K572,Fat!$L$6:$M$12,2,TRUE),""))</f>
        <v/>
      </c>
      <c r="U572" s="1" t="str">
        <f>IFERROR(VLOOKUP(L572,Fat!$C$16:$D$20,2,FALSE),"")</f>
        <v/>
      </c>
      <c r="V572" s="1" t="str">
        <f t="shared" si="17"/>
        <v/>
      </c>
    </row>
    <row r="573" spans="3:22" ht="36.75" customHeight="1" x14ac:dyDescent="0.25">
      <c r="C573" s="6"/>
      <c r="D573" s="6"/>
      <c r="E573" s="6"/>
      <c r="F573" s="6"/>
      <c r="G573" s="6"/>
      <c r="H573" s="6" t="str">
        <f>IFERROR(VLOOKUP(R573,Fat!$G$16:$H$18,2,TRUE),"")</f>
        <v/>
      </c>
      <c r="J573" s="6"/>
      <c r="K573" s="20"/>
      <c r="L573" s="6"/>
      <c r="M573" s="6" t="str">
        <f>IFERROR(VLOOKUP(V573,Fat!$J$16:$K$18,2,TRUE),"")</f>
        <v/>
      </c>
      <c r="O573" s="1" t="str">
        <f>IFERROR(VLOOKUP(E573,Fat!$C$7:$D$12,2,FALSE),"")</f>
        <v/>
      </c>
      <c r="P573" s="1" t="str">
        <f>IFERROR(VLOOKUP(F573,Fat!$F$7:$G$12,2,FALSE),"")</f>
        <v/>
      </c>
      <c r="Q573" s="1" t="str">
        <f>IFERROR(VLOOKUP(G573,Fat!$I$7:$J$12,2,FALSE),"")</f>
        <v/>
      </c>
      <c r="R573" s="1" t="str">
        <f t="shared" si="16"/>
        <v/>
      </c>
      <c r="S573" s="1"/>
      <c r="T573" s="1" t="str">
        <f>IF(K573="","",IFERROR(VLOOKUP(K573,Fat!$L$6:$M$12,2,TRUE),""))</f>
        <v/>
      </c>
      <c r="U573" s="1" t="str">
        <f>IFERROR(VLOOKUP(L573,Fat!$C$16:$D$20,2,FALSE),"")</f>
        <v/>
      </c>
      <c r="V573" s="1" t="str">
        <f t="shared" si="17"/>
        <v/>
      </c>
    </row>
    <row r="574" spans="3:22" ht="36.75" customHeight="1" x14ac:dyDescent="0.25">
      <c r="C574" s="6"/>
      <c r="D574" s="6"/>
      <c r="E574" s="6"/>
      <c r="F574" s="6"/>
      <c r="G574" s="6"/>
      <c r="H574" s="6" t="str">
        <f>IFERROR(VLOOKUP(R574,Fat!$G$16:$H$18,2,TRUE),"")</f>
        <v/>
      </c>
      <c r="J574" s="6"/>
      <c r="K574" s="20"/>
      <c r="L574" s="6"/>
      <c r="M574" s="6" t="str">
        <f>IFERROR(VLOOKUP(V574,Fat!$J$16:$K$18,2,TRUE),"")</f>
        <v/>
      </c>
      <c r="O574" s="1" t="str">
        <f>IFERROR(VLOOKUP(E574,Fat!$C$7:$D$12,2,FALSE),"")</f>
        <v/>
      </c>
      <c r="P574" s="1" t="str">
        <f>IFERROR(VLOOKUP(F574,Fat!$F$7:$G$12,2,FALSE),"")</f>
        <v/>
      </c>
      <c r="Q574" s="1" t="str">
        <f>IFERROR(VLOOKUP(G574,Fat!$I$7:$J$12,2,FALSE),"")</f>
        <v/>
      </c>
      <c r="R574" s="1" t="str">
        <f t="shared" si="16"/>
        <v/>
      </c>
      <c r="S574" s="1"/>
      <c r="T574" s="1" t="str">
        <f>IF(K574="","",IFERROR(VLOOKUP(K574,Fat!$L$6:$M$12,2,TRUE),""))</f>
        <v/>
      </c>
      <c r="U574" s="1" t="str">
        <f>IFERROR(VLOOKUP(L574,Fat!$C$16:$D$20,2,FALSE),"")</f>
        <v/>
      </c>
      <c r="V574" s="1" t="str">
        <f t="shared" si="17"/>
        <v/>
      </c>
    </row>
    <row r="575" spans="3:22" ht="36.75" customHeight="1" x14ac:dyDescent="0.25">
      <c r="C575" s="6"/>
      <c r="D575" s="6"/>
      <c r="E575" s="6"/>
      <c r="F575" s="6"/>
      <c r="G575" s="6"/>
      <c r="H575" s="6" t="str">
        <f>IFERROR(VLOOKUP(R575,Fat!$G$16:$H$18,2,TRUE),"")</f>
        <v/>
      </c>
      <c r="J575" s="6"/>
      <c r="K575" s="20"/>
      <c r="L575" s="6"/>
      <c r="M575" s="6" t="str">
        <f>IFERROR(VLOOKUP(V575,Fat!$J$16:$K$18,2,TRUE),"")</f>
        <v/>
      </c>
      <c r="O575" s="1" t="str">
        <f>IFERROR(VLOOKUP(E575,Fat!$C$7:$D$12,2,FALSE),"")</f>
        <v/>
      </c>
      <c r="P575" s="1" t="str">
        <f>IFERROR(VLOOKUP(F575,Fat!$F$7:$G$12,2,FALSE),"")</f>
        <v/>
      </c>
      <c r="Q575" s="1" t="str">
        <f>IFERROR(VLOOKUP(G575,Fat!$I$7:$J$12,2,FALSE),"")</f>
        <v/>
      </c>
      <c r="R575" s="1" t="str">
        <f t="shared" si="16"/>
        <v/>
      </c>
      <c r="S575" s="1"/>
      <c r="T575" s="1" t="str">
        <f>IF(K575="","",IFERROR(VLOOKUP(K575,Fat!$L$6:$M$12,2,TRUE),""))</f>
        <v/>
      </c>
      <c r="U575" s="1" t="str">
        <f>IFERROR(VLOOKUP(L575,Fat!$C$16:$D$20,2,FALSE),"")</f>
        <v/>
      </c>
      <c r="V575" s="1" t="str">
        <f t="shared" si="17"/>
        <v/>
      </c>
    </row>
    <row r="576" spans="3:22" ht="36.75" customHeight="1" x14ac:dyDescent="0.25">
      <c r="C576" s="6"/>
      <c r="D576" s="6"/>
      <c r="E576" s="6"/>
      <c r="F576" s="6"/>
      <c r="G576" s="6"/>
      <c r="H576" s="6" t="str">
        <f>IFERROR(VLOOKUP(R576,Fat!$G$16:$H$18,2,TRUE),"")</f>
        <v/>
      </c>
      <c r="J576" s="6"/>
      <c r="K576" s="20"/>
      <c r="L576" s="6"/>
      <c r="M576" s="6" t="str">
        <f>IFERROR(VLOOKUP(V576,Fat!$J$16:$K$18,2,TRUE),"")</f>
        <v/>
      </c>
      <c r="O576" s="1" t="str">
        <f>IFERROR(VLOOKUP(E576,Fat!$C$7:$D$12,2,FALSE),"")</f>
        <v/>
      </c>
      <c r="P576" s="1" t="str">
        <f>IFERROR(VLOOKUP(F576,Fat!$F$7:$G$12,2,FALSE),"")</f>
        <v/>
      </c>
      <c r="Q576" s="1" t="str">
        <f>IFERROR(VLOOKUP(G576,Fat!$I$7:$J$12,2,FALSE),"")</f>
        <v/>
      </c>
      <c r="R576" s="1" t="str">
        <f t="shared" si="16"/>
        <v/>
      </c>
      <c r="S576" s="1"/>
      <c r="T576" s="1" t="str">
        <f>IF(K576="","",IFERROR(VLOOKUP(K576,Fat!$L$6:$M$12,2,TRUE),""))</f>
        <v/>
      </c>
      <c r="U576" s="1" t="str">
        <f>IFERROR(VLOOKUP(L576,Fat!$C$16:$D$20,2,FALSE),"")</f>
        <v/>
      </c>
      <c r="V576" s="1" t="str">
        <f t="shared" si="17"/>
        <v/>
      </c>
    </row>
    <row r="577" spans="3:22" ht="36.75" customHeight="1" x14ac:dyDescent="0.25">
      <c r="C577" s="6"/>
      <c r="D577" s="6"/>
      <c r="E577" s="6"/>
      <c r="F577" s="6"/>
      <c r="G577" s="6"/>
      <c r="H577" s="6" t="str">
        <f>IFERROR(VLOOKUP(R577,Fat!$G$16:$H$18,2,TRUE),"")</f>
        <v/>
      </c>
      <c r="J577" s="6"/>
      <c r="K577" s="20"/>
      <c r="L577" s="6"/>
      <c r="M577" s="6" t="str">
        <f>IFERROR(VLOOKUP(V577,Fat!$J$16:$K$18,2,TRUE),"")</f>
        <v/>
      </c>
      <c r="O577" s="1" t="str">
        <f>IFERROR(VLOOKUP(E577,Fat!$C$7:$D$12,2,FALSE),"")</f>
        <v/>
      </c>
      <c r="P577" s="1" t="str">
        <f>IFERROR(VLOOKUP(F577,Fat!$F$7:$G$12,2,FALSE),"")</f>
        <v/>
      </c>
      <c r="Q577" s="1" t="str">
        <f>IFERROR(VLOOKUP(G577,Fat!$I$7:$J$12,2,FALSE),"")</f>
        <v/>
      </c>
      <c r="R577" s="1" t="str">
        <f t="shared" si="16"/>
        <v/>
      </c>
      <c r="S577" s="1"/>
      <c r="T577" s="1" t="str">
        <f>IF(K577="","",IFERROR(VLOOKUP(K577,Fat!$L$6:$M$12,2,TRUE),""))</f>
        <v/>
      </c>
      <c r="U577" s="1" t="str">
        <f>IFERROR(VLOOKUP(L577,Fat!$C$16:$D$20,2,FALSE),"")</f>
        <v/>
      </c>
      <c r="V577" s="1" t="str">
        <f t="shared" si="17"/>
        <v/>
      </c>
    </row>
    <row r="578" spans="3:22" ht="36.75" customHeight="1" x14ac:dyDescent="0.25">
      <c r="C578" s="6"/>
      <c r="D578" s="6"/>
      <c r="E578" s="6"/>
      <c r="F578" s="6"/>
      <c r="G578" s="6"/>
      <c r="H578" s="6" t="str">
        <f>IFERROR(VLOOKUP(R578,Fat!$G$16:$H$18,2,TRUE),"")</f>
        <v/>
      </c>
      <c r="J578" s="6"/>
      <c r="K578" s="20"/>
      <c r="L578" s="6"/>
      <c r="M578" s="6" t="str">
        <f>IFERROR(VLOOKUP(V578,Fat!$J$16:$K$18,2,TRUE),"")</f>
        <v/>
      </c>
      <c r="O578" s="1" t="str">
        <f>IFERROR(VLOOKUP(E578,Fat!$C$7:$D$12,2,FALSE),"")</f>
        <v/>
      </c>
      <c r="P578" s="1" t="str">
        <f>IFERROR(VLOOKUP(F578,Fat!$F$7:$G$12,2,FALSE),"")</f>
        <v/>
      </c>
      <c r="Q578" s="1" t="str">
        <f>IFERROR(VLOOKUP(G578,Fat!$I$7:$J$12,2,FALSE),"")</f>
        <v/>
      </c>
      <c r="R578" s="1" t="str">
        <f t="shared" si="16"/>
        <v/>
      </c>
      <c r="S578" s="1"/>
      <c r="T578" s="1" t="str">
        <f>IF(K578="","",IFERROR(VLOOKUP(K578,Fat!$L$6:$M$12,2,TRUE),""))</f>
        <v/>
      </c>
      <c r="U578" s="1" t="str">
        <f>IFERROR(VLOOKUP(L578,Fat!$C$16:$D$20,2,FALSE),"")</f>
        <v/>
      </c>
      <c r="V578" s="1" t="str">
        <f t="shared" si="17"/>
        <v/>
      </c>
    </row>
    <row r="579" spans="3:22" ht="36.75" customHeight="1" x14ac:dyDescent="0.25">
      <c r="C579" s="6"/>
      <c r="D579" s="6"/>
      <c r="E579" s="6"/>
      <c r="F579" s="6"/>
      <c r="G579" s="6"/>
      <c r="H579" s="6" t="str">
        <f>IFERROR(VLOOKUP(R579,Fat!$G$16:$H$18,2,TRUE),"")</f>
        <v/>
      </c>
      <c r="J579" s="6"/>
      <c r="K579" s="20"/>
      <c r="L579" s="6"/>
      <c r="M579" s="6" t="str">
        <f>IFERROR(VLOOKUP(V579,Fat!$J$16:$K$18,2,TRUE),"")</f>
        <v/>
      </c>
      <c r="O579" s="1" t="str">
        <f>IFERROR(VLOOKUP(E579,Fat!$C$7:$D$12,2,FALSE),"")</f>
        <v/>
      </c>
      <c r="P579" s="1" t="str">
        <f>IFERROR(VLOOKUP(F579,Fat!$F$7:$G$12,2,FALSE),"")</f>
        <v/>
      </c>
      <c r="Q579" s="1" t="str">
        <f>IFERROR(VLOOKUP(G579,Fat!$I$7:$J$12,2,FALSE),"")</f>
        <v/>
      </c>
      <c r="R579" s="1" t="str">
        <f t="shared" si="16"/>
        <v/>
      </c>
      <c r="S579" s="1"/>
      <c r="T579" s="1" t="str">
        <f>IF(K579="","",IFERROR(VLOOKUP(K579,Fat!$L$6:$M$12,2,TRUE),""))</f>
        <v/>
      </c>
      <c r="U579" s="1" t="str">
        <f>IFERROR(VLOOKUP(L579,Fat!$C$16:$D$20,2,FALSE),"")</f>
        <v/>
      </c>
      <c r="V579" s="1" t="str">
        <f t="shared" si="17"/>
        <v/>
      </c>
    </row>
    <row r="580" spans="3:22" ht="36.75" customHeight="1" x14ac:dyDescent="0.25">
      <c r="C580" s="6"/>
      <c r="D580" s="6"/>
      <c r="E580" s="6"/>
      <c r="F580" s="6"/>
      <c r="G580" s="6"/>
      <c r="H580" s="6" t="str">
        <f>IFERROR(VLOOKUP(R580,Fat!$G$16:$H$18,2,TRUE),"")</f>
        <v/>
      </c>
      <c r="J580" s="6"/>
      <c r="K580" s="20"/>
      <c r="L580" s="6"/>
      <c r="M580" s="6" t="str">
        <f>IFERROR(VLOOKUP(V580,Fat!$J$16:$K$18,2,TRUE),"")</f>
        <v/>
      </c>
      <c r="O580" s="1" t="str">
        <f>IFERROR(VLOOKUP(E580,Fat!$C$7:$D$12,2,FALSE),"")</f>
        <v/>
      </c>
      <c r="P580" s="1" t="str">
        <f>IFERROR(VLOOKUP(F580,Fat!$F$7:$G$12,2,FALSE),"")</f>
        <v/>
      </c>
      <c r="Q580" s="1" t="str">
        <f>IFERROR(VLOOKUP(G580,Fat!$I$7:$J$12,2,FALSE),"")</f>
        <v/>
      </c>
      <c r="R580" s="1" t="str">
        <f t="shared" si="16"/>
        <v/>
      </c>
      <c r="S580" s="1"/>
      <c r="T580" s="1" t="str">
        <f>IF(K580="","",IFERROR(VLOOKUP(K580,Fat!$L$6:$M$12,2,TRUE),""))</f>
        <v/>
      </c>
      <c r="U580" s="1" t="str">
        <f>IFERROR(VLOOKUP(L580,Fat!$C$16:$D$20,2,FALSE),"")</f>
        <v/>
      </c>
      <c r="V580" s="1" t="str">
        <f t="shared" si="17"/>
        <v/>
      </c>
    </row>
    <row r="581" spans="3:22" ht="36.75" customHeight="1" x14ac:dyDescent="0.25">
      <c r="C581" s="6"/>
      <c r="D581" s="6"/>
      <c r="E581" s="6"/>
      <c r="F581" s="6"/>
      <c r="G581" s="6"/>
      <c r="H581" s="6" t="str">
        <f>IFERROR(VLOOKUP(R581,Fat!$G$16:$H$18,2,TRUE),"")</f>
        <v/>
      </c>
      <c r="J581" s="6"/>
      <c r="K581" s="20"/>
      <c r="L581" s="6"/>
      <c r="M581" s="6" t="str">
        <f>IFERROR(VLOOKUP(V581,Fat!$J$16:$K$18,2,TRUE),"")</f>
        <v/>
      </c>
      <c r="O581" s="1" t="str">
        <f>IFERROR(VLOOKUP(E581,Fat!$C$7:$D$12,2,FALSE),"")</f>
        <v/>
      </c>
      <c r="P581" s="1" t="str">
        <f>IFERROR(VLOOKUP(F581,Fat!$F$7:$G$12,2,FALSE),"")</f>
        <v/>
      </c>
      <c r="Q581" s="1" t="str">
        <f>IFERROR(VLOOKUP(G581,Fat!$I$7:$J$12,2,FALSE),"")</f>
        <v/>
      </c>
      <c r="R581" s="1" t="str">
        <f t="shared" si="16"/>
        <v/>
      </c>
      <c r="S581" s="1"/>
      <c r="T581" s="1" t="str">
        <f>IF(K581="","",IFERROR(VLOOKUP(K581,Fat!$L$6:$M$12,2,TRUE),""))</f>
        <v/>
      </c>
      <c r="U581" s="1" t="str">
        <f>IFERROR(VLOOKUP(L581,Fat!$C$16:$D$20,2,FALSE),"")</f>
        <v/>
      </c>
      <c r="V581" s="1" t="str">
        <f t="shared" si="17"/>
        <v/>
      </c>
    </row>
    <row r="582" spans="3:22" ht="36.75" customHeight="1" x14ac:dyDescent="0.25">
      <c r="C582" s="6"/>
      <c r="D582" s="6"/>
      <c r="E582" s="6"/>
      <c r="F582" s="6"/>
      <c r="G582" s="6"/>
      <c r="H582" s="6" t="str">
        <f>IFERROR(VLOOKUP(R582,Fat!$G$16:$H$18,2,TRUE),"")</f>
        <v/>
      </c>
      <c r="J582" s="6"/>
      <c r="K582" s="20"/>
      <c r="L582" s="6"/>
      <c r="M582" s="6" t="str">
        <f>IFERROR(VLOOKUP(V582,Fat!$J$16:$K$18,2,TRUE),"")</f>
        <v/>
      </c>
      <c r="O582" s="1" t="str">
        <f>IFERROR(VLOOKUP(E582,Fat!$C$7:$D$12,2,FALSE),"")</f>
        <v/>
      </c>
      <c r="P582" s="1" t="str">
        <f>IFERROR(VLOOKUP(F582,Fat!$F$7:$G$12,2,FALSE),"")</f>
        <v/>
      </c>
      <c r="Q582" s="1" t="str">
        <f>IFERROR(VLOOKUP(G582,Fat!$I$7:$J$12,2,FALSE),"")</f>
        <v/>
      </c>
      <c r="R582" s="1" t="str">
        <f t="shared" si="16"/>
        <v/>
      </c>
      <c r="S582" s="1"/>
      <c r="T582" s="1" t="str">
        <f>IF(K582="","",IFERROR(VLOOKUP(K582,Fat!$L$6:$M$12,2,TRUE),""))</f>
        <v/>
      </c>
      <c r="U582" s="1" t="str">
        <f>IFERROR(VLOOKUP(L582,Fat!$C$16:$D$20,2,FALSE),"")</f>
        <v/>
      </c>
      <c r="V582" s="1" t="str">
        <f t="shared" si="17"/>
        <v/>
      </c>
    </row>
    <row r="583" spans="3:22" ht="36.75" customHeight="1" x14ac:dyDescent="0.25">
      <c r="C583" s="6"/>
      <c r="D583" s="6"/>
      <c r="E583" s="6"/>
      <c r="F583" s="6"/>
      <c r="G583" s="6"/>
      <c r="H583" s="6" t="str">
        <f>IFERROR(VLOOKUP(R583,Fat!$G$16:$H$18,2,TRUE),"")</f>
        <v/>
      </c>
      <c r="J583" s="6"/>
      <c r="K583" s="20"/>
      <c r="L583" s="6"/>
      <c r="M583" s="6" t="str">
        <f>IFERROR(VLOOKUP(V583,Fat!$J$16:$K$18,2,TRUE),"")</f>
        <v/>
      </c>
      <c r="O583" s="1" t="str">
        <f>IFERROR(VLOOKUP(E583,Fat!$C$7:$D$12,2,FALSE),"")</f>
        <v/>
      </c>
      <c r="P583" s="1" t="str">
        <f>IFERROR(VLOOKUP(F583,Fat!$F$7:$G$12,2,FALSE),"")</f>
        <v/>
      </c>
      <c r="Q583" s="1" t="str">
        <f>IFERROR(VLOOKUP(G583,Fat!$I$7:$J$12,2,FALSE),"")</f>
        <v/>
      </c>
      <c r="R583" s="1" t="str">
        <f t="shared" ref="R583:R646" si="18">IFERROR(O583*P583*Q583,"")</f>
        <v/>
      </c>
      <c r="S583" s="1"/>
      <c r="T583" s="1" t="str">
        <f>IF(K583="","",IFERROR(VLOOKUP(K583,Fat!$L$6:$M$12,2,TRUE),""))</f>
        <v/>
      </c>
      <c r="U583" s="1" t="str">
        <f>IFERROR(VLOOKUP(L583,Fat!$C$16:$D$20,2,FALSE),"")</f>
        <v/>
      </c>
      <c r="V583" s="1" t="str">
        <f t="shared" ref="V583:V646" si="19">IFERROR(R583/(T583*U583),"")</f>
        <v/>
      </c>
    </row>
    <row r="584" spans="3:22" ht="36.75" customHeight="1" x14ac:dyDescent="0.25">
      <c r="C584" s="6"/>
      <c r="D584" s="6"/>
      <c r="E584" s="6"/>
      <c r="F584" s="6"/>
      <c r="G584" s="6"/>
      <c r="H584" s="6" t="str">
        <f>IFERROR(VLOOKUP(R584,Fat!$G$16:$H$18,2,TRUE),"")</f>
        <v/>
      </c>
      <c r="J584" s="6"/>
      <c r="K584" s="20"/>
      <c r="L584" s="6"/>
      <c r="M584" s="6" t="str">
        <f>IFERROR(VLOOKUP(V584,Fat!$J$16:$K$18,2,TRUE),"")</f>
        <v/>
      </c>
      <c r="O584" s="1" t="str">
        <f>IFERROR(VLOOKUP(E584,Fat!$C$7:$D$12,2,FALSE),"")</f>
        <v/>
      </c>
      <c r="P584" s="1" t="str">
        <f>IFERROR(VLOOKUP(F584,Fat!$F$7:$G$12,2,FALSE),"")</f>
        <v/>
      </c>
      <c r="Q584" s="1" t="str">
        <f>IFERROR(VLOOKUP(G584,Fat!$I$7:$J$12,2,FALSE),"")</f>
        <v/>
      </c>
      <c r="R584" s="1" t="str">
        <f t="shared" si="18"/>
        <v/>
      </c>
      <c r="S584" s="1"/>
      <c r="T584" s="1" t="str">
        <f>IF(K584="","",IFERROR(VLOOKUP(K584,Fat!$L$6:$M$12,2,TRUE),""))</f>
        <v/>
      </c>
      <c r="U584" s="1" t="str">
        <f>IFERROR(VLOOKUP(L584,Fat!$C$16:$D$20,2,FALSE),"")</f>
        <v/>
      </c>
      <c r="V584" s="1" t="str">
        <f t="shared" si="19"/>
        <v/>
      </c>
    </row>
    <row r="585" spans="3:22" ht="36.75" customHeight="1" x14ac:dyDescent="0.25">
      <c r="C585" s="6"/>
      <c r="D585" s="6"/>
      <c r="E585" s="6"/>
      <c r="F585" s="6"/>
      <c r="G585" s="6"/>
      <c r="H585" s="6" t="str">
        <f>IFERROR(VLOOKUP(R585,Fat!$G$16:$H$18,2,TRUE),"")</f>
        <v/>
      </c>
      <c r="J585" s="6"/>
      <c r="K585" s="20"/>
      <c r="L585" s="6"/>
      <c r="M585" s="6" t="str">
        <f>IFERROR(VLOOKUP(V585,Fat!$J$16:$K$18,2,TRUE),"")</f>
        <v/>
      </c>
      <c r="O585" s="1" t="str">
        <f>IFERROR(VLOOKUP(E585,Fat!$C$7:$D$12,2,FALSE),"")</f>
        <v/>
      </c>
      <c r="P585" s="1" t="str">
        <f>IFERROR(VLOOKUP(F585,Fat!$F$7:$G$12,2,FALSE),"")</f>
        <v/>
      </c>
      <c r="Q585" s="1" t="str">
        <f>IFERROR(VLOOKUP(G585,Fat!$I$7:$J$12,2,FALSE),"")</f>
        <v/>
      </c>
      <c r="R585" s="1" t="str">
        <f t="shared" si="18"/>
        <v/>
      </c>
      <c r="S585" s="1"/>
      <c r="T585" s="1" t="str">
        <f>IF(K585="","",IFERROR(VLOOKUP(K585,Fat!$L$6:$M$12,2,TRUE),""))</f>
        <v/>
      </c>
      <c r="U585" s="1" t="str">
        <f>IFERROR(VLOOKUP(L585,Fat!$C$16:$D$20,2,FALSE),"")</f>
        <v/>
      </c>
      <c r="V585" s="1" t="str">
        <f t="shared" si="19"/>
        <v/>
      </c>
    </row>
    <row r="586" spans="3:22" ht="36.75" customHeight="1" x14ac:dyDescent="0.25">
      <c r="C586" s="6"/>
      <c r="D586" s="6"/>
      <c r="E586" s="6"/>
      <c r="F586" s="6"/>
      <c r="G586" s="6"/>
      <c r="H586" s="6" t="str">
        <f>IFERROR(VLOOKUP(R586,Fat!$G$16:$H$18,2,TRUE),"")</f>
        <v/>
      </c>
      <c r="J586" s="6"/>
      <c r="K586" s="20"/>
      <c r="L586" s="6"/>
      <c r="M586" s="6" t="str">
        <f>IFERROR(VLOOKUP(V586,Fat!$J$16:$K$18,2,TRUE),"")</f>
        <v/>
      </c>
      <c r="O586" s="1" t="str">
        <f>IFERROR(VLOOKUP(E586,Fat!$C$7:$D$12,2,FALSE),"")</f>
        <v/>
      </c>
      <c r="P586" s="1" t="str">
        <f>IFERROR(VLOOKUP(F586,Fat!$F$7:$G$12,2,FALSE),"")</f>
        <v/>
      </c>
      <c r="Q586" s="1" t="str">
        <f>IFERROR(VLOOKUP(G586,Fat!$I$7:$J$12,2,FALSE),"")</f>
        <v/>
      </c>
      <c r="R586" s="1" t="str">
        <f t="shared" si="18"/>
        <v/>
      </c>
      <c r="S586" s="1"/>
      <c r="T586" s="1" t="str">
        <f>IF(K586="","",IFERROR(VLOOKUP(K586,Fat!$L$6:$M$12,2,TRUE),""))</f>
        <v/>
      </c>
      <c r="U586" s="1" t="str">
        <f>IFERROR(VLOOKUP(L586,Fat!$C$16:$D$20,2,FALSE),"")</f>
        <v/>
      </c>
      <c r="V586" s="1" t="str">
        <f t="shared" si="19"/>
        <v/>
      </c>
    </row>
    <row r="587" spans="3:22" ht="36.75" customHeight="1" x14ac:dyDescent="0.25">
      <c r="C587" s="6"/>
      <c r="D587" s="6"/>
      <c r="E587" s="6"/>
      <c r="F587" s="6"/>
      <c r="G587" s="6"/>
      <c r="H587" s="6" t="str">
        <f>IFERROR(VLOOKUP(R587,Fat!$G$16:$H$18,2,TRUE),"")</f>
        <v/>
      </c>
      <c r="J587" s="6"/>
      <c r="K587" s="20"/>
      <c r="L587" s="6"/>
      <c r="M587" s="6" t="str">
        <f>IFERROR(VLOOKUP(V587,Fat!$J$16:$K$18,2,TRUE),"")</f>
        <v/>
      </c>
      <c r="O587" s="1" t="str">
        <f>IFERROR(VLOOKUP(E587,Fat!$C$7:$D$12,2,FALSE),"")</f>
        <v/>
      </c>
      <c r="P587" s="1" t="str">
        <f>IFERROR(VLOOKUP(F587,Fat!$F$7:$G$12,2,FALSE),"")</f>
        <v/>
      </c>
      <c r="Q587" s="1" t="str">
        <f>IFERROR(VLOOKUP(G587,Fat!$I$7:$J$12,2,FALSE),"")</f>
        <v/>
      </c>
      <c r="R587" s="1" t="str">
        <f t="shared" si="18"/>
        <v/>
      </c>
      <c r="S587" s="1"/>
      <c r="T587" s="1" t="str">
        <f>IF(K587="","",IFERROR(VLOOKUP(K587,Fat!$L$6:$M$12,2,TRUE),""))</f>
        <v/>
      </c>
      <c r="U587" s="1" t="str">
        <f>IFERROR(VLOOKUP(L587,Fat!$C$16:$D$20,2,FALSE),"")</f>
        <v/>
      </c>
      <c r="V587" s="1" t="str">
        <f t="shared" si="19"/>
        <v/>
      </c>
    </row>
    <row r="588" spans="3:22" ht="36.75" customHeight="1" x14ac:dyDescent="0.25">
      <c r="C588" s="6"/>
      <c r="D588" s="6"/>
      <c r="E588" s="6"/>
      <c r="F588" s="6"/>
      <c r="G588" s="6"/>
      <c r="H588" s="6" t="str">
        <f>IFERROR(VLOOKUP(R588,Fat!$G$16:$H$18,2,TRUE),"")</f>
        <v/>
      </c>
      <c r="J588" s="6"/>
      <c r="K588" s="20"/>
      <c r="L588" s="6"/>
      <c r="M588" s="6" t="str">
        <f>IFERROR(VLOOKUP(V588,Fat!$J$16:$K$18,2,TRUE),"")</f>
        <v/>
      </c>
      <c r="O588" s="1" t="str">
        <f>IFERROR(VLOOKUP(E588,Fat!$C$7:$D$12,2,FALSE),"")</f>
        <v/>
      </c>
      <c r="P588" s="1" t="str">
        <f>IFERROR(VLOOKUP(F588,Fat!$F$7:$G$12,2,FALSE),"")</f>
        <v/>
      </c>
      <c r="Q588" s="1" t="str">
        <f>IFERROR(VLOOKUP(G588,Fat!$I$7:$J$12,2,FALSE),"")</f>
        <v/>
      </c>
      <c r="R588" s="1" t="str">
        <f t="shared" si="18"/>
        <v/>
      </c>
      <c r="S588" s="1"/>
      <c r="T588" s="1" t="str">
        <f>IF(K588="","",IFERROR(VLOOKUP(K588,Fat!$L$6:$M$12,2,TRUE),""))</f>
        <v/>
      </c>
      <c r="U588" s="1" t="str">
        <f>IFERROR(VLOOKUP(L588,Fat!$C$16:$D$20,2,FALSE),"")</f>
        <v/>
      </c>
      <c r="V588" s="1" t="str">
        <f t="shared" si="19"/>
        <v/>
      </c>
    </row>
    <row r="589" spans="3:22" ht="36.75" customHeight="1" x14ac:dyDescent="0.25">
      <c r="C589" s="6"/>
      <c r="D589" s="6"/>
      <c r="E589" s="6"/>
      <c r="F589" s="6"/>
      <c r="G589" s="6"/>
      <c r="H589" s="6" t="str">
        <f>IFERROR(VLOOKUP(R589,Fat!$G$16:$H$18,2,TRUE),"")</f>
        <v/>
      </c>
      <c r="J589" s="6"/>
      <c r="K589" s="20"/>
      <c r="L589" s="6"/>
      <c r="M589" s="6" t="str">
        <f>IFERROR(VLOOKUP(V589,Fat!$J$16:$K$18,2,TRUE),"")</f>
        <v/>
      </c>
      <c r="O589" s="1" t="str">
        <f>IFERROR(VLOOKUP(E589,Fat!$C$7:$D$12,2,FALSE),"")</f>
        <v/>
      </c>
      <c r="P589" s="1" t="str">
        <f>IFERROR(VLOOKUP(F589,Fat!$F$7:$G$12,2,FALSE),"")</f>
        <v/>
      </c>
      <c r="Q589" s="1" t="str">
        <f>IFERROR(VLOOKUP(G589,Fat!$I$7:$J$12,2,FALSE),"")</f>
        <v/>
      </c>
      <c r="R589" s="1" t="str">
        <f t="shared" si="18"/>
        <v/>
      </c>
      <c r="S589" s="1"/>
      <c r="T589" s="1" t="str">
        <f>IF(K589="","",IFERROR(VLOOKUP(K589,Fat!$L$6:$M$12,2,TRUE),""))</f>
        <v/>
      </c>
      <c r="U589" s="1" t="str">
        <f>IFERROR(VLOOKUP(L589,Fat!$C$16:$D$20,2,FALSE),"")</f>
        <v/>
      </c>
      <c r="V589" s="1" t="str">
        <f t="shared" si="19"/>
        <v/>
      </c>
    </row>
    <row r="590" spans="3:22" ht="36.75" customHeight="1" x14ac:dyDescent="0.25">
      <c r="C590" s="6"/>
      <c r="D590" s="6"/>
      <c r="E590" s="6"/>
      <c r="F590" s="6"/>
      <c r="G590" s="6"/>
      <c r="H590" s="6" t="str">
        <f>IFERROR(VLOOKUP(R590,Fat!$G$16:$H$18,2,TRUE),"")</f>
        <v/>
      </c>
      <c r="J590" s="6"/>
      <c r="K590" s="20"/>
      <c r="L590" s="6"/>
      <c r="M590" s="6" t="str">
        <f>IFERROR(VLOOKUP(V590,Fat!$J$16:$K$18,2,TRUE),"")</f>
        <v/>
      </c>
      <c r="O590" s="1" t="str">
        <f>IFERROR(VLOOKUP(E590,Fat!$C$7:$D$12,2,FALSE),"")</f>
        <v/>
      </c>
      <c r="P590" s="1" t="str">
        <f>IFERROR(VLOOKUP(F590,Fat!$F$7:$G$12,2,FALSE),"")</f>
        <v/>
      </c>
      <c r="Q590" s="1" t="str">
        <f>IFERROR(VLOOKUP(G590,Fat!$I$7:$J$12,2,FALSE),"")</f>
        <v/>
      </c>
      <c r="R590" s="1" t="str">
        <f t="shared" si="18"/>
        <v/>
      </c>
      <c r="S590" s="1"/>
      <c r="T590" s="1" t="str">
        <f>IF(K590="","",IFERROR(VLOOKUP(K590,Fat!$L$6:$M$12,2,TRUE),""))</f>
        <v/>
      </c>
      <c r="U590" s="1" t="str">
        <f>IFERROR(VLOOKUP(L590,Fat!$C$16:$D$20,2,FALSE),"")</f>
        <v/>
      </c>
      <c r="V590" s="1" t="str">
        <f t="shared" si="19"/>
        <v/>
      </c>
    </row>
    <row r="591" spans="3:22" ht="36.75" customHeight="1" x14ac:dyDescent="0.25">
      <c r="C591" s="6"/>
      <c r="D591" s="6"/>
      <c r="E591" s="6"/>
      <c r="F591" s="6"/>
      <c r="G591" s="6"/>
      <c r="H591" s="6" t="str">
        <f>IFERROR(VLOOKUP(R591,Fat!$G$16:$H$18,2,TRUE),"")</f>
        <v/>
      </c>
      <c r="J591" s="6"/>
      <c r="K591" s="20"/>
      <c r="L591" s="6"/>
      <c r="M591" s="6" t="str">
        <f>IFERROR(VLOOKUP(V591,Fat!$J$16:$K$18,2,TRUE),"")</f>
        <v/>
      </c>
      <c r="O591" s="1" t="str">
        <f>IFERROR(VLOOKUP(E591,Fat!$C$7:$D$12,2,FALSE),"")</f>
        <v/>
      </c>
      <c r="P591" s="1" t="str">
        <f>IFERROR(VLOOKUP(F591,Fat!$F$7:$G$12,2,FALSE),"")</f>
        <v/>
      </c>
      <c r="Q591" s="1" t="str">
        <f>IFERROR(VLOOKUP(G591,Fat!$I$7:$J$12,2,FALSE),"")</f>
        <v/>
      </c>
      <c r="R591" s="1" t="str">
        <f t="shared" si="18"/>
        <v/>
      </c>
      <c r="S591" s="1"/>
      <c r="T591" s="1" t="str">
        <f>IF(K591="","",IFERROR(VLOOKUP(K591,Fat!$L$6:$M$12,2,TRUE),""))</f>
        <v/>
      </c>
      <c r="U591" s="1" t="str">
        <f>IFERROR(VLOOKUP(L591,Fat!$C$16:$D$20,2,FALSE),"")</f>
        <v/>
      </c>
      <c r="V591" s="1" t="str">
        <f t="shared" si="19"/>
        <v/>
      </c>
    </row>
    <row r="592" spans="3:22" ht="36.75" customHeight="1" x14ac:dyDescent="0.25">
      <c r="C592" s="6"/>
      <c r="D592" s="6"/>
      <c r="E592" s="6"/>
      <c r="F592" s="6"/>
      <c r="G592" s="6"/>
      <c r="H592" s="6" t="str">
        <f>IFERROR(VLOOKUP(R592,Fat!$G$16:$H$18,2,TRUE),"")</f>
        <v/>
      </c>
      <c r="J592" s="6"/>
      <c r="K592" s="20"/>
      <c r="L592" s="6"/>
      <c r="M592" s="6" t="str">
        <f>IFERROR(VLOOKUP(V592,Fat!$J$16:$K$18,2,TRUE),"")</f>
        <v/>
      </c>
      <c r="O592" s="1" t="str">
        <f>IFERROR(VLOOKUP(E592,Fat!$C$7:$D$12,2,FALSE),"")</f>
        <v/>
      </c>
      <c r="P592" s="1" t="str">
        <f>IFERROR(VLOOKUP(F592,Fat!$F$7:$G$12,2,FALSE),"")</f>
        <v/>
      </c>
      <c r="Q592" s="1" t="str">
        <f>IFERROR(VLOOKUP(G592,Fat!$I$7:$J$12,2,FALSE),"")</f>
        <v/>
      </c>
      <c r="R592" s="1" t="str">
        <f t="shared" si="18"/>
        <v/>
      </c>
      <c r="S592" s="1"/>
      <c r="T592" s="1" t="str">
        <f>IF(K592="","",IFERROR(VLOOKUP(K592,Fat!$L$6:$M$12,2,TRUE),""))</f>
        <v/>
      </c>
      <c r="U592" s="1" t="str">
        <f>IFERROR(VLOOKUP(L592,Fat!$C$16:$D$20,2,FALSE),"")</f>
        <v/>
      </c>
      <c r="V592" s="1" t="str">
        <f t="shared" si="19"/>
        <v/>
      </c>
    </row>
    <row r="593" spans="3:22" ht="36.75" customHeight="1" x14ac:dyDescent="0.25">
      <c r="C593" s="6"/>
      <c r="D593" s="6"/>
      <c r="E593" s="6"/>
      <c r="F593" s="6"/>
      <c r="G593" s="6"/>
      <c r="H593" s="6" t="str">
        <f>IFERROR(VLOOKUP(R593,Fat!$G$16:$H$18,2,TRUE),"")</f>
        <v/>
      </c>
      <c r="J593" s="6"/>
      <c r="K593" s="20"/>
      <c r="L593" s="6"/>
      <c r="M593" s="6" t="str">
        <f>IFERROR(VLOOKUP(V593,Fat!$J$16:$K$18,2,TRUE),"")</f>
        <v/>
      </c>
      <c r="O593" s="1" t="str">
        <f>IFERROR(VLOOKUP(E593,Fat!$C$7:$D$12,2,FALSE),"")</f>
        <v/>
      </c>
      <c r="P593" s="1" t="str">
        <f>IFERROR(VLOOKUP(F593,Fat!$F$7:$G$12,2,FALSE),"")</f>
        <v/>
      </c>
      <c r="Q593" s="1" t="str">
        <f>IFERROR(VLOOKUP(G593,Fat!$I$7:$J$12,2,FALSE),"")</f>
        <v/>
      </c>
      <c r="R593" s="1" t="str">
        <f t="shared" si="18"/>
        <v/>
      </c>
      <c r="S593" s="1"/>
      <c r="T593" s="1" t="str">
        <f>IF(K593="","",IFERROR(VLOOKUP(K593,Fat!$L$6:$M$12,2,TRUE),""))</f>
        <v/>
      </c>
      <c r="U593" s="1" t="str">
        <f>IFERROR(VLOOKUP(L593,Fat!$C$16:$D$20,2,FALSE),"")</f>
        <v/>
      </c>
      <c r="V593" s="1" t="str">
        <f t="shared" si="19"/>
        <v/>
      </c>
    </row>
    <row r="594" spans="3:22" ht="36.75" customHeight="1" x14ac:dyDescent="0.25">
      <c r="C594" s="6"/>
      <c r="D594" s="6"/>
      <c r="E594" s="6"/>
      <c r="F594" s="6"/>
      <c r="G594" s="6"/>
      <c r="H594" s="6" t="str">
        <f>IFERROR(VLOOKUP(R594,Fat!$G$16:$H$18,2,TRUE),"")</f>
        <v/>
      </c>
      <c r="J594" s="6"/>
      <c r="K594" s="20"/>
      <c r="L594" s="6"/>
      <c r="M594" s="6" t="str">
        <f>IFERROR(VLOOKUP(V594,Fat!$J$16:$K$18,2,TRUE),"")</f>
        <v/>
      </c>
      <c r="O594" s="1" t="str">
        <f>IFERROR(VLOOKUP(E594,Fat!$C$7:$D$12,2,FALSE),"")</f>
        <v/>
      </c>
      <c r="P594" s="1" t="str">
        <f>IFERROR(VLOOKUP(F594,Fat!$F$7:$G$12,2,FALSE),"")</f>
        <v/>
      </c>
      <c r="Q594" s="1" t="str">
        <f>IFERROR(VLOOKUP(G594,Fat!$I$7:$J$12,2,FALSE),"")</f>
        <v/>
      </c>
      <c r="R594" s="1" t="str">
        <f t="shared" si="18"/>
        <v/>
      </c>
      <c r="S594" s="1"/>
      <c r="T594" s="1" t="str">
        <f>IF(K594="","",IFERROR(VLOOKUP(K594,Fat!$L$6:$M$12,2,TRUE),""))</f>
        <v/>
      </c>
      <c r="U594" s="1" t="str">
        <f>IFERROR(VLOOKUP(L594,Fat!$C$16:$D$20,2,FALSE),"")</f>
        <v/>
      </c>
      <c r="V594" s="1" t="str">
        <f t="shared" si="19"/>
        <v/>
      </c>
    </row>
    <row r="595" spans="3:22" ht="36.75" customHeight="1" x14ac:dyDescent="0.25">
      <c r="C595" s="6"/>
      <c r="D595" s="6"/>
      <c r="E595" s="6"/>
      <c r="F595" s="6"/>
      <c r="G595" s="6"/>
      <c r="H595" s="6" t="str">
        <f>IFERROR(VLOOKUP(R595,Fat!$G$16:$H$18,2,TRUE),"")</f>
        <v/>
      </c>
      <c r="J595" s="6"/>
      <c r="K595" s="20"/>
      <c r="L595" s="6"/>
      <c r="M595" s="6" t="str">
        <f>IFERROR(VLOOKUP(V595,Fat!$J$16:$K$18,2,TRUE),"")</f>
        <v/>
      </c>
      <c r="O595" s="1" t="str">
        <f>IFERROR(VLOOKUP(E595,Fat!$C$7:$D$12,2,FALSE),"")</f>
        <v/>
      </c>
      <c r="P595" s="1" t="str">
        <f>IFERROR(VLOOKUP(F595,Fat!$F$7:$G$12,2,FALSE),"")</f>
        <v/>
      </c>
      <c r="Q595" s="1" t="str">
        <f>IFERROR(VLOOKUP(G595,Fat!$I$7:$J$12,2,FALSE),"")</f>
        <v/>
      </c>
      <c r="R595" s="1" t="str">
        <f t="shared" si="18"/>
        <v/>
      </c>
      <c r="S595" s="1"/>
      <c r="T595" s="1" t="str">
        <f>IF(K595="","",IFERROR(VLOOKUP(K595,Fat!$L$6:$M$12,2,TRUE),""))</f>
        <v/>
      </c>
      <c r="U595" s="1" t="str">
        <f>IFERROR(VLOOKUP(L595,Fat!$C$16:$D$20,2,FALSE),"")</f>
        <v/>
      </c>
      <c r="V595" s="1" t="str">
        <f t="shared" si="19"/>
        <v/>
      </c>
    </row>
    <row r="596" spans="3:22" ht="36.75" customHeight="1" x14ac:dyDescent="0.25">
      <c r="C596" s="6"/>
      <c r="D596" s="6"/>
      <c r="E596" s="6"/>
      <c r="F596" s="6"/>
      <c r="G596" s="6"/>
      <c r="H596" s="6" t="str">
        <f>IFERROR(VLOOKUP(R596,Fat!$G$16:$H$18,2,TRUE),"")</f>
        <v/>
      </c>
      <c r="J596" s="6"/>
      <c r="K596" s="20"/>
      <c r="L596" s="6"/>
      <c r="M596" s="6" t="str">
        <f>IFERROR(VLOOKUP(V596,Fat!$J$16:$K$18,2,TRUE),"")</f>
        <v/>
      </c>
      <c r="O596" s="1" t="str">
        <f>IFERROR(VLOOKUP(E596,Fat!$C$7:$D$12,2,FALSE),"")</f>
        <v/>
      </c>
      <c r="P596" s="1" t="str">
        <f>IFERROR(VLOOKUP(F596,Fat!$F$7:$G$12,2,FALSE),"")</f>
        <v/>
      </c>
      <c r="Q596" s="1" t="str">
        <f>IFERROR(VLOOKUP(G596,Fat!$I$7:$J$12,2,FALSE),"")</f>
        <v/>
      </c>
      <c r="R596" s="1" t="str">
        <f t="shared" si="18"/>
        <v/>
      </c>
      <c r="S596" s="1"/>
      <c r="T596" s="1" t="str">
        <f>IF(K596="","",IFERROR(VLOOKUP(K596,Fat!$L$6:$M$12,2,TRUE),""))</f>
        <v/>
      </c>
      <c r="U596" s="1" t="str">
        <f>IFERROR(VLOOKUP(L596,Fat!$C$16:$D$20,2,FALSE),"")</f>
        <v/>
      </c>
      <c r="V596" s="1" t="str">
        <f t="shared" si="19"/>
        <v/>
      </c>
    </row>
    <row r="597" spans="3:22" ht="36.75" customHeight="1" x14ac:dyDescent="0.25">
      <c r="C597" s="6"/>
      <c r="D597" s="6"/>
      <c r="E597" s="6"/>
      <c r="F597" s="6"/>
      <c r="G597" s="6"/>
      <c r="H597" s="6" t="str">
        <f>IFERROR(VLOOKUP(R597,Fat!$G$16:$H$18,2,TRUE),"")</f>
        <v/>
      </c>
      <c r="J597" s="6"/>
      <c r="K597" s="20"/>
      <c r="L597" s="6"/>
      <c r="M597" s="6" t="str">
        <f>IFERROR(VLOOKUP(V597,Fat!$J$16:$K$18,2,TRUE),"")</f>
        <v/>
      </c>
      <c r="O597" s="1" t="str">
        <f>IFERROR(VLOOKUP(E597,Fat!$C$7:$D$12,2,FALSE),"")</f>
        <v/>
      </c>
      <c r="P597" s="1" t="str">
        <f>IFERROR(VLOOKUP(F597,Fat!$F$7:$G$12,2,FALSE),"")</f>
        <v/>
      </c>
      <c r="Q597" s="1" t="str">
        <f>IFERROR(VLOOKUP(G597,Fat!$I$7:$J$12,2,FALSE),"")</f>
        <v/>
      </c>
      <c r="R597" s="1" t="str">
        <f t="shared" si="18"/>
        <v/>
      </c>
      <c r="S597" s="1"/>
      <c r="T597" s="1" t="str">
        <f>IF(K597="","",IFERROR(VLOOKUP(K597,Fat!$L$6:$M$12,2,TRUE),""))</f>
        <v/>
      </c>
      <c r="U597" s="1" t="str">
        <f>IFERROR(VLOOKUP(L597,Fat!$C$16:$D$20,2,FALSE),"")</f>
        <v/>
      </c>
      <c r="V597" s="1" t="str">
        <f t="shared" si="19"/>
        <v/>
      </c>
    </row>
    <row r="598" spans="3:22" ht="36.75" customHeight="1" x14ac:dyDescent="0.25">
      <c r="C598" s="6"/>
      <c r="D598" s="6"/>
      <c r="E598" s="6"/>
      <c r="F598" s="6"/>
      <c r="G598" s="6"/>
      <c r="H598" s="6" t="str">
        <f>IFERROR(VLOOKUP(R598,Fat!$G$16:$H$18,2,TRUE),"")</f>
        <v/>
      </c>
      <c r="J598" s="6"/>
      <c r="K598" s="20"/>
      <c r="L598" s="6"/>
      <c r="M598" s="6" t="str">
        <f>IFERROR(VLOOKUP(V598,Fat!$J$16:$K$18,2,TRUE),"")</f>
        <v/>
      </c>
      <c r="O598" s="1" t="str">
        <f>IFERROR(VLOOKUP(E598,Fat!$C$7:$D$12,2,FALSE),"")</f>
        <v/>
      </c>
      <c r="P598" s="1" t="str">
        <f>IFERROR(VLOOKUP(F598,Fat!$F$7:$G$12,2,FALSE),"")</f>
        <v/>
      </c>
      <c r="Q598" s="1" t="str">
        <f>IFERROR(VLOOKUP(G598,Fat!$I$7:$J$12,2,FALSE),"")</f>
        <v/>
      </c>
      <c r="R598" s="1" t="str">
        <f t="shared" si="18"/>
        <v/>
      </c>
      <c r="S598" s="1"/>
      <c r="T598" s="1" t="str">
        <f>IF(K598="","",IFERROR(VLOOKUP(K598,Fat!$L$6:$M$12,2,TRUE),""))</f>
        <v/>
      </c>
      <c r="U598" s="1" t="str">
        <f>IFERROR(VLOOKUP(L598,Fat!$C$16:$D$20,2,FALSE),"")</f>
        <v/>
      </c>
      <c r="V598" s="1" t="str">
        <f t="shared" si="19"/>
        <v/>
      </c>
    </row>
    <row r="599" spans="3:22" ht="36.75" customHeight="1" x14ac:dyDescent="0.25">
      <c r="C599" s="6"/>
      <c r="D599" s="6"/>
      <c r="E599" s="6"/>
      <c r="F599" s="6"/>
      <c r="G599" s="6"/>
      <c r="H599" s="6" t="str">
        <f>IFERROR(VLOOKUP(R599,Fat!$G$16:$H$18,2,TRUE),"")</f>
        <v/>
      </c>
      <c r="J599" s="6"/>
      <c r="K599" s="20"/>
      <c r="L599" s="6"/>
      <c r="M599" s="6" t="str">
        <f>IFERROR(VLOOKUP(V599,Fat!$J$16:$K$18,2,TRUE),"")</f>
        <v/>
      </c>
      <c r="O599" s="1" t="str">
        <f>IFERROR(VLOOKUP(E599,Fat!$C$7:$D$12,2,FALSE),"")</f>
        <v/>
      </c>
      <c r="P599" s="1" t="str">
        <f>IFERROR(VLOOKUP(F599,Fat!$F$7:$G$12,2,FALSE),"")</f>
        <v/>
      </c>
      <c r="Q599" s="1" t="str">
        <f>IFERROR(VLOOKUP(G599,Fat!$I$7:$J$12,2,FALSE),"")</f>
        <v/>
      </c>
      <c r="R599" s="1" t="str">
        <f t="shared" si="18"/>
        <v/>
      </c>
      <c r="S599" s="1"/>
      <c r="T599" s="1" t="str">
        <f>IF(K599="","",IFERROR(VLOOKUP(K599,Fat!$L$6:$M$12,2,TRUE),""))</f>
        <v/>
      </c>
      <c r="U599" s="1" t="str">
        <f>IFERROR(VLOOKUP(L599,Fat!$C$16:$D$20,2,FALSE),"")</f>
        <v/>
      </c>
      <c r="V599" s="1" t="str">
        <f t="shared" si="19"/>
        <v/>
      </c>
    </row>
    <row r="600" spans="3:22" ht="36.75" customHeight="1" x14ac:dyDescent="0.25">
      <c r="C600" s="6"/>
      <c r="D600" s="6"/>
      <c r="E600" s="6"/>
      <c r="F600" s="6"/>
      <c r="G600" s="6"/>
      <c r="H600" s="6" t="str">
        <f>IFERROR(VLOOKUP(R600,Fat!$G$16:$H$18,2,TRUE),"")</f>
        <v/>
      </c>
      <c r="J600" s="6"/>
      <c r="K600" s="20"/>
      <c r="L600" s="6"/>
      <c r="M600" s="6" t="str">
        <f>IFERROR(VLOOKUP(V600,Fat!$J$16:$K$18,2,TRUE),"")</f>
        <v/>
      </c>
      <c r="O600" s="1" t="str">
        <f>IFERROR(VLOOKUP(E600,Fat!$C$7:$D$12,2,FALSE),"")</f>
        <v/>
      </c>
      <c r="P600" s="1" t="str">
        <f>IFERROR(VLOOKUP(F600,Fat!$F$7:$G$12,2,FALSE),"")</f>
        <v/>
      </c>
      <c r="Q600" s="1" t="str">
        <f>IFERROR(VLOOKUP(G600,Fat!$I$7:$J$12,2,FALSE),"")</f>
        <v/>
      </c>
      <c r="R600" s="1" t="str">
        <f t="shared" si="18"/>
        <v/>
      </c>
      <c r="S600" s="1"/>
      <c r="T600" s="1" t="str">
        <f>IF(K600="","",IFERROR(VLOOKUP(K600,Fat!$L$6:$M$12,2,TRUE),""))</f>
        <v/>
      </c>
      <c r="U600" s="1" t="str">
        <f>IFERROR(VLOOKUP(L600,Fat!$C$16:$D$20,2,FALSE),"")</f>
        <v/>
      </c>
      <c r="V600" s="1" t="str">
        <f t="shared" si="19"/>
        <v/>
      </c>
    </row>
    <row r="601" spans="3:22" ht="36.75" customHeight="1" x14ac:dyDescent="0.25">
      <c r="C601" s="6"/>
      <c r="D601" s="6"/>
      <c r="E601" s="6"/>
      <c r="F601" s="6"/>
      <c r="G601" s="6"/>
      <c r="H601" s="6" t="str">
        <f>IFERROR(VLOOKUP(R601,Fat!$G$16:$H$18,2,TRUE),"")</f>
        <v/>
      </c>
      <c r="J601" s="6"/>
      <c r="K601" s="20"/>
      <c r="L601" s="6"/>
      <c r="M601" s="6" t="str">
        <f>IFERROR(VLOOKUP(V601,Fat!$J$16:$K$18,2,TRUE),"")</f>
        <v/>
      </c>
      <c r="O601" s="1" t="str">
        <f>IFERROR(VLOOKUP(E601,Fat!$C$7:$D$12,2,FALSE),"")</f>
        <v/>
      </c>
      <c r="P601" s="1" t="str">
        <f>IFERROR(VLOOKUP(F601,Fat!$F$7:$G$12,2,FALSE),"")</f>
        <v/>
      </c>
      <c r="Q601" s="1" t="str">
        <f>IFERROR(VLOOKUP(G601,Fat!$I$7:$J$12,2,FALSE),"")</f>
        <v/>
      </c>
      <c r="R601" s="1" t="str">
        <f t="shared" si="18"/>
        <v/>
      </c>
      <c r="S601" s="1"/>
      <c r="T601" s="1" t="str">
        <f>IF(K601="","",IFERROR(VLOOKUP(K601,Fat!$L$6:$M$12,2,TRUE),""))</f>
        <v/>
      </c>
      <c r="U601" s="1" t="str">
        <f>IFERROR(VLOOKUP(L601,Fat!$C$16:$D$20,2,FALSE),"")</f>
        <v/>
      </c>
      <c r="V601" s="1" t="str">
        <f t="shared" si="19"/>
        <v/>
      </c>
    </row>
    <row r="602" spans="3:22" ht="36.75" customHeight="1" x14ac:dyDescent="0.25">
      <c r="C602" s="6"/>
      <c r="D602" s="6"/>
      <c r="E602" s="6"/>
      <c r="F602" s="6"/>
      <c r="G602" s="6"/>
      <c r="H602" s="6" t="str">
        <f>IFERROR(VLOOKUP(R602,Fat!$G$16:$H$18,2,TRUE),"")</f>
        <v/>
      </c>
      <c r="J602" s="6"/>
      <c r="K602" s="20"/>
      <c r="L602" s="6"/>
      <c r="M602" s="6" t="str">
        <f>IFERROR(VLOOKUP(V602,Fat!$J$16:$K$18,2,TRUE),"")</f>
        <v/>
      </c>
      <c r="O602" s="1" t="str">
        <f>IFERROR(VLOOKUP(E602,Fat!$C$7:$D$12,2,FALSE),"")</f>
        <v/>
      </c>
      <c r="P602" s="1" t="str">
        <f>IFERROR(VLOOKUP(F602,Fat!$F$7:$G$12,2,FALSE),"")</f>
        <v/>
      </c>
      <c r="Q602" s="1" t="str">
        <f>IFERROR(VLOOKUP(G602,Fat!$I$7:$J$12,2,FALSE),"")</f>
        <v/>
      </c>
      <c r="R602" s="1" t="str">
        <f t="shared" si="18"/>
        <v/>
      </c>
      <c r="S602" s="1"/>
      <c r="T602" s="1" t="str">
        <f>IF(K602="","",IFERROR(VLOOKUP(K602,Fat!$L$6:$M$12,2,TRUE),""))</f>
        <v/>
      </c>
      <c r="U602" s="1" t="str">
        <f>IFERROR(VLOOKUP(L602,Fat!$C$16:$D$20,2,FALSE),"")</f>
        <v/>
      </c>
      <c r="V602" s="1" t="str">
        <f t="shared" si="19"/>
        <v/>
      </c>
    </row>
    <row r="603" spans="3:22" ht="36.75" customHeight="1" x14ac:dyDescent="0.25">
      <c r="C603" s="6"/>
      <c r="D603" s="6"/>
      <c r="E603" s="6"/>
      <c r="F603" s="6"/>
      <c r="G603" s="6"/>
      <c r="H603" s="6" t="str">
        <f>IFERROR(VLOOKUP(R603,Fat!$G$16:$H$18,2,TRUE),"")</f>
        <v/>
      </c>
      <c r="J603" s="6"/>
      <c r="K603" s="20"/>
      <c r="L603" s="6"/>
      <c r="M603" s="6" t="str">
        <f>IFERROR(VLOOKUP(V603,Fat!$J$16:$K$18,2,TRUE),"")</f>
        <v/>
      </c>
      <c r="O603" s="1" t="str">
        <f>IFERROR(VLOOKUP(E603,Fat!$C$7:$D$12,2,FALSE),"")</f>
        <v/>
      </c>
      <c r="P603" s="1" t="str">
        <f>IFERROR(VLOOKUP(F603,Fat!$F$7:$G$12,2,FALSE),"")</f>
        <v/>
      </c>
      <c r="Q603" s="1" t="str">
        <f>IFERROR(VLOOKUP(G603,Fat!$I$7:$J$12,2,FALSE),"")</f>
        <v/>
      </c>
      <c r="R603" s="1" t="str">
        <f t="shared" si="18"/>
        <v/>
      </c>
      <c r="S603" s="1"/>
      <c r="T603" s="1" t="str">
        <f>IF(K603="","",IFERROR(VLOOKUP(K603,Fat!$L$6:$M$12,2,TRUE),""))</f>
        <v/>
      </c>
      <c r="U603" s="1" t="str">
        <f>IFERROR(VLOOKUP(L603,Fat!$C$16:$D$20,2,FALSE),"")</f>
        <v/>
      </c>
      <c r="V603" s="1" t="str">
        <f t="shared" si="19"/>
        <v/>
      </c>
    </row>
    <row r="604" spans="3:22" ht="36.75" customHeight="1" x14ac:dyDescent="0.25">
      <c r="C604" s="6"/>
      <c r="D604" s="6"/>
      <c r="E604" s="6"/>
      <c r="F604" s="6"/>
      <c r="G604" s="6"/>
      <c r="H604" s="6" t="str">
        <f>IFERROR(VLOOKUP(R604,Fat!$G$16:$H$18,2,TRUE),"")</f>
        <v/>
      </c>
      <c r="J604" s="6"/>
      <c r="K604" s="20"/>
      <c r="L604" s="6"/>
      <c r="M604" s="6" t="str">
        <f>IFERROR(VLOOKUP(V604,Fat!$J$16:$K$18,2,TRUE),"")</f>
        <v/>
      </c>
      <c r="O604" s="1" t="str">
        <f>IFERROR(VLOOKUP(E604,Fat!$C$7:$D$12,2,FALSE),"")</f>
        <v/>
      </c>
      <c r="P604" s="1" t="str">
        <f>IFERROR(VLOOKUP(F604,Fat!$F$7:$G$12,2,FALSE),"")</f>
        <v/>
      </c>
      <c r="Q604" s="1" t="str">
        <f>IFERROR(VLOOKUP(G604,Fat!$I$7:$J$12,2,FALSE),"")</f>
        <v/>
      </c>
      <c r="R604" s="1" t="str">
        <f t="shared" si="18"/>
        <v/>
      </c>
      <c r="S604" s="1"/>
      <c r="T604" s="1" t="str">
        <f>IF(K604="","",IFERROR(VLOOKUP(K604,Fat!$L$6:$M$12,2,TRUE),""))</f>
        <v/>
      </c>
      <c r="U604" s="1" t="str">
        <f>IFERROR(VLOOKUP(L604,Fat!$C$16:$D$20,2,FALSE),"")</f>
        <v/>
      </c>
      <c r="V604" s="1" t="str">
        <f t="shared" si="19"/>
        <v/>
      </c>
    </row>
    <row r="605" spans="3:22" ht="36.75" customHeight="1" x14ac:dyDescent="0.25">
      <c r="C605" s="6"/>
      <c r="D605" s="6"/>
      <c r="E605" s="6"/>
      <c r="F605" s="6"/>
      <c r="G605" s="6"/>
      <c r="H605" s="6" t="str">
        <f>IFERROR(VLOOKUP(R605,Fat!$G$16:$H$18,2,TRUE),"")</f>
        <v/>
      </c>
      <c r="J605" s="6"/>
      <c r="K605" s="20"/>
      <c r="L605" s="6"/>
      <c r="M605" s="6" t="str">
        <f>IFERROR(VLOOKUP(V605,Fat!$J$16:$K$18,2,TRUE),"")</f>
        <v/>
      </c>
      <c r="O605" s="1" t="str">
        <f>IFERROR(VLOOKUP(E605,Fat!$C$7:$D$12,2,FALSE),"")</f>
        <v/>
      </c>
      <c r="P605" s="1" t="str">
        <f>IFERROR(VLOOKUP(F605,Fat!$F$7:$G$12,2,FALSE),"")</f>
        <v/>
      </c>
      <c r="Q605" s="1" t="str">
        <f>IFERROR(VLOOKUP(G605,Fat!$I$7:$J$12,2,FALSE),"")</f>
        <v/>
      </c>
      <c r="R605" s="1" t="str">
        <f t="shared" si="18"/>
        <v/>
      </c>
      <c r="S605" s="1"/>
      <c r="T605" s="1" t="str">
        <f>IF(K605="","",IFERROR(VLOOKUP(K605,Fat!$L$6:$M$12,2,TRUE),""))</f>
        <v/>
      </c>
      <c r="U605" s="1" t="str">
        <f>IFERROR(VLOOKUP(L605,Fat!$C$16:$D$20,2,FALSE),"")</f>
        <v/>
      </c>
      <c r="V605" s="1" t="str">
        <f t="shared" si="19"/>
        <v/>
      </c>
    </row>
    <row r="606" spans="3:22" ht="36.75" customHeight="1" x14ac:dyDescent="0.25">
      <c r="C606" s="6"/>
      <c r="D606" s="6"/>
      <c r="E606" s="6"/>
      <c r="F606" s="6"/>
      <c r="G606" s="6"/>
      <c r="H606" s="6" t="str">
        <f>IFERROR(VLOOKUP(R606,Fat!$G$16:$H$18,2,TRUE),"")</f>
        <v/>
      </c>
      <c r="J606" s="6"/>
      <c r="K606" s="20"/>
      <c r="L606" s="6"/>
      <c r="M606" s="6" t="str">
        <f>IFERROR(VLOOKUP(V606,Fat!$J$16:$K$18,2,TRUE),"")</f>
        <v/>
      </c>
      <c r="O606" s="1" t="str">
        <f>IFERROR(VLOOKUP(E606,Fat!$C$7:$D$12,2,FALSE),"")</f>
        <v/>
      </c>
      <c r="P606" s="1" t="str">
        <f>IFERROR(VLOOKUP(F606,Fat!$F$7:$G$12,2,FALSE),"")</f>
        <v/>
      </c>
      <c r="Q606" s="1" t="str">
        <f>IFERROR(VLOOKUP(G606,Fat!$I$7:$J$12,2,FALSE),"")</f>
        <v/>
      </c>
      <c r="R606" s="1" t="str">
        <f t="shared" si="18"/>
        <v/>
      </c>
      <c r="S606" s="1"/>
      <c r="T606" s="1" t="str">
        <f>IF(K606="","",IFERROR(VLOOKUP(K606,Fat!$L$6:$M$12,2,TRUE),""))</f>
        <v/>
      </c>
      <c r="U606" s="1" t="str">
        <f>IFERROR(VLOOKUP(L606,Fat!$C$16:$D$20,2,FALSE),"")</f>
        <v/>
      </c>
      <c r="V606" s="1" t="str">
        <f t="shared" si="19"/>
        <v/>
      </c>
    </row>
    <row r="607" spans="3:22" ht="36.75" customHeight="1" x14ac:dyDescent="0.25">
      <c r="C607" s="6"/>
      <c r="D607" s="6"/>
      <c r="E607" s="6"/>
      <c r="F607" s="6"/>
      <c r="G607" s="6"/>
      <c r="H607" s="6" t="str">
        <f>IFERROR(VLOOKUP(R607,Fat!$G$16:$H$18,2,TRUE),"")</f>
        <v/>
      </c>
      <c r="J607" s="6"/>
      <c r="K607" s="20"/>
      <c r="L607" s="6"/>
      <c r="M607" s="6" t="str">
        <f>IFERROR(VLOOKUP(V607,Fat!$J$16:$K$18,2,TRUE),"")</f>
        <v/>
      </c>
      <c r="O607" s="1" t="str">
        <f>IFERROR(VLOOKUP(E607,Fat!$C$7:$D$12,2,FALSE),"")</f>
        <v/>
      </c>
      <c r="P607" s="1" t="str">
        <f>IFERROR(VLOOKUP(F607,Fat!$F$7:$G$12,2,FALSE),"")</f>
        <v/>
      </c>
      <c r="Q607" s="1" t="str">
        <f>IFERROR(VLOOKUP(G607,Fat!$I$7:$J$12,2,FALSE),"")</f>
        <v/>
      </c>
      <c r="R607" s="1" t="str">
        <f t="shared" si="18"/>
        <v/>
      </c>
      <c r="S607" s="1"/>
      <c r="T607" s="1" t="str">
        <f>IF(K607="","",IFERROR(VLOOKUP(K607,Fat!$L$6:$M$12,2,TRUE),""))</f>
        <v/>
      </c>
      <c r="U607" s="1" t="str">
        <f>IFERROR(VLOOKUP(L607,Fat!$C$16:$D$20,2,FALSE),"")</f>
        <v/>
      </c>
      <c r="V607" s="1" t="str">
        <f t="shared" si="19"/>
        <v/>
      </c>
    </row>
    <row r="608" spans="3:22" ht="36.75" customHeight="1" x14ac:dyDescent="0.25">
      <c r="C608" s="6"/>
      <c r="D608" s="6"/>
      <c r="E608" s="6"/>
      <c r="F608" s="6"/>
      <c r="G608" s="6"/>
      <c r="H608" s="6" t="str">
        <f>IFERROR(VLOOKUP(R608,Fat!$G$16:$H$18,2,TRUE),"")</f>
        <v/>
      </c>
      <c r="J608" s="6"/>
      <c r="K608" s="20"/>
      <c r="L608" s="6"/>
      <c r="M608" s="6" t="str">
        <f>IFERROR(VLOOKUP(V608,Fat!$J$16:$K$18,2,TRUE),"")</f>
        <v/>
      </c>
      <c r="O608" s="1" t="str">
        <f>IFERROR(VLOOKUP(E608,Fat!$C$7:$D$12,2,FALSE),"")</f>
        <v/>
      </c>
      <c r="P608" s="1" t="str">
        <f>IFERROR(VLOOKUP(F608,Fat!$F$7:$G$12,2,FALSE),"")</f>
        <v/>
      </c>
      <c r="Q608" s="1" t="str">
        <f>IFERROR(VLOOKUP(G608,Fat!$I$7:$J$12,2,FALSE),"")</f>
        <v/>
      </c>
      <c r="R608" s="1" t="str">
        <f t="shared" si="18"/>
        <v/>
      </c>
      <c r="S608" s="1"/>
      <c r="T608" s="1" t="str">
        <f>IF(K608="","",IFERROR(VLOOKUP(K608,Fat!$L$6:$M$12,2,TRUE),""))</f>
        <v/>
      </c>
      <c r="U608" s="1" t="str">
        <f>IFERROR(VLOOKUP(L608,Fat!$C$16:$D$20,2,FALSE),"")</f>
        <v/>
      </c>
      <c r="V608" s="1" t="str">
        <f t="shared" si="19"/>
        <v/>
      </c>
    </row>
    <row r="609" spans="3:22" ht="36.75" customHeight="1" x14ac:dyDescent="0.25">
      <c r="C609" s="6"/>
      <c r="D609" s="6"/>
      <c r="E609" s="6"/>
      <c r="F609" s="6"/>
      <c r="G609" s="6"/>
      <c r="H609" s="6" t="str">
        <f>IFERROR(VLOOKUP(R609,Fat!$G$16:$H$18,2,TRUE),"")</f>
        <v/>
      </c>
      <c r="J609" s="6"/>
      <c r="K609" s="20"/>
      <c r="L609" s="6"/>
      <c r="M609" s="6" t="str">
        <f>IFERROR(VLOOKUP(V609,Fat!$J$16:$K$18,2,TRUE),"")</f>
        <v/>
      </c>
      <c r="O609" s="1" t="str">
        <f>IFERROR(VLOOKUP(E609,Fat!$C$7:$D$12,2,FALSE),"")</f>
        <v/>
      </c>
      <c r="P609" s="1" t="str">
        <f>IFERROR(VLOOKUP(F609,Fat!$F$7:$G$12,2,FALSE),"")</f>
        <v/>
      </c>
      <c r="Q609" s="1" t="str">
        <f>IFERROR(VLOOKUP(G609,Fat!$I$7:$J$12,2,FALSE),"")</f>
        <v/>
      </c>
      <c r="R609" s="1" t="str">
        <f t="shared" si="18"/>
        <v/>
      </c>
      <c r="S609" s="1"/>
      <c r="T609" s="1" t="str">
        <f>IF(K609="","",IFERROR(VLOOKUP(K609,Fat!$L$6:$M$12,2,TRUE),""))</f>
        <v/>
      </c>
      <c r="U609" s="1" t="str">
        <f>IFERROR(VLOOKUP(L609,Fat!$C$16:$D$20,2,FALSE),"")</f>
        <v/>
      </c>
      <c r="V609" s="1" t="str">
        <f t="shared" si="19"/>
        <v/>
      </c>
    </row>
    <row r="610" spans="3:22" ht="36.75" customHeight="1" x14ac:dyDescent="0.25">
      <c r="C610" s="6"/>
      <c r="D610" s="6"/>
      <c r="E610" s="6"/>
      <c r="F610" s="6"/>
      <c r="G610" s="6"/>
      <c r="H610" s="6" t="str">
        <f>IFERROR(VLOOKUP(R610,Fat!$G$16:$H$18,2,TRUE),"")</f>
        <v/>
      </c>
      <c r="J610" s="6"/>
      <c r="K610" s="20"/>
      <c r="L610" s="6"/>
      <c r="M610" s="6" t="str">
        <f>IFERROR(VLOOKUP(V610,Fat!$J$16:$K$18,2,TRUE),"")</f>
        <v/>
      </c>
      <c r="O610" s="1" t="str">
        <f>IFERROR(VLOOKUP(E610,Fat!$C$7:$D$12,2,FALSE),"")</f>
        <v/>
      </c>
      <c r="P610" s="1" t="str">
        <f>IFERROR(VLOOKUP(F610,Fat!$F$7:$G$12,2,FALSE),"")</f>
        <v/>
      </c>
      <c r="Q610" s="1" t="str">
        <f>IFERROR(VLOOKUP(G610,Fat!$I$7:$J$12,2,FALSE),"")</f>
        <v/>
      </c>
      <c r="R610" s="1" t="str">
        <f t="shared" si="18"/>
        <v/>
      </c>
      <c r="S610" s="1"/>
      <c r="T610" s="1" t="str">
        <f>IF(K610="","",IFERROR(VLOOKUP(K610,Fat!$L$6:$M$12,2,TRUE),""))</f>
        <v/>
      </c>
      <c r="U610" s="1" t="str">
        <f>IFERROR(VLOOKUP(L610,Fat!$C$16:$D$20,2,FALSE),"")</f>
        <v/>
      </c>
      <c r="V610" s="1" t="str">
        <f t="shared" si="19"/>
        <v/>
      </c>
    </row>
    <row r="611" spans="3:22" ht="36.75" customHeight="1" x14ac:dyDescent="0.25">
      <c r="C611" s="6"/>
      <c r="D611" s="6"/>
      <c r="E611" s="6"/>
      <c r="F611" s="6"/>
      <c r="G611" s="6"/>
      <c r="H611" s="6" t="str">
        <f>IFERROR(VLOOKUP(R611,Fat!$G$16:$H$18,2,TRUE),"")</f>
        <v/>
      </c>
      <c r="J611" s="6"/>
      <c r="K611" s="20"/>
      <c r="L611" s="6"/>
      <c r="M611" s="6" t="str">
        <f>IFERROR(VLOOKUP(V611,Fat!$J$16:$K$18,2,TRUE),"")</f>
        <v/>
      </c>
      <c r="O611" s="1" t="str">
        <f>IFERROR(VLOOKUP(E611,Fat!$C$7:$D$12,2,FALSE),"")</f>
        <v/>
      </c>
      <c r="P611" s="1" t="str">
        <f>IFERROR(VLOOKUP(F611,Fat!$F$7:$G$12,2,FALSE),"")</f>
        <v/>
      </c>
      <c r="Q611" s="1" t="str">
        <f>IFERROR(VLOOKUP(G611,Fat!$I$7:$J$12,2,FALSE),"")</f>
        <v/>
      </c>
      <c r="R611" s="1" t="str">
        <f t="shared" si="18"/>
        <v/>
      </c>
      <c r="S611" s="1"/>
      <c r="T611" s="1" t="str">
        <f>IF(K611="","",IFERROR(VLOOKUP(K611,Fat!$L$6:$M$12,2,TRUE),""))</f>
        <v/>
      </c>
      <c r="U611" s="1" t="str">
        <f>IFERROR(VLOOKUP(L611,Fat!$C$16:$D$20,2,FALSE),"")</f>
        <v/>
      </c>
      <c r="V611" s="1" t="str">
        <f t="shared" si="19"/>
        <v/>
      </c>
    </row>
    <row r="612" spans="3:22" ht="36.75" customHeight="1" x14ac:dyDescent="0.25">
      <c r="C612" s="6"/>
      <c r="D612" s="6"/>
      <c r="E612" s="6"/>
      <c r="F612" s="6"/>
      <c r="G612" s="6"/>
      <c r="H612" s="6" t="str">
        <f>IFERROR(VLOOKUP(R612,Fat!$G$16:$H$18,2,TRUE),"")</f>
        <v/>
      </c>
      <c r="J612" s="6"/>
      <c r="K612" s="20"/>
      <c r="L612" s="6"/>
      <c r="M612" s="6" t="str">
        <f>IFERROR(VLOOKUP(V612,Fat!$J$16:$K$18,2,TRUE),"")</f>
        <v/>
      </c>
      <c r="O612" s="1" t="str">
        <f>IFERROR(VLOOKUP(E612,Fat!$C$7:$D$12,2,FALSE),"")</f>
        <v/>
      </c>
      <c r="P612" s="1" t="str">
        <f>IFERROR(VLOOKUP(F612,Fat!$F$7:$G$12,2,FALSE),"")</f>
        <v/>
      </c>
      <c r="Q612" s="1" t="str">
        <f>IFERROR(VLOOKUP(G612,Fat!$I$7:$J$12,2,FALSE),"")</f>
        <v/>
      </c>
      <c r="R612" s="1" t="str">
        <f t="shared" si="18"/>
        <v/>
      </c>
      <c r="S612" s="1"/>
      <c r="T612" s="1" t="str">
        <f>IF(K612="","",IFERROR(VLOOKUP(K612,Fat!$L$6:$M$12,2,TRUE),""))</f>
        <v/>
      </c>
      <c r="U612" s="1" t="str">
        <f>IFERROR(VLOOKUP(L612,Fat!$C$16:$D$20,2,FALSE),"")</f>
        <v/>
      </c>
      <c r="V612" s="1" t="str">
        <f t="shared" si="19"/>
        <v/>
      </c>
    </row>
    <row r="613" spans="3:22" ht="36.75" customHeight="1" x14ac:dyDescent="0.25">
      <c r="C613" s="6"/>
      <c r="D613" s="6"/>
      <c r="E613" s="6"/>
      <c r="F613" s="6"/>
      <c r="G613" s="6"/>
      <c r="H613" s="6" t="str">
        <f>IFERROR(VLOOKUP(R613,Fat!$G$16:$H$18,2,TRUE),"")</f>
        <v/>
      </c>
      <c r="J613" s="6"/>
      <c r="K613" s="20"/>
      <c r="L613" s="6"/>
      <c r="M613" s="6" t="str">
        <f>IFERROR(VLOOKUP(V613,Fat!$J$16:$K$18,2,TRUE),"")</f>
        <v/>
      </c>
      <c r="O613" s="1" t="str">
        <f>IFERROR(VLOOKUP(E613,Fat!$C$7:$D$12,2,FALSE),"")</f>
        <v/>
      </c>
      <c r="P613" s="1" t="str">
        <f>IFERROR(VLOOKUP(F613,Fat!$F$7:$G$12,2,FALSE),"")</f>
        <v/>
      </c>
      <c r="Q613" s="1" t="str">
        <f>IFERROR(VLOOKUP(G613,Fat!$I$7:$J$12,2,FALSE),"")</f>
        <v/>
      </c>
      <c r="R613" s="1" t="str">
        <f t="shared" si="18"/>
        <v/>
      </c>
      <c r="S613" s="1"/>
      <c r="T613" s="1" t="str">
        <f>IF(K613="","",IFERROR(VLOOKUP(K613,Fat!$L$6:$M$12,2,TRUE),""))</f>
        <v/>
      </c>
      <c r="U613" s="1" t="str">
        <f>IFERROR(VLOOKUP(L613,Fat!$C$16:$D$20,2,FALSE),"")</f>
        <v/>
      </c>
      <c r="V613" s="1" t="str">
        <f t="shared" si="19"/>
        <v/>
      </c>
    </row>
    <row r="614" spans="3:22" ht="36.75" customHeight="1" x14ac:dyDescent="0.25">
      <c r="C614" s="6"/>
      <c r="D614" s="6"/>
      <c r="E614" s="6"/>
      <c r="F614" s="6"/>
      <c r="G614" s="6"/>
      <c r="H614" s="6" t="str">
        <f>IFERROR(VLOOKUP(R614,Fat!$G$16:$H$18,2,TRUE),"")</f>
        <v/>
      </c>
      <c r="J614" s="6"/>
      <c r="K614" s="20"/>
      <c r="L614" s="6"/>
      <c r="M614" s="6" t="str">
        <f>IFERROR(VLOOKUP(V614,Fat!$J$16:$K$18,2,TRUE),"")</f>
        <v/>
      </c>
      <c r="O614" s="1" t="str">
        <f>IFERROR(VLOOKUP(E614,Fat!$C$7:$D$12,2,FALSE),"")</f>
        <v/>
      </c>
      <c r="P614" s="1" t="str">
        <f>IFERROR(VLOOKUP(F614,Fat!$F$7:$G$12,2,FALSE),"")</f>
        <v/>
      </c>
      <c r="Q614" s="1" t="str">
        <f>IFERROR(VLOOKUP(G614,Fat!$I$7:$J$12,2,FALSE),"")</f>
        <v/>
      </c>
      <c r="R614" s="1" t="str">
        <f t="shared" si="18"/>
        <v/>
      </c>
      <c r="S614" s="1"/>
      <c r="T614" s="1" t="str">
        <f>IF(K614="","",IFERROR(VLOOKUP(K614,Fat!$L$6:$M$12,2,TRUE),""))</f>
        <v/>
      </c>
      <c r="U614" s="1" t="str">
        <f>IFERROR(VLOOKUP(L614,Fat!$C$16:$D$20,2,FALSE),"")</f>
        <v/>
      </c>
      <c r="V614" s="1" t="str">
        <f t="shared" si="19"/>
        <v/>
      </c>
    </row>
    <row r="615" spans="3:22" ht="36.75" customHeight="1" x14ac:dyDescent="0.25">
      <c r="C615" s="6"/>
      <c r="D615" s="6"/>
      <c r="E615" s="6"/>
      <c r="F615" s="6"/>
      <c r="G615" s="6"/>
      <c r="H615" s="6" t="str">
        <f>IFERROR(VLOOKUP(R615,Fat!$G$16:$H$18,2,TRUE),"")</f>
        <v/>
      </c>
      <c r="J615" s="6"/>
      <c r="K615" s="20"/>
      <c r="L615" s="6"/>
      <c r="M615" s="6" t="str">
        <f>IFERROR(VLOOKUP(V615,Fat!$J$16:$K$18,2,TRUE),"")</f>
        <v/>
      </c>
      <c r="O615" s="1" t="str">
        <f>IFERROR(VLOOKUP(E615,Fat!$C$7:$D$12,2,FALSE),"")</f>
        <v/>
      </c>
      <c r="P615" s="1" t="str">
        <f>IFERROR(VLOOKUP(F615,Fat!$F$7:$G$12,2,FALSE),"")</f>
        <v/>
      </c>
      <c r="Q615" s="1" t="str">
        <f>IFERROR(VLOOKUP(G615,Fat!$I$7:$J$12,2,FALSE),"")</f>
        <v/>
      </c>
      <c r="R615" s="1" t="str">
        <f t="shared" si="18"/>
        <v/>
      </c>
      <c r="S615" s="1"/>
      <c r="T615" s="1" t="str">
        <f>IF(K615="","",IFERROR(VLOOKUP(K615,Fat!$L$6:$M$12,2,TRUE),""))</f>
        <v/>
      </c>
      <c r="U615" s="1" t="str">
        <f>IFERROR(VLOOKUP(L615,Fat!$C$16:$D$20,2,FALSE),"")</f>
        <v/>
      </c>
      <c r="V615" s="1" t="str">
        <f t="shared" si="19"/>
        <v/>
      </c>
    </row>
    <row r="616" spans="3:22" ht="36.75" customHeight="1" x14ac:dyDescent="0.25">
      <c r="C616" s="6"/>
      <c r="D616" s="6"/>
      <c r="E616" s="6"/>
      <c r="F616" s="6"/>
      <c r="G616" s="6"/>
      <c r="H616" s="6" t="str">
        <f>IFERROR(VLOOKUP(R616,Fat!$G$16:$H$18,2,TRUE),"")</f>
        <v/>
      </c>
      <c r="J616" s="6"/>
      <c r="K616" s="20"/>
      <c r="L616" s="6"/>
      <c r="M616" s="6" t="str">
        <f>IFERROR(VLOOKUP(V616,Fat!$J$16:$K$18,2,TRUE),"")</f>
        <v/>
      </c>
      <c r="O616" s="1" t="str">
        <f>IFERROR(VLOOKUP(E616,Fat!$C$7:$D$12,2,FALSE),"")</f>
        <v/>
      </c>
      <c r="P616" s="1" t="str">
        <f>IFERROR(VLOOKUP(F616,Fat!$F$7:$G$12,2,FALSE),"")</f>
        <v/>
      </c>
      <c r="Q616" s="1" t="str">
        <f>IFERROR(VLOOKUP(G616,Fat!$I$7:$J$12,2,FALSE),"")</f>
        <v/>
      </c>
      <c r="R616" s="1" t="str">
        <f t="shared" si="18"/>
        <v/>
      </c>
      <c r="S616" s="1"/>
      <c r="T616" s="1" t="str">
        <f>IF(K616="","",IFERROR(VLOOKUP(K616,Fat!$L$6:$M$12,2,TRUE),""))</f>
        <v/>
      </c>
      <c r="U616" s="1" t="str">
        <f>IFERROR(VLOOKUP(L616,Fat!$C$16:$D$20,2,FALSE),"")</f>
        <v/>
      </c>
      <c r="V616" s="1" t="str">
        <f t="shared" si="19"/>
        <v/>
      </c>
    </row>
    <row r="617" spans="3:22" ht="36.75" customHeight="1" x14ac:dyDescent="0.25">
      <c r="C617" s="6"/>
      <c r="D617" s="6"/>
      <c r="E617" s="6"/>
      <c r="F617" s="6"/>
      <c r="G617" s="6"/>
      <c r="H617" s="6" t="str">
        <f>IFERROR(VLOOKUP(R617,Fat!$G$16:$H$18,2,TRUE),"")</f>
        <v/>
      </c>
      <c r="J617" s="6"/>
      <c r="K617" s="20"/>
      <c r="L617" s="6"/>
      <c r="M617" s="6" t="str">
        <f>IFERROR(VLOOKUP(V617,Fat!$J$16:$K$18,2,TRUE),"")</f>
        <v/>
      </c>
      <c r="O617" s="1" t="str">
        <f>IFERROR(VLOOKUP(E617,Fat!$C$7:$D$12,2,FALSE),"")</f>
        <v/>
      </c>
      <c r="P617" s="1" t="str">
        <f>IFERROR(VLOOKUP(F617,Fat!$F$7:$G$12,2,FALSE),"")</f>
        <v/>
      </c>
      <c r="Q617" s="1" t="str">
        <f>IFERROR(VLOOKUP(G617,Fat!$I$7:$J$12,2,FALSE),"")</f>
        <v/>
      </c>
      <c r="R617" s="1" t="str">
        <f t="shared" si="18"/>
        <v/>
      </c>
      <c r="S617" s="1"/>
      <c r="T617" s="1" t="str">
        <f>IF(K617="","",IFERROR(VLOOKUP(K617,Fat!$L$6:$M$12,2,TRUE),""))</f>
        <v/>
      </c>
      <c r="U617" s="1" t="str">
        <f>IFERROR(VLOOKUP(L617,Fat!$C$16:$D$20,2,FALSE),"")</f>
        <v/>
      </c>
      <c r="V617" s="1" t="str">
        <f t="shared" si="19"/>
        <v/>
      </c>
    </row>
    <row r="618" spans="3:22" ht="36.75" customHeight="1" x14ac:dyDescent="0.25">
      <c r="C618" s="6"/>
      <c r="D618" s="6"/>
      <c r="E618" s="6"/>
      <c r="F618" s="6"/>
      <c r="G618" s="6"/>
      <c r="H618" s="6" t="str">
        <f>IFERROR(VLOOKUP(R618,Fat!$G$16:$H$18,2,TRUE),"")</f>
        <v/>
      </c>
      <c r="J618" s="6"/>
      <c r="K618" s="20"/>
      <c r="L618" s="6"/>
      <c r="M618" s="6" t="str">
        <f>IFERROR(VLOOKUP(V618,Fat!$J$16:$K$18,2,TRUE),"")</f>
        <v/>
      </c>
      <c r="O618" s="1" t="str">
        <f>IFERROR(VLOOKUP(E618,Fat!$C$7:$D$12,2,FALSE),"")</f>
        <v/>
      </c>
      <c r="P618" s="1" t="str">
        <f>IFERROR(VLOOKUP(F618,Fat!$F$7:$G$12,2,FALSE),"")</f>
        <v/>
      </c>
      <c r="Q618" s="1" t="str">
        <f>IFERROR(VLOOKUP(G618,Fat!$I$7:$J$12,2,FALSE),"")</f>
        <v/>
      </c>
      <c r="R618" s="1" t="str">
        <f t="shared" si="18"/>
        <v/>
      </c>
      <c r="S618" s="1"/>
      <c r="T618" s="1" t="str">
        <f>IF(K618="","",IFERROR(VLOOKUP(K618,Fat!$L$6:$M$12,2,TRUE),""))</f>
        <v/>
      </c>
      <c r="U618" s="1" t="str">
        <f>IFERROR(VLOOKUP(L618,Fat!$C$16:$D$20,2,FALSE),"")</f>
        <v/>
      </c>
      <c r="V618" s="1" t="str">
        <f t="shared" si="19"/>
        <v/>
      </c>
    </row>
    <row r="619" spans="3:22" ht="36.75" customHeight="1" x14ac:dyDescent="0.25">
      <c r="C619" s="6"/>
      <c r="D619" s="6"/>
      <c r="E619" s="6"/>
      <c r="F619" s="6"/>
      <c r="G619" s="6"/>
      <c r="H619" s="6" t="str">
        <f>IFERROR(VLOOKUP(R619,Fat!$G$16:$H$18,2,TRUE),"")</f>
        <v/>
      </c>
      <c r="J619" s="6"/>
      <c r="K619" s="20"/>
      <c r="L619" s="6"/>
      <c r="M619" s="6" t="str">
        <f>IFERROR(VLOOKUP(V619,Fat!$J$16:$K$18,2,TRUE),"")</f>
        <v/>
      </c>
      <c r="O619" s="1" t="str">
        <f>IFERROR(VLOOKUP(E619,Fat!$C$7:$D$12,2,FALSE),"")</f>
        <v/>
      </c>
      <c r="P619" s="1" t="str">
        <f>IFERROR(VLOOKUP(F619,Fat!$F$7:$G$12,2,FALSE),"")</f>
        <v/>
      </c>
      <c r="Q619" s="1" t="str">
        <f>IFERROR(VLOOKUP(G619,Fat!$I$7:$J$12,2,FALSE),"")</f>
        <v/>
      </c>
      <c r="R619" s="1" t="str">
        <f t="shared" si="18"/>
        <v/>
      </c>
      <c r="S619" s="1"/>
      <c r="T619" s="1" t="str">
        <f>IF(K619="","",IFERROR(VLOOKUP(K619,Fat!$L$6:$M$12,2,TRUE),""))</f>
        <v/>
      </c>
      <c r="U619" s="1" t="str">
        <f>IFERROR(VLOOKUP(L619,Fat!$C$16:$D$20,2,FALSE),"")</f>
        <v/>
      </c>
      <c r="V619" s="1" t="str">
        <f t="shared" si="19"/>
        <v/>
      </c>
    </row>
    <row r="620" spans="3:22" ht="36.75" customHeight="1" x14ac:dyDescent="0.25">
      <c r="C620" s="6"/>
      <c r="D620" s="6"/>
      <c r="E620" s="6"/>
      <c r="F620" s="6"/>
      <c r="G620" s="6"/>
      <c r="H620" s="6" t="str">
        <f>IFERROR(VLOOKUP(R620,Fat!$G$16:$H$18,2,TRUE),"")</f>
        <v/>
      </c>
      <c r="J620" s="6"/>
      <c r="K620" s="20"/>
      <c r="L620" s="6"/>
      <c r="M620" s="6" t="str">
        <f>IFERROR(VLOOKUP(V620,Fat!$J$16:$K$18,2,TRUE),"")</f>
        <v/>
      </c>
      <c r="O620" s="1" t="str">
        <f>IFERROR(VLOOKUP(E620,Fat!$C$7:$D$12,2,FALSE),"")</f>
        <v/>
      </c>
      <c r="P620" s="1" t="str">
        <f>IFERROR(VLOOKUP(F620,Fat!$F$7:$G$12,2,FALSE),"")</f>
        <v/>
      </c>
      <c r="Q620" s="1" t="str">
        <f>IFERROR(VLOOKUP(G620,Fat!$I$7:$J$12,2,FALSE),"")</f>
        <v/>
      </c>
      <c r="R620" s="1" t="str">
        <f t="shared" si="18"/>
        <v/>
      </c>
      <c r="S620" s="1"/>
      <c r="T620" s="1" t="str">
        <f>IF(K620="","",IFERROR(VLOOKUP(K620,Fat!$L$6:$M$12,2,TRUE),""))</f>
        <v/>
      </c>
      <c r="U620" s="1" t="str">
        <f>IFERROR(VLOOKUP(L620,Fat!$C$16:$D$20,2,FALSE),"")</f>
        <v/>
      </c>
      <c r="V620" s="1" t="str">
        <f t="shared" si="19"/>
        <v/>
      </c>
    </row>
    <row r="621" spans="3:22" ht="36.75" customHeight="1" x14ac:dyDescent="0.25">
      <c r="C621" s="6"/>
      <c r="D621" s="6"/>
      <c r="E621" s="6"/>
      <c r="F621" s="6"/>
      <c r="G621" s="6"/>
      <c r="H621" s="6" t="str">
        <f>IFERROR(VLOOKUP(R621,Fat!$G$16:$H$18,2,TRUE),"")</f>
        <v/>
      </c>
      <c r="J621" s="6"/>
      <c r="K621" s="20"/>
      <c r="L621" s="6"/>
      <c r="M621" s="6" t="str">
        <f>IFERROR(VLOOKUP(V621,Fat!$J$16:$K$18,2,TRUE),"")</f>
        <v/>
      </c>
      <c r="O621" s="1" t="str">
        <f>IFERROR(VLOOKUP(E621,Fat!$C$7:$D$12,2,FALSE),"")</f>
        <v/>
      </c>
      <c r="P621" s="1" t="str">
        <f>IFERROR(VLOOKUP(F621,Fat!$F$7:$G$12,2,FALSE),"")</f>
        <v/>
      </c>
      <c r="Q621" s="1" t="str">
        <f>IFERROR(VLOOKUP(G621,Fat!$I$7:$J$12,2,FALSE),"")</f>
        <v/>
      </c>
      <c r="R621" s="1" t="str">
        <f t="shared" si="18"/>
        <v/>
      </c>
      <c r="S621" s="1"/>
      <c r="T621" s="1" t="str">
        <f>IF(K621="","",IFERROR(VLOOKUP(K621,Fat!$L$6:$M$12,2,TRUE),""))</f>
        <v/>
      </c>
      <c r="U621" s="1" t="str">
        <f>IFERROR(VLOOKUP(L621,Fat!$C$16:$D$20,2,FALSE),"")</f>
        <v/>
      </c>
      <c r="V621" s="1" t="str">
        <f t="shared" si="19"/>
        <v/>
      </c>
    </row>
    <row r="622" spans="3:22" ht="36.75" customHeight="1" x14ac:dyDescent="0.25">
      <c r="C622" s="6"/>
      <c r="D622" s="6"/>
      <c r="E622" s="6"/>
      <c r="F622" s="6"/>
      <c r="G622" s="6"/>
      <c r="H622" s="6" t="str">
        <f>IFERROR(VLOOKUP(R622,Fat!$G$16:$H$18,2,TRUE),"")</f>
        <v/>
      </c>
      <c r="J622" s="6"/>
      <c r="K622" s="20"/>
      <c r="L622" s="6"/>
      <c r="M622" s="6" t="str">
        <f>IFERROR(VLOOKUP(V622,Fat!$J$16:$K$18,2,TRUE),"")</f>
        <v/>
      </c>
      <c r="O622" s="1" t="str">
        <f>IFERROR(VLOOKUP(E622,Fat!$C$7:$D$12,2,FALSE),"")</f>
        <v/>
      </c>
      <c r="P622" s="1" t="str">
        <f>IFERROR(VLOOKUP(F622,Fat!$F$7:$G$12,2,FALSE),"")</f>
        <v/>
      </c>
      <c r="Q622" s="1" t="str">
        <f>IFERROR(VLOOKUP(G622,Fat!$I$7:$J$12,2,FALSE),"")</f>
        <v/>
      </c>
      <c r="R622" s="1" t="str">
        <f t="shared" si="18"/>
        <v/>
      </c>
      <c r="S622" s="1"/>
      <c r="T622" s="1" t="str">
        <f>IF(K622="","",IFERROR(VLOOKUP(K622,Fat!$L$6:$M$12,2,TRUE),""))</f>
        <v/>
      </c>
      <c r="U622" s="1" t="str">
        <f>IFERROR(VLOOKUP(L622,Fat!$C$16:$D$20,2,FALSE),"")</f>
        <v/>
      </c>
      <c r="V622" s="1" t="str">
        <f t="shared" si="19"/>
        <v/>
      </c>
    </row>
    <row r="623" spans="3:22" ht="36.75" customHeight="1" x14ac:dyDescent="0.25">
      <c r="C623" s="6"/>
      <c r="D623" s="6"/>
      <c r="E623" s="6"/>
      <c r="F623" s="6"/>
      <c r="G623" s="6"/>
      <c r="H623" s="6" t="str">
        <f>IFERROR(VLOOKUP(R623,Fat!$G$16:$H$18,2,TRUE),"")</f>
        <v/>
      </c>
      <c r="J623" s="6"/>
      <c r="K623" s="20"/>
      <c r="L623" s="6"/>
      <c r="M623" s="6" t="str">
        <f>IFERROR(VLOOKUP(V623,Fat!$J$16:$K$18,2,TRUE),"")</f>
        <v/>
      </c>
      <c r="O623" s="1" t="str">
        <f>IFERROR(VLOOKUP(E623,Fat!$C$7:$D$12,2,FALSE),"")</f>
        <v/>
      </c>
      <c r="P623" s="1" t="str">
        <f>IFERROR(VLOOKUP(F623,Fat!$F$7:$G$12,2,FALSE),"")</f>
        <v/>
      </c>
      <c r="Q623" s="1" t="str">
        <f>IFERROR(VLOOKUP(G623,Fat!$I$7:$J$12,2,FALSE),"")</f>
        <v/>
      </c>
      <c r="R623" s="1" t="str">
        <f t="shared" si="18"/>
        <v/>
      </c>
      <c r="S623" s="1"/>
      <c r="T623" s="1" t="str">
        <f>IF(K623="","",IFERROR(VLOOKUP(K623,Fat!$L$6:$M$12,2,TRUE),""))</f>
        <v/>
      </c>
      <c r="U623" s="1" t="str">
        <f>IFERROR(VLOOKUP(L623,Fat!$C$16:$D$20,2,FALSE),"")</f>
        <v/>
      </c>
      <c r="V623" s="1" t="str">
        <f t="shared" si="19"/>
        <v/>
      </c>
    </row>
    <row r="624" spans="3:22" ht="36.75" customHeight="1" x14ac:dyDescent="0.25">
      <c r="C624" s="6"/>
      <c r="D624" s="6"/>
      <c r="E624" s="6"/>
      <c r="F624" s="6"/>
      <c r="G624" s="6"/>
      <c r="H624" s="6" t="str">
        <f>IFERROR(VLOOKUP(R624,Fat!$G$16:$H$18,2,TRUE),"")</f>
        <v/>
      </c>
      <c r="J624" s="6"/>
      <c r="K624" s="20"/>
      <c r="L624" s="6"/>
      <c r="M624" s="6" t="str">
        <f>IFERROR(VLOOKUP(V624,Fat!$J$16:$K$18,2,TRUE),"")</f>
        <v/>
      </c>
      <c r="O624" s="1" t="str">
        <f>IFERROR(VLOOKUP(E624,Fat!$C$7:$D$12,2,FALSE),"")</f>
        <v/>
      </c>
      <c r="P624" s="1" t="str">
        <f>IFERROR(VLOOKUP(F624,Fat!$F$7:$G$12,2,FALSE),"")</f>
        <v/>
      </c>
      <c r="Q624" s="1" t="str">
        <f>IFERROR(VLOOKUP(G624,Fat!$I$7:$J$12,2,FALSE),"")</f>
        <v/>
      </c>
      <c r="R624" s="1" t="str">
        <f t="shared" si="18"/>
        <v/>
      </c>
      <c r="S624" s="1"/>
      <c r="T624" s="1" t="str">
        <f>IF(K624="","",IFERROR(VLOOKUP(K624,Fat!$L$6:$M$12,2,TRUE),""))</f>
        <v/>
      </c>
      <c r="U624" s="1" t="str">
        <f>IFERROR(VLOOKUP(L624,Fat!$C$16:$D$20,2,FALSE),"")</f>
        <v/>
      </c>
      <c r="V624" s="1" t="str">
        <f t="shared" si="19"/>
        <v/>
      </c>
    </row>
    <row r="625" spans="3:22" ht="36.75" customHeight="1" x14ac:dyDescent="0.25">
      <c r="C625" s="6"/>
      <c r="D625" s="6"/>
      <c r="E625" s="6"/>
      <c r="F625" s="6"/>
      <c r="G625" s="6"/>
      <c r="H625" s="6" t="str">
        <f>IFERROR(VLOOKUP(R625,Fat!$G$16:$H$18,2,TRUE),"")</f>
        <v/>
      </c>
      <c r="J625" s="6"/>
      <c r="K625" s="20"/>
      <c r="L625" s="6"/>
      <c r="M625" s="6" t="str">
        <f>IFERROR(VLOOKUP(V625,Fat!$J$16:$K$18,2,TRUE),"")</f>
        <v/>
      </c>
      <c r="O625" s="1" t="str">
        <f>IFERROR(VLOOKUP(E625,Fat!$C$7:$D$12,2,FALSE),"")</f>
        <v/>
      </c>
      <c r="P625" s="1" t="str">
        <f>IFERROR(VLOOKUP(F625,Fat!$F$7:$G$12,2,FALSE),"")</f>
        <v/>
      </c>
      <c r="Q625" s="1" t="str">
        <f>IFERROR(VLOOKUP(G625,Fat!$I$7:$J$12,2,FALSE),"")</f>
        <v/>
      </c>
      <c r="R625" s="1" t="str">
        <f t="shared" si="18"/>
        <v/>
      </c>
      <c r="S625" s="1"/>
      <c r="T625" s="1" t="str">
        <f>IF(K625="","",IFERROR(VLOOKUP(K625,Fat!$L$6:$M$12,2,TRUE),""))</f>
        <v/>
      </c>
      <c r="U625" s="1" t="str">
        <f>IFERROR(VLOOKUP(L625,Fat!$C$16:$D$20,2,FALSE),"")</f>
        <v/>
      </c>
      <c r="V625" s="1" t="str">
        <f t="shared" si="19"/>
        <v/>
      </c>
    </row>
    <row r="626" spans="3:22" ht="36.75" customHeight="1" x14ac:dyDescent="0.25">
      <c r="C626" s="6"/>
      <c r="D626" s="6"/>
      <c r="E626" s="6"/>
      <c r="F626" s="6"/>
      <c r="G626" s="6"/>
      <c r="H626" s="6" t="str">
        <f>IFERROR(VLOOKUP(R626,Fat!$G$16:$H$18,2,TRUE),"")</f>
        <v/>
      </c>
      <c r="J626" s="6"/>
      <c r="K626" s="20"/>
      <c r="L626" s="6"/>
      <c r="M626" s="6" t="str">
        <f>IFERROR(VLOOKUP(V626,Fat!$J$16:$K$18,2,TRUE),"")</f>
        <v/>
      </c>
      <c r="O626" s="1" t="str">
        <f>IFERROR(VLOOKUP(E626,Fat!$C$7:$D$12,2,FALSE),"")</f>
        <v/>
      </c>
      <c r="P626" s="1" t="str">
        <f>IFERROR(VLOOKUP(F626,Fat!$F$7:$G$12,2,FALSE),"")</f>
        <v/>
      </c>
      <c r="Q626" s="1" t="str">
        <f>IFERROR(VLOOKUP(G626,Fat!$I$7:$J$12,2,FALSE),"")</f>
        <v/>
      </c>
      <c r="R626" s="1" t="str">
        <f t="shared" si="18"/>
        <v/>
      </c>
      <c r="S626" s="1"/>
      <c r="T626" s="1" t="str">
        <f>IF(K626="","",IFERROR(VLOOKUP(K626,Fat!$L$6:$M$12,2,TRUE),""))</f>
        <v/>
      </c>
      <c r="U626" s="1" t="str">
        <f>IFERROR(VLOOKUP(L626,Fat!$C$16:$D$20,2,FALSE),"")</f>
        <v/>
      </c>
      <c r="V626" s="1" t="str">
        <f t="shared" si="19"/>
        <v/>
      </c>
    </row>
    <row r="627" spans="3:22" ht="36.75" customHeight="1" x14ac:dyDescent="0.25">
      <c r="C627" s="6"/>
      <c r="D627" s="6"/>
      <c r="E627" s="6"/>
      <c r="F627" s="6"/>
      <c r="G627" s="6"/>
      <c r="H627" s="6" t="str">
        <f>IFERROR(VLOOKUP(R627,Fat!$G$16:$H$18,2,TRUE),"")</f>
        <v/>
      </c>
      <c r="J627" s="6"/>
      <c r="K627" s="20"/>
      <c r="L627" s="6"/>
      <c r="M627" s="6" t="str">
        <f>IFERROR(VLOOKUP(V627,Fat!$J$16:$K$18,2,TRUE),"")</f>
        <v/>
      </c>
      <c r="O627" s="1" t="str">
        <f>IFERROR(VLOOKUP(E627,Fat!$C$7:$D$12,2,FALSE),"")</f>
        <v/>
      </c>
      <c r="P627" s="1" t="str">
        <f>IFERROR(VLOOKUP(F627,Fat!$F$7:$G$12,2,FALSE),"")</f>
        <v/>
      </c>
      <c r="Q627" s="1" t="str">
        <f>IFERROR(VLOOKUP(G627,Fat!$I$7:$J$12,2,FALSE),"")</f>
        <v/>
      </c>
      <c r="R627" s="1" t="str">
        <f t="shared" si="18"/>
        <v/>
      </c>
      <c r="S627" s="1"/>
      <c r="T627" s="1" t="str">
        <f>IF(K627="","",IFERROR(VLOOKUP(K627,Fat!$L$6:$M$12,2,TRUE),""))</f>
        <v/>
      </c>
      <c r="U627" s="1" t="str">
        <f>IFERROR(VLOOKUP(L627,Fat!$C$16:$D$20,2,FALSE),"")</f>
        <v/>
      </c>
      <c r="V627" s="1" t="str">
        <f t="shared" si="19"/>
        <v/>
      </c>
    </row>
    <row r="628" spans="3:22" ht="36.75" customHeight="1" x14ac:dyDescent="0.25">
      <c r="C628" s="6"/>
      <c r="D628" s="6"/>
      <c r="E628" s="6"/>
      <c r="F628" s="6"/>
      <c r="G628" s="6"/>
      <c r="H628" s="6" t="str">
        <f>IFERROR(VLOOKUP(R628,Fat!$G$16:$H$18,2,TRUE),"")</f>
        <v/>
      </c>
      <c r="J628" s="6"/>
      <c r="K628" s="20"/>
      <c r="L628" s="6"/>
      <c r="M628" s="6" t="str">
        <f>IFERROR(VLOOKUP(V628,Fat!$J$16:$K$18,2,TRUE),"")</f>
        <v/>
      </c>
      <c r="O628" s="1" t="str">
        <f>IFERROR(VLOOKUP(E628,Fat!$C$7:$D$12,2,FALSE),"")</f>
        <v/>
      </c>
      <c r="P628" s="1" t="str">
        <f>IFERROR(VLOOKUP(F628,Fat!$F$7:$G$12,2,FALSE),"")</f>
        <v/>
      </c>
      <c r="Q628" s="1" t="str">
        <f>IFERROR(VLOOKUP(G628,Fat!$I$7:$J$12,2,FALSE),"")</f>
        <v/>
      </c>
      <c r="R628" s="1" t="str">
        <f t="shared" si="18"/>
        <v/>
      </c>
      <c r="S628" s="1"/>
      <c r="T628" s="1" t="str">
        <f>IF(K628="","",IFERROR(VLOOKUP(K628,Fat!$L$6:$M$12,2,TRUE),""))</f>
        <v/>
      </c>
      <c r="U628" s="1" t="str">
        <f>IFERROR(VLOOKUP(L628,Fat!$C$16:$D$20,2,FALSE),"")</f>
        <v/>
      </c>
      <c r="V628" s="1" t="str">
        <f t="shared" si="19"/>
        <v/>
      </c>
    </row>
    <row r="629" spans="3:22" ht="36.75" customHeight="1" x14ac:dyDescent="0.25">
      <c r="C629" s="6"/>
      <c r="D629" s="6"/>
      <c r="E629" s="6"/>
      <c r="F629" s="6"/>
      <c r="G629" s="6"/>
      <c r="H629" s="6" t="str">
        <f>IFERROR(VLOOKUP(R629,Fat!$G$16:$H$18,2,TRUE),"")</f>
        <v/>
      </c>
      <c r="J629" s="6"/>
      <c r="K629" s="20"/>
      <c r="L629" s="6"/>
      <c r="M629" s="6" t="str">
        <f>IFERROR(VLOOKUP(V629,Fat!$J$16:$K$18,2,TRUE),"")</f>
        <v/>
      </c>
      <c r="O629" s="1" t="str">
        <f>IFERROR(VLOOKUP(E629,Fat!$C$7:$D$12,2,FALSE),"")</f>
        <v/>
      </c>
      <c r="P629" s="1" t="str">
        <f>IFERROR(VLOOKUP(F629,Fat!$F$7:$G$12,2,FALSE),"")</f>
        <v/>
      </c>
      <c r="Q629" s="1" t="str">
        <f>IFERROR(VLOOKUP(G629,Fat!$I$7:$J$12,2,FALSE),"")</f>
        <v/>
      </c>
      <c r="R629" s="1" t="str">
        <f t="shared" si="18"/>
        <v/>
      </c>
      <c r="S629" s="1"/>
      <c r="T629" s="1" t="str">
        <f>IF(K629="","",IFERROR(VLOOKUP(K629,Fat!$L$6:$M$12,2,TRUE),""))</f>
        <v/>
      </c>
      <c r="U629" s="1" t="str">
        <f>IFERROR(VLOOKUP(L629,Fat!$C$16:$D$20,2,FALSE),"")</f>
        <v/>
      </c>
      <c r="V629" s="1" t="str">
        <f t="shared" si="19"/>
        <v/>
      </c>
    </row>
    <row r="630" spans="3:22" ht="36.75" customHeight="1" x14ac:dyDescent="0.25">
      <c r="C630" s="6"/>
      <c r="D630" s="6"/>
      <c r="E630" s="6"/>
      <c r="F630" s="6"/>
      <c r="G630" s="6"/>
      <c r="H630" s="6" t="str">
        <f>IFERROR(VLOOKUP(R630,Fat!$G$16:$H$18,2,TRUE),"")</f>
        <v/>
      </c>
      <c r="J630" s="6"/>
      <c r="K630" s="20"/>
      <c r="L630" s="6"/>
      <c r="M630" s="6" t="str">
        <f>IFERROR(VLOOKUP(V630,Fat!$J$16:$K$18,2,TRUE),"")</f>
        <v/>
      </c>
      <c r="O630" s="1" t="str">
        <f>IFERROR(VLOOKUP(E630,Fat!$C$7:$D$12,2,FALSE),"")</f>
        <v/>
      </c>
      <c r="P630" s="1" t="str">
        <f>IFERROR(VLOOKUP(F630,Fat!$F$7:$G$12,2,FALSE),"")</f>
        <v/>
      </c>
      <c r="Q630" s="1" t="str">
        <f>IFERROR(VLOOKUP(G630,Fat!$I$7:$J$12,2,FALSE),"")</f>
        <v/>
      </c>
      <c r="R630" s="1" t="str">
        <f t="shared" si="18"/>
        <v/>
      </c>
      <c r="S630" s="1"/>
      <c r="T630" s="1" t="str">
        <f>IF(K630="","",IFERROR(VLOOKUP(K630,Fat!$L$6:$M$12,2,TRUE),""))</f>
        <v/>
      </c>
      <c r="U630" s="1" t="str">
        <f>IFERROR(VLOOKUP(L630,Fat!$C$16:$D$20,2,FALSE),"")</f>
        <v/>
      </c>
      <c r="V630" s="1" t="str">
        <f t="shared" si="19"/>
        <v/>
      </c>
    </row>
    <row r="631" spans="3:22" ht="36.75" customHeight="1" x14ac:dyDescent="0.25">
      <c r="C631" s="6"/>
      <c r="D631" s="6"/>
      <c r="E631" s="6"/>
      <c r="F631" s="6"/>
      <c r="G631" s="6"/>
      <c r="H631" s="6" t="str">
        <f>IFERROR(VLOOKUP(R631,Fat!$G$16:$H$18,2,TRUE),"")</f>
        <v/>
      </c>
      <c r="J631" s="6"/>
      <c r="K631" s="20"/>
      <c r="L631" s="6"/>
      <c r="M631" s="6" t="str">
        <f>IFERROR(VLOOKUP(V631,Fat!$J$16:$K$18,2,TRUE),"")</f>
        <v/>
      </c>
      <c r="O631" s="1" t="str">
        <f>IFERROR(VLOOKUP(E631,Fat!$C$7:$D$12,2,FALSE),"")</f>
        <v/>
      </c>
      <c r="P631" s="1" t="str">
        <f>IFERROR(VLOOKUP(F631,Fat!$F$7:$G$12,2,FALSE),"")</f>
        <v/>
      </c>
      <c r="Q631" s="1" t="str">
        <f>IFERROR(VLOOKUP(G631,Fat!$I$7:$J$12,2,FALSE),"")</f>
        <v/>
      </c>
      <c r="R631" s="1" t="str">
        <f t="shared" si="18"/>
        <v/>
      </c>
      <c r="S631" s="1"/>
      <c r="T631" s="1" t="str">
        <f>IF(K631="","",IFERROR(VLOOKUP(K631,Fat!$L$6:$M$12,2,TRUE),""))</f>
        <v/>
      </c>
      <c r="U631" s="1" t="str">
        <f>IFERROR(VLOOKUP(L631,Fat!$C$16:$D$20,2,FALSE),"")</f>
        <v/>
      </c>
      <c r="V631" s="1" t="str">
        <f t="shared" si="19"/>
        <v/>
      </c>
    </row>
    <row r="632" spans="3:22" ht="36.75" customHeight="1" x14ac:dyDescent="0.25">
      <c r="C632" s="6"/>
      <c r="D632" s="6"/>
      <c r="E632" s="6"/>
      <c r="F632" s="6"/>
      <c r="G632" s="6"/>
      <c r="H632" s="6" t="str">
        <f>IFERROR(VLOOKUP(R632,Fat!$G$16:$H$18,2,TRUE),"")</f>
        <v/>
      </c>
      <c r="J632" s="6"/>
      <c r="K632" s="20"/>
      <c r="L632" s="6"/>
      <c r="M632" s="6" t="str">
        <f>IFERROR(VLOOKUP(V632,Fat!$J$16:$K$18,2,TRUE),"")</f>
        <v/>
      </c>
      <c r="O632" s="1" t="str">
        <f>IFERROR(VLOOKUP(E632,Fat!$C$7:$D$12,2,FALSE),"")</f>
        <v/>
      </c>
      <c r="P632" s="1" t="str">
        <f>IFERROR(VLOOKUP(F632,Fat!$F$7:$G$12,2,FALSE),"")</f>
        <v/>
      </c>
      <c r="Q632" s="1" t="str">
        <f>IFERROR(VLOOKUP(G632,Fat!$I$7:$J$12,2,FALSE),"")</f>
        <v/>
      </c>
      <c r="R632" s="1" t="str">
        <f t="shared" si="18"/>
        <v/>
      </c>
      <c r="S632" s="1"/>
      <c r="T632" s="1" t="str">
        <f>IF(K632="","",IFERROR(VLOOKUP(K632,Fat!$L$6:$M$12,2,TRUE),""))</f>
        <v/>
      </c>
      <c r="U632" s="1" t="str">
        <f>IFERROR(VLOOKUP(L632,Fat!$C$16:$D$20,2,FALSE),"")</f>
        <v/>
      </c>
      <c r="V632" s="1" t="str">
        <f t="shared" si="19"/>
        <v/>
      </c>
    </row>
    <row r="633" spans="3:22" ht="36.75" customHeight="1" x14ac:dyDescent="0.25">
      <c r="C633" s="6"/>
      <c r="D633" s="6"/>
      <c r="E633" s="6"/>
      <c r="F633" s="6"/>
      <c r="G633" s="6"/>
      <c r="H633" s="6" t="str">
        <f>IFERROR(VLOOKUP(R633,Fat!$G$16:$H$18,2,TRUE),"")</f>
        <v/>
      </c>
      <c r="J633" s="6"/>
      <c r="K633" s="20"/>
      <c r="L633" s="6"/>
      <c r="M633" s="6" t="str">
        <f>IFERROR(VLOOKUP(V633,Fat!$J$16:$K$18,2,TRUE),"")</f>
        <v/>
      </c>
      <c r="O633" s="1" t="str">
        <f>IFERROR(VLOOKUP(E633,Fat!$C$7:$D$12,2,FALSE),"")</f>
        <v/>
      </c>
      <c r="P633" s="1" t="str">
        <f>IFERROR(VLOOKUP(F633,Fat!$F$7:$G$12,2,FALSE),"")</f>
        <v/>
      </c>
      <c r="Q633" s="1" t="str">
        <f>IFERROR(VLOOKUP(G633,Fat!$I$7:$J$12,2,FALSE),"")</f>
        <v/>
      </c>
      <c r="R633" s="1" t="str">
        <f t="shared" si="18"/>
        <v/>
      </c>
      <c r="S633" s="1"/>
      <c r="T633" s="1" t="str">
        <f>IF(K633="","",IFERROR(VLOOKUP(K633,Fat!$L$6:$M$12,2,TRUE),""))</f>
        <v/>
      </c>
      <c r="U633" s="1" t="str">
        <f>IFERROR(VLOOKUP(L633,Fat!$C$16:$D$20,2,FALSE),"")</f>
        <v/>
      </c>
      <c r="V633" s="1" t="str">
        <f t="shared" si="19"/>
        <v/>
      </c>
    </row>
    <row r="634" spans="3:22" ht="36.75" customHeight="1" x14ac:dyDescent="0.25">
      <c r="C634" s="6"/>
      <c r="D634" s="6"/>
      <c r="E634" s="6"/>
      <c r="F634" s="6"/>
      <c r="G634" s="6"/>
      <c r="H634" s="6" t="str">
        <f>IFERROR(VLOOKUP(R634,Fat!$G$16:$H$18,2,TRUE),"")</f>
        <v/>
      </c>
      <c r="J634" s="6"/>
      <c r="K634" s="20"/>
      <c r="L634" s="6"/>
      <c r="M634" s="6" t="str">
        <f>IFERROR(VLOOKUP(V634,Fat!$J$16:$K$18,2,TRUE),"")</f>
        <v/>
      </c>
      <c r="O634" s="1" t="str">
        <f>IFERROR(VLOOKUP(E634,Fat!$C$7:$D$12,2,FALSE),"")</f>
        <v/>
      </c>
      <c r="P634" s="1" t="str">
        <f>IFERROR(VLOOKUP(F634,Fat!$F$7:$G$12,2,FALSE),"")</f>
        <v/>
      </c>
      <c r="Q634" s="1" t="str">
        <f>IFERROR(VLOOKUP(G634,Fat!$I$7:$J$12,2,FALSE),"")</f>
        <v/>
      </c>
      <c r="R634" s="1" t="str">
        <f t="shared" si="18"/>
        <v/>
      </c>
      <c r="S634" s="1"/>
      <c r="T634" s="1" t="str">
        <f>IF(K634="","",IFERROR(VLOOKUP(K634,Fat!$L$6:$M$12,2,TRUE),""))</f>
        <v/>
      </c>
      <c r="U634" s="1" t="str">
        <f>IFERROR(VLOOKUP(L634,Fat!$C$16:$D$20,2,FALSE),"")</f>
        <v/>
      </c>
      <c r="V634" s="1" t="str">
        <f t="shared" si="19"/>
        <v/>
      </c>
    </row>
    <row r="635" spans="3:22" ht="36.75" customHeight="1" x14ac:dyDescent="0.25">
      <c r="C635" s="6"/>
      <c r="D635" s="6"/>
      <c r="E635" s="6"/>
      <c r="F635" s="6"/>
      <c r="G635" s="6"/>
      <c r="H635" s="6" t="str">
        <f>IFERROR(VLOOKUP(R635,Fat!$G$16:$H$18,2,TRUE),"")</f>
        <v/>
      </c>
      <c r="J635" s="6"/>
      <c r="K635" s="20"/>
      <c r="L635" s="6"/>
      <c r="M635" s="6" t="str">
        <f>IFERROR(VLOOKUP(V635,Fat!$J$16:$K$18,2,TRUE),"")</f>
        <v/>
      </c>
      <c r="O635" s="1" t="str">
        <f>IFERROR(VLOOKUP(E635,Fat!$C$7:$D$12,2,FALSE),"")</f>
        <v/>
      </c>
      <c r="P635" s="1" t="str">
        <f>IFERROR(VLOOKUP(F635,Fat!$F$7:$G$12,2,FALSE),"")</f>
        <v/>
      </c>
      <c r="Q635" s="1" t="str">
        <f>IFERROR(VLOOKUP(G635,Fat!$I$7:$J$12,2,FALSE),"")</f>
        <v/>
      </c>
      <c r="R635" s="1" t="str">
        <f t="shared" si="18"/>
        <v/>
      </c>
      <c r="S635" s="1"/>
      <c r="T635" s="1" t="str">
        <f>IF(K635="","",IFERROR(VLOOKUP(K635,Fat!$L$6:$M$12,2,TRUE),""))</f>
        <v/>
      </c>
      <c r="U635" s="1" t="str">
        <f>IFERROR(VLOOKUP(L635,Fat!$C$16:$D$20,2,FALSE),"")</f>
        <v/>
      </c>
      <c r="V635" s="1" t="str">
        <f t="shared" si="19"/>
        <v/>
      </c>
    </row>
    <row r="636" spans="3:22" ht="36.75" customHeight="1" x14ac:dyDescent="0.25">
      <c r="C636" s="6"/>
      <c r="D636" s="6"/>
      <c r="E636" s="6"/>
      <c r="F636" s="6"/>
      <c r="G636" s="6"/>
      <c r="H636" s="6" t="str">
        <f>IFERROR(VLOOKUP(R636,Fat!$G$16:$H$18,2,TRUE),"")</f>
        <v/>
      </c>
      <c r="J636" s="6"/>
      <c r="K636" s="20"/>
      <c r="L636" s="6"/>
      <c r="M636" s="6" t="str">
        <f>IFERROR(VLOOKUP(V636,Fat!$J$16:$K$18,2,TRUE),"")</f>
        <v/>
      </c>
      <c r="O636" s="1" t="str">
        <f>IFERROR(VLOOKUP(E636,Fat!$C$7:$D$12,2,FALSE),"")</f>
        <v/>
      </c>
      <c r="P636" s="1" t="str">
        <f>IFERROR(VLOOKUP(F636,Fat!$F$7:$G$12,2,FALSE),"")</f>
        <v/>
      </c>
      <c r="Q636" s="1" t="str">
        <f>IFERROR(VLOOKUP(G636,Fat!$I$7:$J$12,2,FALSE),"")</f>
        <v/>
      </c>
      <c r="R636" s="1" t="str">
        <f t="shared" si="18"/>
        <v/>
      </c>
      <c r="S636" s="1"/>
      <c r="T636" s="1" t="str">
        <f>IF(K636="","",IFERROR(VLOOKUP(K636,Fat!$L$6:$M$12,2,TRUE),""))</f>
        <v/>
      </c>
      <c r="U636" s="1" t="str">
        <f>IFERROR(VLOOKUP(L636,Fat!$C$16:$D$20,2,FALSE),"")</f>
        <v/>
      </c>
      <c r="V636" s="1" t="str">
        <f t="shared" si="19"/>
        <v/>
      </c>
    </row>
    <row r="637" spans="3:22" ht="36.75" customHeight="1" x14ac:dyDescent="0.25">
      <c r="C637" s="6"/>
      <c r="D637" s="6"/>
      <c r="E637" s="6"/>
      <c r="F637" s="6"/>
      <c r="G637" s="6"/>
      <c r="H637" s="6" t="str">
        <f>IFERROR(VLOOKUP(R637,Fat!$G$16:$H$18,2,TRUE),"")</f>
        <v/>
      </c>
      <c r="J637" s="6"/>
      <c r="K637" s="20"/>
      <c r="L637" s="6"/>
      <c r="M637" s="6" t="str">
        <f>IFERROR(VLOOKUP(V637,Fat!$J$16:$K$18,2,TRUE),"")</f>
        <v/>
      </c>
      <c r="O637" s="1" t="str">
        <f>IFERROR(VLOOKUP(E637,Fat!$C$7:$D$12,2,FALSE),"")</f>
        <v/>
      </c>
      <c r="P637" s="1" t="str">
        <f>IFERROR(VLOOKUP(F637,Fat!$F$7:$G$12,2,FALSE),"")</f>
        <v/>
      </c>
      <c r="Q637" s="1" t="str">
        <f>IFERROR(VLOOKUP(G637,Fat!$I$7:$J$12,2,FALSE),"")</f>
        <v/>
      </c>
      <c r="R637" s="1" t="str">
        <f t="shared" si="18"/>
        <v/>
      </c>
      <c r="S637" s="1"/>
      <c r="T637" s="1" t="str">
        <f>IF(K637="","",IFERROR(VLOOKUP(K637,Fat!$L$6:$M$12,2,TRUE),""))</f>
        <v/>
      </c>
      <c r="U637" s="1" t="str">
        <f>IFERROR(VLOOKUP(L637,Fat!$C$16:$D$20,2,FALSE),"")</f>
        <v/>
      </c>
      <c r="V637" s="1" t="str">
        <f t="shared" si="19"/>
        <v/>
      </c>
    </row>
    <row r="638" spans="3:22" ht="36.75" customHeight="1" x14ac:dyDescent="0.25">
      <c r="C638" s="6"/>
      <c r="D638" s="6"/>
      <c r="E638" s="6"/>
      <c r="F638" s="6"/>
      <c r="G638" s="6"/>
      <c r="H638" s="6" t="str">
        <f>IFERROR(VLOOKUP(R638,Fat!$G$16:$H$18,2,TRUE),"")</f>
        <v/>
      </c>
      <c r="J638" s="6"/>
      <c r="K638" s="20"/>
      <c r="L638" s="6"/>
      <c r="M638" s="6" t="str">
        <f>IFERROR(VLOOKUP(V638,Fat!$J$16:$K$18,2,TRUE),"")</f>
        <v/>
      </c>
      <c r="O638" s="1" t="str">
        <f>IFERROR(VLOOKUP(E638,Fat!$C$7:$D$12,2,FALSE),"")</f>
        <v/>
      </c>
      <c r="P638" s="1" t="str">
        <f>IFERROR(VLOOKUP(F638,Fat!$F$7:$G$12,2,FALSE),"")</f>
        <v/>
      </c>
      <c r="Q638" s="1" t="str">
        <f>IFERROR(VLOOKUP(G638,Fat!$I$7:$J$12,2,FALSE),"")</f>
        <v/>
      </c>
      <c r="R638" s="1" t="str">
        <f t="shared" si="18"/>
        <v/>
      </c>
      <c r="S638" s="1"/>
      <c r="T638" s="1" t="str">
        <f>IF(K638="","",IFERROR(VLOOKUP(K638,Fat!$L$6:$M$12,2,TRUE),""))</f>
        <v/>
      </c>
      <c r="U638" s="1" t="str">
        <f>IFERROR(VLOOKUP(L638,Fat!$C$16:$D$20,2,FALSE),"")</f>
        <v/>
      </c>
      <c r="V638" s="1" t="str">
        <f t="shared" si="19"/>
        <v/>
      </c>
    </row>
    <row r="639" spans="3:22" ht="36.75" customHeight="1" x14ac:dyDescent="0.25">
      <c r="C639" s="6"/>
      <c r="D639" s="6"/>
      <c r="E639" s="6"/>
      <c r="F639" s="6"/>
      <c r="G639" s="6"/>
      <c r="H639" s="6" t="str">
        <f>IFERROR(VLOOKUP(R639,Fat!$G$16:$H$18,2,TRUE),"")</f>
        <v/>
      </c>
      <c r="J639" s="6"/>
      <c r="K639" s="20"/>
      <c r="L639" s="6"/>
      <c r="M639" s="6" t="str">
        <f>IFERROR(VLOOKUP(V639,Fat!$J$16:$K$18,2,TRUE),"")</f>
        <v/>
      </c>
      <c r="O639" s="1" t="str">
        <f>IFERROR(VLOOKUP(E639,Fat!$C$7:$D$12,2,FALSE),"")</f>
        <v/>
      </c>
      <c r="P639" s="1" t="str">
        <f>IFERROR(VLOOKUP(F639,Fat!$F$7:$G$12,2,FALSE),"")</f>
        <v/>
      </c>
      <c r="Q639" s="1" t="str">
        <f>IFERROR(VLOOKUP(G639,Fat!$I$7:$J$12,2,FALSE),"")</f>
        <v/>
      </c>
      <c r="R639" s="1" t="str">
        <f t="shared" si="18"/>
        <v/>
      </c>
      <c r="S639" s="1"/>
      <c r="T639" s="1" t="str">
        <f>IF(K639="","",IFERROR(VLOOKUP(K639,Fat!$L$6:$M$12,2,TRUE),""))</f>
        <v/>
      </c>
      <c r="U639" s="1" t="str">
        <f>IFERROR(VLOOKUP(L639,Fat!$C$16:$D$20,2,FALSE),"")</f>
        <v/>
      </c>
      <c r="V639" s="1" t="str">
        <f t="shared" si="19"/>
        <v/>
      </c>
    </row>
    <row r="640" spans="3:22" ht="36.75" customHeight="1" x14ac:dyDescent="0.25">
      <c r="C640" s="6"/>
      <c r="D640" s="6"/>
      <c r="E640" s="6"/>
      <c r="F640" s="6"/>
      <c r="G640" s="6"/>
      <c r="H640" s="6" t="str">
        <f>IFERROR(VLOOKUP(R640,Fat!$G$16:$H$18,2,TRUE),"")</f>
        <v/>
      </c>
      <c r="J640" s="6"/>
      <c r="K640" s="20"/>
      <c r="L640" s="6"/>
      <c r="M640" s="6" t="str">
        <f>IFERROR(VLOOKUP(V640,Fat!$J$16:$K$18,2,TRUE),"")</f>
        <v/>
      </c>
      <c r="O640" s="1" t="str">
        <f>IFERROR(VLOOKUP(E640,Fat!$C$7:$D$12,2,FALSE),"")</f>
        <v/>
      </c>
      <c r="P640" s="1" t="str">
        <f>IFERROR(VLOOKUP(F640,Fat!$F$7:$G$12,2,FALSE),"")</f>
        <v/>
      </c>
      <c r="Q640" s="1" t="str">
        <f>IFERROR(VLOOKUP(G640,Fat!$I$7:$J$12,2,FALSE),"")</f>
        <v/>
      </c>
      <c r="R640" s="1" t="str">
        <f t="shared" si="18"/>
        <v/>
      </c>
      <c r="S640" s="1"/>
      <c r="T640" s="1" t="str">
        <f>IF(K640="","",IFERROR(VLOOKUP(K640,Fat!$L$6:$M$12,2,TRUE),""))</f>
        <v/>
      </c>
      <c r="U640" s="1" t="str">
        <f>IFERROR(VLOOKUP(L640,Fat!$C$16:$D$20,2,FALSE),"")</f>
        <v/>
      </c>
      <c r="V640" s="1" t="str">
        <f t="shared" si="19"/>
        <v/>
      </c>
    </row>
    <row r="641" spans="3:22" ht="36.75" customHeight="1" x14ac:dyDescent="0.25">
      <c r="C641" s="6"/>
      <c r="D641" s="6"/>
      <c r="E641" s="6"/>
      <c r="F641" s="6"/>
      <c r="G641" s="6"/>
      <c r="H641" s="6" t="str">
        <f>IFERROR(VLOOKUP(R641,Fat!$G$16:$H$18,2,TRUE),"")</f>
        <v/>
      </c>
      <c r="J641" s="6"/>
      <c r="K641" s="20"/>
      <c r="L641" s="6"/>
      <c r="M641" s="6" t="str">
        <f>IFERROR(VLOOKUP(V641,Fat!$J$16:$K$18,2,TRUE),"")</f>
        <v/>
      </c>
      <c r="O641" s="1" t="str">
        <f>IFERROR(VLOOKUP(E641,Fat!$C$7:$D$12,2,FALSE),"")</f>
        <v/>
      </c>
      <c r="P641" s="1" t="str">
        <f>IFERROR(VLOOKUP(F641,Fat!$F$7:$G$12,2,FALSE),"")</f>
        <v/>
      </c>
      <c r="Q641" s="1" t="str">
        <f>IFERROR(VLOOKUP(G641,Fat!$I$7:$J$12,2,FALSE),"")</f>
        <v/>
      </c>
      <c r="R641" s="1" t="str">
        <f t="shared" si="18"/>
        <v/>
      </c>
      <c r="S641" s="1"/>
      <c r="T641" s="1" t="str">
        <f>IF(K641="","",IFERROR(VLOOKUP(K641,Fat!$L$6:$M$12,2,TRUE),""))</f>
        <v/>
      </c>
      <c r="U641" s="1" t="str">
        <f>IFERROR(VLOOKUP(L641,Fat!$C$16:$D$20,2,FALSE),"")</f>
        <v/>
      </c>
      <c r="V641" s="1" t="str">
        <f t="shared" si="19"/>
        <v/>
      </c>
    </row>
    <row r="642" spans="3:22" ht="36.75" customHeight="1" x14ac:dyDescent="0.25">
      <c r="C642" s="6"/>
      <c r="D642" s="6"/>
      <c r="E642" s="6"/>
      <c r="F642" s="6"/>
      <c r="G642" s="6"/>
      <c r="H642" s="6" t="str">
        <f>IFERROR(VLOOKUP(R642,Fat!$G$16:$H$18,2,TRUE),"")</f>
        <v/>
      </c>
      <c r="J642" s="6"/>
      <c r="K642" s="20"/>
      <c r="L642" s="6"/>
      <c r="M642" s="6" t="str">
        <f>IFERROR(VLOOKUP(V642,Fat!$J$16:$K$18,2,TRUE),"")</f>
        <v/>
      </c>
      <c r="O642" s="1" t="str">
        <f>IFERROR(VLOOKUP(E642,Fat!$C$7:$D$12,2,FALSE),"")</f>
        <v/>
      </c>
      <c r="P642" s="1" t="str">
        <f>IFERROR(VLOOKUP(F642,Fat!$F$7:$G$12,2,FALSE),"")</f>
        <v/>
      </c>
      <c r="Q642" s="1" t="str">
        <f>IFERROR(VLOOKUP(G642,Fat!$I$7:$J$12,2,FALSE),"")</f>
        <v/>
      </c>
      <c r="R642" s="1" t="str">
        <f t="shared" si="18"/>
        <v/>
      </c>
      <c r="S642" s="1"/>
      <c r="T642" s="1" t="str">
        <f>IF(K642="","",IFERROR(VLOOKUP(K642,Fat!$L$6:$M$12,2,TRUE),""))</f>
        <v/>
      </c>
      <c r="U642" s="1" t="str">
        <f>IFERROR(VLOOKUP(L642,Fat!$C$16:$D$20,2,FALSE),"")</f>
        <v/>
      </c>
      <c r="V642" s="1" t="str">
        <f t="shared" si="19"/>
        <v/>
      </c>
    </row>
    <row r="643" spans="3:22" ht="36.75" customHeight="1" x14ac:dyDescent="0.25">
      <c r="C643" s="6"/>
      <c r="D643" s="6"/>
      <c r="E643" s="6"/>
      <c r="F643" s="6"/>
      <c r="G643" s="6"/>
      <c r="H643" s="6" t="str">
        <f>IFERROR(VLOOKUP(R643,Fat!$G$16:$H$18,2,TRUE),"")</f>
        <v/>
      </c>
      <c r="J643" s="6"/>
      <c r="K643" s="20"/>
      <c r="L643" s="6"/>
      <c r="M643" s="6" t="str">
        <f>IFERROR(VLOOKUP(V643,Fat!$J$16:$K$18,2,TRUE),"")</f>
        <v/>
      </c>
      <c r="O643" s="1" t="str">
        <f>IFERROR(VLOOKUP(E643,Fat!$C$7:$D$12,2,FALSE),"")</f>
        <v/>
      </c>
      <c r="P643" s="1" t="str">
        <f>IFERROR(VLOOKUP(F643,Fat!$F$7:$G$12,2,FALSE),"")</f>
        <v/>
      </c>
      <c r="Q643" s="1" t="str">
        <f>IFERROR(VLOOKUP(G643,Fat!$I$7:$J$12,2,FALSE),"")</f>
        <v/>
      </c>
      <c r="R643" s="1" t="str">
        <f t="shared" si="18"/>
        <v/>
      </c>
      <c r="S643" s="1"/>
      <c r="T643" s="1" t="str">
        <f>IF(K643="","",IFERROR(VLOOKUP(K643,Fat!$L$6:$M$12,2,TRUE),""))</f>
        <v/>
      </c>
      <c r="U643" s="1" t="str">
        <f>IFERROR(VLOOKUP(L643,Fat!$C$16:$D$20,2,FALSE),"")</f>
        <v/>
      </c>
      <c r="V643" s="1" t="str">
        <f t="shared" si="19"/>
        <v/>
      </c>
    </row>
    <row r="644" spans="3:22" ht="36.75" customHeight="1" x14ac:dyDescent="0.25">
      <c r="C644" s="6"/>
      <c r="D644" s="6"/>
      <c r="E644" s="6"/>
      <c r="F644" s="6"/>
      <c r="G644" s="6"/>
      <c r="H644" s="6" t="str">
        <f>IFERROR(VLOOKUP(R644,Fat!$G$16:$H$18,2,TRUE),"")</f>
        <v/>
      </c>
      <c r="J644" s="6"/>
      <c r="K644" s="20"/>
      <c r="L644" s="6"/>
      <c r="M644" s="6" t="str">
        <f>IFERROR(VLOOKUP(V644,Fat!$J$16:$K$18,2,TRUE),"")</f>
        <v/>
      </c>
      <c r="O644" s="1" t="str">
        <f>IFERROR(VLOOKUP(E644,Fat!$C$7:$D$12,2,FALSE),"")</f>
        <v/>
      </c>
      <c r="P644" s="1" t="str">
        <f>IFERROR(VLOOKUP(F644,Fat!$F$7:$G$12,2,FALSE),"")</f>
        <v/>
      </c>
      <c r="Q644" s="1" t="str">
        <f>IFERROR(VLOOKUP(G644,Fat!$I$7:$J$12,2,FALSE),"")</f>
        <v/>
      </c>
      <c r="R644" s="1" t="str">
        <f t="shared" si="18"/>
        <v/>
      </c>
      <c r="S644" s="1"/>
      <c r="T644" s="1" t="str">
        <f>IF(K644="","",IFERROR(VLOOKUP(K644,Fat!$L$6:$M$12,2,TRUE),""))</f>
        <v/>
      </c>
      <c r="U644" s="1" t="str">
        <f>IFERROR(VLOOKUP(L644,Fat!$C$16:$D$20,2,FALSE),"")</f>
        <v/>
      </c>
      <c r="V644" s="1" t="str">
        <f t="shared" si="19"/>
        <v/>
      </c>
    </row>
    <row r="645" spans="3:22" ht="36.75" customHeight="1" x14ac:dyDescent="0.25">
      <c r="C645" s="6"/>
      <c r="D645" s="6"/>
      <c r="E645" s="6"/>
      <c r="F645" s="6"/>
      <c r="G645" s="6"/>
      <c r="H645" s="6" t="str">
        <f>IFERROR(VLOOKUP(R645,Fat!$G$16:$H$18,2,TRUE),"")</f>
        <v/>
      </c>
      <c r="J645" s="6"/>
      <c r="K645" s="20"/>
      <c r="L645" s="6"/>
      <c r="M645" s="6" t="str">
        <f>IFERROR(VLOOKUP(V645,Fat!$J$16:$K$18,2,TRUE),"")</f>
        <v/>
      </c>
      <c r="O645" s="1" t="str">
        <f>IFERROR(VLOOKUP(E645,Fat!$C$7:$D$12,2,FALSE),"")</f>
        <v/>
      </c>
      <c r="P645" s="1" t="str">
        <f>IFERROR(VLOOKUP(F645,Fat!$F$7:$G$12,2,FALSE),"")</f>
        <v/>
      </c>
      <c r="Q645" s="1" t="str">
        <f>IFERROR(VLOOKUP(G645,Fat!$I$7:$J$12,2,FALSE),"")</f>
        <v/>
      </c>
      <c r="R645" s="1" t="str">
        <f t="shared" si="18"/>
        <v/>
      </c>
      <c r="S645" s="1"/>
      <c r="T645" s="1" t="str">
        <f>IF(K645="","",IFERROR(VLOOKUP(K645,Fat!$L$6:$M$12,2,TRUE),""))</f>
        <v/>
      </c>
      <c r="U645" s="1" t="str">
        <f>IFERROR(VLOOKUP(L645,Fat!$C$16:$D$20,2,FALSE),"")</f>
        <v/>
      </c>
      <c r="V645" s="1" t="str">
        <f t="shared" si="19"/>
        <v/>
      </c>
    </row>
    <row r="646" spans="3:22" ht="36.75" customHeight="1" x14ac:dyDescent="0.25">
      <c r="C646" s="6"/>
      <c r="D646" s="6"/>
      <c r="E646" s="6"/>
      <c r="F646" s="6"/>
      <c r="G646" s="6"/>
      <c r="H646" s="6" t="str">
        <f>IFERROR(VLOOKUP(R646,Fat!$G$16:$H$18,2,TRUE),"")</f>
        <v/>
      </c>
      <c r="J646" s="6"/>
      <c r="K646" s="20"/>
      <c r="L646" s="6"/>
      <c r="M646" s="6" t="str">
        <f>IFERROR(VLOOKUP(V646,Fat!$J$16:$K$18,2,TRUE),"")</f>
        <v/>
      </c>
      <c r="O646" s="1" t="str">
        <f>IFERROR(VLOOKUP(E646,Fat!$C$7:$D$12,2,FALSE),"")</f>
        <v/>
      </c>
      <c r="P646" s="1" t="str">
        <f>IFERROR(VLOOKUP(F646,Fat!$F$7:$G$12,2,FALSE),"")</f>
        <v/>
      </c>
      <c r="Q646" s="1" t="str">
        <f>IFERROR(VLOOKUP(G646,Fat!$I$7:$J$12,2,FALSE),"")</f>
        <v/>
      </c>
      <c r="R646" s="1" t="str">
        <f t="shared" si="18"/>
        <v/>
      </c>
      <c r="S646" s="1"/>
      <c r="T646" s="1" t="str">
        <f>IF(K646="","",IFERROR(VLOOKUP(K646,Fat!$L$6:$M$12,2,TRUE),""))</f>
        <v/>
      </c>
      <c r="U646" s="1" t="str">
        <f>IFERROR(VLOOKUP(L646,Fat!$C$16:$D$20,2,FALSE),"")</f>
        <v/>
      </c>
      <c r="V646" s="1" t="str">
        <f t="shared" si="19"/>
        <v/>
      </c>
    </row>
    <row r="647" spans="3:22" ht="36.75" customHeight="1" x14ac:dyDescent="0.25">
      <c r="C647" s="6"/>
      <c r="D647" s="6"/>
      <c r="E647" s="6"/>
      <c r="F647" s="6"/>
      <c r="G647" s="6"/>
      <c r="H647" s="6" t="str">
        <f>IFERROR(VLOOKUP(R647,Fat!$G$16:$H$18,2,TRUE),"")</f>
        <v/>
      </c>
      <c r="J647" s="6"/>
      <c r="K647" s="20"/>
      <c r="L647" s="6"/>
      <c r="M647" s="6" t="str">
        <f>IFERROR(VLOOKUP(V647,Fat!$J$16:$K$18,2,TRUE),"")</f>
        <v/>
      </c>
      <c r="O647" s="1" t="str">
        <f>IFERROR(VLOOKUP(E647,Fat!$C$7:$D$12,2,FALSE),"")</f>
        <v/>
      </c>
      <c r="P647" s="1" t="str">
        <f>IFERROR(VLOOKUP(F647,Fat!$F$7:$G$12,2,FALSE),"")</f>
        <v/>
      </c>
      <c r="Q647" s="1" t="str">
        <f>IFERROR(VLOOKUP(G647,Fat!$I$7:$J$12,2,FALSE),"")</f>
        <v/>
      </c>
      <c r="R647" s="1" t="str">
        <f t="shared" ref="R647:R710" si="20">IFERROR(O647*P647*Q647,"")</f>
        <v/>
      </c>
      <c r="S647" s="1"/>
      <c r="T647" s="1" t="str">
        <f>IF(K647="","",IFERROR(VLOOKUP(K647,Fat!$L$6:$M$12,2,TRUE),""))</f>
        <v/>
      </c>
      <c r="U647" s="1" t="str">
        <f>IFERROR(VLOOKUP(L647,Fat!$C$16:$D$20,2,FALSE),"")</f>
        <v/>
      </c>
      <c r="V647" s="1" t="str">
        <f t="shared" ref="V647:V710" si="21">IFERROR(R647/(T647*U647),"")</f>
        <v/>
      </c>
    </row>
    <row r="648" spans="3:22" ht="36.75" customHeight="1" x14ac:dyDescent="0.25">
      <c r="C648" s="6"/>
      <c r="D648" s="6"/>
      <c r="E648" s="6"/>
      <c r="F648" s="6"/>
      <c r="G648" s="6"/>
      <c r="H648" s="6" t="str">
        <f>IFERROR(VLOOKUP(R648,Fat!$G$16:$H$18,2,TRUE),"")</f>
        <v/>
      </c>
      <c r="J648" s="6"/>
      <c r="K648" s="20"/>
      <c r="L648" s="6"/>
      <c r="M648" s="6" t="str">
        <f>IFERROR(VLOOKUP(V648,Fat!$J$16:$K$18,2,TRUE),"")</f>
        <v/>
      </c>
      <c r="O648" s="1" t="str">
        <f>IFERROR(VLOOKUP(E648,Fat!$C$7:$D$12,2,FALSE),"")</f>
        <v/>
      </c>
      <c r="P648" s="1" t="str">
        <f>IFERROR(VLOOKUP(F648,Fat!$F$7:$G$12,2,FALSE),"")</f>
        <v/>
      </c>
      <c r="Q648" s="1" t="str">
        <f>IFERROR(VLOOKUP(G648,Fat!$I$7:$J$12,2,FALSE),"")</f>
        <v/>
      </c>
      <c r="R648" s="1" t="str">
        <f t="shared" si="20"/>
        <v/>
      </c>
      <c r="S648" s="1"/>
      <c r="T648" s="1" t="str">
        <f>IF(K648="","",IFERROR(VLOOKUP(K648,Fat!$L$6:$M$12,2,TRUE),""))</f>
        <v/>
      </c>
      <c r="U648" s="1" t="str">
        <f>IFERROR(VLOOKUP(L648,Fat!$C$16:$D$20,2,FALSE),"")</f>
        <v/>
      </c>
      <c r="V648" s="1" t="str">
        <f t="shared" si="21"/>
        <v/>
      </c>
    </row>
    <row r="649" spans="3:22" ht="36.75" customHeight="1" x14ac:dyDescent="0.25">
      <c r="C649" s="6"/>
      <c r="D649" s="6"/>
      <c r="E649" s="6"/>
      <c r="F649" s="6"/>
      <c r="G649" s="6"/>
      <c r="H649" s="6" t="str">
        <f>IFERROR(VLOOKUP(R649,Fat!$G$16:$H$18,2,TRUE),"")</f>
        <v/>
      </c>
      <c r="J649" s="6"/>
      <c r="K649" s="20"/>
      <c r="L649" s="6"/>
      <c r="M649" s="6" t="str">
        <f>IFERROR(VLOOKUP(V649,Fat!$J$16:$K$18,2,TRUE),"")</f>
        <v/>
      </c>
      <c r="O649" s="1" t="str">
        <f>IFERROR(VLOOKUP(E649,Fat!$C$7:$D$12,2,FALSE),"")</f>
        <v/>
      </c>
      <c r="P649" s="1" t="str">
        <f>IFERROR(VLOOKUP(F649,Fat!$F$7:$G$12,2,FALSE),"")</f>
        <v/>
      </c>
      <c r="Q649" s="1" t="str">
        <f>IFERROR(VLOOKUP(G649,Fat!$I$7:$J$12,2,FALSE),"")</f>
        <v/>
      </c>
      <c r="R649" s="1" t="str">
        <f t="shared" si="20"/>
        <v/>
      </c>
      <c r="S649" s="1"/>
      <c r="T649" s="1" t="str">
        <f>IF(K649="","",IFERROR(VLOOKUP(K649,Fat!$L$6:$M$12,2,TRUE),""))</f>
        <v/>
      </c>
      <c r="U649" s="1" t="str">
        <f>IFERROR(VLOOKUP(L649,Fat!$C$16:$D$20,2,FALSE),"")</f>
        <v/>
      </c>
      <c r="V649" s="1" t="str">
        <f t="shared" si="21"/>
        <v/>
      </c>
    </row>
    <row r="650" spans="3:22" ht="36.75" customHeight="1" x14ac:dyDescent="0.25">
      <c r="C650" s="6"/>
      <c r="D650" s="6"/>
      <c r="E650" s="6"/>
      <c r="F650" s="6"/>
      <c r="G650" s="6"/>
      <c r="H650" s="6" t="str">
        <f>IFERROR(VLOOKUP(R650,Fat!$G$16:$H$18,2,TRUE),"")</f>
        <v/>
      </c>
      <c r="J650" s="6"/>
      <c r="K650" s="20"/>
      <c r="L650" s="6"/>
      <c r="M650" s="6" t="str">
        <f>IFERROR(VLOOKUP(V650,Fat!$J$16:$K$18,2,TRUE),"")</f>
        <v/>
      </c>
      <c r="O650" s="1" t="str">
        <f>IFERROR(VLOOKUP(E650,Fat!$C$7:$D$12,2,FALSE),"")</f>
        <v/>
      </c>
      <c r="P650" s="1" t="str">
        <f>IFERROR(VLOOKUP(F650,Fat!$F$7:$G$12,2,FALSE),"")</f>
        <v/>
      </c>
      <c r="Q650" s="1" t="str">
        <f>IFERROR(VLOOKUP(G650,Fat!$I$7:$J$12,2,FALSE),"")</f>
        <v/>
      </c>
      <c r="R650" s="1" t="str">
        <f t="shared" si="20"/>
        <v/>
      </c>
      <c r="S650" s="1"/>
      <c r="T650" s="1" t="str">
        <f>IF(K650="","",IFERROR(VLOOKUP(K650,Fat!$L$6:$M$12,2,TRUE),""))</f>
        <v/>
      </c>
      <c r="U650" s="1" t="str">
        <f>IFERROR(VLOOKUP(L650,Fat!$C$16:$D$20,2,FALSE),"")</f>
        <v/>
      </c>
      <c r="V650" s="1" t="str">
        <f t="shared" si="21"/>
        <v/>
      </c>
    </row>
    <row r="651" spans="3:22" ht="36.75" customHeight="1" x14ac:dyDescent="0.25">
      <c r="C651" s="6"/>
      <c r="D651" s="6"/>
      <c r="E651" s="6"/>
      <c r="F651" s="6"/>
      <c r="G651" s="6"/>
      <c r="H651" s="6" t="str">
        <f>IFERROR(VLOOKUP(R651,Fat!$G$16:$H$18,2,TRUE),"")</f>
        <v/>
      </c>
      <c r="J651" s="6"/>
      <c r="K651" s="20"/>
      <c r="L651" s="6"/>
      <c r="M651" s="6" t="str">
        <f>IFERROR(VLOOKUP(V651,Fat!$J$16:$K$18,2,TRUE),"")</f>
        <v/>
      </c>
      <c r="O651" s="1" t="str">
        <f>IFERROR(VLOOKUP(E651,Fat!$C$7:$D$12,2,FALSE),"")</f>
        <v/>
      </c>
      <c r="P651" s="1" t="str">
        <f>IFERROR(VLOOKUP(F651,Fat!$F$7:$G$12,2,FALSE),"")</f>
        <v/>
      </c>
      <c r="Q651" s="1" t="str">
        <f>IFERROR(VLOOKUP(G651,Fat!$I$7:$J$12,2,FALSE),"")</f>
        <v/>
      </c>
      <c r="R651" s="1" t="str">
        <f t="shared" si="20"/>
        <v/>
      </c>
      <c r="S651" s="1"/>
      <c r="T651" s="1" t="str">
        <f>IF(K651="","",IFERROR(VLOOKUP(K651,Fat!$L$6:$M$12,2,TRUE),""))</f>
        <v/>
      </c>
      <c r="U651" s="1" t="str">
        <f>IFERROR(VLOOKUP(L651,Fat!$C$16:$D$20,2,FALSE),"")</f>
        <v/>
      </c>
      <c r="V651" s="1" t="str">
        <f t="shared" si="21"/>
        <v/>
      </c>
    </row>
    <row r="652" spans="3:22" ht="36.75" customHeight="1" x14ac:dyDescent="0.25">
      <c r="C652" s="6"/>
      <c r="D652" s="6"/>
      <c r="E652" s="6"/>
      <c r="F652" s="6"/>
      <c r="G652" s="6"/>
      <c r="H652" s="6" t="str">
        <f>IFERROR(VLOOKUP(R652,Fat!$G$16:$H$18,2,TRUE),"")</f>
        <v/>
      </c>
      <c r="J652" s="6"/>
      <c r="K652" s="20"/>
      <c r="L652" s="6"/>
      <c r="M652" s="6" t="str">
        <f>IFERROR(VLOOKUP(V652,Fat!$J$16:$K$18,2,TRUE),"")</f>
        <v/>
      </c>
      <c r="O652" s="1" t="str">
        <f>IFERROR(VLOOKUP(E652,Fat!$C$7:$D$12,2,FALSE),"")</f>
        <v/>
      </c>
      <c r="P652" s="1" t="str">
        <f>IFERROR(VLOOKUP(F652,Fat!$F$7:$G$12,2,FALSE),"")</f>
        <v/>
      </c>
      <c r="Q652" s="1" t="str">
        <f>IFERROR(VLOOKUP(G652,Fat!$I$7:$J$12,2,FALSE),"")</f>
        <v/>
      </c>
      <c r="R652" s="1" t="str">
        <f t="shared" si="20"/>
        <v/>
      </c>
      <c r="S652" s="1"/>
      <c r="T652" s="1" t="str">
        <f>IF(K652="","",IFERROR(VLOOKUP(K652,Fat!$L$6:$M$12,2,TRUE),""))</f>
        <v/>
      </c>
      <c r="U652" s="1" t="str">
        <f>IFERROR(VLOOKUP(L652,Fat!$C$16:$D$20,2,FALSE),"")</f>
        <v/>
      </c>
      <c r="V652" s="1" t="str">
        <f t="shared" si="21"/>
        <v/>
      </c>
    </row>
    <row r="653" spans="3:22" ht="36.75" customHeight="1" x14ac:dyDescent="0.25">
      <c r="C653" s="6"/>
      <c r="D653" s="6"/>
      <c r="E653" s="6"/>
      <c r="F653" s="6"/>
      <c r="G653" s="6"/>
      <c r="H653" s="6" t="str">
        <f>IFERROR(VLOOKUP(R653,Fat!$G$16:$H$18,2,TRUE),"")</f>
        <v/>
      </c>
      <c r="J653" s="6"/>
      <c r="K653" s="20"/>
      <c r="L653" s="6"/>
      <c r="M653" s="6" t="str">
        <f>IFERROR(VLOOKUP(V653,Fat!$J$16:$K$18,2,TRUE),"")</f>
        <v/>
      </c>
      <c r="O653" s="1" t="str">
        <f>IFERROR(VLOOKUP(E653,Fat!$C$7:$D$12,2,FALSE),"")</f>
        <v/>
      </c>
      <c r="P653" s="1" t="str">
        <f>IFERROR(VLOOKUP(F653,Fat!$F$7:$G$12,2,FALSE),"")</f>
        <v/>
      </c>
      <c r="Q653" s="1" t="str">
        <f>IFERROR(VLOOKUP(G653,Fat!$I$7:$J$12,2,FALSE),"")</f>
        <v/>
      </c>
      <c r="R653" s="1" t="str">
        <f t="shared" si="20"/>
        <v/>
      </c>
      <c r="S653" s="1"/>
      <c r="T653" s="1" t="str">
        <f>IF(K653="","",IFERROR(VLOOKUP(K653,Fat!$L$6:$M$12,2,TRUE),""))</f>
        <v/>
      </c>
      <c r="U653" s="1" t="str">
        <f>IFERROR(VLOOKUP(L653,Fat!$C$16:$D$20,2,FALSE),"")</f>
        <v/>
      </c>
      <c r="V653" s="1" t="str">
        <f t="shared" si="21"/>
        <v/>
      </c>
    </row>
    <row r="654" spans="3:22" ht="36.75" customHeight="1" x14ac:dyDescent="0.25">
      <c r="C654" s="6"/>
      <c r="D654" s="6"/>
      <c r="E654" s="6"/>
      <c r="F654" s="6"/>
      <c r="G654" s="6"/>
      <c r="H654" s="6" t="str">
        <f>IFERROR(VLOOKUP(R654,Fat!$G$16:$H$18,2,TRUE),"")</f>
        <v/>
      </c>
      <c r="J654" s="6"/>
      <c r="K654" s="20"/>
      <c r="L654" s="6"/>
      <c r="M654" s="6" t="str">
        <f>IFERROR(VLOOKUP(V654,Fat!$J$16:$K$18,2,TRUE),"")</f>
        <v/>
      </c>
      <c r="O654" s="1" t="str">
        <f>IFERROR(VLOOKUP(E654,Fat!$C$7:$D$12,2,FALSE),"")</f>
        <v/>
      </c>
      <c r="P654" s="1" t="str">
        <f>IFERROR(VLOOKUP(F654,Fat!$F$7:$G$12,2,FALSE),"")</f>
        <v/>
      </c>
      <c r="Q654" s="1" t="str">
        <f>IFERROR(VLOOKUP(G654,Fat!$I$7:$J$12,2,FALSE),"")</f>
        <v/>
      </c>
      <c r="R654" s="1" t="str">
        <f t="shared" si="20"/>
        <v/>
      </c>
      <c r="S654" s="1"/>
      <c r="T654" s="1" t="str">
        <f>IF(K654="","",IFERROR(VLOOKUP(K654,Fat!$L$6:$M$12,2,TRUE),""))</f>
        <v/>
      </c>
      <c r="U654" s="1" t="str">
        <f>IFERROR(VLOOKUP(L654,Fat!$C$16:$D$20,2,FALSE),"")</f>
        <v/>
      </c>
      <c r="V654" s="1" t="str">
        <f t="shared" si="21"/>
        <v/>
      </c>
    </row>
    <row r="655" spans="3:22" ht="36.75" customHeight="1" x14ac:dyDescent="0.25">
      <c r="C655" s="6"/>
      <c r="D655" s="6"/>
      <c r="E655" s="6"/>
      <c r="F655" s="6"/>
      <c r="G655" s="6"/>
      <c r="H655" s="6" t="str">
        <f>IFERROR(VLOOKUP(R655,Fat!$G$16:$H$18,2,TRUE),"")</f>
        <v/>
      </c>
      <c r="J655" s="6"/>
      <c r="K655" s="20"/>
      <c r="L655" s="6"/>
      <c r="M655" s="6" t="str">
        <f>IFERROR(VLOOKUP(V655,Fat!$J$16:$K$18,2,TRUE),"")</f>
        <v/>
      </c>
      <c r="O655" s="1" t="str">
        <f>IFERROR(VLOOKUP(E655,Fat!$C$7:$D$12,2,FALSE),"")</f>
        <v/>
      </c>
      <c r="P655" s="1" t="str">
        <f>IFERROR(VLOOKUP(F655,Fat!$F$7:$G$12,2,FALSE),"")</f>
        <v/>
      </c>
      <c r="Q655" s="1" t="str">
        <f>IFERROR(VLOOKUP(G655,Fat!$I$7:$J$12,2,FALSE),"")</f>
        <v/>
      </c>
      <c r="R655" s="1" t="str">
        <f t="shared" si="20"/>
        <v/>
      </c>
      <c r="S655" s="1"/>
      <c r="T655" s="1" t="str">
        <f>IF(K655="","",IFERROR(VLOOKUP(K655,Fat!$L$6:$M$12,2,TRUE),""))</f>
        <v/>
      </c>
      <c r="U655" s="1" t="str">
        <f>IFERROR(VLOOKUP(L655,Fat!$C$16:$D$20,2,FALSE),"")</f>
        <v/>
      </c>
      <c r="V655" s="1" t="str">
        <f t="shared" si="21"/>
        <v/>
      </c>
    </row>
    <row r="656" spans="3:22" ht="36.75" customHeight="1" x14ac:dyDescent="0.25">
      <c r="C656" s="6"/>
      <c r="D656" s="6"/>
      <c r="E656" s="6"/>
      <c r="F656" s="6"/>
      <c r="G656" s="6"/>
      <c r="H656" s="6" t="str">
        <f>IFERROR(VLOOKUP(R656,Fat!$G$16:$H$18,2,TRUE),"")</f>
        <v/>
      </c>
      <c r="J656" s="6"/>
      <c r="K656" s="20"/>
      <c r="L656" s="6"/>
      <c r="M656" s="6" t="str">
        <f>IFERROR(VLOOKUP(V656,Fat!$J$16:$K$18,2,TRUE),"")</f>
        <v/>
      </c>
      <c r="O656" s="1" t="str">
        <f>IFERROR(VLOOKUP(E656,Fat!$C$7:$D$12,2,FALSE),"")</f>
        <v/>
      </c>
      <c r="P656" s="1" t="str">
        <f>IFERROR(VLOOKUP(F656,Fat!$F$7:$G$12,2,FALSE),"")</f>
        <v/>
      </c>
      <c r="Q656" s="1" t="str">
        <f>IFERROR(VLOOKUP(G656,Fat!$I$7:$J$12,2,FALSE),"")</f>
        <v/>
      </c>
      <c r="R656" s="1" t="str">
        <f t="shared" si="20"/>
        <v/>
      </c>
      <c r="S656" s="1"/>
      <c r="T656" s="1" t="str">
        <f>IF(K656="","",IFERROR(VLOOKUP(K656,Fat!$L$6:$M$12,2,TRUE),""))</f>
        <v/>
      </c>
      <c r="U656" s="1" t="str">
        <f>IFERROR(VLOOKUP(L656,Fat!$C$16:$D$20,2,FALSE),"")</f>
        <v/>
      </c>
      <c r="V656" s="1" t="str">
        <f t="shared" si="21"/>
        <v/>
      </c>
    </row>
    <row r="657" spans="3:22" ht="36.75" customHeight="1" x14ac:dyDescent="0.25">
      <c r="C657" s="6"/>
      <c r="D657" s="6"/>
      <c r="E657" s="6"/>
      <c r="F657" s="6"/>
      <c r="G657" s="6"/>
      <c r="H657" s="6" t="str">
        <f>IFERROR(VLOOKUP(R657,Fat!$G$16:$H$18,2,TRUE),"")</f>
        <v/>
      </c>
      <c r="J657" s="6"/>
      <c r="K657" s="20"/>
      <c r="L657" s="6"/>
      <c r="M657" s="6" t="str">
        <f>IFERROR(VLOOKUP(V657,Fat!$J$16:$K$18,2,TRUE),"")</f>
        <v/>
      </c>
      <c r="O657" s="1" t="str">
        <f>IFERROR(VLOOKUP(E657,Fat!$C$7:$D$12,2,FALSE),"")</f>
        <v/>
      </c>
      <c r="P657" s="1" t="str">
        <f>IFERROR(VLOOKUP(F657,Fat!$F$7:$G$12,2,FALSE),"")</f>
        <v/>
      </c>
      <c r="Q657" s="1" t="str">
        <f>IFERROR(VLOOKUP(G657,Fat!$I$7:$J$12,2,FALSE),"")</f>
        <v/>
      </c>
      <c r="R657" s="1" t="str">
        <f t="shared" si="20"/>
        <v/>
      </c>
      <c r="S657" s="1"/>
      <c r="T657" s="1" t="str">
        <f>IF(K657="","",IFERROR(VLOOKUP(K657,Fat!$L$6:$M$12,2,TRUE),""))</f>
        <v/>
      </c>
      <c r="U657" s="1" t="str">
        <f>IFERROR(VLOOKUP(L657,Fat!$C$16:$D$20,2,FALSE),"")</f>
        <v/>
      </c>
      <c r="V657" s="1" t="str">
        <f t="shared" si="21"/>
        <v/>
      </c>
    </row>
    <row r="658" spans="3:22" ht="36.75" customHeight="1" x14ac:dyDescent="0.25">
      <c r="C658" s="6"/>
      <c r="D658" s="6"/>
      <c r="E658" s="6"/>
      <c r="F658" s="6"/>
      <c r="G658" s="6"/>
      <c r="H658" s="6" t="str">
        <f>IFERROR(VLOOKUP(R658,Fat!$G$16:$H$18,2,TRUE),"")</f>
        <v/>
      </c>
      <c r="J658" s="6"/>
      <c r="K658" s="20"/>
      <c r="L658" s="6"/>
      <c r="M658" s="6" t="str">
        <f>IFERROR(VLOOKUP(V658,Fat!$J$16:$K$18,2,TRUE),"")</f>
        <v/>
      </c>
      <c r="O658" s="1" t="str">
        <f>IFERROR(VLOOKUP(E658,Fat!$C$7:$D$12,2,FALSE),"")</f>
        <v/>
      </c>
      <c r="P658" s="1" t="str">
        <f>IFERROR(VLOOKUP(F658,Fat!$F$7:$G$12,2,FALSE),"")</f>
        <v/>
      </c>
      <c r="Q658" s="1" t="str">
        <f>IFERROR(VLOOKUP(G658,Fat!$I$7:$J$12,2,FALSE),"")</f>
        <v/>
      </c>
      <c r="R658" s="1" t="str">
        <f t="shared" si="20"/>
        <v/>
      </c>
      <c r="S658" s="1"/>
      <c r="T658" s="1" t="str">
        <f>IF(K658="","",IFERROR(VLOOKUP(K658,Fat!$L$6:$M$12,2,TRUE),""))</f>
        <v/>
      </c>
      <c r="U658" s="1" t="str">
        <f>IFERROR(VLOOKUP(L658,Fat!$C$16:$D$20,2,FALSE),"")</f>
        <v/>
      </c>
      <c r="V658" s="1" t="str">
        <f t="shared" si="21"/>
        <v/>
      </c>
    </row>
    <row r="659" spans="3:22" ht="36.75" customHeight="1" x14ac:dyDescent="0.25">
      <c r="C659" s="6"/>
      <c r="D659" s="6"/>
      <c r="E659" s="6"/>
      <c r="F659" s="6"/>
      <c r="G659" s="6"/>
      <c r="H659" s="6" t="str">
        <f>IFERROR(VLOOKUP(R659,Fat!$G$16:$H$18,2,TRUE),"")</f>
        <v/>
      </c>
      <c r="J659" s="6"/>
      <c r="K659" s="20"/>
      <c r="L659" s="6"/>
      <c r="M659" s="6" t="str">
        <f>IFERROR(VLOOKUP(V659,Fat!$J$16:$K$18,2,TRUE),"")</f>
        <v/>
      </c>
      <c r="O659" s="1" t="str">
        <f>IFERROR(VLOOKUP(E659,Fat!$C$7:$D$12,2,FALSE),"")</f>
        <v/>
      </c>
      <c r="P659" s="1" t="str">
        <f>IFERROR(VLOOKUP(F659,Fat!$F$7:$G$12,2,FALSE),"")</f>
        <v/>
      </c>
      <c r="Q659" s="1" t="str">
        <f>IFERROR(VLOOKUP(G659,Fat!$I$7:$J$12,2,FALSE),"")</f>
        <v/>
      </c>
      <c r="R659" s="1" t="str">
        <f t="shared" si="20"/>
        <v/>
      </c>
      <c r="S659" s="1"/>
      <c r="T659" s="1" t="str">
        <f>IF(K659="","",IFERROR(VLOOKUP(K659,Fat!$L$6:$M$12,2,TRUE),""))</f>
        <v/>
      </c>
      <c r="U659" s="1" t="str">
        <f>IFERROR(VLOOKUP(L659,Fat!$C$16:$D$20,2,FALSE),"")</f>
        <v/>
      </c>
      <c r="V659" s="1" t="str">
        <f t="shared" si="21"/>
        <v/>
      </c>
    </row>
    <row r="660" spans="3:22" ht="36.75" customHeight="1" x14ac:dyDescent="0.25">
      <c r="C660" s="6"/>
      <c r="D660" s="6"/>
      <c r="E660" s="6"/>
      <c r="F660" s="6"/>
      <c r="G660" s="6"/>
      <c r="H660" s="6" t="str">
        <f>IFERROR(VLOOKUP(R660,Fat!$G$16:$H$18,2,TRUE),"")</f>
        <v/>
      </c>
      <c r="J660" s="6"/>
      <c r="K660" s="20"/>
      <c r="L660" s="6"/>
      <c r="M660" s="6" t="str">
        <f>IFERROR(VLOOKUP(V660,Fat!$J$16:$K$18,2,TRUE),"")</f>
        <v/>
      </c>
      <c r="O660" s="1" t="str">
        <f>IFERROR(VLOOKUP(E660,Fat!$C$7:$D$12,2,FALSE),"")</f>
        <v/>
      </c>
      <c r="P660" s="1" t="str">
        <f>IFERROR(VLOOKUP(F660,Fat!$F$7:$G$12,2,FALSE),"")</f>
        <v/>
      </c>
      <c r="Q660" s="1" t="str">
        <f>IFERROR(VLOOKUP(G660,Fat!$I$7:$J$12,2,FALSE),"")</f>
        <v/>
      </c>
      <c r="R660" s="1" t="str">
        <f t="shared" si="20"/>
        <v/>
      </c>
      <c r="S660" s="1"/>
      <c r="T660" s="1" t="str">
        <f>IF(K660="","",IFERROR(VLOOKUP(K660,Fat!$L$6:$M$12,2,TRUE),""))</f>
        <v/>
      </c>
      <c r="U660" s="1" t="str">
        <f>IFERROR(VLOOKUP(L660,Fat!$C$16:$D$20,2,FALSE),"")</f>
        <v/>
      </c>
      <c r="V660" s="1" t="str">
        <f t="shared" si="21"/>
        <v/>
      </c>
    </row>
    <row r="661" spans="3:22" ht="36.75" customHeight="1" x14ac:dyDescent="0.25">
      <c r="C661" s="6"/>
      <c r="D661" s="6"/>
      <c r="E661" s="6"/>
      <c r="F661" s="6"/>
      <c r="G661" s="6"/>
      <c r="H661" s="6" t="str">
        <f>IFERROR(VLOOKUP(R661,Fat!$G$16:$H$18,2,TRUE),"")</f>
        <v/>
      </c>
      <c r="J661" s="6"/>
      <c r="K661" s="20"/>
      <c r="L661" s="6"/>
      <c r="M661" s="6" t="str">
        <f>IFERROR(VLOOKUP(V661,Fat!$J$16:$K$18,2,TRUE),"")</f>
        <v/>
      </c>
      <c r="O661" s="1" t="str">
        <f>IFERROR(VLOOKUP(E661,Fat!$C$7:$D$12,2,FALSE),"")</f>
        <v/>
      </c>
      <c r="P661" s="1" t="str">
        <f>IFERROR(VLOOKUP(F661,Fat!$F$7:$G$12,2,FALSE),"")</f>
        <v/>
      </c>
      <c r="Q661" s="1" t="str">
        <f>IFERROR(VLOOKUP(G661,Fat!$I$7:$J$12,2,FALSE),"")</f>
        <v/>
      </c>
      <c r="R661" s="1" t="str">
        <f t="shared" si="20"/>
        <v/>
      </c>
      <c r="S661" s="1"/>
      <c r="T661" s="1" t="str">
        <f>IF(K661="","",IFERROR(VLOOKUP(K661,Fat!$L$6:$M$12,2,TRUE),""))</f>
        <v/>
      </c>
      <c r="U661" s="1" t="str">
        <f>IFERROR(VLOOKUP(L661,Fat!$C$16:$D$20,2,FALSE),"")</f>
        <v/>
      </c>
      <c r="V661" s="1" t="str">
        <f t="shared" si="21"/>
        <v/>
      </c>
    </row>
    <row r="662" spans="3:22" ht="36.75" customHeight="1" x14ac:dyDescent="0.25">
      <c r="C662" s="6"/>
      <c r="D662" s="6"/>
      <c r="E662" s="6"/>
      <c r="F662" s="6"/>
      <c r="G662" s="6"/>
      <c r="H662" s="6" t="str">
        <f>IFERROR(VLOOKUP(R662,Fat!$G$16:$H$18,2,TRUE),"")</f>
        <v/>
      </c>
      <c r="J662" s="6"/>
      <c r="K662" s="20"/>
      <c r="L662" s="6"/>
      <c r="M662" s="6" t="str">
        <f>IFERROR(VLOOKUP(V662,Fat!$J$16:$K$18,2,TRUE),"")</f>
        <v/>
      </c>
      <c r="O662" s="1" t="str">
        <f>IFERROR(VLOOKUP(E662,Fat!$C$7:$D$12,2,FALSE),"")</f>
        <v/>
      </c>
      <c r="P662" s="1" t="str">
        <f>IFERROR(VLOOKUP(F662,Fat!$F$7:$G$12,2,FALSE),"")</f>
        <v/>
      </c>
      <c r="Q662" s="1" t="str">
        <f>IFERROR(VLOOKUP(G662,Fat!$I$7:$J$12,2,FALSE),"")</f>
        <v/>
      </c>
      <c r="R662" s="1" t="str">
        <f t="shared" si="20"/>
        <v/>
      </c>
      <c r="S662" s="1"/>
      <c r="T662" s="1" t="str">
        <f>IF(K662="","",IFERROR(VLOOKUP(K662,Fat!$L$6:$M$12,2,TRUE),""))</f>
        <v/>
      </c>
      <c r="U662" s="1" t="str">
        <f>IFERROR(VLOOKUP(L662,Fat!$C$16:$D$20,2,FALSE),"")</f>
        <v/>
      </c>
      <c r="V662" s="1" t="str">
        <f t="shared" si="21"/>
        <v/>
      </c>
    </row>
    <row r="663" spans="3:22" ht="36.75" customHeight="1" x14ac:dyDescent="0.25">
      <c r="C663" s="6"/>
      <c r="D663" s="6"/>
      <c r="E663" s="6"/>
      <c r="F663" s="6"/>
      <c r="G663" s="6"/>
      <c r="H663" s="6" t="str">
        <f>IFERROR(VLOOKUP(R663,Fat!$G$16:$H$18,2,TRUE),"")</f>
        <v/>
      </c>
      <c r="J663" s="6"/>
      <c r="K663" s="20"/>
      <c r="L663" s="6"/>
      <c r="M663" s="6" t="str">
        <f>IFERROR(VLOOKUP(V663,Fat!$J$16:$K$18,2,TRUE),"")</f>
        <v/>
      </c>
      <c r="O663" s="1" t="str">
        <f>IFERROR(VLOOKUP(E663,Fat!$C$7:$D$12,2,FALSE),"")</f>
        <v/>
      </c>
      <c r="P663" s="1" t="str">
        <f>IFERROR(VLOOKUP(F663,Fat!$F$7:$G$12,2,FALSE),"")</f>
        <v/>
      </c>
      <c r="Q663" s="1" t="str">
        <f>IFERROR(VLOOKUP(G663,Fat!$I$7:$J$12,2,FALSE),"")</f>
        <v/>
      </c>
      <c r="R663" s="1" t="str">
        <f t="shared" si="20"/>
        <v/>
      </c>
      <c r="S663" s="1"/>
      <c r="T663" s="1" t="str">
        <f>IF(K663="","",IFERROR(VLOOKUP(K663,Fat!$L$6:$M$12,2,TRUE),""))</f>
        <v/>
      </c>
      <c r="U663" s="1" t="str">
        <f>IFERROR(VLOOKUP(L663,Fat!$C$16:$D$20,2,FALSE),"")</f>
        <v/>
      </c>
      <c r="V663" s="1" t="str">
        <f t="shared" si="21"/>
        <v/>
      </c>
    </row>
    <row r="664" spans="3:22" ht="36.75" customHeight="1" x14ac:dyDescent="0.25">
      <c r="C664" s="6"/>
      <c r="D664" s="6"/>
      <c r="E664" s="6"/>
      <c r="F664" s="6"/>
      <c r="G664" s="6"/>
      <c r="H664" s="6" t="str">
        <f>IFERROR(VLOOKUP(R664,Fat!$G$16:$H$18,2,TRUE),"")</f>
        <v/>
      </c>
      <c r="J664" s="6"/>
      <c r="K664" s="20"/>
      <c r="L664" s="6"/>
      <c r="M664" s="6" t="str">
        <f>IFERROR(VLOOKUP(V664,Fat!$J$16:$K$18,2,TRUE),"")</f>
        <v/>
      </c>
      <c r="O664" s="1" t="str">
        <f>IFERROR(VLOOKUP(E664,Fat!$C$7:$D$12,2,FALSE),"")</f>
        <v/>
      </c>
      <c r="P664" s="1" t="str">
        <f>IFERROR(VLOOKUP(F664,Fat!$F$7:$G$12,2,FALSE),"")</f>
        <v/>
      </c>
      <c r="Q664" s="1" t="str">
        <f>IFERROR(VLOOKUP(G664,Fat!$I$7:$J$12,2,FALSE),"")</f>
        <v/>
      </c>
      <c r="R664" s="1" t="str">
        <f t="shared" si="20"/>
        <v/>
      </c>
      <c r="S664" s="1"/>
      <c r="T664" s="1" t="str">
        <f>IF(K664="","",IFERROR(VLOOKUP(K664,Fat!$L$6:$M$12,2,TRUE),""))</f>
        <v/>
      </c>
      <c r="U664" s="1" t="str">
        <f>IFERROR(VLOOKUP(L664,Fat!$C$16:$D$20,2,FALSE),"")</f>
        <v/>
      </c>
      <c r="V664" s="1" t="str">
        <f t="shared" si="21"/>
        <v/>
      </c>
    </row>
    <row r="665" spans="3:22" ht="36.75" customHeight="1" x14ac:dyDescent="0.25">
      <c r="C665" s="6"/>
      <c r="D665" s="6"/>
      <c r="E665" s="6"/>
      <c r="F665" s="6"/>
      <c r="G665" s="6"/>
      <c r="H665" s="6" t="str">
        <f>IFERROR(VLOOKUP(R665,Fat!$G$16:$H$18,2,TRUE),"")</f>
        <v/>
      </c>
      <c r="J665" s="6"/>
      <c r="K665" s="20"/>
      <c r="L665" s="6"/>
      <c r="M665" s="6" t="str">
        <f>IFERROR(VLOOKUP(V665,Fat!$J$16:$K$18,2,TRUE),"")</f>
        <v/>
      </c>
      <c r="O665" s="1" t="str">
        <f>IFERROR(VLOOKUP(E665,Fat!$C$7:$D$12,2,FALSE),"")</f>
        <v/>
      </c>
      <c r="P665" s="1" t="str">
        <f>IFERROR(VLOOKUP(F665,Fat!$F$7:$G$12,2,FALSE),"")</f>
        <v/>
      </c>
      <c r="Q665" s="1" t="str">
        <f>IFERROR(VLOOKUP(G665,Fat!$I$7:$J$12,2,FALSE),"")</f>
        <v/>
      </c>
      <c r="R665" s="1" t="str">
        <f t="shared" si="20"/>
        <v/>
      </c>
      <c r="S665" s="1"/>
      <c r="T665" s="1" t="str">
        <f>IF(K665="","",IFERROR(VLOOKUP(K665,Fat!$L$6:$M$12,2,TRUE),""))</f>
        <v/>
      </c>
      <c r="U665" s="1" t="str">
        <f>IFERROR(VLOOKUP(L665,Fat!$C$16:$D$20,2,FALSE),"")</f>
        <v/>
      </c>
      <c r="V665" s="1" t="str">
        <f t="shared" si="21"/>
        <v/>
      </c>
    </row>
    <row r="666" spans="3:22" ht="36.75" customHeight="1" x14ac:dyDescent="0.25">
      <c r="C666" s="6"/>
      <c r="D666" s="6"/>
      <c r="E666" s="6"/>
      <c r="F666" s="6"/>
      <c r="G666" s="6"/>
      <c r="H666" s="6" t="str">
        <f>IFERROR(VLOOKUP(R666,Fat!$G$16:$H$18,2,TRUE),"")</f>
        <v/>
      </c>
      <c r="J666" s="6"/>
      <c r="K666" s="20"/>
      <c r="L666" s="6"/>
      <c r="M666" s="6" t="str">
        <f>IFERROR(VLOOKUP(V666,Fat!$J$16:$K$18,2,TRUE),"")</f>
        <v/>
      </c>
      <c r="O666" s="1" t="str">
        <f>IFERROR(VLOOKUP(E666,Fat!$C$7:$D$12,2,FALSE),"")</f>
        <v/>
      </c>
      <c r="P666" s="1" t="str">
        <f>IFERROR(VLOOKUP(F666,Fat!$F$7:$G$12,2,FALSE),"")</f>
        <v/>
      </c>
      <c r="Q666" s="1" t="str">
        <f>IFERROR(VLOOKUP(G666,Fat!$I$7:$J$12,2,FALSE),"")</f>
        <v/>
      </c>
      <c r="R666" s="1" t="str">
        <f t="shared" si="20"/>
        <v/>
      </c>
      <c r="S666" s="1"/>
      <c r="T666" s="1" t="str">
        <f>IF(K666="","",IFERROR(VLOOKUP(K666,Fat!$L$6:$M$12,2,TRUE),""))</f>
        <v/>
      </c>
      <c r="U666" s="1" t="str">
        <f>IFERROR(VLOOKUP(L666,Fat!$C$16:$D$20,2,FALSE),"")</f>
        <v/>
      </c>
      <c r="V666" s="1" t="str">
        <f t="shared" si="21"/>
        <v/>
      </c>
    </row>
    <row r="667" spans="3:22" ht="36.75" customHeight="1" x14ac:dyDescent="0.25">
      <c r="C667" s="6"/>
      <c r="D667" s="6"/>
      <c r="E667" s="6"/>
      <c r="F667" s="6"/>
      <c r="G667" s="6"/>
      <c r="H667" s="6" t="str">
        <f>IFERROR(VLOOKUP(R667,Fat!$G$16:$H$18,2,TRUE),"")</f>
        <v/>
      </c>
      <c r="J667" s="6"/>
      <c r="K667" s="20"/>
      <c r="L667" s="6"/>
      <c r="M667" s="6" t="str">
        <f>IFERROR(VLOOKUP(V667,Fat!$J$16:$K$18,2,TRUE),"")</f>
        <v/>
      </c>
      <c r="O667" s="1" t="str">
        <f>IFERROR(VLOOKUP(E667,Fat!$C$7:$D$12,2,FALSE),"")</f>
        <v/>
      </c>
      <c r="P667" s="1" t="str">
        <f>IFERROR(VLOOKUP(F667,Fat!$F$7:$G$12,2,FALSE),"")</f>
        <v/>
      </c>
      <c r="Q667" s="1" t="str">
        <f>IFERROR(VLOOKUP(G667,Fat!$I$7:$J$12,2,FALSE),"")</f>
        <v/>
      </c>
      <c r="R667" s="1" t="str">
        <f t="shared" si="20"/>
        <v/>
      </c>
      <c r="S667" s="1"/>
      <c r="T667" s="1" t="str">
        <f>IF(K667="","",IFERROR(VLOOKUP(K667,Fat!$L$6:$M$12,2,TRUE),""))</f>
        <v/>
      </c>
      <c r="U667" s="1" t="str">
        <f>IFERROR(VLOOKUP(L667,Fat!$C$16:$D$20,2,FALSE),"")</f>
        <v/>
      </c>
      <c r="V667" s="1" t="str">
        <f t="shared" si="21"/>
        <v/>
      </c>
    </row>
    <row r="668" spans="3:22" ht="36.75" customHeight="1" x14ac:dyDescent="0.25">
      <c r="C668" s="6"/>
      <c r="D668" s="6"/>
      <c r="E668" s="6"/>
      <c r="F668" s="6"/>
      <c r="G668" s="6"/>
      <c r="H668" s="6" t="str">
        <f>IFERROR(VLOOKUP(R668,Fat!$G$16:$H$18,2,TRUE),"")</f>
        <v/>
      </c>
      <c r="J668" s="6"/>
      <c r="K668" s="20"/>
      <c r="L668" s="6"/>
      <c r="M668" s="6" t="str">
        <f>IFERROR(VLOOKUP(V668,Fat!$J$16:$K$18,2,TRUE),"")</f>
        <v/>
      </c>
      <c r="O668" s="1" t="str">
        <f>IFERROR(VLOOKUP(E668,Fat!$C$7:$D$12,2,FALSE),"")</f>
        <v/>
      </c>
      <c r="P668" s="1" t="str">
        <f>IFERROR(VLOOKUP(F668,Fat!$F$7:$G$12,2,FALSE),"")</f>
        <v/>
      </c>
      <c r="Q668" s="1" t="str">
        <f>IFERROR(VLOOKUP(G668,Fat!$I$7:$J$12,2,FALSE),"")</f>
        <v/>
      </c>
      <c r="R668" s="1" t="str">
        <f t="shared" si="20"/>
        <v/>
      </c>
      <c r="S668" s="1"/>
      <c r="T668" s="1" t="str">
        <f>IF(K668="","",IFERROR(VLOOKUP(K668,Fat!$L$6:$M$12,2,TRUE),""))</f>
        <v/>
      </c>
      <c r="U668" s="1" t="str">
        <f>IFERROR(VLOOKUP(L668,Fat!$C$16:$D$20,2,FALSE),"")</f>
        <v/>
      </c>
      <c r="V668" s="1" t="str">
        <f t="shared" si="21"/>
        <v/>
      </c>
    </row>
    <row r="669" spans="3:22" ht="36.75" customHeight="1" x14ac:dyDescent="0.25">
      <c r="C669" s="6"/>
      <c r="D669" s="6"/>
      <c r="E669" s="6"/>
      <c r="F669" s="6"/>
      <c r="G669" s="6"/>
      <c r="H669" s="6" t="str">
        <f>IFERROR(VLOOKUP(R669,Fat!$G$16:$H$18,2,TRUE),"")</f>
        <v/>
      </c>
      <c r="J669" s="6"/>
      <c r="K669" s="20"/>
      <c r="L669" s="6"/>
      <c r="M669" s="6" t="str">
        <f>IFERROR(VLOOKUP(V669,Fat!$J$16:$K$18,2,TRUE),"")</f>
        <v/>
      </c>
      <c r="O669" s="1" t="str">
        <f>IFERROR(VLOOKUP(E669,Fat!$C$7:$D$12,2,FALSE),"")</f>
        <v/>
      </c>
      <c r="P669" s="1" t="str">
        <f>IFERROR(VLOOKUP(F669,Fat!$F$7:$G$12,2,FALSE),"")</f>
        <v/>
      </c>
      <c r="Q669" s="1" t="str">
        <f>IFERROR(VLOOKUP(G669,Fat!$I$7:$J$12,2,FALSE),"")</f>
        <v/>
      </c>
      <c r="R669" s="1" t="str">
        <f t="shared" si="20"/>
        <v/>
      </c>
      <c r="S669" s="1"/>
      <c r="T669" s="1" t="str">
        <f>IF(K669="","",IFERROR(VLOOKUP(K669,Fat!$L$6:$M$12,2,TRUE),""))</f>
        <v/>
      </c>
      <c r="U669" s="1" t="str">
        <f>IFERROR(VLOOKUP(L669,Fat!$C$16:$D$20,2,FALSE),"")</f>
        <v/>
      </c>
      <c r="V669" s="1" t="str">
        <f t="shared" si="21"/>
        <v/>
      </c>
    </row>
    <row r="670" spans="3:22" ht="36.75" customHeight="1" x14ac:dyDescent="0.25">
      <c r="C670" s="6"/>
      <c r="D670" s="6"/>
      <c r="E670" s="6"/>
      <c r="F670" s="6"/>
      <c r="G670" s="6"/>
      <c r="H670" s="6" t="str">
        <f>IFERROR(VLOOKUP(R670,Fat!$G$16:$H$18,2,TRUE),"")</f>
        <v/>
      </c>
      <c r="J670" s="6"/>
      <c r="K670" s="20"/>
      <c r="L670" s="6"/>
      <c r="M670" s="6" t="str">
        <f>IFERROR(VLOOKUP(V670,Fat!$J$16:$K$18,2,TRUE),"")</f>
        <v/>
      </c>
      <c r="O670" s="1" t="str">
        <f>IFERROR(VLOOKUP(E670,Fat!$C$7:$D$12,2,FALSE),"")</f>
        <v/>
      </c>
      <c r="P670" s="1" t="str">
        <f>IFERROR(VLOOKUP(F670,Fat!$F$7:$G$12,2,FALSE),"")</f>
        <v/>
      </c>
      <c r="Q670" s="1" t="str">
        <f>IFERROR(VLOOKUP(G670,Fat!$I$7:$J$12,2,FALSE),"")</f>
        <v/>
      </c>
      <c r="R670" s="1" t="str">
        <f t="shared" si="20"/>
        <v/>
      </c>
      <c r="S670" s="1"/>
      <c r="T670" s="1" t="str">
        <f>IF(K670="","",IFERROR(VLOOKUP(K670,Fat!$L$6:$M$12,2,TRUE),""))</f>
        <v/>
      </c>
      <c r="U670" s="1" t="str">
        <f>IFERROR(VLOOKUP(L670,Fat!$C$16:$D$20,2,FALSE),"")</f>
        <v/>
      </c>
      <c r="V670" s="1" t="str">
        <f t="shared" si="21"/>
        <v/>
      </c>
    </row>
    <row r="671" spans="3:22" ht="36.75" customHeight="1" x14ac:dyDescent="0.25">
      <c r="C671" s="6"/>
      <c r="D671" s="6"/>
      <c r="E671" s="6"/>
      <c r="F671" s="6"/>
      <c r="G671" s="6"/>
      <c r="H671" s="6" t="str">
        <f>IFERROR(VLOOKUP(R671,Fat!$G$16:$H$18,2,TRUE),"")</f>
        <v/>
      </c>
      <c r="J671" s="6"/>
      <c r="K671" s="20"/>
      <c r="L671" s="6"/>
      <c r="M671" s="6" t="str">
        <f>IFERROR(VLOOKUP(V671,Fat!$J$16:$K$18,2,TRUE),"")</f>
        <v/>
      </c>
      <c r="O671" s="1" t="str">
        <f>IFERROR(VLOOKUP(E671,Fat!$C$7:$D$12,2,FALSE),"")</f>
        <v/>
      </c>
      <c r="P671" s="1" t="str">
        <f>IFERROR(VLOOKUP(F671,Fat!$F$7:$G$12,2,FALSE),"")</f>
        <v/>
      </c>
      <c r="Q671" s="1" t="str">
        <f>IFERROR(VLOOKUP(G671,Fat!$I$7:$J$12,2,FALSE),"")</f>
        <v/>
      </c>
      <c r="R671" s="1" t="str">
        <f t="shared" si="20"/>
        <v/>
      </c>
      <c r="S671" s="1"/>
      <c r="T671" s="1" t="str">
        <f>IF(K671="","",IFERROR(VLOOKUP(K671,Fat!$L$6:$M$12,2,TRUE),""))</f>
        <v/>
      </c>
      <c r="U671" s="1" t="str">
        <f>IFERROR(VLOOKUP(L671,Fat!$C$16:$D$20,2,FALSE),"")</f>
        <v/>
      </c>
      <c r="V671" s="1" t="str">
        <f t="shared" si="21"/>
        <v/>
      </c>
    </row>
    <row r="672" spans="3:22" ht="36.75" customHeight="1" x14ac:dyDescent="0.25">
      <c r="C672" s="6"/>
      <c r="D672" s="6"/>
      <c r="E672" s="6"/>
      <c r="F672" s="6"/>
      <c r="G672" s="6"/>
      <c r="H672" s="6" t="str">
        <f>IFERROR(VLOOKUP(R672,Fat!$G$16:$H$18,2,TRUE),"")</f>
        <v/>
      </c>
      <c r="J672" s="6"/>
      <c r="K672" s="20"/>
      <c r="L672" s="6"/>
      <c r="M672" s="6" t="str">
        <f>IFERROR(VLOOKUP(V672,Fat!$J$16:$K$18,2,TRUE),"")</f>
        <v/>
      </c>
      <c r="O672" s="1" t="str">
        <f>IFERROR(VLOOKUP(E672,Fat!$C$7:$D$12,2,FALSE),"")</f>
        <v/>
      </c>
      <c r="P672" s="1" t="str">
        <f>IFERROR(VLOOKUP(F672,Fat!$F$7:$G$12,2,FALSE),"")</f>
        <v/>
      </c>
      <c r="Q672" s="1" t="str">
        <f>IFERROR(VLOOKUP(G672,Fat!$I$7:$J$12,2,FALSE),"")</f>
        <v/>
      </c>
      <c r="R672" s="1" t="str">
        <f t="shared" si="20"/>
        <v/>
      </c>
      <c r="S672" s="1"/>
      <c r="T672" s="1" t="str">
        <f>IF(K672="","",IFERROR(VLOOKUP(K672,Fat!$L$6:$M$12,2,TRUE),""))</f>
        <v/>
      </c>
      <c r="U672" s="1" t="str">
        <f>IFERROR(VLOOKUP(L672,Fat!$C$16:$D$20,2,FALSE),"")</f>
        <v/>
      </c>
      <c r="V672" s="1" t="str">
        <f t="shared" si="21"/>
        <v/>
      </c>
    </row>
    <row r="673" spans="3:22" ht="36.75" customHeight="1" x14ac:dyDescent="0.25">
      <c r="C673" s="6"/>
      <c r="D673" s="6"/>
      <c r="E673" s="6"/>
      <c r="F673" s="6"/>
      <c r="G673" s="6"/>
      <c r="H673" s="6" t="str">
        <f>IFERROR(VLOOKUP(R673,Fat!$G$16:$H$18,2,TRUE),"")</f>
        <v/>
      </c>
      <c r="J673" s="6"/>
      <c r="K673" s="20"/>
      <c r="L673" s="6"/>
      <c r="M673" s="6" t="str">
        <f>IFERROR(VLOOKUP(V673,Fat!$J$16:$K$18,2,TRUE),"")</f>
        <v/>
      </c>
      <c r="O673" s="1" t="str">
        <f>IFERROR(VLOOKUP(E673,Fat!$C$7:$D$12,2,FALSE),"")</f>
        <v/>
      </c>
      <c r="P673" s="1" t="str">
        <f>IFERROR(VLOOKUP(F673,Fat!$F$7:$G$12,2,FALSE),"")</f>
        <v/>
      </c>
      <c r="Q673" s="1" t="str">
        <f>IFERROR(VLOOKUP(G673,Fat!$I$7:$J$12,2,FALSE),"")</f>
        <v/>
      </c>
      <c r="R673" s="1" t="str">
        <f t="shared" si="20"/>
        <v/>
      </c>
      <c r="S673" s="1"/>
      <c r="T673" s="1" t="str">
        <f>IF(K673="","",IFERROR(VLOOKUP(K673,Fat!$L$6:$M$12,2,TRUE),""))</f>
        <v/>
      </c>
      <c r="U673" s="1" t="str">
        <f>IFERROR(VLOOKUP(L673,Fat!$C$16:$D$20,2,FALSE),"")</f>
        <v/>
      </c>
      <c r="V673" s="1" t="str">
        <f t="shared" si="21"/>
        <v/>
      </c>
    </row>
    <row r="674" spans="3:22" ht="36.75" customHeight="1" x14ac:dyDescent="0.25">
      <c r="C674" s="6"/>
      <c r="D674" s="6"/>
      <c r="E674" s="6"/>
      <c r="F674" s="6"/>
      <c r="G674" s="6"/>
      <c r="H674" s="6" t="str">
        <f>IFERROR(VLOOKUP(R674,Fat!$G$16:$H$18,2,TRUE),"")</f>
        <v/>
      </c>
      <c r="J674" s="6"/>
      <c r="K674" s="20"/>
      <c r="L674" s="6"/>
      <c r="M674" s="6" t="str">
        <f>IFERROR(VLOOKUP(V674,Fat!$J$16:$K$18,2,TRUE),"")</f>
        <v/>
      </c>
      <c r="O674" s="1" t="str">
        <f>IFERROR(VLOOKUP(E674,Fat!$C$7:$D$12,2,FALSE),"")</f>
        <v/>
      </c>
      <c r="P674" s="1" t="str">
        <f>IFERROR(VLOOKUP(F674,Fat!$F$7:$G$12,2,FALSE),"")</f>
        <v/>
      </c>
      <c r="Q674" s="1" t="str">
        <f>IFERROR(VLOOKUP(G674,Fat!$I$7:$J$12,2,FALSE),"")</f>
        <v/>
      </c>
      <c r="R674" s="1" t="str">
        <f t="shared" si="20"/>
        <v/>
      </c>
      <c r="S674" s="1"/>
      <c r="T674" s="1" t="str">
        <f>IF(K674="","",IFERROR(VLOOKUP(K674,Fat!$L$6:$M$12,2,TRUE),""))</f>
        <v/>
      </c>
      <c r="U674" s="1" t="str">
        <f>IFERROR(VLOOKUP(L674,Fat!$C$16:$D$20,2,FALSE),"")</f>
        <v/>
      </c>
      <c r="V674" s="1" t="str">
        <f t="shared" si="21"/>
        <v/>
      </c>
    </row>
    <row r="675" spans="3:22" ht="36.75" customHeight="1" x14ac:dyDescent="0.25">
      <c r="C675" s="6"/>
      <c r="D675" s="6"/>
      <c r="E675" s="6"/>
      <c r="F675" s="6"/>
      <c r="G675" s="6"/>
      <c r="H675" s="6" t="str">
        <f>IFERROR(VLOOKUP(R675,Fat!$G$16:$H$18,2,TRUE),"")</f>
        <v/>
      </c>
      <c r="J675" s="6"/>
      <c r="K675" s="20"/>
      <c r="L675" s="6"/>
      <c r="M675" s="6" t="str">
        <f>IFERROR(VLOOKUP(V675,Fat!$J$16:$K$18,2,TRUE),"")</f>
        <v/>
      </c>
      <c r="O675" s="1" t="str">
        <f>IFERROR(VLOOKUP(E675,Fat!$C$7:$D$12,2,FALSE),"")</f>
        <v/>
      </c>
      <c r="P675" s="1" t="str">
        <f>IFERROR(VLOOKUP(F675,Fat!$F$7:$G$12,2,FALSE),"")</f>
        <v/>
      </c>
      <c r="Q675" s="1" t="str">
        <f>IFERROR(VLOOKUP(G675,Fat!$I$7:$J$12,2,FALSE),"")</f>
        <v/>
      </c>
      <c r="R675" s="1" t="str">
        <f t="shared" si="20"/>
        <v/>
      </c>
      <c r="S675" s="1"/>
      <c r="T675" s="1" t="str">
        <f>IF(K675="","",IFERROR(VLOOKUP(K675,Fat!$L$6:$M$12,2,TRUE),""))</f>
        <v/>
      </c>
      <c r="U675" s="1" t="str">
        <f>IFERROR(VLOOKUP(L675,Fat!$C$16:$D$20,2,FALSE),"")</f>
        <v/>
      </c>
      <c r="V675" s="1" t="str">
        <f t="shared" si="21"/>
        <v/>
      </c>
    </row>
    <row r="676" spans="3:22" ht="36.75" customHeight="1" x14ac:dyDescent="0.25">
      <c r="C676" s="6"/>
      <c r="D676" s="6"/>
      <c r="E676" s="6"/>
      <c r="F676" s="6"/>
      <c r="G676" s="6"/>
      <c r="H676" s="6" t="str">
        <f>IFERROR(VLOOKUP(R676,Fat!$G$16:$H$18,2,TRUE),"")</f>
        <v/>
      </c>
      <c r="J676" s="6"/>
      <c r="K676" s="20"/>
      <c r="L676" s="6"/>
      <c r="M676" s="6" t="str">
        <f>IFERROR(VLOOKUP(V676,Fat!$J$16:$K$18,2,TRUE),"")</f>
        <v/>
      </c>
      <c r="O676" s="1" t="str">
        <f>IFERROR(VLOOKUP(E676,Fat!$C$7:$D$12,2,FALSE),"")</f>
        <v/>
      </c>
      <c r="P676" s="1" t="str">
        <f>IFERROR(VLOOKUP(F676,Fat!$F$7:$G$12,2,FALSE),"")</f>
        <v/>
      </c>
      <c r="Q676" s="1" t="str">
        <f>IFERROR(VLOOKUP(G676,Fat!$I$7:$J$12,2,FALSE),"")</f>
        <v/>
      </c>
      <c r="R676" s="1" t="str">
        <f t="shared" si="20"/>
        <v/>
      </c>
      <c r="S676" s="1"/>
      <c r="T676" s="1" t="str">
        <f>IF(K676="","",IFERROR(VLOOKUP(K676,Fat!$L$6:$M$12,2,TRUE),""))</f>
        <v/>
      </c>
      <c r="U676" s="1" t="str">
        <f>IFERROR(VLOOKUP(L676,Fat!$C$16:$D$20,2,FALSE),"")</f>
        <v/>
      </c>
      <c r="V676" s="1" t="str">
        <f t="shared" si="21"/>
        <v/>
      </c>
    </row>
    <row r="677" spans="3:22" ht="36.75" customHeight="1" x14ac:dyDescent="0.25">
      <c r="C677" s="6"/>
      <c r="D677" s="6"/>
      <c r="E677" s="6"/>
      <c r="F677" s="6"/>
      <c r="G677" s="6"/>
      <c r="H677" s="6" t="str">
        <f>IFERROR(VLOOKUP(R677,Fat!$G$16:$H$18,2,TRUE),"")</f>
        <v/>
      </c>
      <c r="J677" s="6"/>
      <c r="K677" s="20"/>
      <c r="L677" s="6"/>
      <c r="M677" s="6" t="str">
        <f>IFERROR(VLOOKUP(V677,Fat!$J$16:$K$18,2,TRUE),"")</f>
        <v/>
      </c>
      <c r="O677" s="1" t="str">
        <f>IFERROR(VLOOKUP(E677,Fat!$C$7:$D$12,2,FALSE),"")</f>
        <v/>
      </c>
      <c r="P677" s="1" t="str">
        <f>IFERROR(VLOOKUP(F677,Fat!$F$7:$G$12,2,FALSE),"")</f>
        <v/>
      </c>
      <c r="Q677" s="1" t="str">
        <f>IFERROR(VLOOKUP(G677,Fat!$I$7:$J$12,2,FALSE),"")</f>
        <v/>
      </c>
      <c r="R677" s="1" t="str">
        <f t="shared" si="20"/>
        <v/>
      </c>
      <c r="S677" s="1"/>
      <c r="T677" s="1" t="str">
        <f>IF(K677="","",IFERROR(VLOOKUP(K677,Fat!$L$6:$M$12,2,TRUE),""))</f>
        <v/>
      </c>
      <c r="U677" s="1" t="str">
        <f>IFERROR(VLOOKUP(L677,Fat!$C$16:$D$20,2,FALSE),"")</f>
        <v/>
      </c>
      <c r="V677" s="1" t="str">
        <f t="shared" si="21"/>
        <v/>
      </c>
    </row>
    <row r="678" spans="3:22" ht="36.75" customHeight="1" x14ac:dyDescent="0.25">
      <c r="C678" s="6"/>
      <c r="D678" s="6"/>
      <c r="E678" s="6"/>
      <c r="F678" s="6"/>
      <c r="G678" s="6"/>
      <c r="H678" s="6" t="str">
        <f>IFERROR(VLOOKUP(R678,Fat!$G$16:$H$18,2,TRUE),"")</f>
        <v/>
      </c>
      <c r="J678" s="6"/>
      <c r="K678" s="20"/>
      <c r="L678" s="6"/>
      <c r="M678" s="6" t="str">
        <f>IFERROR(VLOOKUP(V678,Fat!$J$16:$K$18,2,TRUE),"")</f>
        <v/>
      </c>
      <c r="O678" s="1" t="str">
        <f>IFERROR(VLOOKUP(E678,Fat!$C$7:$D$12,2,FALSE),"")</f>
        <v/>
      </c>
      <c r="P678" s="1" t="str">
        <f>IFERROR(VLOOKUP(F678,Fat!$F$7:$G$12,2,FALSE),"")</f>
        <v/>
      </c>
      <c r="Q678" s="1" t="str">
        <f>IFERROR(VLOOKUP(G678,Fat!$I$7:$J$12,2,FALSE),"")</f>
        <v/>
      </c>
      <c r="R678" s="1" t="str">
        <f t="shared" si="20"/>
        <v/>
      </c>
      <c r="S678" s="1"/>
      <c r="T678" s="1" t="str">
        <f>IF(K678="","",IFERROR(VLOOKUP(K678,Fat!$L$6:$M$12,2,TRUE),""))</f>
        <v/>
      </c>
      <c r="U678" s="1" t="str">
        <f>IFERROR(VLOOKUP(L678,Fat!$C$16:$D$20,2,FALSE),"")</f>
        <v/>
      </c>
      <c r="V678" s="1" t="str">
        <f t="shared" si="21"/>
        <v/>
      </c>
    </row>
    <row r="679" spans="3:22" ht="36.75" customHeight="1" x14ac:dyDescent="0.25">
      <c r="C679" s="6"/>
      <c r="D679" s="6"/>
      <c r="E679" s="6"/>
      <c r="F679" s="6"/>
      <c r="G679" s="6"/>
      <c r="H679" s="6" t="str">
        <f>IFERROR(VLOOKUP(R679,Fat!$G$16:$H$18,2,TRUE),"")</f>
        <v/>
      </c>
      <c r="J679" s="6"/>
      <c r="K679" s="20"/>
      <c r="L679" s="6"/>
      <c r="M679" s="6" t="str">
        <f>IFERROR(VLOOKUP(V679,Fat!$J$16:$K$18,2,TRUE),"")</f>
        <v/>
      </c>
      <c r="O679" s="1" t="str">
        <f>IFERROR(VLOOKUP(E679,Fat!$C$7:$D$12,2,FALSE),"")</f>
        <v/>
      </c>
      <c r="P679" s="1" t="str">
        <f>IFERROR(VLOOKUP(F679,Fat!$F$7:$G$12,2,FALSE),"")</f>
        <v/>
      </c>
      <c r="Q679" s="1" t="str">
        <f>IFERROR(VLOOKUP(G679,Fat!$I$7:$J$12,2,FALSE),"")</f>
        <v/>
      </c>
      <c r="R679" s="1" t="str">
        <f t="shared" si="20"/>
        <v/>
      </c>
      <c r="S679" s="1"/>
      <c r="T679" s="1" t="str">
        <f>IF(K679="","",IFERROR(VLOOKUP(K679,Fat!$L$6:$M$12,2,TRUE),""))</f>
        <v/>
      </c>
      <c r="U679" s="1" t="str">
        <f>IFERROR(VLOOKUP(L679,Fat!$C$16:$D$20,2,FALSE),"")</f>
        <v/>
      </c>
      <c r="V679" s="1" t="str">
        <f t="shared" si="21"/>
        <v/>
      </c>
    </row>
    <row r="680" spans="3:22" ht="36.75" customHeight="1" x14ac:dyDescent="0.25">
      <c r="C680" s="6"/>
      <c r="D680" s="6"/>
      <c r="E680" s="6"/>
      <c r="F680" s="6"/>
      <c r="G680" s="6"/>
      <c r="H680" s="6" t="str">
        <f>IFERROR(VLOOKUP(R680,Fat!$G$16:$H$18,2,TRUE),"")</f>
        <v/>
      </c>
      <c r="J680" s="6"/>
      <c r="K680" s="20"/>
      <c r="L680" s="6"/>
      <c r="M680" s="6" t="str">
        <f>IFERROR(VLOOKUP(V680,Fat!$J$16:$K$18,2,TRUE),"")</f>
        <v/>
      </c>
      <c r="O680" s="1" t="str">
        <f>IFERROR(VLOOKUP(E680,Fat!$C$7:$D$12,2,FALSE),"")</f>
        <v/>
      </c>
      <c r="P680" s="1" t="str">
        <f>IFERROR(VLOOKUP(F680,Fat!$F$7:$G$12,2,FALSE),"")</f>
        <v/>
      </c>
      <c r="Q680" s="1" t="str">
        <f>IFERROR(VLOOKUP(G680,Fat!$I$7:$J$12,2,FALSE),"")</f>
        <v/>
      </c>
      <c r="R680" s="1" t="str">
        <f t="shared" si="20"/>
        <v/>
      </c>
      <c r="S680" s="1"/>
      <c r="T680" s="1" t="str">
        <f>IF(K680="","",IFERROR(VLOOKUP(K680,Fat!$L$6:$M$12,2,TRUE),""))</f>
        <v/>
      </c>
      <c r="U680" s="1" t="str">
        <f>IFERROR(VLOOKUP(L680,Fat!$C$16:$D$20,2,FALSE),"")</f>
        <v/>
      </c>
      <c r="V680" s="1" t="str">
        <f t="shared" si="21"/>
        <v/>
      </c>
    </row>
    <row r="681" spans="3:22" ht="36.75" customHeight="1" x14ac:dyDescent="0.25">
      <c r="C681" s="6"/>
      <c r="D681" s="6"/>
      <c r="E681" s="6"/>
      <c r="F681" s="6"/>
      <c r="G681" s="6"/>
      <c r="H681" s="6" t="str">
        <f>IFERROR(VLOOKUP(R681,Fat!$G$16:$H$18,2,TRUE),"")</f>
        <v/>
      </c>
      <c r="J681" s="6"/>
      <c r="K681" s="20"/>
      <c r="L681" s="6"/>
      <c r="M681" s="6" t="str">
        <f>IFERROR(VLOOKUP(V681,Fat!$J$16:$K$18,2,TRUE),"")</f>
        <v/>
      </c>
      <c r="O681" s="1" t="str">
        <f>IFERROR(VLOOKUP(E681,Fat!$C$7:$D$12,2,FALSE),"")</f>
        <v/>
      </c>
      <c r="P681" s="1" t="str">
        <f>IFERROR(VLOOKUP(F681,Fat!$F$7:$G$12,2,FALSE),"")</f>
        <v/>
      </c>
      <c r="Q681" s="1" t="str">
        <f>IFERROR(VLOOKUP(G681,Fat!$I$7:$J$12,2,FALSE),"")</f>
        <v/>
      </c>
      <c r="R681" s="1" t="str">
        <f t="shared" si="20"/>
        <v/>
      </c>
      <c r="S681" s="1"/>
      <c r="T681" s="1" t="str">
        <f>IF(K681="","",IFERROR(VLOOKUP(K681,Fat!$L$6:$M$12,2,TRUE),""))</f>
        <v/>
      </c>
      <c r="U681" s="1" t="str">
        <f>IFERROR(VLOOKUP(L681,Fat!$C$16:$D$20,2,FALSE),"")</f>
        <v/>
      </c>
      <c r="V681" s="1" t="str">
        <f t="shared" si="21"/>
        <v/>
      </c>
    </row>
    <row r="682" spans="3:22" ht="36.75" customHeight="1" x14ac:dyDescent="0.25">
      <c r="C682" s="6"/>
      <c r="D682" s="6"/>
      <c r="E682" s="6"/>
      <c r="F682" s="6"/>
      <c r="G682" s="6"/>
      <c r="H682" s="6" t="str">
        <f>IFERROR(VLOOKUP(R682,Fat!$G$16:$H$18,2,TRUE),"")</f>
        <v/>
      </c>
      <c r="J682" s="6"/>
      <c r="K682" s="20"/>
      <c r="L682" s="6"/>
      <c r="M682" s="6" t="str">
        <f>IFERROR(VLOOKUP(V682,Fat!$J$16:$K$18,2,TRUE),"")</f>
        <v/>
      </c>
      <c r="O682" s="1" t="str">
        <f>IFERROR(VLOOKUP(E682,Fat!$C$7:$D$12,2,FALSE),"")</f>
        <v/>
      </c>
      <c r="P682" s="1" t="str">
        <f>IFERROR(VLOOKUP(F682,Fat!$F$7:$G$12,2,FALSE),"")</f>
        <v/>
      </c>
      <c r="Q682" s="1" t="str">
        <f>IFERROR(VLOOKUP(G682,Fat!$I$7:$J$12,2,FALSE),"")</f>
        <v/>
      </c>
      <c r="R682" s="1" t="str">
        <f t="shared" si="20"/>
        <v/>
      </c>
      <c r="S682" s="1"/>
      <c r="T682" s="1" t="str">
        <f>IF(K682="","",IFERROR(VLOOKUP(K682,Fat!$L$6:$M$12,2,TRUE),""))</f>
        <v/>
      </c>
      <c r="U682" s="1" t="str">
        <f>IFERROR(VLOOKUP(L682,Fat!$C$16:$D$20,2,FALSE),"")</f>
        <v/>
      </c>
      <c r="V682" s="1" t="str">
        <f t="shared" si="21"/>
        <v/>
      </c>
    </row>
    <row r="683" spans="3:22" ht="36.75" customHeight="1" x14ac:dyDescent="0.25">
      <c r="C683" s="6"/>
      <c r="D683" s="6"/>
      <c r="E683" s="6"/>
      <c r="F683" s="6"/>
      <c r="G683" s="6"/>
      <c r="H683" s="6" t="str">
        <f>IFERROR(VLOOKUP(R683,Fat!$G$16:$H$18,2,TRUE),"")</f>
        <v/>
      </c>
      <c r="J683" s="6"/>
      <c r="K683" s="20"/>
      <c r="L683" s="6"/>
      <c r="M683" s="6" t="str">
        <f>IFERROR(VLOOKUP(V683,Fat!$J$16:$K$18,2,TRUE),"")</f>
        <v/>
      </c>
      <c r="O683" s="1" t="str">
        <f>IFERROR(VLOOKUP(E683,Fat!$C$7:$D$12,2,FALSE),"")</f>
        <v/>
      </c>
      <c r="P683" s="1" t="str">
        <f>IFERROR(VLOOKUP(F683,Fat!$F$7:$G$12,2,FALSE),"")</f>
        <v/>
      </c>
      <c r="Q683" s="1" t="str">
        <f>IFERROR(VLOOKUP(G683,Fat!$I$7:$J$12,2,FALSE),"")</f>
        <v/>
      </c>
      <c r="R683" s="1" t="str">
        <f t="shared" si="20"/>
        <v/>
      </c>
      <c r="S683" s="1"/>
      <c r="T683" s="1" t="str">
        <f>IF(K683="","",IFERROR(VLOOKUP(K683,Fat!$L$6:$M$12,2,TRUE),""))</f>
        <v/>
      </c>
      <c r="U683" s="1" t="str">
        <f>IFERROR(VLOOKUP(L683,Fat!$C$16:$D$20,2,FALSE),"")</f>
        <v/>
      </c>
      <c r="V683" s="1" t="str">
        <f t="shared" si="21"/>
        <v/>
      </c>
    </row>
    <row r="684" spans="3:22" ht="36.75" customHeight="1" x14ac:dyDescent="0.25">
      <c r="C684" s="6"/>
      <c r="D684" s="6"/>
      <c r="E684" s="6"/>
      <c r="F684" s="6"/>
      <c r="G684" s="6"/>
      <c r="H684" s="6" t="str">
        <f>IFERROR(VLOOKUP(R684,Fat!$G$16:$H$18,2,TRUE),"")</f>
        <v/>
      </c>
      <c r="J684" s="6"/>
      <c r="K684" s="20"/>
      <c r="L684" s="6"/>
      <c r="M684" s="6" t="str">
        <f>IFERROR(VLOOKUP(V684,Fat!$J$16:$K$18,2,TRUE),"")</f>
        <v/>
      </c>
      <c r="O684" s="1" t="str">
        <f>IFERROR(VLOOKUP(E684,Fat!$C$7:$D$12,2,FALSE),"")</f>
        <v/>
      </c>
      <c r="P684" s="1" t="str">
        <f>IFERROR(VLOOKUP(F684,Fat!$F$7:$G$12,2,FALSE),"")</f>
        <v/>
      </c>
      <c r="Q684" s="1" t="str">
        <f>IFERROR(VLOOKUP(G684,Fat!$I$7:$J$12,2,FALSE),"")</f>
        <v/>
      </c>
      <c r="R684" s="1" t="str">
        <f t="shared" si="20"/>
        <v/>
      </c>
      <c r="S684" s="1"/>
      <c r="T684" s="1" t="str">
        <f>IF(K684="","",IFERROR(VLOOKUP(K684,Fat!$L$6:$M$12,2,TRUE),""))</f>
        <v/>
      </c>
      <c r="U684" s="1" t="str">
        <f>IFERROR(VLOOKUP(L684,Fat!$C$16:$D$20,2,FALSE),"")</f>
        <v/>
      </c>
      <c r="V684" s="1" t="str">
        <f t="shared" si="21"/>
        <v/>
      </c>
    </row>
    <row r="685" spans="3:22" ht="36.75" customHeight="1" x14ac:dyDescent="0.25">
      <c r="C685" s="6"/>
      <c r="D685" s="6"/>
      <c r="E685" s="6"/>
      <c r="F685" s="6"/>
      <c r="G685" s="6"/>
      <c r="H685" s="6" t="str">
        <f>IFERROR(VLOOKUP(R685,Fat!$G$16:$H$18,2,TRUE),"")</f>
        <v/>
      </c>
      <c r="J685" s="6"/>
      <c r="K685" s="20"/>
      <c r="L685" s="6"/>
      <c r="M685" s="6" t="str">
        <f>IFERROR(VLOOKUP(V685,Fat!$J$16:$K$18,2,TRUE),"")</f>
        <v/>
      </c>
      <c r="O685" s="1" t="str">
        <f>IFERROR(VLOOKUP(E685,Fat!$C$7:$D$12,2,FALSE),"")</f>
        <v/>
      </c>
      <c r="P685" s="1" t="str">
        <f>IFERROR(VLOOKUP(F685,Fat!$F$7:$G$12,2,FALSE),"")</f>
        <v/>
      </c>
      <c r="Q685" s="1" t="str">
        <f>IFERROR(VLOOKUP(G685,Fat!$I$7:$J$12,2,FALSE),"")</f>
        <v/>
      </c>
      <c r="R685" s="1" t="str">
        <f t="shared" si="20"/>
        <v/>
      </c>
      <c r="S685" s="1"/>
      <c r="T685" s="1" t="str">
        <f>IF(K685="","",IFERROR(VLOOKUP(K685,Fat!$L$6:$M$12,2,TRUE),""))</f>
        <v/>
      </c>
      <c r="U685" s="1" t="str">
        <f>IFERROR(VLOOKUP(L685,Fat!$C$16:$D$20,2,FALSE),"")</f>
        <v/>
      </c>
      <c r="V685" s="1" t="str">
        <f t="shared" si="21"/>
        <v/>
      </c>
    </row>
    <row r="686" spans="3:22" ht="36.75" customHeight="1" x14ac:dyDescent="0.25">
      <c r="C686" s="6"/>
      <c r="D686" s="6"/>
      <c r="E686" s="6"/>
      <c r="F686" s="6"/>
      <c r="G686" s="6"/>
      <c r="H686" s="6" t="str">
        <f>IFERROR(VLOOKUP(R686,Fat!$G$16:$H$18,2,TRUE),"")</f>
        <v/>
      </c>
      <c r="J686" s="6"/>
      <c r="K686" s="20"/>
      <c r="L686" s="6"/>
      <c r="M686" s="6" t="str">
        <f>IFERROR(VLOOKUP(V686,Fat!$J$16:$K$18,2,TRUE),"")</f>
        <v/>
      </c>
      <c r="O686" s="1" t="str">
        <f>IFERROR(VLOOKUP(E686,Fat!$C$7:$D$12,2,FALSE),"")</f>
        <v/>
      </c>
      <c r="P686" s="1" t="str">
        <f>IFERROR(VLOOKUP(F686,Fat!$F$7:$G$12,2,FALSE),"")</f>
        <v/>
      </c>
      <c r="Q686" s="1" t="str">
        <f>IFERROR(VLOOKUP(G686,Fat!$I$7:$J$12,2,FALSE),"")</f>
        <v/>
      </c>
      <c r="R686" s="1" t="str">
        <f t="shared" si="20"/>
        <v/>
      </c>
      <c r="S686" s="1"/>
      <c r="T686" s="1" t="str">
        <f>IF(K686="","",IFERROR(VLOOKUP(K686,Fat!$L$6:$M$12,2,TRUE),""))</f>
        <v/>
      </c>
      <c r="U686" s="1" t="str">
        <f>IFERROR(VLOOKUP(L686,Fat!$C$16:$D$20,2,FALSE),"")</f>
        <v/>
      </c>
      <c r="V686" s="1" t="str">
        <f t="shared" si="21"/>
        <v/>
      </c>
    </row>
    <row r="687" spans="3:22" ht="36.75" customHeight="1" x14ac:dyDescent="0.25">
      <c r="C687" s="6"/>
      <c r="D687" s="6"/>
      <c r="E687" s="6"/>
      <c r="F687" s="6"/>
      <c r="G687" s="6"/>
      <c r="H687" s="6" t="str">
        <f>IFERROR(VLOOKUP(R687,Fat!$G$16:$H$18,2,TRUE),"")</f>
        <v/>
      </c>
      <c r="J687" s="6"/>
      <c r="K687" s="20"/>
      <c r="L687" s="6"/>
      <c r="M687" s="6" t="str">
        <f>IFERROR(VLOOKUP(V687,Fat!$J$16:$K$18,2,TRUE),"")</f>
        <v/>
      </c>
      <c r="O687" s="1" t="str">
        <f>IFERROR(VLOOKUP(E687,Fat!$C$7:$D$12,2,FALSE),"")</f>
        <v/>
      </c>
      <c r="P687" s="1" t="str">
        <f>IFERROR(VLOOKUP(F687,Fat!$F$7:$G$12,2,FALSE),"")</f>
        <v/>
      </c>
      <c r="Q687" s="1" t="str">
        <f>IFERROR(VLOOKUP(G687,Fat!$I$7:$J$12,2,FALSE),"")</f>
        <v/>
      </c>
      <c r="R687" s="1" t="str">
        <f t="shared" si="20"/>
        <v/>
      </c>
      <c r="S687" s="1"/>
      <c r="T687" s="1" t="str">
        <f>IF(K687="","",IFERROR(VLOOKUP(K687,Fat!$L$6:$M$12,2,TRUE),""))</f>
        <v/>
      </c>
      <c r="U687" s="1" t="str">
        <f>IFERROR(VLOOKUP(L687,Fat!$C$16:$D$20,2,FALSE),"")</f>
        <v/>
      </c>
      <c r="V687" s="1" t="str">
        <f t="shared" si="21"/>
        <v/>
      </c>
    </row>
    <row r="688" spans="3:22" ht="36.75" customHeight="1" x14ac:dyDescent="0.25">
      <c r="C688" s="6"/>
      <c r="D688" s="6"/>
      <c r="E688" s="6"/>
      <c r="F688" s="6"/>
      <c r="G688" s="6"/>
      <c r="H688" s="6" t="str">
        <f>IFERROR(VLOOKUP(R688,Fat!$G$16:$H$18,2,TRUE),"")</f>
        <v/>
      </c>
      <c r="J688" s="6"/>
      <c r="K688" s="20"/>
      <c r="L688" s="6"/>
      <c r="M688" s="6" t="str">
        <f>IFERROR(VLOOKUP(V688,Fat!$J$16:$K$18,2,TRUE),"")</f>
        <v/>
      </c>
      <c r="O688" s="1" t="str">
        <f>IFERROR(VLOOKUP(E688,Fat!$C$7:$D$12,2,FALSE),"")</f>
        <v/>
      </c>
      <c r="P688" s="1" t="str">
        <f>IFERROR(VLOOKUP(F688,Fat!$F$7:$G$12,2,FALSE),"")</f>
        <v/>
      </c>
      <c r="Q688" s="1" t="str">
        <f>IFERROR(VLOOKUP(G688,Fat!$I$7:$J$12,2,FALSE),"")</f>
        <v/>
      </c>
      <c r="R688" s="1" t="str">
        <f t="shared" si="20"/>
        <v/>
      </c>
      <c r="S688" s="1"/>
      <c r="T688" s="1" t="str">
        <f>IF(K688="","",IFERROR(VLOOKUP(K688,Fat!$L$6:$M$12,2,TRUE),""))</f>
        <v/>
      </c>
      <c r="U688" s="1" t="str">
        <f>IFERROR(VLOOKUP(L688,Fat!$C$16:$D$20,2,FALSE),"")</f>
        <v/>
      </c>
      <c r="V688" s="1" t="str">
        <f t="shared" si="21"/>
        <v/>
      </c>
    </row>
    <row r="689" spans="3:22" ht="36.75" customHeight="1" x14ac:dyDescent="0.25">
      <c r="C689" s="6"/>
      <c r="D689" s="6"/>
      <c r="E689" s="6"/>
      <c r="F689" s="6"/>
      <c r="G689" s="6"/>
      <c r="H689" s="6" t="str">
        <f>IFERROR(VLOOKUP(R689,Fat!$G$16:$H$18,2,TRUE),"")</f>
        <v/>
      </c>
      <c r="J689" s="6"/>
      <c r="K689" s="20"/>
      <c r="L689" s="6"/>
      <c r="M689" s="6" t="str">
        <f>IFERROR(VLOOKUP(V689,Fat!$J$16:$K$18,2,TRUE),"")</f>
        <v/>
      </c>
      <c r="O689" s="1" t="str">
        <f>IFERROR(VLOOKUP(E689,Fat!$C$7:$D$12,2,FALSE),"")</f>
        <v/>
      </c>
      <c r="P689" s="1" t="str">
        <f>IFERROR(VLOOKUP(F689,Fat!$F$7:$G$12,2,FALSE),"")</f>
        <v/>
      </c>
      <c r="Q689" s="1" t="str">
        <f>IFERROR(VLOOKUP(G689,Fat!$I$7:$J$12,2,FALSE),"")</f>
        <v/>
      </c>
      <c r="R689" s="1" t="str">
        <f t="shared" si="20"/>
        <v/>
      </c>
      <c r="S689" s="1"/>
      <c r="T689" s="1" t="str">
        <f>IF(K689="","",IFERROR(VLOOKUP(K689,Fat!$L$6:$M$12,2,TRUE),""))</f>
        <v/>
      </c>
      <c r="U689" s="1" t="str">
        <f>IFERROR(VLOOKUP(L689,Fat!$C$16:$D$20,2,FALSE),"")</f>
        <v/>
      </c>
      <c r="V689" s="1" t="str">
        <f t="shared" si="21"/>
        <v/>
      </c>
    </row>
    <row r="690" spans="3:22" ht="36.75" customHeight="1" x14ac:dyDescent="0.25">
      <c r="C690" s="6"/>
      <c r="D690" s="6"/>
      <c r="E690" s="6"/>
      <c r="F690" s="6"/>
      <c r="G690" s="6"/>
      <c r="H690" s="6" t="str">
        <f>IFERROR(VLOOKUP(R690,Fat!$G$16:$H$18,2,TRUE),"")</f>
        <v/>
      </c>
      <c r="J690" s="6"/>
      <c r="K690" s="20"/>
      <c r="L690" s="6"/>
      <c r="M690" s="6" t="str">
        <f>IFERROR(VLOOKUP(V690,Fat!$J$16:$K$18,2,TRUE),"")</f>
        <v/>
      </c>
      <c r="O690" s="1" t="str">
        <f>IFERROR(VLOOKUP(E690,Fat!$C$7:$D$12,2,FALSE),"")</f>
        <v/>
      </c>
      <c r="P690" s="1" t="str">
        <f>IFERROR(VLOOKUP(F690,Fat!$F$7:$G$12,2,FALSE),"")</f>
        <v/>
      </c>
      <c r="Q690" s="1" t="str">
        <f>IFERROR(VLOOKUP(G690,Fat!$I$7:$J$12,2,FALSE),"")</f>
        <v/>
      </c>
      <c r="R690" s="1" t="str">
        <f t="shared" si="20"/>
        <v/>
      </c>
      <c r="S690" s="1"/>
      <c r="T690" s="1" t="str">
        <f>IF(K690="","",IFERROR(VLOOKUP(K690,Fat!$L$6:$M$12,2,TRUE),""))</f>
        <v/>
      </c>
      <c r="U690" s="1" t="str">
        <f>IFERROR(VLOOKUP(L690,Fat!$C$16:$D$20,2,FALSE),"")</f>
        <v/>
      </c>
      <c r="V690" s="1" t="str">
        <f t="shared" si="21"/>
        <v/>
      </c>
    </row>
    <row r="691" spans="3:22" ht="36.75" customHeight="1" x14ac:dyDescent="0.25">
      <c r="C691" s="6"/>
      <c r="D691" s="6"/>
      <c r="E691" s="6"/>
      <c r="F691" s="6"/>
      <c r="G691" s="6"/>
      <c r="H691" s="6" t="str">
        <f>IFERROR(VLOOKUP(R691,Fat!$G$16:$H$18,2,TRUE),"")</f>
        <v/>
      </c>
      <c r="J691" s="6"/>
      <c r="K691" s="20"/>
      <c r="L691" s="6"/>
      <c r="M691" s="6" t="str">
        <f>IFERROR(VLOOKUP(V691,Fat!$J$16:$K$18,2,TRUE),"")</f>
        <v/>
      </c>
      <c r="O691" s="1" t="str">
        <f>IFERROR(VLOOKUP(E691,Fat!$C$7:$D$12,2,FALSE),"")</f>
        <v/>
      </c>
      <c r="P691" s="1" t="str">
        <f>IFERROR(VLOOKUP(F691,Fat!$F$7:$G$12,2,FALSE),"")</f>
        <v/>
      </c>
      <c r="Q691" s="1" t="str">
        <f>IFERROR(VLOOKUP(G691,Fat!$I$7:$J$12,2,FALSE),"")</f>
        <v/>
      </c>
      <c r="R691" s="1" t="str">
        <f t="shared" si="20"/>
        <v/>
      </c>
      <c r="S691" s="1"/>
      <c r="T691" s="1" t="str">
        <f>IF(K691="","",IFERROR(VLOOKUP(K691,Fat!$L$6:$M$12,2,TRUE),""))</f>
        <v/>
      </c>
      <c r="U691" s="1" t="str">
        <f>IFERROR(VLOOKUP(L691,Fat!$C$16:$D$20,2,FALSE),"")</f>
        <v/>
      </c>
      <c r="V691" s="1" t="str">
        <f t="shared" si="21"/>
        <v/>
      </c>
    </row>
    <row r="692" spans="3:22" ht="36.75" customHeight="1" x14ac:dyDescent="0.25">
      <c r="C692" s="6"/>
      <c r="D692" s="6"/>
      <c r="E692" s="6"/>
      <c r="F692" s="6"/>
      <c r="G692" s="6"/>
      <c r="H692" s="6" t="str">
        <f>IFERROR(VLOOKUP(R692,Fat!$G$16:$H$18,2,TRUE),"")</f>
        <v/>
      </c>
      <c r="J692" s="6"/>
      <c r="K692" s="20"/>
      <c r="L692" s="6"/>
      <c r="M692" s="6" t="str">
        <f>IFERROR(VLOOKUP(V692,Fat!$J$16:$K$18,2,TRUE),"")</f>
        <v/>
      </c>
      <c r="O692" s="1" t="str">
        <f>IFERROR(VLOOKUP(E692,Fat!$C$7:$D$12,2,FALSE),"")</f>
        <v/>
      </c>
      <c r="P692" s="1" t="str">
        <f>IFERROR(VLOOKUP(F692,Fat!$F$7:$G$12,2,FALSE),"")</f>
        <v/>
      </c>
      <c r="Q692" s="1" t="str">
        <f>IFERROR(VLOOKUP(G692,Fat!$I$7:$J$12,2,FALSE),"")</f>
        <v/>
      </c>
      <c r="R692" s="1" t="str">
        <f t="shared" si="20"/>
        <v/>
      </c>
      <c r="S692" s="1"/>
      <c r="T692" s="1" t="str">
        <f>IF(K692="","",IFERROR(VLOOKUP(K692,Fat!$L$6:$M$12,2,TRUE),""))</f>
        <v/>
      </c>
      <c r="U692" s="1" t="str">
        <f>IFERROR(VLOOKUP(L692,Fat!$C$16:$D$20,2,FALSE),"")</f>
        <v/>
      </c>
      <c r="V692" s="1" t="str">
        <f t="shared" si="21"/>
        <v/>
      </c>
    </row>
    <row r="693" spans="3:22" ht="36.75" customHeight="1" x14ac:dyDescent="0.25">
      <c r="C693" s="6"/>
      <c r="D693" s="6"/>
      <c r="E693" s="6"/>
      <c r="F693" s="6"/>
      <c r="G693" s="6"/>
      <c r="H693" s="6" t="str">
        <f>IFERROR(VLOOKUP(R693,Fat!$G$16:$H$18,2,TRUE),"")</f>
        <v/>
      </c>
      <c r="J693" s="6"/>
      <c r="K693" s="20"/>
      <c r="L693" s="6"/>
      <c r="M693" s="6" t="str">
        <f>IFERROR(VLOOKUP(V693,Fat!$J$16:$K$18,2,TRUE),"")</f>
        <v/>
      </c>
      <c r="O693" s="1" t="str">
        <f>IFERROR(VLOOKUP(E693,Fat!$C$7:$D$12,2,FALSE),"")</f>
        <v/>
      </c>
      <c r="P693" s="1" t="str">
        <f>IFERROR(VLOOKUP(F693,Fat!$F$7:$G$12,2,FALSE),"")</f>
        <v/>
      </c>
      <c r="Q693" s="1" t="str">
        <f>IFERROR(VLOOKUP(G693,Fat!$I$7:$J$12,2,FALSE),"")</f>
        <v/>
      </c>
      <c r="R693" s="1" t="str">
        <f t="shared" si="20"/>
        <v/>
      </c>
      <c r="S693" s="1"/>
      <c r="T693" s="1" t="str">
        <f>IF(K693="","",IFERROR(VLOOKUP(K693,Fat!$L$6:$M$12,2,TRUE),""))</f>
        <v/>
      </c>
      <c r="U693" s="1" t="str">
        <f>IFERROR(VLOOKUP(L693,Fat!$C$16:$D$20,2,FALSE),"")</f>
        <v/>
      </c>
      <c r="V693" s="1" t="str">
        <f t="shared" si="21"/>
        <v/>
      </c>
    </row>
    <row r="694" spans="3:22" ht="36.75" customHeight="1" x14ac:dyDescent="0.25">
      <c r="C694" s="6"/>
      <c r="D694" s="6"/>
      <c r="E694" s="6"/>
      <c r="F694" s="6"/>
      <c r="G694" s="6"/>
      <c r="H694" s="6" t="str">
        <f>IFERROR(VLOOKUP(R694,Fat!$G$16:$H$18,2,TRUE),"")</f>
        <v/>
      </c>
      <c r="J694" s="6"/>
      <c r="K694" s="20"/>
      <c r="L694" s="6"/>
      <c r="M694" s="6" t="str">
        <f>IFERROR(VLOOKUP(V694,Fat!$J$16:$K$18,2,TRUE),"")</f>
        <v/>
      </c>
      <c r="O694" s="1" t="str">
        <f>IFERROR(VLOOKUP(E694,Fat!$C$7:$D$12,2,FALSE),"")</f>
        <v/>
      </c>
      <c r="P694" s="1" t="str">
        <f>IFERROR(VLOOKUP(F694,Fat!$F$7:$G$12,2,FALSE),"")</f>
        <v/>
      </c>
      <c r="Q694" s="1" t="str">
        <f>IFERROR(VLOOKUP(G694,Fat!$I$7:$J$12,2,FALSE),"")</f>
        <v/>
      </c>
      <c r="R694" s="1" t="str">
        <f t="shared" si="20"/>
        <v/>
      </c>
      <c r="S694" s="1"/>
      <c r="T694" s="1" t="str">
        <f>IF(K694="","",IFERROR(VLOOKUP(K694,Fat!$L$6:$M$12,2,TRUE),""))</f>
        <v/>
      </c>
      <c r="U694" s="1" t="str">
        <f>IFERROR(VLOOKUP(L694,Fat!$C$16:$D$20,2,FALSE),"")</f>
        <v/>
      </c>
      <c r="V694" s="1" t="str">
        <f t="shared" si="21"/>
        <v/>
      </c>
    </row>
    <row r="695" spans="3:22" ht="36.75" customHeight="1" x14ac:dyDescent="0.25">
      <c r="C695" s="6"/>
      <c r="D695" s="6"/>
      <c r="E695" s="6"/>
      <c r="F695" s="6"/>
      <c r="G695" s="6"/>
      <c r="H695" s="6" t="str">
        <f>IFERROR(VLOOKUP(R695,Fat!$G$16:$H$18,2,TRUE),"")</f>
        <v/>
      </c>
      <c r="J695" s="6"/>
      <c r="K695" s="20"/>
      <c r="L695" s="6"/>
      <c r="M695" s="6" t="str">
        <f>IFERROR(VLOOKUP(V695,Fat!$J$16:$K$18,2,TRUE),"")</f>
        <v/>
      </c>
      <c r="O695" s="1" t="str">
        <f>IFERROR(VLOOKUP(E695,Fat!$C$7:$D$12,2,FALSE),"")</f>
        <v/>
      </c>
      <c r="P695" s="1" t="str">
        <f>IFERROR(VLOOKUP(F695,Fat!$F$7:$G$12,2,FALSE),"")</f>
        <v/>
      </c>
      <c r="Q695" s="1" t="str">
        <f>IFERROR(VLOOKUP(G695,Fat!$I$7:$J$12,2,FALSE),"")</f>
        <v/>
      </c>
      <c r="R695" s="1" t="str">
        <f t="shared" si="20"/>
        <v/>
      </c>
      <c r="S695" s="1"/>
      <c r="T695" s="1" t="str">
        <f>IF(K695="","",IFERROR(VLOOKUP(K695,Fat!$L$6:$M$12,2,TRUE),""))</f>
        <v/>
      </c>
      <c r="U695" s="1" t="str">
        <f>IFERROR(VLOOKUP(L695,Fat!$C$16:$D$20,2,FALSE),"")</f>
        <v/>
      </c>
      <c r="V695" s="1" t="str">
        <f t="shared" si="21"/>
        <v/>
      </c>
    </row>
    <row r="696" spans="3:22" ht="36.75" customHeight="1" x14ac:dyDescent="0.25">
      <c r="C696" s="6"/>
      <c r="D696" s="6"/>
      <c r="E696" s="6"/>
      <c r="F696" s="6"/>
      <c r="G696" s="6"/>
      <c r="H696" s="6" t="str">
        <f>IFERROR(VLOOKUP(R696,Fat!$G$16:$H$18,2,TRUE),"")</f>
        <v/>
      </c>
      <c r="J696" s="6"/>
      <c r="K696" s="20"/>
      <c r="L696" s="6"/>
      <c r="M696" s="6" t="str">
        <f>IFERROR(VLOOKUP(V696,Fat!$J$16:$K$18,2,TRUE),"")</f>
        <v/>
      </c>
      <c r="O696" s="1" t="str">
        <f>IFERROR(VLOOKUP(E696,Fat!$C$7:$D$12,2,FALSE),"")</f>
        <v/>
      </c>
      <c r="P696" s="1" t="str">
        <f>IFERROR(VLOOKUP(F696,Fat!$F$7:$G$12,2,FALSE),"")</f>
        <v/>
      </c>
      <c r="Q696" s="1" t="str">
        <f>IFERROR(VLOOKUP(G696,Fat!$I$7:$J$12,2,FALSE),"")</f>
        <v/>
      </c>
      <c r="R696" s="1" t="str">
        <f t="shared" si="20"/>
        <v/>
      </c>
      <c r="S696" s="1"/>
      <c r="T696" s="1" t="str">
        <f>IF(K696="","",IFERROR(VLOOKUP(K696,Fat!$L$6:$M$12,2,TRUE),""))</f>
        <v/>
      </c>
      <c r="U696" s="1" t="str">
        <f>IFERROR(VLOOKUP(L696,Fat!$C$16:$D$20,2,FALSE),"")</f>
        <v/>
      </c>
      <c r="V696" s="1" t="str">
        <f t="shared" si="21"/>
        <v/>
      </c>
    </row>
    <row r="697" spans="3:22" ht="36.75" customHeight="1" x14ac:dyDescent="0.25">
      <c r="C697" s="6"/>
      <c r="D697" s="6"/>
      <c r="E697" s="6"/>
      <c r="F697" s="6"/>
      <c r="G697" s="6"/>
      <c r="H697" s="6" t="str">
        <f>IFERROR(VLOOKUP(R697,Fat!$G$16:$H$18,2,TRUE),"")</f>
        <v/>
      </c>
      <c r="J697" s="6"/>
      <c r="K697" s="20"/>
      <c r="L697" s="6"/>
      <c r="M697" s="6" t="str">
        <f>IFERROR(VLOOKUP(V697,Fat!$J$16:$K$18,2,TRUE),"")</f>
        <v/>
      </c>
      <c r="O697" s="1" t="str">
        <f>IFERROR(VLOOKUP(E697,Fat!$C$7:$D$12,2,FALSE),"")</f>
        <v/>
      </c>
      <c r="P697" s="1" t="str">
        <f>IFERROR(VLOOKUP(F697,Fat!$F$7:$G$12,2,FALSE),"")</f>
        <v/>
      </c>
      <c r="Q697" s="1" t="str">
        <f>IFERROR(VLOOKUP(G697,Fat!$I$7:$J$12,2,FALSE),"")</f>
        <v/>
      </c>
      <c r="R697" s="1" t="str">
        <f t="shared" si="20"/>
        <v/>
      </c>
      <c r="S697" s="1"/>
      <c r="T697" s="1" t="str">
        <f>IF(K697="","",IFERROR(VLOOKUP(K697,Fat!$L$6:$M$12,2,TRUE),""))</f>
        <v/>
      </c>
      <c r="U697" s="1" t="str">
        <f>IFERROR(VLOOKUP(L697,Fat!$C$16:$D$20,2,FALSE),"")</f>
        <v/>
      </c>
      <c r="V697" s="1" t="str">
        <f t="shared" si="21"/>
        <v/>
      </c>
    </row>
    <row r="698" spans="3:22" ht="36.75" customHeight="1" x14ac:dyDescent="0.25">
      <c r="C698" s="6"/>
      <c r="D698" s="6"/>
      <c r="E698" s="6"/>
      <c r="F698" s="6"/>
      <c r="G698" s="6"/>
      <c r="H698" s="6" t="str">
        <f>IFERROR(VLOOKUP(R698,Fat!$G$16:$H$18,2,TRUE),"")</f>
        <v/>
      </c>
      <c r="J698" s="6"/>
      <c r="K698" s="20"/>
      <c r="L698" s="6"/>
      <c r="M698" s="6" t="str">
        <f>IFERROR(VLOOKUP(V698,Fat!$J$16:$K$18,2,TRUE),"")</f>
        <v/>
      </c>
      <c r="O698" s="1" t="str">
        <f>IFERROR(VLOOKUP(E698,Fat!$C$7:$D$12,2,FALSE),"")</f>
        <v/>
      </c>
      <c r="P698" s="1" t="str">
        <f>IFERROR(VLOOKUP(F698,Fat!$F$7:$G$12,2,FALSE),"")</f>
        <v/>
      </c>
      <c r="Q698" s="1" t="str">
        <f>IFERROR(VLOOKUP(G698,Fat!$I$7:$J$12,2,FALSE),"")</f>
        <v/>
      </c>
      <c r="R698" s="1" t="str">
        <f t="shared" si="20"/>
        <v/>
      </c>
      <c r="S698" s="1"/>
      <c r="T698" s="1" t="str">
        <f>IF(K698="","",IFERROR(VLOOKUP(K698,Fat!$L$6:$M$12,2,TRUE),""))</f>
        <v/>
      </c>
      <c r="U698" s="1" t="str">
        <f>IFERROR(VLOOKUP(L698,Fat!$C$16:$D$20,2,FALSE),"")</f>
        <v/>
      </c>
      <c r="V698" s="1" t="str">
        <f t="shared" si="21"/>
        <v/>
      </c>
    </row>
    <row r="699" spans="3:22" ht="36.75" customHeight="1" x14ac:dyDescent="0.25">
      <c r="C699" s="6"/>
      <c r="D699" s="6"/>
      <c r="E699" s="6"/>
      <c r="F699" s="6"/>
      <c r="G699" s="6"/>
      <c r="H699" s="6" t="str">
        <f>IFERROR(VLOOKUP(R699,Fat!$G$16:$H$18,2,TRUE),"")</f>
        <v/>
      </c>
      <c r="J699" s="6"/>
      <c r="K699" s="20"/>
      <c r="L699" s="6"/>
      <c r="M699" s="6" t="str">
        <f>IFERROR(VLOOKUP(V699,Fat!$J$16:$K$18,2,TRUE),"")</f>
        <v/>
      </c>
      <c r="O699" s="1" t="str">
        <f>IFERROR(VLOOKUP(E699,Fat!$C$7:$D$12,2,FALSE),"")</f>
        <v/>
      </c>
      <c r="P699" s="1" t="str">
        <f>IFERROR(VLOOKUP(F699,Fat!$F$7:$G$12,2,FALSE),"")</f>
        <v/>
      </c>
      <c r="Q699" s="1" t="str">
        <f>IFERROR(VLOOKUP(G699,Fat!$I$7:$J$12,2,FALSE),"")</f>
        <v/>
      </c>
      <c r="R699" s="1" t="str">
        <f t="shared" si="20"/>
        <v/>
      </c>
      <c r="S699" s="1"/>
      <c r="T699" s="1" t="str">
        <f>IF(K699="","",IFERROR(VLOOKUP(K699,Fat!$L$6:$M$12,2,TRUE),""))</f>
        <v/>
      </c>
      <c r="U699" s="1" t="str">
        <f>IFERROR(VLOOKUP(L699,Fat!$C$16:$D$20,2,FALSE),"")</f>
        <v/>
      </c>
      <c r="V699" s="1" t="str">
        <f t="shared" si="21"/>
        <v/>
      </c>
    </row>
    <row r="700" spans="3:22" ht="36.75" customHeight="1" x14ac:dyDescent="0.25">
      <c r="C700" s="6"/>
      <c r="D700" s="6"/>
      <c r="E700" s="6"/>
      <c r="F700" s="6"/>
      <c r="G700" s="6"/>
      <c r="H700" s="6" t="str">
        <f>IFERROR(VLOOKUP(R700,Fat!$G$16:$H$18,2,TRUE),"")</f>
        <v/>
      </c>
      <c r="J700" s="6"/>
      <c r="K700" s="20"/>
      <c r="L700" s="6"/>
      <c r="M700" s="6" t="str">
        <f>IFERROR(VLOOKUP(V700,Fat!$J$16:$K$18,2,TRUE),"")</f>
        <v/>
      </c>
      <c r="O700" s="1" t="str">
        <f>IFERROR(VLOOKUP(E700,Fat!$C$7:$D$12,2,FALSE),"")</f>
        <v/>
      </c>
      <c r="P700" s="1" t="str">
        <f>IFERROR(VLOOKUP(F700,Fat!$F$7:$G$12,2,FALSE),"")</f>
        <v/>
      </c>
      <c r="Q700" s="1" t="str">
        <f>IFERROR(VLOOKUP(G700,Fat!$I$7:$J$12,2,FALSE),"")</f>
        <v/>
      </c>
      <c r="R700" s="1" t="str">
        <f t="shared" si="20"/>
        <v/>
      </c>
      <c r="S700" s="1"/>
      <c r="T700" s="1" t="str">
        <f>IF(K700="","",IFERROR(VLOOKUP(K700,Fat!$L$6:$M$12,2,TRUE),""))</f>
        <v/>
      </c>
      <c r="U700" s="1" t="str">
        <f>IFERROR(VLOOKUP(L700,Fat!$C$16:$D$20,2,FALSE),"")</f>
        <v/>
      </c>
      <c r="V700" s="1" t="str">
        <f t="shared" si="21"/>
        <v/>
      </c>
    </row>
    <row r="701" spans="3:22" ht="36.75" customHeight="1" x14ac:dyDescent="0.25">
      <c r="C701" s="6"/>
      <c r="D701" s="6"/>
      <c r="E701" s="6"/>
      <c r="F701" s="6"/>
      <c r="G701" s="6"/>
      <c r="H701" s="6" t="str">
        <f>IFERROR(VLOOKUP(R701,Fat!$G$16:$H$18,2,TRUE),"")</f>
        <v/>
      </c>
      <c r="J701" s="6"/>
      <c r="K701" s="20"/>
      <c r="L701" s="6"/>
      <c r="M701" s="6" t="str">
        <f>IFERROR(VLOOKUP(V701,Fat!$J$16:$K$18,2,TRUE),"")</f>
        <v/>
      </c>
      <c r="O701" s="1" t="str">
        <f>IFERROR(VLOOKUP(E701,Fat!$C$7:$D$12,2,FALSE),"")</f>
        <v/>
      </c>
      <c r="P701" s="1" t="str">
        <f>IFERROR(VLOOKUP(F701,Fat!$F$7:$G$12,2,FALSE),"")</f>
        <v/>
      </c>
      <c r="Q701" s="1" t="str">
        <f>IFERROR(VLOOKUP(G701,Fat!$I$7:$J$12,2,FALSE),"")</f>
        <v/>
      </c>
      <c r="R701" s="1" t="str">
        <f t="shared" si="20"/>
        <v/>
      </c>
      <c r="S701" s="1"/>
      <c r="T701" s="1" t="str">
        <f>IF(K701="","",IFERROR(VLOOKUP(K701,Fat!$L$6:$M$12,2,TRUE),""))</f>
        <v/>
      </c>
      <c r="U701" s="1" t="str">
        <f>IFERROR(VLOOKUP(L701,Fat!$C$16:$D$20,2,FALSE),"")</f>
        <v/>
      </c>
      <c r="V701" s="1" t="str">
        <f t="shared" si="21"/>
        <v/>
      </c>
    </row>
    <row r="702" spans="3:22" ht="36.75" customHeight="1" x14ac:dyDescent="0.25">
      <c r="C702" s="6"/>
      <c r="D702" s="6"/>
      <c r="E702" s="6"/>
      <c r="F702" s="6"/>
      <c r="G702" s="6"/>
      <c r="H702" s="6" t="str">
        <f>IFERROR(VLOOKUP(R702,Fat!$G$16:$H$18,2,TRUE),"")</f>
        <v/>
      </c>
      <c r="J702" s="6"/>
      <c r="K702" s="20"/>
      <c r="L702" s="6"/>
      <c r="M702" s="6" t="str">
        <f>IFERROR(VLOOKUP(V702,Fat!$J$16:$K$18,2,TRUE),"")</f>
        <v/>
      </c>
      <c r="O702" s="1" t="str">
        <f>IFERROR(VLOOKUP(E702,Fat!$C$7:$D$12,2,FALSE),"")</f>
        <v/>
      </c>
      <c r="P702" s="1" t="str">
        <f>IFERROR(VLOOKUP(F702,Fat!$F$7:$G$12,2,FALSE),"")</f>
        <v/>
      </c>
      <c r="Q702" s="1" t="str">
        <f>IFERROR(VLOOKUP(G702,Fat!$I$7:$J$12,2,FALSE),"")</f>
        <v/>
      </c>
      <c r="R702" s="1" t="str">
        <f t="shared" si="20"/>
        <v/>
      </c>
      <c r="S702" s="1"/>
      <c r="T702" s="1" t="str">
        <f>IF(K702="","",IFERROR(VLOOKUP(K702,Fat!$L$6:$M$12,2,TRUE),""))</f>
        <v/>
      </c>
      <c r="U702" s="1" t="str">
        <f>IFERROR(VLOOKUP(L702,Fat!$C$16:$D$20,2,FALSE),"")</f>
        <v/>
      </c>
      <c r="V702" s="1" t="str">
        <f t="shared" si="21"/>
        <v/>
      </c>
    </row>
    <row r="703" spans="3:22" ht="36.75" customHeight="1" x14ac:dyDescent="0.25">
      <c r="C703" s="6"/>
      <c r="D703" s="6"/>
      <c r="E703" s="6"/>
      <c r="F703" s="6"/>
      <c r="G703" s="6"/>
      <c r="H703" s="6" t="str">
        <f>IFERROR(VLOOKUP(R703,Fat!$G$16:$H$18,2,TRUE),"")</f>
        <v/>
      </c>
      <c r="J703" s="6"/>
      <c r="K703" s="20"/>
      <c r="L703" s="6"/>
      <c r="M703" s="6" t="str">
        <f>IFERROR(VLOOKUP(V703,Fat!$J$16:$K$18,2,TRUE),"")</f>
        <v/>
      </c>
      <c r="O703" s="1" t="str">
        <f>IFERROR(VLOOKUP(E703,Fat!$C$7:$D$12,2,FALSE),"")</f>
        <v/>
      </c>
      <c r="P703" s="1" t="str">
        <f>IFERROR(VLOOKUP(F703,Fat!$F$7:$G$12,2,FALSE),"")</f>
        <v/>
      </c>
      <c r="Q703" s="1" t="str">
        <f>IFERROR(VLOOKUP(G703,Fat!$I$7:$J$12,2,FALSE),"")</f>
        <v/>
      </c>
      <c r="R703" s="1" t="str">
        <f t="shared" si="20"/>
        <v/>
      </c>
      <c r="S703" s="1"/>
      <c r="T703" s="1" t="str">
        <f>IF(K703="","",IFERROR(VLOOKUP(K703,Fat!$L$6:$M$12,2,TRUE),""))</f>
        <v/>
      </c>
      <c r="U703" s="1" t="str">
        <f>IFERROR(VLOOKUP(L703,Fat!$C$16:$D$20,2,FALSE),"")</f>
        <v/>
      </c>
      <c r="V703" s="1" t="str">
        <f t="shared" si="21"/>
        <v/>
      </c>
    </row>
    <row r="704" spans="3:22" ht="36.75" customHeight="1" x14ac:dyDescent="0.25">
      <c r="C704" s="6"/>
      <c r="D704" s="6"/>
      <c r="E704" s="6"/>
      <c r="F704" s="6"/>
      <c r="G704" s="6"/>
      <c r="H704" s="6" t="str">
        <f>IFERROR(VLOOKUP(R704,Fat!$G$16:$H$18,2,TRUE),"")</f>
        <v/>
      </c>
      <c r="J704" s="6"/>
      <c r="K704" s="20"/>
      <c r="L704" s="6"/>
      <c r="M704" s="6" t="str">
        <f>IFERROR(VLOOKUP(V704,Fat!$J$16:$K$18,2,TRUE),"")</f>
        <v/>
      </c>
      <c r="O704" s="1" t="str">
        <f>IFERROR(VLOOKUP(E704,Fat!$C$7:$D$12,2,FALSE),"")</f>
        <v/>
      </c>
      <c r="P704" s="1" t="str">
        <f>IFERROR(VLOOKUP(F704,Fat!$F$7:$G$12,2,FALSE),"")</f>
        <v/>
      </c>
      <c r="Q704" s="1" t="str">
        <f>IFERROR(VLOOKUP(G704,Fat!$I$7:$J$12,2,FALSE),"")</f>
        <v/>
      </c>
      <c r="R704" s="1" t="str">
        <f t="shared" si="20"/>
        <v/>
      </c>
      <c r="S704" s="1"/>
      <c r="T704" s="1" t="str">
        <f>IF(K704="","",IFERROR(VLOOKUP(K704,Fat!$L$6:$M$12,2,TRUE),""))</f>
        <v/>
      </c>
      <c r="U704" s="1" t="str">
        <f>IFERROR(VLOOKUP(L704,Fat!$C$16:$D$20,2,FALSE),"")</f>
        <v/>
      </c>
      <c r="V704" s="1" t="str">
        <f t="shared" si="21"/>
        <v/>
      </c>
    </row>
    <row r="705" spans="3:22" ht="36.75" customHeight="1" x14ac:dyDescent="0.25">
      <c r="C705" s="6"/>
      <c r="D705" s="6"/>
      <c r="E705" s="6"/>
      <c r="F705" s="6"/>
      <c r="G705" s="6"/>
      <c r="H705" s="6" t="str">
        <f>IFERROR(VLOOKUP(R705,Fat!$G$16:$H$18,2,TRUE),"")</f>
        <v/>
      </c>
      <c r="J705" s="6"/>
      <c r="K705" s="20"/>
      <c r="L705" s="6"/>
      <c r="M705" s="6" t="str">
        <f>IFERROR(VLOOKUP(V705,Fat!$J$16:$K$18,2,TRUE),"")</f>
        <v/>
      </c>
      <c r="O705" s="1" t="str">
        <f>IFERROR(VLOOKUP(E705,Fat!$C$7:$D$12,2,FALSE),"")</f>
        <v/>
      </c>
      <c r="P705" s="1" t="str">
        <f>IFERROR(VLOOKUP(F705,Fat!$F$7:$G$12,2,FALSE),"")</f>
        <v/>
      </c>
      <c r="Q705" s="1" t="str">
        <f>IFERROR(VLOOKUP(G705,Fat!$I$7:$J$12,2,FALSE),"")</f>
        <v/>
      </c>
      <c r="R705" s="1" t="str">
        <f t="shared" si="20"/>
        <v/>
      </c>
      <c r="S705" s="1"/>
      <c r="T705" s="1" t="str">
        <f>IF(K705="","",IFERROR(VLOOKUP(K705,Fat!$L$6:$M$12,2,TRUE),""))</f>
        <v/>
      </c>
      <c r="U705" s="1" t="str">
        <f>IFERROR(VLOOKUP(L705,Fat!$C$16:$D$20,2,FALSE),"")</f>
        <v/>
      </c>
      <c r="V705" s="1" t="str">
        <f t="shared" si="21"/>
        <v/>
      </c>
    </row>
    <row r="706" spans="3:22" ht="36.75" customHeight="1" x14ac:dyDescent="0.25">
      <c r="C706" s="6"/>
      <c r="D706" s="6"/>
      <c r="E706" s="6"/>
      <c r="F706" s="6"/>
      <c r="G706" s="6"/>
      <c r="H706" s="6" t="str">
        <f>IFERROR(VLOOKUP(R706,Fat!$G$16:$H$18,2,TRUE),"")</f>
        <v/>
      </c>
      <c r="J706" s="6"/>
      <c r="K706" s="20"/>
      <c r="L706" s="6"/>
      <c r="M706" s="6" t="str">
        <f>IFERROR(VLOOKUP(V706,Fat!$J$16:$K$18,2,TRUE),"")</f>
        <v/>
      </c>
      <c r="O706" s="1" t="str">
        <f>IFERROR(VLOOKUP(E706,Fat!$C$7:$D$12,2,FALSE),"")</f>
        <v/>
      </c>
      <c r="P706" s="1" t="str">
        <f>IFERROR(VLOOKUP(F706,Fat!$F$7:$G$12,2,FALSE),"")</f>
        <v/>
      </c>
      <c r="Q706" s="1" t="str">
        <f>IFERROR(VLOOKUP(G706,Fat!$I$7:$J$12,2,FALSE),"")</f>
        <v/>
      </c>
      <c r="R706" s="1" t="str">
        <f t="shared" si="20"/>
        <v/>
      </c>
      <c r="S706" s="1"/>
      <c r="T706" s="1" t="str">
        <f>IF(K706="","",IFERROR(VLOOKUP(K706,Fat!$L$6:$M$12,2,TRUE),""))</f>
        <v/>
      </c>
      <c r="U706" s="1" t="str">
        <f>IFERROR(VLOOKUP(L706,Fat!$C$16:$D$20,2,FALSE),"")</f>
        <v/>
      </c>
      <c r="V706" s="1" t="str">
        <f t="shared" si="21"/>
        <v/>
      </c>
    </row>
    <row r="707" spans="3:22" ht="36.75" customHeight="1" x14ac:dyDescent="0.25">
      <c r="C707" s="6"/>
      <c r="D707" s="6"/>
      <c r="E707" s="6"/>
      <c r="F707" s="6"/>
      <c r="G707" s="6"/>
      <c r="H707" s="6" t="str">
        <f>IFERROR(VLOOKUP(R707,Fat!$G$16:$H$18,2,TRUE),"")</f>
        <v/>
      </c>
      <c r="J707" s="6"/>
      <c r="K707" s="20"/>
      <c r="L707" s="6"/>
      <c r="M707" s="6" t="str">
        <f>IFERROR(VLOOKUP(V707,Fat!$J$16:$K$18,2,TRUE),"")</f>
        <v/>
      </c>
      <c r="O707" s="1" t="str">
        <f>IFERROR(VLOOKUP(E707,Fat!$C$7:$D$12,2,FALSE),"")</f>
        <v/>
      </c>
      <c r="P707" s="1" t="str">
        <f>IFERROR(VLOOKUP(F707,Fat!$F$7:$G$12,2,FALSE),"")</f>
        <v/>
      </c>
      <c r="Q707" s="1" t="str">
        <f>IFERROR(VLOOKUP(G707,Fat!$I$7:$J$12,2,FALSE),"")</f>
        <v/>
      </c>
      <c r="R707" s="1" t="str">
        <f t="shared" si="20"/>
        <v/>
      </c>
      <c r="S707" s="1"/>
      <c r="T707" s="1" t="str">
        <f>IF(K707="","",IFERROR(VLOOKUP(K707,Fat!$L$6:$M$12,2,TRUE),""))</f>
        <v/>
      </c>
      <c r="U707" s="1" t="str">
        <f>IFERROR(VLOOKUP(L707,Fat!$C$16:$D$20,2,FALSE),"")</f>
        <v/>
      </c>
      <c r="V707" s="1" t="str">
        <f t="shared" si="21"/>
        <v/>
      </c>
    </row>
    <row r="708" spans="3:22" ht="36.75" customHeight="1" x14ac:dyDescent="0.25">
      <c r="C708" s="6"/>
      <c r="D708" s="6"/>
      <c r="E708" s="6"/>
      <c r="F708" s="6"/>
      <c r="G708" s="6"/>
      <c r="H708" s="6" t="str">
        <f>IFERROR(VLOOKUP(R708,Fat!$G$16:$H$18,2,TRUE),"")</f>
        <v/>
      </c>
      <c r="J708" s="6"/>
      <c r="K708" s="20"/>
      <c r="L708" s="6"/>
      <c r="M708" s="6" t="str">
        <f>IFERROR(VLOOKUP(V708,Fat!$J$16:$K$18,2,TRUE),"")</f>
        <v/>
      </c>
      <c r="O708" s="1" t="str">
        <f>IFERROR(VLOOKUP(E708,Fat!$C$7:$D$12,2,FALSE),"")</f>
        <v/>
      </c>
      <c r="P708" s="1" t="str">
        <f>IFERROR(VLOOKUP(F708,Fat!$F$7:$G$12,2,FALSE),"")</f>
        <v/>
      </c>
      <c r="Q708" s="1" t="str">
        <f>IFERROR(VLOOKUP(G708,Fat!$I$7:$J$12,2,FALSE),"")</f>
        <v/>
      </c>
      <c r="R708" s="1" t="str">
        <f t="shared" si="20"/>
        <v/>
      </c>
      <c r="S708" s="1"/>
      <c r="T708" s="1" t="str">
        <f>IF(K708="","",IFERROR(VLOOKUP(K708,Fat!$L$6:$M$12,2,TRUE),""))</f>
        <v/>
      </c>
      <c r="U708" s="1" t="str">
        <f>IFERROR(VLOOKUP(L708,Fat!$C$16:$D$20,2,FALSE),"")</f>
        <v/>
      </c>
      <c r="V708" s="1" t="str">
        <f t="shared" si="21"/>
        <v/>
      </c>
    </row>
    <row r="709" spans="3:22" ht="36.75" customHeight="1" x14ac:dyDescent="0.25">
      <c r="C709" s="6"/>
      <c r="D709" s="6"/>
      <c r="E709" s="6"/>
      <c r="F709" s="6"/>
      <c r="G709" s="6"/>
      <c r="H709" s="6" t="str">
        <f>IFERROR(VLOOKUP(R709,Fat!$G$16:$H$18,2,TRUE),"")</f>
        <v/>
      </c>
      <c r="J709" s="6"/>
      <c r="K709" s="20"/>
      <c r="L709" s="6"/>
      <c r="M709" s="6" t="str">
        <f>IFERROR(VLOOKUP(V709,Fat!$J$16:$K$18,2,TRUE),"")</f>
        <v/>
      </c>
      <c r="O709" s="1" t="str">
        <f>IFERROR(VLOOKUP(E709,Fat!$C$7:$D$12,2,FALSE),"")</f>
        <v/>
      </c>
      <c r="P709" s="1" t="str">
        <f>IFERROR(VLOOKUP(F709,Fat!$F$7:$G$12,2,FALSE),"")</f>
        <v/>
      </c>
      <c r="Q709" s="1" t="str">
        <f>IFERROR(VLOOKUP(G709,Fat!$I$7:$J$12,2,FALSE),"")</f>
        <v/>
      </c>
      <c r="R709" s="1" t="str">
        <f t="shared" si="20"/>
        <v/>
      </c>
      <c r="S709" s="1"/>
      <c r="T709" s="1" t="str">
        <f>IF(K709="","",IFERROR(VLOOKUP(K709,Fat!$L$6:$M$12,2,TRUE),""))</f>
        <v/>
      </c>
      <c r="U709" s="1" t="str">
        <f>IFERROR(VLOOKUP(L709,Fat!$C$16:$D$20,2,FALSE),"")</f>
        <v/>
      </c>
      <c r="V709" s="1" t="str">
        <f t="shared" si="21"/>
        <v/>
      </c>
    </row>
    <row r="710" spans="3:22" ht="36.75" customHeight="1" x14ac:dyDescent="0.25">
      <c r="C710" s="6"/>
      <c r="D710" s="6"/>
      <c r="E710" s="6"/>
      <c r="F710" s="6"/>
      <c r="G710" s="6"/>
      <c r="H710" s="6" t="str">
        <f>IFERROR(VLOOKUP(R710,Fat!$G$16:$H$18,2,TRUE),"")</f>
        <v/>
      </c>
      <c r="J710" s="6"/>
      <c r="K710" s="20"/>
      <c r="L710" s="6"/>
      <c r="M710" s="6" t="str">
        <f>IFERROR(VLOOKUP(V710,Fat!$J$16:$K$18,2,TRUE),"")</f>
        <v/>
      </c>
      <c r="O710" s="1" t="str">
        <f>IFERROR(VLOOKUP(E710,Fat!$C$7:$D$12,2,FALSE),"")</f>
        <v/>
      </c>
      <c r="P710" s="1" t="str">
        <f>IFERROR(VLOOKUP(F710,Fat!$F$7:$G$12,2,FALSE),"")</f>
        <v/>
      </c>
      <c r="Q710" s="1" t="str">
        <f>IFERROR(VLOOKUP(G710,Fat!$I$7:$J$12,2,FALSE),"")</f>
        <v/>
      </c>
      <c r="R710" s="1" t="str">
        <f t="shared" si="20"/>
        <v/>
      </c>
      <c r="S710" s="1"/>
      <c r="T710" s="1" t="str">
        <f>IF(K710="","",IFERROR(VLOOKUP(K710,Fat!$L$6:$M$12,2,TRUE),""))</f>
        <v/>
      </c>
      <c r="U710" s="1" t="str">
        <f>IFERROR(VLOOKUP(L710,Fat!$C$16:$D$20,2,FALSE),"")</f>
        <v/>
      </c>
      <c r="V710" s="1" t="str">
        <f t="shared" si="21"/>
        <v/>
      </c>
    </row>
    <row r="711" spans="3:22" ht="36.75" customHeight="1" x14ac:dyDescent="0.25">
      <c r="C711" s="6"/>
      <c r="D711" s="6"/>
      <c r="E711" s="6"/>
      <c r="F711" s="6"/>
      <c r="G711" s="6"/>
      <c r="H711" s="6" t="str">
        <f>IFERROR(VLOOKUP(R711,Fat!$G$16:$H$18,2,TRUE),"")</f>
        <v/>
      </c>
      <c r="J711" s="6"/>
      <c r="K711" s="20"/>
      <c r="L711" s="6"/>
      <c r="M711" s="6" t="str">
        <f>IFERROR(VLOOKUP(V711,Fat!$J$16:$K$18,2,TRUE),"")</f>
        <v/>
      </c>
      <c r="O711" s="1" t="str">
        <f>IFERROR(VLOOKUP(E711,Fat!$C$7:$D$12,2,FALSE),"")</f>
        <v/>
      </c>
      <c r="P711" s="1" t="str">
        <f>IFERROR(VLOOKUP(F711,Fat!$F$7:$G$12,2,FALSE),"")</f>
        <v/>
      </c>
      <c r="Q711" s="1" t="str">
        <f>IFERROR(VLOOKUP(G711,Fat!$I$7:$J$12,2,FALSE),"")</f>
        <v/>
      </c>
      <c r="R711" s="1" t="str">
        <f t="shared" ref="R711:R774" si="22">IFERROR(O711*P711*Q711,"")</f>
        <v/>
      </c>
      <c r="S711" s="1"/>
      <c r="T711" s="1" t="str">
        <f>IF(K711="","",IFERROR(VLOOKUP(K711,Fat!$L$6:$M$12,2,TRUE),""))</f>
        <v/>
      </c>
      <c r="U711" s="1" t="str">
        <f>IFERROR(VLOOKUP(L711,Fat!$C$16:$D$20,2,FALSE),"")</f>
        <v/>
      </c>
      <c r="V711" s="1" t="str">
        <f t="shared" ref="V711:V774" si="23">IFERROR(R711/(T711*U711),"")</f>
        <v/>
      </c>
    </row>
    <row r="712" spans="3:22" ht="36.75" customHeight="1" x14ac:dyDescent="0.25">
      <c r="C712" s="6"/>
      <c r="D712" s="6"/>
      <c r="E712" s="6"/>
      <c r="F712" s="6"/>
      <c r="G712" s="6"/>
      <c r="H712" s="6" t="str">
        <f>IFERROR(VLOOKUP(R712,Fat!$G$16:$H$18,2,TRUE),"")</f>
        <v/>
      </c>
      <c r="J712" s="6"/>
      <c r="K712" s="20"/>
      <c r="L712" s="6"/>
      <c r="M712" s="6" t="str">
        <f>IFERROR(VLOOKUP(V712,Fat!$J$16:$K$18,2,TRUE),"")</f>
        <v/>
      </c>
      <c r="O712" s="1" t="str">
        <f>IFERROR(VLOOKUP(E712,Fat!$C$7:$D$12,2,FALSE),"")</f>
        <v/>
      </c>
      <c r="P712" s="1" t="str">
        <f>IFERROR(VLOOKUP(F712,Fat!$F$7:$G$12,2,FALSE),"")</f>
        <v/>
      </c>
      <c r="Q712" s="1" t="str">
        <f>IFERROR(VLOOKUP(G712,Fat!$I$7:$J$12,2,FALSE),"")</f>
        <v/>
      </c>
      <c r="R712" s="1" t="str">
        <f t="shared" si="22"/>
        <v/>
      </c>
      <c r="S712" s="1"/>
      <c r="T712" s="1" t="str">
        <f>IF(K712="","",IFERROR(VLOOKUP(K712,Fat!$L$6:$M$12,2,TRUE),""))</f>
        <v/>
      </c>
      <c r="U712" s="1" t="str">
        <f>IFERROR(VLOOKUP(L712,Fat!$C$16:$D$20,2,FALSE),"")</f>
        <v/>
      </c>
      <c r="V712" s="1" t="str">
        <f t="shared" si="23"/>
        <v/>
      </c>
    </row>
    <row r="713" spans="3:22" ht="36.75" customHeight="1" x14ac:dyDescent="0.25">
      <c r="C713" s="6"/>
      <c r="D713" s="6"/>
      <c r="E713" s="6"/>
      <c r="F713" s="6"/>
      <c r="G713" s="6"/>
      <c r="H713" s="6" t="str">
        <f>IFERROR(VLOOKUP(R713,Fat!$G$16:$H$18,2,TRUE),"")</f>
        <v/>
      </c>
      <c r="J713" s="6"/>
      <c r="K713" s="20"/>
      <c r="L713" s="6"/>
      <c r="M713" s="6" t="str">
        <f>IFERROR(VLOOKUP(V713,Fat!$J$16:$K$18,2,TRUE),"")</f>
        <v/>
      </c>
      <c r="O713" s="1" t="str">
        <f>IFERROR(VLOOKUP(E713,Fat!$C$7:$D$12,2,FALSE),"")</f>
        <v/>
      </c>
      <c r="P713" s="1" t="str">
        <f>IFERROR(VLOOKUP(F713,Fat!$F$7:$G$12,2,FALSE),"")</f>
        <v/>
      </c>
      <c r="Q713" s="1" t="str">
        <f>IFERROR(VLOOKUP(G713,Fat!$I$7:$J$12,2,FALSE),"")</f>
        <v/>
      </c>
      <c r="R713" s="1" t="str">
        <f t="shared" si="22"/>
        <v/>
      </c>
      <c r="S713" s="1"/>
      <c r="T713" s="1" t="str">
        <f>IF(K713="","",IFERROR(VLOOKUP(K713,Fat!$L$6:$M$12,2,TRUE),""))</f>
        <v/>
      </c>
      <c r="U713" s="1" t="str">
        <f>IFERROR(VLOOKUP(L713,Fat!$C$16:$D$20,2,FALSE),"")</f>
        <v/>
      </c>
      <c r="V713" s="1" t="str">
        <f t="shared" si="23"/>
        <v/>
      </c>
    </row>
    <row r="714" spans="3:22" ht="36.75" customHeight="1" x14ac:dyDescent="0.25">
      <c r="C714" s="6"/>
      <c r="D714" s="6"/>
      <c r="E714" s="6"/>
      <c r="F714" s="6"/>
      <c r="G714" s="6"/>
      <c r="H714" s="6" t="str">
        <f>IFERROR(VLOOKUP(R714,Fat!$G$16:$H$18,2,TRUE),"")</f>
        <v/>
      </c>
      <c r="J714" s="6"/>
      <c r="K714" s="20"/>
      <c r="L714" s="6"/>
      <c r="M714" s="6" t="str">
        <f>IFERROR(VLOOKUP(V714,Fat!$J$16:$K$18,2,TRUE),"")</f>
        <v/>
      </c>
      <c r="O714" s="1" t="str">
        <f>IFERROR(VLOOKUP(E714,Fat!$C$7:$D$12,2,FALSE),"")</f>
        <v/>
      </c>
      <c r="P714" s="1" t="str">
        <f>IFERROR(VLOOKUP(F714,Fat!$F$7:$G$12,2,FALSE),"")</f>
        <v/>
      </c>
      <c r="Q714" s="1" t="str">
        <f>IFERROR(VLOOKUP(G714,Fat!$I$7:$J$12,2,FALSE),"")</f>
        <v/>
      </c>
      <c r="R714" s="1" t="str">
        <f t="shared" si="22"/>
        <v/>
      </c>
      <c r="S714" s="1"/>
      <c r="T714" s="1" t="str">
        <f>IF(K714="","",IFERROR(VLOOKUP(K714,Fat!$L$6:$M$12,2,TRUE),""))</f>
        <v/>
      </c>
      <c r="U714" s="1" t="str">
        <f>IFERROR(VLOOKUP(L714,Fat!$C$16:$D$20,2,FALSE),"")</f>
        <v/>
      </c>
      <c r="V714" s="1" t="str">
        <f t="shared" si="23"/>
        <v/>
      </c>
    </row>
    <row r="715" spans="3:22" ht="36.75" customHeight="1" x14ac:dyDescent="0.25">
      <c r="C715" s="6"/>
      <c r="D715" s="6"/>
      <c r="E715" s="6"/>
      <c r="F715" s="6"/>
      <c r="G715" s="6"/>
      <c r="H715" s="6" t="str">
        <f>IFERROR(VLOOKUP(R715,Fat!$G$16:$H$18,2,TRUE),"")</f>
        <v/>
      </c>
      <c r="J715" s="6"/>
      <c r="K715" s="20"/>
      <c r="L715" s="6"/>
      <c r="M715" s="6" t="str">
        <f>IFERROR(VLOOKUP(V715,Fat!$J$16:$K$18,2,TRUE),"")</f>
        <v/>
      </c>
      <c r="O715" s="1" t="str">
        <f>IFERROR(VLOOKUP(E715,Fat!$C$7:$D$12,2,FALSE),"")</f>
        <v/>
      </c>
      <c r="P715" s="1" t="str">
        <f>IFERROR(VLOOKUP(F715,Fat!$F$7:$G$12,2,FALSE),"")</f>
        <v/>
      </c>
      <c r="Q715" s="1" t="str">
        <f>IFERROR(VLOOKUP(G715,Fat!$I$7:$J$12,2,FALSE),"")</f>
        <v/>
      </c>
      <c r="R715" s="1" t="str">
        <f t="shared" si="22"/>
        <v/>
      </c>
      <c r="S715" s="1"/>
      <c r="T715" s="1" t="str">
        <f>IF(K715="","",IFERROR(VLOOKUP(K715,Fat!$L$6:$M$12,2,TRUE),""))</f>
        <v/>
      </c>
      <c r="U715" s="1" t="str">
        <f>IFERROR(VLOOKUP(L715,Fat!$C$16:$D$20,2,FALSE),"")</f>
        <v/>
      </c>
      <c r="V715" s="1" t="str">
        <f t="shared" si="23"/>
        <v/>
      </c>
    </row>
    <row r="716" spans="3:22" ht="36.75" customHeight="1" x14ac:dyDescent="0.25">
      <c r="C716" s="6"/>
      <c r="D716" s="6"/>
      <c r="E716" s="6"/>
      <c r="F716" s="6"/>
      <c r="G716" s="6"/>
      <c r="H716" s="6" t="str">
        <f>IFERROR(VLOOKUP(R716,Fat!$G$16:$H$18,2,TRUE),"")</f>
        <v/>
      </c>
      <c r="J716" s="6"/>
      <c r="K716" s="20"/>
      <c r="L716" s="6"/>
      <c r="M716" s="6" t="str">
        <f>IFERROR(VLOOKUP(V716,Fat!$J$16:$K$18,2,TRUE),"")</f>
        <v/>
      </c>
      <c r="O716" s="1" t="str">
        <f>IFERROR(VLOOKUP(E716,Fat!$C$7:$D$12,2,FALSE),"")</f>
        <v/>
      </c>
      <c r="P716" s="1" t="str">
        <f>IFERROR(VLOOKUP(F716,Fat!$F$7:$G$12,2,FALSE),"")</f>
        <v/>
      </c>
      <c r="Q716" s="1" t="str">
        <f>IFERROR(VLOOKUP(G716,Fat!$I$7:$J$12,2,FALSE),"")</f>
        <v/>
      </c>
      <c r="R716" s="1" t="str">
        <f t="shared" si="22"/>
        <v/>
      </c>
      <c r="S716" s="1"/>
      <c r="T716" s="1" t="str">
        <f>IF(K716="","",IFERROR(VLOOKUP(K716,Fat!$L$6:$M$12,2,TRUE),""))</f>
        <v/>
      </c>
      <c r="U716" s="1" t="str">
        <f>IFERROR(VLOOKUP(L716,Fat!$C$16:$D$20,2,FALSE),"")</f>
        <v/>
      </c>
      <c r="V716" s="1" t="str">
        <f t="shared" si="23"/>
        <v/>
      </c>
    </row>
    <row r="717" spans="3:22" ht="36.75" customHeight="1" x14ac:dyDescent="0.25">
      <c r="C717" s="6"/>
      <c r="D717" s="6"/>
      <c r="E717" s="6"/>
      <c r="F717" s="6"/>
      <c r="G717" s="6"/>
      <c r="H717" s="6" t="str">
        <f>IFERROR(VLOOKUP(R717,Fat!$G$16:$H$18,2,TRUE),"")</f>
        <v/>
      </c>
      <c r="J717" s="6"/>
      <c r="K717" s="20"/>
      <c r="L717" s="6"/>
      <c r="M717" s="6" t="str">
        <f>IFERROR(VLOOKUP(V717,Fat!$J$16:$K$18,2,TRUE),"")</f>
        <v/>
      </c>
      <c r="O717" s="1" t="str">
        <f>IFERROR(VLOOKUP(E717,Fat!$C$7:$D$12,2,FALSE),"")</f>
        <v/>
      </c>
      <c r="P717" s="1" t="str">
        <f>IFERROR(VLOOKUP(F717,Fat!$F$7:$G$12,2,FALSE),"")</f>
        <v/>
      </c>
      <c r="Q717" s="1" t="str">
        <f>IFERROR(VLOOKUP(G717,Fat!$I$7:$J$12,2,FALSE),"")</f>
        <v/>
      </c>
      <c r="R717" s="1" t="str">
        <f t="shared" si="22"/>
        <v/>
      </c>
      <c r="S717" s="1"/>
      <c r="T717" s="1" t="str">
        <f>IF(K717="","",IFERROR(VLOOKUP(K717,Fat!$L$6:$M$12,2,TRUE),""))</f>
        <v/>
      </c>
      <c r="U717" s="1" t="str">
        <f>IFERROR(VLOOKUP(L717,Fat!$C$16:$D$20,2,FALSE),"")</f>
        <v/>
      </c>
      <c r="V717" s="1" t="str">
        <f t="shared" si="23"/>
        <v/>
      </c>
    </row>
    <row r="718" spans="3:22" ht="36.75" customHeight="1" x14ac:dyDescent="0.25">
      <c r="C718" s="6"/>
      <c r="D718" s="6"/>
      <c r="E718" s="6"/>
      <c r="F718" s="6"/>
      <c r="G718" s="6"/>
      <c r="H718" s="6" t="str">
        <f>IFERROR(VLOOKUP(R718,Fat!$G$16:$H$18,2,TRUE),"")</f>
        <v/>
      </c>
      <c r="J718" s="6"/>
      <c r="K718" s="20"/>
      <c r="L718" s="6"/>
      <c r="M718" s="6" t="str">
        <f>IFERROR(VLOOKUP(V718,Fat!$J$16:$K$18,2,TRUE),"")</f>
        <v/>
      </c>
      <c r="O718" s="1" t="str">
        <f>IFERROR(VLOOKUP(E718,Fat!$C$7:$D$12,2,FALSE),"")</f>
        <v/>
      </c>
      <c r="P718" s="1" t="str">
        <f>IFERROR(VLOOKUP(F718,Fat!$F$7:$G$12,2,FALSE),"")</f>
        <v/>
      </c>
      <c r="Q718" s="1" t="str">
        <f>IFERROR(VLOOKUP(G718,Fat!$I$7:$J$12,2,FALSE),"")</f>
        <v/>
      </c>
      <c r="R718" s="1" t="str">
        <f t="shared" si="22"/>
        <v/>
      </c>
      <c r="S718" s="1"/>
      <c r="T718" s="1" t="str">
        <f>IF(K718="","",IFERROR(VLOOKUP(K718,Fat!$L$6:$M$12,2,TRUE),""))</f>
        <v/>
      </c>
      <c r="U718" s="1" t="str">
        <f>IFERROR(VLOOKUP(L718,Fat!$C$16:$D$20,2,FALSE),"")</f>
        <v/>
      </c>
      <c r="V718" s="1" t="str">
        <f t="shared" si="23"/>
        <v/>
      </c>
    </row>
    <row r="719" spans="3:22" ht="36.75" customHeight="1" x14ac:dyDescent="0.25">
      <c r="C719" s="6"/>
      <c r="D719" s="6"/>
      <c r="E719" s="6"/>
      <c r="F719" s="6"/>
      <c r="G719" s="6"/>
      <c r="H719" s="6" t="str">
        <f>IFERROR(VLOOKUP(R719,Fat!$G$16:$H$18,2,TRUE),"")</f>
        <v/>
      </c>
      <c r="J719" s="6"/>
      <c r="K719" s="20"/>
      <c r="L719" s="6"/>
      <c r="M719" s="6" t="str">
        <f>IFERROR(VLOOKUP(V719,Fat!$J$16:$K$18,2,TRUE),"")</f>
        <v/>
      </c>
      <c r="O719" s="1" t="str">
        <f>IFERROR(VLOOKUP(E719,Fat!$C$7:$D$12,2,FALSE),"")</f>
        <v/>
      </c>
      <c r="P719" s="1" t="str">
        <f>IFERROR(VLOOKUP(F719,Fat!$F$7:$G$12,2,FALSE),"")</f>
        <v/>
      </c>
      <c r="Q719" s="1" t="str">
        <f>IFERROR(VLOOKUP(G719,Fat!$I$7:$J$12,2,FALSE),"")</f>
        <v/>
      </c>
      <c r="R719" s="1" t="str">
        <f t="shared" si="22"/>
        <v/>
      </c>
      <c r="S719" s="1"/>
      <c r="T719" s="1" t="str">
        <f>IF(K719="","",IFERROR(VLOOKUP(K719,Fat!$L$6:$M$12,2,TRUE),""))</f>
        <v/>
      </c>
      <c r="U719" s="1" t="str">
        <f>IFERROR(VLOOKUP(L719,Fat!$C$16:$D$20,2,FALSE),"")</f>
        <v/>
      </c>
      <c r="V719" s="1" t="str">
        <f t="shared" si="23"/>
        <v/>
      </c>
    </row>
    <row r="720" spans="3:22" ht="36.75" customHeight="1" x14ac:dyDescent="0.25">
      <c r="C720" s="6"/>
      <c r="D720" s="6"/>
      <c r="E720" s="6"/>
      <c r="F720" s="6"/>
      <c r="G720" s="6"/>
      <c r="H720" s="6" t="str">
        <f>IFERROR(VLOOKUP(R720,Fat!$G$16:$H$18,2,TRUE),"")</f>
        <v/>
      </c>
      <c r="J720" s="6"/>
      <c r="K720" s="20"/>
      <c r="L720" s="6"/>
      <c r="M720" s="6" t="str">
        <f>IFERROR(VLOOKUP(V720,Fat!$J$16:$K$18,2,TRUE),"")</f>
        <v/>
      </c>
      <c r="O720" s="1" t="str">
        <f>IFERROR(VLOOKUP(E720,Fat!$C$7:$D$12,2,FALSE),"")</f>
        <v/>
      </c>
      <c r="P720" s="1" t="str">
        <f>IFERROR(VLOOKUP(F720,Fat!$F$7:$G$12,2,FALSE),"")</f>
        <v/>
      </c>
      <c r="Q720" s="1" t="str">
        <f>IFERROR(VLOOKUP(G720,Fat!$I$7:$J$12,2,FALSE),"")</f>
        <v/>
      </c>
      <c r="R720" s="1" t="str">
        <f t="shared" si="22"/>
        <v/>
      </c>
      <c r="S720" s="1"/>
      <c r="T720" s="1" t="str">
        <f>IF(K720="","",IFERROR(VLOOKUP(K720,Fat!$L$6:$M$12,2,TRUE),""))</f>
        <v/>
      </c>
      <c r="U720" s="1" t="str">
        <f>IFERROR(VLOOKUP(L720,Fat!$C$16:$D$20,2,FALSE),"")</f>
        <v/>
      </c>
      <c r="V720" s="1" t="str">
        <f t="shared" si="23"/>
        <v/>
      </c>
    </row>
    <row r="721" spans="3:22" ht="36.75" customHeight="1" x14ac:dyDescent="0.25">
      <c r="C721" s="6"/>
      <c r="D721" s="6"/>
      <c r="E721" s="6"/>
      <c r="F721" s="6"/>
      <c r="G721" s="6"/>
      <c r="H721" s="6" t="str">
        <f>IFERROR(VLOOKUP(R721,Fat!$G$16:$H$18,2,TRUE),"")</f>
        <v/>
      </c>
      <c r="J721" s="6"/>
      <c r="K721" s="20"/>
      <c r="L721" s="6"/>
      <c r="M721" s="6" t="str">
        <f>IFERROR(VLOOKUP(V721,Fat!$J$16:$K$18,2,TRUE),"")</f>
        <v/>
      </c>
      <c r="O721" s="1" t="str">
        <f>IFERROR(VLOOKUP(E721,Fat!$C$7:$D$12,2,FALSE),"")</f>
        <v/>
      </c>
      <c r="P721" s="1" t="str">
        <f>IFERROR(VLOOKUP(F721,Fat!$F$7:$G$12,2,FALSE),"")</f>
        <v/>
      </c>
      <c r="Q721" s="1" t="str">
        <f>IFERROR(VLOOKUP(G721,Fat!$I$7:$J$12,2,FALSE),"")</f>
        <v/>
      </c>
      <c r="R721" s="1" t="str">
        <f t="shared" si="22"/>
        <v/>
      </c>
      <c r="S721" s="1"/>
      <c r="T721" s="1" t="str">
        <f>IF(K721="","",IFERROR(VLOOKUP(K721,Fat!$L$6:$M$12,2,TRUE),""))</f>
        <v/>
      </c>
      <c r="U721" s="1" t="str">
        <f>IFERROR(VLOOKUP(L721,Fat!$C$16:$D$20,2,FALSE),"")</f>
        <v/>
      </c>
      <c r="V721" s="1" t="str">
        <f t="shared" si="23"/>
        <v/>
      </c>
    </row>
    <row r="722" spans="3:22" ht="36.75" customHeight="1" x14ac:dyDescent="0.25">
      <c r="C722" s="6"/>
      <c r="D722" s="6"/>
      <c r="E722" s="6"/>
      <c r="F722" s="6"/>
      <c r="G722" s="6"/>
      <c r="H722" s="6" t="str">
        <f>IFERROR(VLOOKUP(R722,Fat!$G$16:$H$18,2,TRUE),"")</f>
        <v/>
      </c>
      <c r="J722" s="6"/>
      <c r="K722" s="20"/>
      <c r="L722" s="6"/>
      <c r="M722" s="6" t="str">
        <f>IFERROR(VLOOKUP(V722,Fat!$J$16:$K$18,2,TRUE),"")</f>
        <v/>
      </c>
      <c r="O722" s="1" t="str">
        <f>IFERROR(VLOOKUP(E722,Fat!$C$7:$D$12,2,FALSE),"")</f>
        <v/>
      </c>
      <c r="P722" s="1" t="str">
        <f>IFERROR(VLOOKUP(F722,Fat!$F$7:$G$12,2,FALSE),"")</f>
        <v/>
      </c>
      <c r="Q722" s="1" t="str">
        <f>IFERROR(VLOOKUP(G722,Fat!$I$7:$J$12,2,FALSE),"")</f>
        <v/>
      </c>
      <c r="R722" s="1" t="str">
        <f t="shared" si="22"/>
        <v/>
      </c>
      <c r="S722" s="1"/>
      <c r="T722" s="1" t="str">
        <f>IF(K722="","",IFERROR(VLOOKUP(K722,Fat!$L$6:$M$12,2,TRUE),""))</f>
        <v/>
      </c>
      <c r="U722" s="1" t="str">
        <f>IFERROR(VLOOKUP(L722,Fat!$C$16:$D$20,2,FALSE),"")</f>
        <v/>
      </c>
      <c r="V722" s="1" t="str">
        <f t="shared" si="23"/>
        <v/>
      </c>
    </row>
    <row r="723" spans="3:22" ht="36.75" customHeight="1" x14ac:dyDescent="0.25">
      <c r="C723" s="6"/>
      <c r="D723" s="6"/>
      <c r="E723" s="6"/>
      <c r="F723" s="6"/>
      <c r="G723" s="6"/>
      <c r="H723" s="6" t="str">
        <f>IFERROR(VLOOKUP(R723,Fat!$G$16:$H$18,2,TRUE),"")</f>
        <v/>
      </c>
      <c r="J723" s="6"/>
      <c r="K723" s="20"/>
      <c r="L723" s="6"/>
      <c r="M723" s="6" t="str">
        <f>IFERROR(VLOOKUP(V723,Fat!$J$16:$K$18,2,TRUE),"")</f>
        <v/>
      </c>
      <c r="O723" s="1" t="str">
        <f>IFERROR(VLOOKUP(E723,Fat!$C$7:$D$12,2,FALSE),"")</f>
        <v/>
      </c>
      <c r="P723" s="1" t="str">
        <f>IFERROR(VLOOKUP(F723,Fat!$F$7:$G$12,2,FALSE),"")</f>
        <v/>
      </c>
      <c r="Q723" s="1" t="str">
        <f>IFERROR(VLOOKUP(G723,Fat!$I$7:$J$12,2,FALSE),"")</f>
        <v/>
      </c>
      <c r="R723" s="1" t="str">
        <f t="shared" si="22"/>
        <v/>
      </c>
      <c r="S723" s="1"/>
      <c r="T723" s="1" t="str">
        <f>IF(K723="","",IFERROR(VLOOKUP(K723,Fat!$L$6:$M$12,2,TRUE),""))</f>
        <v/>
      </c>
      <c r="U723" s="1" t="str">
        <f>IFERROR(VLOOKUP(L723,Fat!$C$16:$D$20,2,FALSE),"")</f>
        <v/>
      </c>
      <c r="V723" s="1" t="str">
        <f t="shared" si="23"/>
        <v/>
      </c>
    </row>
    <row r="724" spans="3:22" ht="36.75" customHeight="1" x14ac:dyDescent="0.25">
      <c r="C724" s="6"/>
      <c r="D724" s="6"/>
      <c r="E724" s="6"/>
      <c r="F724" s="6"/>
      <c r="G724" s="6"/>
      <c r="H724" s="6" t="str">
        <f>IFERROR(VLOOKUP(R724,Fat!$G$16:$H$18,2,TRUE),"")</f>
        <v/>
      </c>
      <c r="J724" s="6"/>
      <c r="K724" s="20"/>
      <c r="L724" s="6"/>
      <c r="M724" s="6" t="str">
        <f>IFERROR(VLOOKUP(V724,Fat!$J$16:$K$18,2,TRUE),"")</f>
        <v/>
      </c>
      <c r="O724" s="1" t="str">
        <f>IFERROR(VLOOKUP(E724,Fat!$C$7:$D$12,2,FALSE),"")</f>
        <v/>
      </c>
      <c r="P724" s="1" t="str">
        <f>IFERROR(VLOOKUP(F724,Fat!$F$7:$G$12,2,FALSE),"")</f>
        <v/>
      </c>
      <c r="Q724" s="1" t="str">
        <f>IFERROR(VLOOKUP(G724,Fat!$I$7:$J$12,2,FALSE),"")</f>
        <v/>
      </c>
      <c r="R724" s="1" t="str">
        <f t="shared" si="22"/>
        <v/>
      </c>
      <c r="S724" s="1"/>
      <c r="T724" s="1" t="str">
        <f>IF(K724="","",IFERROR(VLOOKUP(K724,Fat!$L$6:$M$12,2,TRUE),""))</f>
        <v/>
      </c>
      <c r="U724" s="1" t="str">
        <f>IFERROR(VLOOKUP(L724,Fat!$C$16:$D$20,2,FALSE),"")</f>
        <v/>
      </c>
      <c r="V724" s="1" t="str">
        <f t="shared" si="23"/>
        <v/>
      </c>
    </row>
    <row r="725" spans="3:22" ht="36.75" customHeight="1" x14ac:dyDescent="0.25">
      <c r="C725" s="6"/>
      <c r="D725" s="6"/>
      <c r="E725" s="6"/>
      <c r="F725" s="6"/>
      <c r="G725" s="6"/>
      <c r="H725" s="6" t="str">
        <f>IFERROR(VLOOKUP(R725,Fat!$G$16:$H$18,2,TRUE),"")</f>
        <v/>
      </c>
      <c r="J725" s="6"/>
      <c r="K725" s="20"/>
      <c r="L725" s="6"/>
      <c r="M725" s="6" t="str">
        <f>IFERROR(VLOOKUP(V725,Fat!$J$16:$K$18,2,TRUE),"")</f>
        <v/>
      </c>
      <c r="O725" s="1" t="str">
        <f>IFERROR(VLOOKUP(E725,Fat!$C$7:$D$12,2,FALSE),"")</f>
        <v/>
      </c>
      <c r="P725" s="1" t="str">
        <f>IFERROR(VLOOKUP(F725,Fat!$F$7:$G$12,2,FALSE),"")</f>
        <v/>
      </c>
      <c r="Q725" s="1" t="str">
        <f>IFERROR(VLOOKUP(G725,Fat!$I$7:$J$12,2,FALSE),"")</f>
        <v/>
      </c>
      <c r="R725" s="1" t="str">
        <f t="shared" si="22"/>
        <v/>
      </c>
      <c r="S725" s="1"/>
      <c r="T725" s="1" t="str">
        <f>IF(K725="","",IFERROR(VLOOKUP(K725,Fat!$L$6:$M$12,2,TRUE),""))</f>
        <v/>
      </c>
      <c r="U725" s="1" t="str">
        <f>IFERROR(VLOOKUP(L725,Fat!$C$16:$D$20,2,FALSE),"")</f>
        <v/>
      </c>
      <c r="V725" s="1" t="str">
        <f t="shared" si="23"/>
        <v/>
      </c>
    </row>
    <row r="726" spans="3:22" ht="36.75" customHeight="1" x14ac:dyDescent="0.25">
      <c r="C726" s="6"/>
      <c r="D726" s="6"/>
      <c r="E726" s="6"/>
      <c r="F726" s="6"/>
      <c r="G726" s="6"/>
      <c r="H726" s="6" t="str">
        <f>IFERROR(VLOOKUP(R726,Fat!$G$16:$H$18,2,TRUE),"")</f>
        <v/>
      </c>
      <c r="J726" s="6"/>
      <c r="K726" s="20"/>
      <c r="L726" s="6"/>
      <c r="M726" s="6" t="str">
        <f>IFERROR(VLOOKUP(V726,Fat!$J$16:$K$18,2,TRUE),"")</f>
        <v/>
      </c>
      <c r="O726" s="1" t="str">
        <f>IFERROR(VLOOKUP(E726,Fat!$C$7:$D$12,2,FALSE),"")</f>
        <v/>
      </c>
      <c r="P726" s="1" t="str">
        <f>IFERROR(VLOOKUP(F726,Fat!$F$7:$G$12,2,FALSE),"")</f>
        <v/>
      </c>
      <c r="Q726" s="1" t="str">
        <f>IFERROR(VLOOKUP(G726,Fat!$I$7:$J$12,2,FALSE),"")</f>
        <v/>
      </c>
      <c r="R726" s="1" t="str">
        <f t="shared" si="22"/>
        <v/>
      </c>
      <c r="S726" s="1"/>
      <c r="T726" s="1" t="str">
        <f>IF(K726="","",IFERROR(VLOOKUP(K726,Fat!$L$6:$M$12,2,TRUE),""))</f>
        <v/>
      </c>
      <c r="U726" s="1" t="str">
        <f>IFERROR(VLOOKUP(L726,Fat!$C$16:$D$20,2,FALSE),"")</f>
        <v/>
      </c>
      <c r="V726" s="1" t="str">
        <f t="shared" si="23"/>
        <v/>
      </c>
    </row>
    <row r="727" spans="3:22" ht="36.75" customHeight="1" x14ac:dyDescent="0.25">
      <c r="C727" s="6"/>
      <c r="D727" s="6"/>
      <c r="E727" s="6"/>
      <c r="F727" s="6"/>
      <c r="G727" s="6"/>
      <c r="H727" s="6" t="str">
        <f>IFERROR(VLOOKUP(R727,Fat!$G$16:$H$18,2,TRUE),"")</f>
        <v/>
      </c>
      <c r="J727" s="6"/>
      <c r="K727" s="20"/>
      <c r="L727" s="6"/>
      <c r="M727" s="6" t="str">
        <f>IFERROR(VLOOKUP(V727,Fat!$J$16:$K$18,2,TRUE),"")</f>
        <v/>
      </c>
      <c r="O727" s="1" t="str">
        <f>IFERROR(VLOOKUP(E727,Fat!$C$7:$D$12,2,FALSE),"")</f>
        <v/>
      </c>
      <c r="P727" s="1" t="str">
        <f>IFERROR(VLOOKUP(F727,Fat!$F$7:$G$12,2,FALSE),"")</f>
        <v/>
      </c>
      <c r="Q727" s="1" t="str">
        <f>IFERROR(VLOOKUP(G727,Fat!$I$7:$J$12,2,FALSE),"")</f>
        <v/>
      </c>
      <c r="R727" s="1" t="str">
        <f t="shared" si="22"/>
        <v/>
      </c>
      <c r="S727" s="1"/>
      <c r="T727" s="1" t="str">
        <f>IF(K727="","",IFERROR(VLOOKUP(K727,Fat!$L$6:$M$12,2,TRUE),""))</f>
        <v/>
      </c>
      <c r="U727" s="1" t="str">
        <f>IFERROR(VLOOKUP(L727,Fat!$C$16:$D$20,2,FALSE),"")</f>
        <v/>
      </c>
      <c r="V727" s="1" t="str">
        <f t="shared" si="23"/>
        <v/>
      </c>
    </row>
    <row r="728" spans="3:22" ht="36.75" customHeight="1" x14ac:dyDescent="0.25">
      <c r="C728" s="6"/>
      <c r="D728" s="6"/>
      <c r="E728" s="6"/>
      <c r="F728" s="6"/>
      <c r="G728" s="6"/>
      <c r="H728" s="6" t="str">
        <f>IFERROR(VLOOKUP(R728,Fat!$G$16:$H$18,2,TRUE),"")</f>
        <v/>
      </c>
      <c r="J728" s="6"/>
      <c r="K728" s="20"/>
      <c r="L728" s="6"/>
      <c r="M728" s="6" t="str">
        <f>IFERROR(VLOOKUP(V728,Fat!$J$16:$K$18,2,TRUE),"")</f>
        <v/>
      </c>
      <c r="O728" s="1" t="str">
        <f>IFERROR(VLOOKUP(E728,Fat!$C$7:$D$12,2,FALSE),"")</f>
        <v/>
      </c>
      <c r="P728" s="1" t="str">
        <f>IFERROR(VLOOKUP(F728,Fat!$F$7:$G$12,2,FALSE),"")</f>
        <v/>
      </c>
      <c r="Q728" s="1" t="str">
        <f>IFERROR(VLOOKUP(G728,Fat!$I$7:$J$12,2,FALSE),"")</f>
        <v/>
      </c>
      <c r="R728" s="1" t="str">
        <f t="shared" si="22"/>
        <v/>
      </c>
      <c r="S728" s="1"/>
      <c r="T728" s="1" t="str">
        <f>IF(K728="","",IFERROR(VLOOKUP(K728,Fat!$L$6:$M$12,2,TRUE),""))</f>
        <v/>
      </c>
      <c r="U728" s="1" t="str">
        <f>IFERROR(VLOOKUP(L728,Fat!$C$16:$D$20,2,FALSE),"")</f>
        <v/>
      </c>
      <c r="V728" s="1" t="str">
        <f t="shared" si="23"/>
        <v/>
      </c>
    </row>
    <row r="729" spans="3:22" ht="36.75" customHeight="1" x14ac:dyDescent="0.25">
      <c r="C729" s="6"/>
      <c r="D729" s="6"/>
      <c r="E729" s="6"/>
      <c r="F729" s="6"/>
      <c r="G729" s="6"/>
      <c r="H729" s="6" t="str">
        <f>IFERROR(VLOOKUP(R729,Fat!$G$16:$H$18,2,TRUE),"")</f>
        <v/>
      </c>
      <c r="J729" s="6"/>
      <c r="K729" s="20"/>
      <c r="L729" s="6"/>
      <c r="M729" s="6" t="str">
        <f>IFERROR(VLOOKUP(V729,Fat!$J$16:$K$18,2,TRUE),"")</f>
        <v/>
      </c>
      <c r="O729" s="1" t="str">
        <f>IFERROR(VLOOKUP(E729,Fat!$C$7:$D$12,2,FALSE),"")</f>
        <v/>
      </c>
      <c r="P729" s="1" t="str">
        <f>IFERROR(VLOOKUP(F729,Fat!$F$7:$G$12,2,FALSE),"")</f>
        <v/>
      </c>
      <c r="Q729" s="1" t="str">
        <f>IFERROR(VLOOKUP(G729,Fat!$I$7:$J$12,2,FALSE),"")</f>
        <v/>
      </c>
      <c r="R729" s="1" t="str">
        <f t="shared" si="22"/>
        <v/>
      </c>
      <c r="S729" s="1"/>
      <c r="T729" s="1" t="str">
        <f>IF(K729="","",IFERROR(VLOOKUP(K729,Fat!$L$6:$M$12,2,TRUE),""))</f>
        <v/>
      </c>
      <c r="U729" s="1" t="str">
        <f>IFERROR(VLOOKUP(L729,Fat!$C$16:$D$20,2,FALSE),"")</f>
        <v/>
      </c>
      <c r="V729" s="1" t="str">
        <f t="shared" si="23"/>
        <v/>
      </c>
    </row>
    <row r="730" spans="3:22" ht="36.75" customHeight="1" x14ac:dyDescent="0.25">
      <c r="C730" s="6"/>
      <c r="D730" s="6"/>
      <c r="E730" s="6"/>
      <c r="F730" s="6"/>
      <c r="G730" s="6"/>
      <c r="H730" s="6" t="str">
        <f>IFERROR(VLOOKUP(R730,Fat!$G$16:$H$18,2,TRUE),"")</f>
        <v/>
      </c>
      <c r="J730" s="6"/>
      <c r="K730" s="20"/>
      <c r="L730" s="6"/>
      <c r="M730" s="6" t="str">
        <f>IFERROR(VLOOKUP(V730,Fat!$J$16:$K$18,2,TRUE),"")</f>
        <v/>
      </c>
      <c r="O730" s="1" t="str">
        <f>IFERROR(VLOOKUP(E730,Fat!$C$7:$D$12,2,FALSE),"")</f>
        <v/>
      </c>
      <c r="P730" s="1" t="str">
        <f>IFERROR(VLOOKUP(F730,Fat!$F$7:$G$12,2,FALSE),"")</f>
        <v/>
      </c>
      <c r="Q730" s="1" t="str">
        <f>IFERROR(VLOOKUP(G730,Fat!$I$7:$J$12,2,FALSE),"")</f>
        <v/>
      </c>
      <c r="R730" s="1" t="str">
        <f t="shared" si="22"/>
        <v/>
      </c>
      <c r="S730" s="1"/>
      <c r="T730" s="1" t="str">
        <f>IF(K730="","",IFERROR(VLOOKUP(K730,Fat!$L$6:$M$12,2,TRUE),""))</f>
        <v/>
      </c>
      <c r="U730" s="1" t="str">
        <f>IFERROR(VLOOKUP(L730,Fat!$C$16:$D$20,2,FALSE),"")</f>
        <v/>
      </c>
      <c r="V730" s="1" t="str">
        <f t="shared" si="23"/>
        <v/>
      </c>
    </row>
    <row r="731" spans="3:22" ht="36.75" customHeight="1" x14ac:dyDescent="0.25">
      <c r="C731" s="6"/>
      <c r="D731" s="6"/>
      <c r="E731" s="6"/>
      <c r="F731" s="6"/>
      <c r="G731" s="6"/>
      <c r="H731" s="6" t="str">
        <f>IFERROR(VLOOKUP(R731,Fat!$G$16:$H$18,2,TRUE),"")</f>
        <v/>
      </c>
      <c r="J731" s="6"/>
      <c r="K731" s="20"/>
      <c r="L731" s="6"/>
      <c r="M731" s="6" t="str">
        <f>IFERROR(VLOOKUP(V731,Fat!$J$16:$K$18,2,TRUE),"")</f>
        <v/>
      </c>
      <c r="O731" s="1" t="str">
        <f>IFERROR(VLOOKUP(E731,Fat!$C$7:$D$12,2,FALSE),"")</f>
        <v/>
      </c>
      <c r="P731" s="1" t="str">
        <f>IFERROR(VLOOKUP(F731,Fat!$F$7:$G$12,2,FALSE),"")</f>
        <v/>
      </c>
      <c r="Q731" s="1" t="str">
        <f>IFERROR(VLOOKUP(G731,Fat!$I$7:$J$12,2,FALSE),"")</f>
        <v/>
      </c>
      <c r="R731" s="1" t="str">
        <f t="shared" si="22"/>
        <v/>
      </c>
      <c r="S731" s="1"/>
      <c r="T731" s="1" t="str">
        <f>IF(K731="","",IFERROR(VLOOKUP(K731,Fat!$L$6:$M$12,2,TRUE),""))</f>
        <v/>
      </c>
      <c r="U731" s="1" t="str">
        <f>IFERROR(VLOOKUP(L731,Fat!$C$16:$D$20,2,FALSE),"")</f>
        <v/>
      </c>
      <c r="V731" s="1" t="str">
        <f t="shared" si="23"/>
        <v/>
      </c>
    </row>
    <row r="732" spans="3:22" ht="36.75" customHeight="1" x14ac:dyDescent="0.25">
      <c r="C732" s="6"/>
      <c r="D732" s="6"/>
      <c r="E732" s="6"/>
      <c r="F732" s="6"/>
      <c r="G732" s="6"/>
      <c r="H732" s="6" t="str">
        <f>IFERROR(VLOOKUP(R732,Fat!$G$16:$H$18,2,TRUE),"")</f>
        <v/>
      </c>
      <c r="J732" s="6"/>
      <c r="K732" s="20"/>
      <c r="L732" s="6"/>
      <c r="M732" s="6" t="str">
        <f>IFERROR(VLOOKUP(V732,Fat!$J$16:$K$18,2,TRUE),"")</f>
        <v/>
      </c>
      <c r="O732" s="1" t="str">
        <f>IFERROR(VLOOKUP(E732,Fat!$C$7:$D$12,2,FALSE),"")</f>
        <v/>
      </c>
      <c r="P732" s="1" t="str">
        <f>IFERROR(VLOOKUP(F732,Fat!$F$7:$G$12,2,FALSE),"")</f>
        <v/>
      </c>
      <c r="Q732" s="1" t="str">
        <f>IFERROR(VLOOKUP(G732,Fat!$I$7:$J$12,2,FALSE),"")</f>
        <v/>
      </c>
      <c r="R732" s="1" t="str">
        <f t="shared" si="22"/>
        <v/>
      </c>
      <c r="S732" s="1"/>
      <c r="T732" s="1" t="str">
        <f>IF(K732="","",IFERROR(VLOOKUP(K732,Fat!$L$6:$M$12,2,TRUE),""))</f>
        <v/>
      </c>
      <c r="U732" s="1" t="str">
        <f>IFERROR(VLOOKUP(L732,Fat!$C$16:$D$20,2,FALSE),"")</f>
        <v/>
      </c>
      <c r="V732" s="1" t="str">
        <f t="shared" si="23"/>
        <v/>
      </c>
    </row>
    <row r="733" spans="3:22" ht="36.75" customHeight="1" x14ac:dyDescent="0.25">
      <c r="C733" s="6"/>
      <c r="D733" s="6"/>
      <c r="E733" s="6"/>
      <c r="F733" s="6"/>
      <c r="G733" s="6"/>
      <c r="H733" s="6" t="str">
        <f>IFERROR(VLOOKUP(R733,Fat!$G$16:$H$18,2,TRUE),"")</f>
        <v/>
      </c>
      <c r="J733" s="6"/>
      <c r="K733" s="20"/>
      <c r="L733" s="6"/>
      <c r="M733" s="6" t="str">
        <f>IFERROR(VLOOKUP(V733,Fat!$J$16:$K$18,2,TRUE),"")</f>
        <v/>
      </c>
      <c r="O733" s="1" t="str">
        <f>IFERROR(VLOOKUP(E733,Fat!$C$7:$D$12,2,FALSE),"")</f>
        <v/>
      </c>
      <c r="P733" s="1" t="str">
        <f>IFERROR(VLOOKUP(F733,Fat!$F$7:$G$12,2,FALSE),"")</f>
        <v/>
      </c>
      <c r="Q733" s="1" t="str">
        <f>IFERROR(VLOOKUP(G733,Fat!$I$7:$J$12,2,FALSE),"")</f>
        <v/>
      </c>
      <c r="R733" s="1" t="str">
        <f t="shared" si="22"/>
        <v/>
      </c>
      <c r="S733" s="1"/>
      <c r="T733" s="1" t="str">
        <f>IF(K733="","",IFERROR(VLOOKUP(K733,Fat!$L$6:$M$12,2,TRUE),""))</f>
        <v/>
      </c>
      <c r="U733" s="1" t="str">
        <f>IFERROR(VLOOKUP(L733,Fat!$C$16:$D$20,2,FALSE),"")</f>
        <v/>
      </c>
      <c r="V733" s="1" t="str">
        <f t="shared" si="23"/>
        <v/>
      </c>
    </row>
    <row r="734" spans="3:22" ht="36.75" customHeight="1" x14ac:dyDescent="0.25">
      <c r="C734" s="6"/>
      <c r="D734" s="6"/>
      <c r="E734" s="6"/>
      <c r="F734" s="6"/>
      <c r="G734" s="6"/>
      <c r="H734" s="6" t="str">
        <f>IFERROR(VLOOKUP(R734,Fat!$G$16:$H$18,2,TRUE),"")</f>
        <v/>
      </c>
      <c r="J734" s="6"/>
      <c r="K734" s="20"/>
      <c r="L734" s="6"/>
      <c r="M734" s="6" t="str">
        <f>IFERROR(VLOOKUP(V734,Fat!$J$16:$K$18,2,TRUE),"")</f>
        <v/>
      </c>
      <c r="O734" s="1" t="str">
        <f>IFERROR(VLOOKUP(E734,Fat!$C$7:$D$12,2,FALSE),"")</f>
        <v/>
      </c>
      <c r="P734" s="1" t="str">
        <f>IFERROR(VLOOKUP(F734,Fat!$F$7:$G$12,2,FALSE),"")</f>
        <v/>
      </c>
      <c r="Q734" s="1" t="str">
        <f>IFERROR(VLOOKUP(G734,Fat!$I$7:$J$12,2,FALSE),"")</f>
        <v/>
      </c>
      <c r="R734" s="1" t="str">
        <f t="shared" si="22"/>
        <v/>
      </c>
      <c r="S734" s="1"/>
      <c r="T734" s="1" t="str">
        <f>IF(K734="","",IFERROR(VLOOKUP(K734,Fat!$L$6:$M$12,2,TRUE),""))</f>
        <v/>
      </c>
      <c r="U734" s="1" t="str">
        <f>IFERROR(VLOOKUP(L734,Fat!$C$16:$D$20,2,FALSE),"")</f>
        <v/>
      </c>
      <c r="V734" s="1" t="str">
        <f t="shared" si="23"/>
        <v/>
      </c>
    </row>
    <row r="735" spans="3:22" ht="36.75" customHeight="1" x14ac:dyDescent="0.25">
      <c r="C735" s="6"/>
      <c r="D735" s="6"/>
      <c r="E735" s="6"/>
      <c r="F735" s="6"/>
      <c r="G735" s="6"/>
      <c r="H735" s="6" t="str">
        <f>IFERROR(VLOOKUP(R735,Fat!$G$16:$H$18,2,TRUE),"")</f>
        <v/>
      </c>
      <c r="J735" s="6"/>
      <c r="K735" s="20"/>
      <c r="L735" s="6"/>
      <c r="M735" s="6" t="str">
        <f>IFERROR(VLOOKUP(V735,Fat!$J$16:$K$18,2,TRUE),"")</f>
        <v/>
      </c>
      <c r="O735" s="1" t="str">
        <f>IFERROR(VLOOKUP(E735,Fat!$C$7:$D$12,2,FALSE),"")</f>
        <v/>
      </c>
      <c r="P735" s="1" t="str">
        <f>IFERROR(VLOOKUP(F735,Fat!$F$7:$G$12,2,FALSE),"")</f>
        <v/>
      </c>
      <c r="Q735" s="1" t="str">
        <f>IFERROR(VLOOKUP(G735,Fat!$I$7:$J$12,2,FALSE),"")</f>
        <v/>
      </c>
      <c r="R735" s="1" t="str">
        <f t="shared" si="22"/>
        <v/>
      </c>
      <c r="S735" s="1"/>
      <c r="T735" s="1" t="str">
        <f>IF(K735="","",IFERROR(VLOOKUP(K735,Fat!$L$6:$M$12,2,TRUE),""))</f>
        <v/>
      </c>
      <c r="U735" s="1" t="str">
        <f>IFERROR(VLOOKUP(L735,Fat!$C$16:$D$20,2,FALSE),"")</f>
        <v/>
      </c>
      <c r="V735" s="1" t="str">
        <f t="shared" si="23"/>
        <v/>
      </c>
    </row>
    <row r="736" spans="3:22" ht="36.75" customHeight="1" x14ac:dyDescent="0.25">
      <c r="C736" s="6"/>
      <c r="D736" s="6"/>
      <c r="E736" s="6"/>
      <c r="F736" s="6"/>
      <c r="G736" s="6"/>
      <c r="H736" s="6" t="str">
        <f>IFERROR(VLOOKUP(R736,Fat!$G$16:$H$18,2,TRUE),"")</f>
        <v/>
      </c>
      <c r="J736" s="6"/>
      <c r="K736" s="20"/>
      <c r="L736" s="6"/>
      <c r="M736" s="6" t="str">
        <f>IFERROR(VLOOKUP(V736,Fat!$J$16:$K$18,2,TRUE),"")</f>
        <v/>
      </c>
      <c r="O736" s="1" t="str">
        <f>IFERROR(VLOOKUP(E736,Fat!$C$7:$D$12,2,FALSE),"")</f>
        <v/>
      </c>
      <c r="P736" s="1" t="str">
        <f>IFERROR(VLOOKUP(F736,Fat!$F$7:$G$12,2,FALSE),"")</f>
        <v/>
      </c>
      <c r="Q736" s="1" t="str">
        <f>IFERROR(VLOOKUP(G736,Fat!$I$7:$J$12,2,FALSE),"")</f>
        <v/>
      </c>
      <c r="R736" s="1" t="str">
        <f t="shared" si="22"/>
        <v/>
      </c>
      <c r="S736" s="1"/>
      <c r="T736" s="1" t="str">
        <f>IF(K736="","",IFERROR(VLOOKUP(K736,Fat!$L$6:$M$12,2,TRUE),""))</f>
        <v/>
      </c>
      <c r="U736" s="1" t="str">
        <f>IFERROR(VLOOKUP(L736,Fat!$C$16:$D$20,2,FALSE),"")</f>
        <v/>
      </c>
      <c r="V736" s="1" t="str">
        <f t="shared" si="23"/>
        <v/>
      </c>
    </row>
    <row r="737" spans="3:22" ht="36.75" customHeight="1" x14ac:dyDescent="0.25">
      <c r="C737" s="6"/>
      <c r="D737" s="6"/>
      <c r="E737" s="6"/>
      <c r="F737" s="6"/>
      <c r="G737" s="6"/>
      <c r="H737" s="6" t="str">
        <f>IFERROR(VLOOKUP(R737,Fat!$G$16:$H$18,2,TRUE),"")</f>
        <v/>
      </c>
      <c r="J737" s="6"/>
      <c r="K737" s="20"/>
      <c r="L737" s="6"/>
      <c r="M737" s="6" t="str">
        <f>IFERROR(VLOOKUP(V737,Fat!$J$16:$K$18,2,TRUE),"")</f>
        <v/>
      </c>
      <c r="O737" s="1" t="str">
        <f>IFERROR(VLOOKUP(E737,Fat!$C$7:$D$12,2,FALSE),"")</f>
        <v/>
      </c>
      <c r="P737" s="1" t="str">
        <f>IFERROR(VLOOKUP(F737,Fat!$F$7:$G$12,2,FALSE),"")</f>
        <v/>
      </c>
      <c r="Q737" s="1" t="str">
        <f>IFERROR(VLOOKUP(G737,Fat!$I$7:$J$12,2,FALSE),"")</f>
        <v/>
      </c>
      <c r="R737" s="1" t="str">
        <f t="shared" si="22"/>
        <v/>
      </c>
      <c r="S737" s="1"/>
      <c r="T737" s="1" t="str">
        <f>IF(K737="","",IFERROR(VLOOKUP(K737,Fat!$L$6:$M$12,2,TRUE),""))</f>
        <v/>
      </c>
      <c r="U737" s="1" t="str">
        <f>IFERROR(VLOOKUP(L737,Fat!$C$16:$D$20,2,FALSE),"")</f>
        <v/>
      </c>
      <c r="V737" s="1" t="str">
        <f t="shared" si="23"/>
        <v/>
      </c>
    </row>
    <row r="738" spans="3:22" ht="36.75" customHeight="1" x14ac:dyDescent="0.25">
      <c r="C738" s="6"/>
      <c r="D738" s="6"/>
      <c r="E738" s="6"/>
      <c r="F738" s="6"/>
      <c r="G738" s="6"/>
      <c r="H738" s="6" t="str">
        <f>IFERROR(VLOOKUP(R738,Fat!$G$16:$H$18,2,TRUE),"")</f>
        <v/>
      </c>
      <c r="J738" s="6"/>
      <c r="K738" s="20"/>
      <c r="L738" s="6"/>
      <c r="M738" s="6" t="str">
        <f>IFERROR(VLOOKUP(V738,Fat!$J$16:$K$18,2,TRUE),"")</f>
        <v/>
      </c>
      <c r="O738" s="1" t="str">
        <f>IFERROR(VLOOKUP(E738,Fat!$C$7:$D$12,2,FALSE),"")</f>
        <v/>
      </c>
      <c r="P738" s="1" t="str">
        <f>IFERROR(VLOOKUP(F738,Fat!$F$7:$G$12,2,FALSE),"")</f>
        <v/>
      </c>
      <c r="Q738" s="1" t="str">
        <f>IFERROR(VLOOKUP(G738,Fat!$I$7:$J$12,2,FALSE),"")</f>
        <v/>
      </c>
      <c r="R738" s="1" t="str">
        <f t="shared" si="22"/>
        <v/>
      </c>
      <c r="S738" s="1"/>
      <c r="T738" s="1" t="str">
        <f>IF(K738="","",IFERROR(VLOOKUP(K738,Fat!$L$6:$M$12,2,TRUE),""))</f>
        <v/>
      </c>
      <c r="U738" s="1" t="str">
        <f>IFERROR(VLOOKUP(L738,Fat!$C$16:$D$20,2,FALSE),"")</f>
        <v/>
      </c>
      <c r="V738" s="1" t="str">
        <f t="shared" si="23"/>
        <v/>
      </c>
    </row>
    <row r="739" spans="3:22" ht="36.75" customHeight="1" x14ac:dyDescent="0.25">
      <c r="C739" s="6"/>
      <c r="D739" s="6"/>
      <c r="E739" s="6"/>
      <c r="F739" s="6"/>
      <c r="G739" s="6"/>
      <c r="H739" s="6" t="str">
        <f>IFERROR(VLOOKUP(R739,Fat!$G$16:$H$18,2,TRUE),"")</f>
        <v/>
      </c>
      <c r="J739" s="6"/>
      <c r="K739" s="20"/>
      <c r="L739" s="6"/>
      <c r="M739" s="6" t="str">
        <f>IFERROR(VLOOKUP(V739,Fat!$J$16:$K$18,2,TRUE),"")</f>
        <v/>
      </c>
      <c r="O739" s="1" t="str">
        <f>IFERROR(VLOOKUP(E739,Fat!$C$7:$D$12,2,FALSE),"")</f>
        <v/>
      </c>
      <c r="P739" s="1" t="str">
        <f>IFERROR(VLOOKUP(F739,Fat!$F$7:$G$12,2,FALSE),"")</f>
        <v/>
      </c>
      <c r="Q739" s="1" t="str">
        <f>IFERROR(VLOOKUP(G739,Fat!$I$7:$J$12,2,FALSE),"")</f>
        <v/>
      </c>
      <c r="R739" s="1" t="str">
        <f t="shared" si="22"/>
        <v/>
      </c>
      <c r="S739" s="1"/>
      <c r="T739" s="1" t="str">
        <f>IF(K739="","",IFERROR(VLOOKUP(K739,Fat!$L$6:$M$12,2,TRUE),""))</f>
        <v/>
      </c>
      <c r="U739" s="1" t="str">
        <f>IFERROR(VLOOKUP(L739,Fat!$C$16:$D$20,2,FALSE),"")</f>
        <v/>
      </c>
      <c r="V739" s="1" t="str">
        <f t="shared" si="23"/>
        <v/>
      </c>
    </row>
    <row r="740" spans="3:22" ht="36.75" customHeight="1" x14ac:dyDescent="0.25">
      <c r="C740" s="6"/>
      <c r="D740" s="6"/>
      <c r="E740" s="6"/>
      <c r="F740" s="6"/>
      <c r="G740" s="6"/>
      <c r="H740" s="6" t="str">
        <f>IFERROR(VLOOKUP(R740,Fat!$G$16:$H$18,2,TRUE),"")</f>
        <v/>
      </c>
      <c r="J740" s="6"/>
      <c r="K740" s="20"/>
      <c r="L740" s="6"/>
      <c r="M740" s="6" t="str">
        <f>IFERROR(VLOOKUP(V740,Fat!$J$16:$K$18,2,TRUE),"")</f>
        <v/>
      </c>
      <c r="O740" s="1" t="str">
        <f>IFERROR(VLOOKUP(E740,Fat!$C$7:$D$12,2,FALSE),"")</f>
        <v/>
      </c>
      <c r="P740" s="1" t="str">
        <f>IFERROR(VLOOKUP(F740,Fat!$F$7:$G$12,2,FALSE),"")</f>
        <v/>
      </c>
      <c r="Q740" s="1" t="str">
        <f>IFERROR(VLOOKUP(G740,Fat!$I$7:$J$12,2,FALSE),"")</f>
        <v/>
      </c>
      <c r="R740" s="1" t="str">
        <f t="shared" si="22"/>
        <v/>
      </c>
      <c r="S740" s="1"/>
      <c r="T740" s="1" t="str">
        <f>IF(K740="","",IFERROR(VLOOKUP(K740,Fat!$L$6:$M$12,2,TRUE),""))</f>
        <v/>
      </c>
      <c r="U740" s="1" t="str">
        <f>IFERROR(VLOOKUP(L740,Fat!$C$16:$D$20,2,FALSE),"")</f>
        <v/>
      </c>
      <c r="V740" s="1" t="str">
        <f t="shared" si="23"/>
        <v/>
      </c>
    </row>
    <row r="741" spans="3:22" ht="36.75" customHeight="1" x14ac:dyDescent="0.25">
      <c r="C741" s="6"/>
      <c r="D741" s="6"/>
      <c r="E741" s="6"/>
      <c r="F741" s="6"/>
      <c r="G741" s="6"/>
      <c r="H741" s="6" t="str">
        <f>IFERROR(VLOOKUP(R741,Fat!$G$16:$H$18,2,TRUE),"")</f>
        <v/>
      </c>
      <c r="J741" s="6"/>
      <c r="K741" s="20"/>
      <c r="L741" s="6"/>
      <c r="M741" s="6" t="str">
        <f>IFERROR(VLOOKUP(V741,Fat!$J$16:$K$18,2,TRUE),"")</f>
        <v/>
      </c>
      <c r="O741" s="1" t="str">
        <f>IFERROR(VLOOKUP(E741,Fat!$C$7:$D$12,2,FALSE),"")</f>
        <v/>
      </c>
      <c r="P741" s="1" t="str">
        <f>IFERROR(VLOOKUP(F741,Fat!$F$7:$G$12,2,FALSE),"")</f>
        <v/>
      </c>
      <c r="Q741" s="1" t="str">
        <f>IFERROR(VLOOKUP(G741,Fat!$I$7:$J$12,2,FALSE),"")</f>
        <v/>
      </c>
      <c r="R741" s="1" t="str">
        <f t="shared" si="22"/>
        <v/>
      </c>
      <c r="S741" s="1"/>
      <c r="T741" s="1" t="str">
        <f>IF(K741="","",IFERROR(VLOOKUP(K741,Fat!$L$6:$M$12,2,TRUE),""))</f>
        <v/>
      </c>
      <c r="U741" s="1" t="str">
        <f>IFERROR(VLOOKUP(L741,Fat!$C$16:$D$20,2,FALSE),"")</f>
        <v/>
      </c>
      <c r="V741" s="1" t="str">
        <f t="shared" si="23"/>
        <v/>
      </c>
    </row>
    <row r="742" spans="3:22" ht="36.75" customHeight="1" x14ac:dyDescent="0.25">
      <c r="C742" s="6"/>
      <c r="D742" s="6"/>
      <c r="E742" s="6"/>
      <c r="F742" s="6"/>
      <c r="G742" s="6"/>
      <c r="H742" s="6" t="str">
        <f>IFERROR(VLOOKUP(R742,Fat!$G$16:$H$18,2,TRUE),"")</f>
        <v/>
      </c>
      <c r="J742" s="6"/>
      <c r="K742" s="20"/>
      <c r="L742" s="6"/>
      <c r="M742" s="6" t="str">
        <f>IFERROR(VLOOKUP(V742,Fat!$J$16:$K$18,2,TRUE),"")</f>
        <v/>
      </c>
      <c r="O742" s="1" t="str">
        <f>IFERROR(VLOOKUP(E742,Fat!$C$7:$D$12,2,FALSE),"")</f>
        <v/>
      </c>
      <c r="P742" s="1" t="str">
        <f>IFERROR(VLOOKUP(F742,Fat!$F$7:$G$12,2,FALSE),"")</f>
        <v/>
      </c>
      <c r="Q742" s="1" t="str">
        <f>IFERROR(VLOOKUP(G742,Fat!$I$7:$J$12,2,FALSE),"")</f>
        <v/>
      </c>
      <c r="R742" s="1" t="str">
        <f t="shared" si="22"/>
        <v/>
      </c>
      <c r="S742" s="1"/>
      <c r="T742" s="1" t="str">
        <f>IF(K742="","",IFERROR(VLOOKUP(K742,Fat!$L$6:$M$12,2,TRUE),""))</f>
        <v/>
      </c>
      <c r="U742" s="1" t="str">
        <f>IFERROR(VLOOKUP(L742,Fat!$C$16:$D$20,2,FALSE),"")</f>
        <v/>
      </c>
      <c r="V742" s="1" t="str">
        <f t="shared" si="23"/>
        <v/>
      </c>
    </row>
    <row r="743" spans="3:22" ht="36.75" customHeight="1" x14ac:dyDescent="0.25">
      <c r="C743" s="6"/>
      <c r="D743" s="6"/>
      <c r="E743" s="6"/>
      <c r="F743" s="6"/>
      <c r="G743" s="6"/>
      <c r="H743" s="6" t="str">
        <f>IFERROR(VLOOKUP(R743,Fat!$G$16:$H$18,2,TRUE),"")</f>
        <v/>
      </c>
      <c r="J743" s="6"/>
      <c r="K743" s="20"/>
      <c r="L743" s="6"/>
      <c r="M743" s="6" t="str">
        <f>IFERROR(VLOOKUP(V743,Fat!$J$16:$K$18,2,TRUE),"")</f>
        <v/>
      </c>
      <c r="O743" s="1" t="str">
        <f>IFERROR(VLOOKUP(E743,Fat!$C$7:$D$12,2,FALSE),"")</f>
        <v/>
      </c>
      <c r="P743" s="1" t="str">
        <f>IFERROR(VLOOKUP(F743,Fat!$F$7:$G$12,2,FALSE),"")</f>
        <v/>
      </c>
      <c r="Q743" s="1" t="str">
        <f>IFERROR(VLOOKUP(G743,Fat!$I$7:$J$12,2,FALSE),"")</f>
        <v/>
      </c>
      <c r="R743" s="1" t="str">
        <f t="shared" si="22"/>
        <v/>
      </c>
      <c r="S743" s="1"/>
      <c r="T743" s="1" t="str">
        <f>IF(K743="","",IFERROR(VLOOKUP(K743,Fat!$L$6:$M$12,2,TRUE),""))</f>
        <v/>
      </c>
      <c r="U743" s="1" t="str">
        <f>IFERROR(VLOOKUP(L743,Fat!$C$16:$D$20,2,FALSE),"")</f>
        <v/>
      </c>
      <c r="V743" s="1" t="str">
        <f t="shared" si="23"/>
        <v/>
      </c>
    </row>
    <row r="744" spans="3:22" ht="36.75" customHeight="1" x14ac:dyDescent="0.25">
      <c r="C744" s="6"/>
      <c r="D744" s="6"/>
      <c r="E744" s="6"/>
      <c r="F744" s="6"/>
      <c r="G744" s="6"/>
      <c r="H744" s="6" t="str">
        <f>IFERROR(VLOOKUP(R744,Fat!$G$16:$H$18,2,TRUE),"")</f>
        <v/>
      </c>
      <c r="J744" s="6"/>
      <c r="K744" s="20"/>
      <c r="L744" s="6"/>
      <c r="M744" s="6" t="str">
        <f>IFERROR(VLOOKUP(V744,Fat!$J$16:$K$18,2,TRUE),"")</f>
        <v/>
      </c>
      <c r="O744" s="1" t="str">
        <f>IFERROR(VLOOKUP(E744,Fat!$C$7:$D$12,2,FALSE),"")</f>
        <v/>
      </c>
      <c r="P744" s="1" t="str">
        <f>IFERROR(VLOOKUP(F744,Fat!$F$7:$G$12,2,FALSE),"")</f>
        <v/>
      </c>
      <c r="Q744" s="1" t="str">
        <f>IFERROR(VLOOKUP(G744,Fat!$I$7:$J$12,2,FALSE),"")</f>
        <v/>
      </c>
      <c r="R744" s="1" t="str">
        <f t="shared" si="22"/>
        <v/>
      </c>
      <c r="S744" s="1"/>
      <c r="T744" s="1" t="str">
        <f>IF(K744="","",IFERROR(VLOOKUP(K744,Fat!$L$6:$M$12,2,TRUE),""))</f>
        <v/>
      </c>
      <c r="U744" s="1" t="str">
        <f>IFERROR(VLOOKUP(L744,Fat!$C$16:$D$20,2,FALSE),"")</f>
        <v/>
      </c>
      <c r="V744" s="1" t="str">
        <f t="shared" si="23"/>
        <v/>
      </c>
    </row>
    <row r="745" spans="3:22" ht="36.75" customHeight="1" x14ac:dyDescent="0.25">
      <c r="C745" s="6"/>
      <c r="D745" s="6"/>
      <c r="E745" s="6"/>
      <c r="F745" s="6"/>
      <c r="G745" s="6"/>
      <c r="H745" s="6" t="str">
        <f>IFERROR(VLOOKUP(R745,Fat!$G$16:$H$18,2,TRUE),"")</f>
        <v/>
      </c>
      <c r="J745" s="6"/>
      <c r="K745" s="20"/>
      <c r="L745" s="6"/>
      <c r="M745" s="6" t="str">
        <f>IFERROR(VLOOKUP(V745,Fat!$J$16:$K$18,2,TRUE),"")</f>
        <v/>
      </c>
      <c r="O745" s="1" t="str">
        <f>IFERROR(VLOOKUP(E745,Fat!$C$7:$D$12,2,FALSE),"")</f>
        <v/>
      </c>
      <c r="P745" s="1" t="str">
        <f>IFERROR(VLOOKUP(F745,Fat!$F$7:$G$12,2,FALSE),"")</f>
        <v/>
      </c>
      <c r="Q745" s="1" t="str">
        <f>IFERROR(VLOOKUP(G745,Fat!$I$7:$J$12,2,FALSE),"")</f>
        <v/>
      </c>
      <c r="R745" s="1" t="str">
        <f t="shared" si="22"/>
        <v/>
      </c>
      <c r="S745" s="1"/>
      <c r="T745" s="1" t="str">
        <f>IF(K745="","",IFERROR(VLOOKUP(K745,Fat!$L$6:$M$12,2,TRUE),""))</f>
        <v/>
      </c>
      <c r="U745" s="1" t="str">
        <f>IFERROR(VLOOKUP(L745,Fat!$C$16:$D$20,2,FALSE),"")</f>
        <v/>
      </c>
      <c r="V745" s="1" t="str">
        <f t="shared" si="23"/>
        <v/>
      </c>
    </row>
    <row r="746" spans="3:22" ht="36.75" customHeight="1" x14ac:dyDescent="0.25">
      <c r="C746" s="6"/>
      <c r="D746" s="6"/>
      <c r="E746" s="6"/>
      <c r="F746" s="6"/>
      <c r="G746" s="6"/>
      <c r="H746" s="6" t="str">
        <f>IFERROR(VLOOKUP(R746,Fat!$G$16:$H$18,2,TRUE),"")</f>
        <v/>
      </c>
      <c r="J746" s="6"/>
      <c r="K746" s="20"/>
      <c r="L746" s="6"/>
      <c r="M746" s="6" t="str">
        <f>IFERROR(VLOOKUP(V746,Fat!$J$16:$K$18,2,TRUE),"")</f>
        <v/>
      </c>
      <c r="O746" s="1" t="str">
        <f>IFERROR(VLOOKUP(E746,Fat!$C$7:$D$12,2,FALSE),"")</f>
        <v/>
      </c>
      <c r="P746" s="1" t="str">
        <f>IFERROR(VLOOKUP(F746,Fat!$F$7:$G$12,2,FALSE),"")</f>
        <v/>
      </c>
      <c r="Q746" s="1" t="str">
        <f>IFERROR(VLOOKUP(G746,Fat!$I$7:$J$12,2,FALSE),"")</f>
        <v/>
      </c>
      <c r="R746" s="1" t="str">
        <f t="shared" si="22"/>
        <v/>
      </c>
      <c r="S746" s="1"/>
      <c r="T746" s="1" t="str">
        <f>IF(K746="","",IFERROR(VLOOKUP(K746,Fat!$L$6:$M$12,2,TRUE),""))</f>
        <v/>
      </c>
      <c r="U746" s="1" t="str">
        <f>IFERROR(VLOOKUP(L746,Fat!$C$16:$D$20,2,FALSE),"")</f>
        <v/>
      </c>
      <c r="V746" s="1" t="str">
        <f t="shared" si="23"/>
        <v/>
      </c>
    </row>
    <row r="747" spans="3:22" ht="36.75" customHeight="1" x14ac:dyDescent="0.25">
      <c r="C747" s="6"/>
      <c r="D747" s="6"/>
      <c r="E747" s="6"/>
      <c r="F747" s="6"/>
      <c r="G747" s="6"/>
      <c r="H747" s="6" t="str">
        <f>IFERROR(VLOOKUP(R747,Fat!$G$16:$H$18,2,TRUE),"")</f>
        <v/>
      </c>
      <c r="J747" s="6"/>
      <c r="K747" s="20"/>
      <c r="L747" s="6"/>
      <c r="M747" s="6" t="str">
        <f>IFERROR(VLOOKUP(V747,Fat!$J$16:$K$18,2,TRUE),"")</f>
        <v/>
      </c>
      <c r="O747" s="1" t="str">
        <f>IFERROR(VLOOKUP(E747,Fat!$C$7:$D$12,2,FALSE),"")</f>
        <v/>
      </c>
      <c r="P747" s="1" t="str">
        <f>IFERROR(VLOOKUP(F747,Fat!$F$7:$G$12,2,FALSE),"")</f>
        <v/>
      </c>
      <c r="Q747" s="1" t="str">
        <f>IFERROR(VLOOKUP(G747,Fat!$I$7:$J$12,2,FALSE),"")</f>
        <v/>
      </c>
      <c r="R747" s="1" t="str">
        <f t="shared" si="22"/>
        <v/>
      </c>
      <c r="S747" s="1"/>
      <c r="T747" s="1" t="str">
        <f>IF(K747="","",IFERROR(VLOOKUP(K747,Fat!$L$6:$M$12,2,TRUE),""))</f>
        <v/>
      </c>
      <c r="U747" s="1" t="str">
        <f>IFERROR(VLOOKUP(L747,Fat!$C$16:$D$20,2,FALSE),"")</f>
        <v/>
      </c>
      <c r="V747" s="1" t="str">
        <f t="shared" si="23"/>
        <v/>
      </c>
    </row>
    <row r="748" spans="3:22" ht="36.75" customHeight="1" x14ac:dyDescent="0.25">
      <c r="C748" s="6"/>
      <c r="D748" s="6"/>
      <c r="E748" s="6"/>
      <c r="F748" s="6"/>
      <c r="G748" s="6"/>
      <c r="H748" s="6" t="str">
        <f>IFERROR(VLOOKUP(R748,Fat!$G$16:$H$18,2,TRUE),"")</f>
        <v/>
      </c>
      <c r="J748" s="6"/>
      <c r="K748" s="20"/>
      <c r="L748" s="6"/>
      <c r="M748" s="6" t="str">
        <f>IFERROR(VLOOKUP(V748,Fat!$J$16:$K$18,2,TRUE),"")</f>
        <v/>
      </c>
      <c r="O748" s="1" t="str">
        <f>IFERROR(VLOOKUP(E748,Fat!$C$7:$D$12,2,FALSE),"")</f>
        <v/>
      </c>
      <c r="P748" s="1" t="str">
        <f>IFERROR(VLOOKUP(F748,Fat!$F$7:$G$12,2,FALSE),"")</f>
        <v/>
      </c>
      <c r="Q748" s="1" t="str">
        <f>IFERROR(VLOOKUP(G748,Fat!$I$7:$J$12,2,FALSE),"")</f>
        <v/>
      </c>
      <c r="R748" s="1" t="str">
        <f t="shared" si="22"/>
        <v/>
      </c>
      <c r="S748" s="1"/>
      <c r="T748" s="1" t="str">
        <f>IF(K748="","",IFERROR(VLOOKUP(K748,Fat!$L$6:$M$12,2,TRUE),""))</f>
        <v/>
      </c>
      <c r="U748" s="1" t="str">
        <f>IFERROR(VLOOKUP(L748,Fat!$C$16:$D$20,2,FALSE),"")</f>
        <v/>
      </c>
      <c r="V748" s="1" t="str">
        <f t="shared" si="23"/>
        <v/>
      </c>
    </row>
    <row r="749" spans="3:22" ht="36.75" customHeight="1" x14ac:dyDescent="0.25">
      <c r="C749" s="6"/>
      <c r="D749" s="6"/>
      <c r="E749" s="6"/>
      <c r="F749" s="6"/>
      <c r="G749" s="6"/>
      <c r="H749" s="6" t="str">
        <f>IFERROR(VLOOKUP(R749,Fat!$G$16:$H$18,2,TRUE),"")</f>
        <v/>
      </c>
      <c r="J749" s="6"/>
      <c r="K749" s="20"/>
      <c r="L749" s="6"/>
      <c r="M749" s="6" t="str">
        <f>IFERROR(VLOOKUP(V749,Fat!$J$16:$K$18,2,TRUE),"")</f>
        <v/>
      </c>
      <c r="O749" s="1" t="str">
        <f>IFERROR(VLOOKUP(E749,Fat!$C$7:$D$12,2,FALSE),"")</f>
        <v/>
      </c>
      <c r="P749" s="1" t="str">
        <f>IFERROR(VLOOKUP(F749,Fat!$F$7:$G$12,2,FALSE),"")</f>
        <v/>
      </c>
      <c r="Q749" s="1" t="str">
        <f>IFERROR(VLOOKUP(G749,Fat!$I$7:$J$12,2,FALSE),"")</f>
        <v/>
      </c>
      <c r="R749" s="1" t="str">
        <f t="shared" si="22"/>
        <v/>
      </c>
      <c r="S749" s="1"/>
      <c r="T749" s="1" t="str">
        <f>IF(K749="","",IFERROR(VLOOKUP(K749,Fat!$L$6:$M$12,2,TRUE),""))</f>
        <v/>
      </c>
      <c r="U749" s="1" t="str">
        <f>IFERROR(VLOOKUP(L749,Fat!$C$16:$D$20,2,FALSE),"")</f>
        <v/>
      </c>
      <c r="V749" s="1" t="str">
        <f t="shared" si="23"/>
        <v/>
      </c>
    </row>
    <row r="750" spans="3:22" ht="36.75" customHeight="1" x14ac:dyDescent="0.25">
      <c r="C750" s="6"/>
      <c r="D750" s="6"/>
      <c r="E750" s="6"/>
      <c r="F750" s="6"/>
      <c r="G750" s="6"/>
      <c r="H750" s="6" t="str">
        <f>IFERROR(VLOOKUP(R750,Fat!$G$16:$H$18,2,TRUE),"")</f>
        <v/>
      </c>
      <c r="J750" s="6"/>
      <c r="K750" s="20"/>
      <c r="L750" s="6"/>
      <c r="M750" s="6" t="str">
        <f>IFERROR(VLOOKUP(V750,Fat!$J$16:$K$18,2,TRUE),"")</f>
        <v/>
      </c>
      <c r="O750" s="1" t="str">
        <f>IFERROR(VLOOKUP(E750,Fat!$C$7:$D$12,2,FALSE),"")</f>
        <v/>
      </c>
      <c r="P750" s="1" t="str">
        <f>IFERROR(VLOOKUP(F750,Fat!$F$7:$G$12,2,FALSE),"")</f>
        <v/>
      </c>
      <c r="Q750" s="1" t="str">
        <f>IFERROR(VLOOKUP(G750,Fat!$I$7:$J$12,2,FALSE),"")</f>
        <v/>
      </c>
      <c r="R750" s="1" t="str">
        <f t="shared" si="22"/>
        <v/>
      </c>
      <c r="S750" s="1"/>
      <c r="T750" s="1" t="str">
        <f>IF(K750="","",IFERROR(VLOOKUP(K750,Fat!$L$6:$M$12,2,TRUE),""))</f>
        <v/>
      </c>
      <c r="U750" s="1" t="str">
        <f>IFERROR(VLOOKUP(L750,Fat!$C$16:$D$20,2,FALSE),"")</f>
        <v/>
      </c>
      <c r="V750" s="1" t="str">
        <f t="shared" si="23"/>
        <v/>
      </c>
    </row>
    <row r="751" spans="3:22" ht="36.75" customHeight="1" x14ac:dyDescent="0.25">
      <c r="C751" s="6"/>
      <c r="D751" s="6"/>
      <c r="E751" s="6"/>
      <c r="F751" s="6"/>
      <c r="G751" s="6"/>
      <c r="H751" s="6" t="str">
        <f>IFERROR(VLOOKUP(R751,Fat!$G$16:$H$18,2,TRUE),"")</f>
        <v/>
      </c>
      <c r="J751" s="6"/>
      <c r="K751" s="20"/>
      <c r="L751" s="6"/>
      <c r="M751" s="6" t="str">
        <f>IFERROR(VLOOKUP(V751,Fat!$J$16:$K$18,2,TRUE),"")</f>
        <v/>
      </c>
      <c r="O751" s="1" t="str">
        <f>IFERROR(VLOOKUP(E751,Fat!$C$7:$D$12,2,FALSE),"")</f>
        <v/>
      </c>
      <c r="P751" s="1" t="str">
        <f>IFERROR(VLOOKUP(F751,Fat!$F$7:$G$12,2,FALSE),"")</f>
        <v/>
      </c>
      <c r="Q751" s="1" t="str">
        <f>IFERROR(VLOOKUP(G751,Fat!$I$7:$J$12,2,FALSE),"")</f>
        <v/>
      </c>
      <c r="R751" s="1" t="str">
        <f t="shared" si="22"/>
        <v/>
      </c>
      <c r="S751" s="1"/>
      <c r="T751" s="1" t="str">
        <f>IF(K751="","",IFERROR(VLOOKUP(K751,Fat!$L$6:$M$12,2,TRUE),""))</f>
        <v/>
      </c>
      <c r="U751" s="1" t="str">
        <f>IFERROR(VLOOKUP(L751,Fat!$C$16:$D$20,2,FALSE),"")</f>
        <v/>
      </c>
      <c r="V751" s="1" t="str">
        <f t="shared" si="23"/>
        <v/>
      </c>
    </row>
    <row r="752" spans="3:22" ht="36.75" customHeight="1" x14ac:dyDescent="0.25">
      <c r="C752" s="6"/>
      <c r="D752" s="6"/>
      <c r="E752" s="6"/>
      <c r="F752" s="6"/>
      <c r="G752" s="6"/>
      <c r="H752" s="6" t="str">
        <f>IFERROR(VLOOKUP(R752,Fat!$G$16:$H$18,2,TRUE),"")</f>
        <v/>
      </c>
      <c r="J752" s="6"/>
      <c r="K752" s="20"/>
      <c r="L752" s="6"/>
      <c r="M752" s="6" t="str">
        <f>IFERROR(VLOOKUP(V752,Fat!$J$16:$K$18,2,TRUE),"")</f>
        <v/>
      </c>
      <c r="O752" s="1" t="str">
        <f>IFERROR(VLOOKUP(E752,Fat!$C$7:$D$12,2,FALSE),"")</f>
        <v/>
      </c>
      <c r="P752" s="1" t="str">
        <f>IFERROR(VLOOKUP(F752,Fat!$F$7:$G$12,2,FALSE),"")</f>
        <v/>
      </c>
      <c r="Q752" s="1" t="str">
        <f>IFERROR(VLOOKUP(G752,Fat!$I$7:$J$12,2,FALSE),"")</f>
        <v/>
      </c>
      <c r="R752" s="1" t="str">
        <f t="shared" si="22"/>
        <v/>
      </c>
      <c r="S752" s="1"/>
      <c r="T752" s="1" t="str">
        <f>IF(K752="","",IFERROR(VLOOKUP(K752,Fat!$L$6:$M$12,2,TRUE),""))</f>
        <v/>
      </c>
      <c r="U752" s="1" t="str">
        <f>IFERROR(VLOOKUP(L752,Fat!$C$16:$D$20,2,FALSE),"")</f>
        <v/>
      </c>
      <c r="V752" s="1" t="str">
        <f t="shared" si="23"/>
        <v/>
      </c>
    </row>
    <row r="753" spans="3:22" ht="36.75" customHeight="1" x14ac:dyDescent="0.25">
      <c r="C753" s="6"/>
      <c r="D753" s="6"/>
      <c r="E753" s="6"/>
      <c r="F753" s="6"/>
      <c r="G753" s="6"/>
      <c r="H753" s="6" t="str">
        <f>IFERROR(VLOOKUP(R753,Fat!$G$16:$H$18,2,TRUE),"")</f>
        <v/>
      </c>
      <c r="J753" s="6"/>
      <c r="K753" s="20"/>
      <c r="L753" s="6"/>
      <c r="M753" s="6" t="str">
        <f>IFERROR(VLOOKUP(V753,Fat!$J$16:$K$18,2,TRUE),"")</f>
        <v/>
      </c>
      <c r="O753" s="1" t="str">
        <f>IFERROR(VLOOKUP(E753,Fat!$C$7:$D$12,2,FALSE),"")</f>
        <v/>
      </c>
      <c r="P753" s="1" t="str">
        <f>IFERROR(VLOOKUP(F753,Fat!$F$7:$G$12,2,FALSE),"")</f>
        <v/>
      </c>
      <c r="Q753" s="1" t="str">
        <f>IFERROR(VLOOKUP(G753,Fat!$I$7:$J$12,2,FALSE),"")</f>
        <v/>
      </c>
      <c r="R753" s="1" t="str">
        <f t="shared" si="22"/>
        <v/>
      </c>
      <c r="S753" s="1"/>
      <c r="T753" s="1" t="str">
        <f>IF(K753="","",IFERROR(VLOOKUP(K753,Fat!$L$6:$M$12,2,TRUE),""))</f>
        <v/>
      </c>
      <c r="U753" s="1" t="str">
        <f>IFERROR(VLOOKUP(L753,Fat!$C$16:$D$20,2,FALSE),"")</f>
        <v/>
      </c>
      <c r="V753" s="1" t="str">
        <f t="shared" si="23"/>
        <v/>
      </c>
    </row>
    <row r="754" spans="3:22" ht="36.75" customHeight="1" x14ac:dyDescent="0.25">
      <c r="C754" s="6"/>
      <c r="D754" s="6"/>
      <c r="E754" s="6"/>
      <c r="F754" s="6"/>
      <c r="G754" s="6"/>
      <c r="H754" s="6" t="str">
        <f>IFERROR(VLOOKUP(R754,Fat!$G$16:$H$18,2,TRUE),"")</f>
        <v/>
      </c>
      <c r="J754" s="6"/>
      <c r="K754" s="20"/>
      <c r="L754" s="6"/>
      <c r="M754" s="6" t="str">
        <f>IFERROR(VLOOKUP(V754,Fat!$J$16:$K$18,2,TRUE),"")</f>
        <v/>
      </c>
      <c r="O754" s="1" t="str">
        <f>IFERROR(VLOOKUP(E754,Fat!$C$7:$D$12,2,FALSE),"")</f>
        <v/>
      </c>
      <c r="P754" s="1" t="str">
        <f>IFERROR(VLOOKUP(F754,Fat!$F$7:$G$12,2,FALSE),"")</f>
        <v/>
      </c>
      <c r="Q754" s="1" t="str">
        <f>IFERROR(VLOOKUP(G754,Fat!$I$7:$J$12,2,FALSE),"")</f>
        <v/>
      </c>
      <c r="R754" s="1" t="str">
        <f t="shared" si="22"/>
        <v/>
      </c>
      <c r="S754" s="1"/>
      <c r="T754" s="1" t="str">
        <f>IF(K754="","",IFERROR(VLOOKUP(K754,Fat!$L$6:$M$12,2,TRUE),""))</f>
        <v/>
      </c>
      <c r="U754" s="1" t="str">
        <f>IFERROR(VLOOKUP(L754,Fat!$C$16:$D$20,2,FALSE),"")</f>
        <v/>
      </c>
      <c r="V754" s="1" t="str">
        <f t="shared" si="23"/>
        <v/>
      </c>
    </row>
    <row r="755" spans="3:22" ht="36.75" customHeight="1" x14ac:dyDescent="0.25">
      <c r="C755" s="6"/>
      <c r="D755" s="6"/>
      <c r="E755" s="6"/>
      <c r="F755" s="6"/>
      <c r="G755" s="6"/>
      <c r="H755" s="6" t="str">
        <f>IFERROR(VLOOKUP(R755,Fat!$G$16:$H$18,2,TRUE),"")</f>
        <v/>
      </c>
      <c r="J755" s="6"/>
      <c r="K755" s="20"/>
      <c r="L755" s="6"/>
      <c r="M755" s="6" t="str">
        <f>IFERROR(VLOOKUP(V755,Fat!$J$16:$K$18,2,TRUE),"")</f>
        <v/>
      </c>
      <c r="O755" s="1" t="str">
        <f>IFERROR(VLOOKUP(E755,Fat!$C$7:$D$12,2,FALSE),"")</f>
        <v/>
      </c>
      <c r="P755" s="1" t="str">
        <f>IFERROR(VLOOKUP(F755,Fat!$F$7:$G$12,2,FALSE),"")</f>
        <v/>
      </c>
      <c r="Q755" s="1" t="str">
        <f>IFERROR(VLOOKUP(G755,Fat!$I$7:$J$12,2,FALSE),"")</f>
        <v/>
      </c>
      <c r="R755" s="1" t="str">
        <f t="shared" si="22"/>
        <v/>
      </c>
      <c r="S755" s="1"/>
      <c r="T755" s="1" t="str">
        <f>IF(K755="","",IFERROR(VLOOKUP(K755,Fat!$L$6:$M$12,2,TRUE),""))</f>
        <v/>
      </c>
      <c r="U755" s="1" t="str">
        <f>IFERROR(VLOOKUP(L755,Fat!$C$16:$D$20,2,FALSE),"")</f>
        <v/>
      </c>
      <c r="V755" s="1" t="str">
        <f t="shared" si="23"/>
        <v/>
      </c>
    </row>
    <row r="756" spans="3:22" ht="36.75" customHeight="1" x14ac:dyDescent="0.25">
      <c r="C756" s="6"/>
      <c r="D756" s="6"/>
      <c r="E756" s="6"/>
      <c r="F756" s="6"/>
      <c r="G756" s="6"/>
      <c r="H756" s="6" t="str">
        <f>IFERROR(VLOOKUP(R756,Fat!$G$16:$H$18,2,TRUE),"")</f>
        <v/>
      </c>
      <c r="J756" s="6"/>
      <c r="K756" s="20"/>
      <c r="L756" s="6"/>
      <c r="M756" s="6" t="str">
        <f>IFERROR(VLOOKUP(V756,Fat!$J$16:$K$18,2,TRUE),"")</f>
        <v/>
      </c>
      <c r="O756" s="1" t="str">
        <f>IFERROR(VLOOKUP(E756,Fat!$C$7:$D$12,2,FALSE),"")</f>
        <v/>
      </c>
      <c r="P756" s="1" t="str">
        <f>IFERROR(VLOOKUP(F756,Fat!$F$7:$G$12,2,FALSE),"")</f>
        <v/>
      </c>
      <c r="Q756" s="1" t="str">
        <f>IFERROR(VLOOKUP(G756,Fat!$I$7:$J$12,2,FALSE),"")</f>
        <v/>
      </c>
      <c r="R756" s="1" t="str">
        <f t="shared" si="22"/>
        <v/>
      </c>
      <c r="S756" s="1"/>
      <c r="T756" s="1" t="str">
        <f>IF(K756="","",IFERROR(VLOOKUP(K756,Fat!$L$6:$M$12,2,TRUE),""))</f>
        <v/>
      </c>
      <c r="U756" s="1" t="str">
        <f>IFERROR(VLOOKUP(L756,Fat!$C$16:$D$20,2,FALSE),"")</f>
        <v/>
      </c>
      <c r="V756" s="1" t="str">
        <f t="shared" si="23"/>
        <v/>
      </c>
    </row>
    <row r="757" spans="3:22" ht="36.75" customHeight="1" x14ac:dyDescent="0.25">
      <c r="C757" s="6"/>
      <c r="D757" s="6"/>
      <c r="E757" s="6"/>
      <c r="F757" s="6"/>
      <c r="G757" s="6"/>
      <c r="H757" s="6" t="str">
        <f>IFERROR(VLOOKUP(R757,Fat!$G$16:$H$18,2,TRUE),"")</f>
        <v/>
      </c>
      <c r="J757" s="6"/>
      <c r="K757" s="20"/>
      <c r="L757" s="6"/>
      <c r="M757" s="6" t="str">
        <f>IFERROR(VLOOKUP(V757,Fat!$J$16:$K$18,2,TRUE),"")</f>
        <v/>
      </c>
      <c r="O757" s="1" t="str">
        <f>IFERROR(VLOOKUP(E757,Fat!$C$7:$D$12,2,FALSE),"")</f>
        <v/>
      </c>
      <c r="P757" s="1" t="str">
        <f>IFERROR(VLOOKUP(F757,Fat!$F$7:$G$12,2,FALSE),"")</f>
        <v/>
      </c>
      <c r="Q757" s="1" t="str">
        <f>IFERROR(VLOOKUP(G757,Fat!$I$7:$J$12,2,FALSE),"")</f>
        <v/>
      </c>
      <c r="R757" s="1" t="str">
        <f t="shared" si="22"/>
        <v/>
      </c>
      <c r="S757" s="1"/>
      <c r="T757" s="1" t="str">
        <f>IF(K757="","",IFERROR(VLOOKUP(K757,Fat!$L$6:$M$12,2,TRUE),""))</f>
        <v/>
      </c>
      <c r="U757" s="1" t="str">
        <f>IFERROR(VLOOKUP(L757,Fat!$C$16:$D$20,2,FALSE),"")</f>
        <v/>
      </c>
      <c r="V757" s="1" t="str">
        <f t="shared" si="23"/>
        <v/>
      </c>
    </row>
    <row r="758" spans="3:22" ht="36.75" customHeight="1" x14ac:dyDescent="0.25">
      <c r="C758" s="6"/>
      <c r="D758" s="6"/>
      <c r="E758" s="6"/>
      <c r="F758" s="6"/>
      <c r="G758" s="6"/>
      <c r="H758" s="6" t="str">
        <f>IFERROR(VLOOKUP(R758,Fat!$G$16:$H$18,2,TRUE),"")</f>
        <v/>
      </c>
      <c r="J758" s="6"/>
      <c r="K758" s="20"/>
      <c r="L758" s="6"/>
      <c r="M758" s="6" t="str">
        <f>IFERROR(VLOOKUP(V758,Fat!$J$16:$K$18,2,TRUE),"")</f>
        <v/>
      </c>
      <c r="O758" s="1" t="str">
        <f>IFERROR(VLOOKUP(E758,Fat!$C$7:$D$12,2,FALSE),"")</f>
        <v/>
      </c>
      <c r="P758" s="1" t="str">
        <f>IFERROR(VLOOKUP(F758,Fat!$F$7:$G$12,2,FALSE),"")</f>
        <v/>
      </c>
      <c r="Q758" s="1" t="str">
        <f>IFERROR(VLOOKUP(G758,Fat!$I$7:$J$12,2,FALSE),"")</f>
        <v/>
      </c>
      <c r="R758" s="1" t="str">
        <f t="shared" si="22"/>
        <v/>
      </c>
      <c r="S758" s="1"/>
      <c r="T758" s="1" t="str">
        <f>IF(K758="","",IFERROR(VLOOKUP(K758,Fat!$L$6:$M$12,2,TRUE),""))</f>
        <v/>
      </c>
      <c r="U758" s="1" t="str">
        <f>IFERROR(VLOOKUP(L758,Fat!$C$16:$D$20,2,FALSE),"")</f>
        <v/>
      </c>
      <c r="V758" s="1" t="str">
        <f t="shared" si="23"/>
        <v/>
      </c>
    </row>
    <row r="759" spans="3:22" ht="36.75" customHeight="1" x14ac:dyDescent="0.25">
      <c r="C759" s="6"/>
      <c r="D759" s="6"/>
      <c r="E759" s="6"/>
      <c r="F759" s="6"/>
      <c r="G759" s="6"/>
      <c r="H759" s="6" t="str">
        <f>IFERROR(VLOOKUP(R759,Fat!$G$16:$H$18,2,TRUE),"")</f>
        <v/>
      </c>
      <c r="J759" s="6"/>
      <c r="K759" s="20"/>
      <c r="L759" s="6"/>
      <c r="M759" s="6" t="str">
        <f>IFERROR(VLOOKUP(V759,Fat!$J$16:$K$18,2,TRUE),"")</f>
        <v/>
      </c>
      <c r="O759" s="1" t="str">
        <f>IFERROR(VLOOKUP(E759,Fat!$C$7:$D$12,2,FALSE),"")</f>
        <v/>
      </c>
      <c r="P759" s="1" t="str">
        <f>IFERROR(VLOOKUP(F759,Fat!$F$7:$G$12,2,FALSE),"")</f>
        <v/>
      </c>
      <c r="Q759" s="1" t="str">
        <f>IFERROR(VLOOKUP(G759,Fat!$I$7:$J$12,2,FALSE),"")</f>
        <v/>
      </c>
      <c r="R759" s="1" t="str">
        <f t="shared" si="22"/>
        <v/>
      </c>
      <c r="S759" s="1"/>
      <c r="T759" s="1" t="str">
        <f>IF(K759="","",IFERROR(VLOOKUP(K759,Fat!$L$6:$M$12,2,TRUE),""))</f>
        <v/>
      </c>
      <c r="U759" s="1" t="str">
        <f>IFERROR(VLOOKUP(L759,Fat!$C$16:$D$20,2,FALSE),"")</f>
        <v/>
      </c>
      <c r="V759" s="1" t="str">
        <f t="shared" si="23"/>
        <v/>
      </c>
    </row>
    <row r="760" spans="3:22" ht="36.75" customHeight="1" x14ac:dyDescent="0.25">
      <c r="C760" s="6"/>
      <c r="D760" s="6"/>
      <c r="E760" s="6"/>
      <c r="F760" s="6"/>
      <c r="G760" s="6"/>
      <c r="H760" s="6" t="str">
        <f>IFERROR(VLOOKUP(R760,Fat!$G$16:$H$18,2,TRUE),"")</f>
        <v/>
      </c>
      <c r="J760" s="6"/>
      <c r="K760" s="20"/>
      <c r="L760" s="6"/>
      <c r="M760" s="6" t="str">
        <f>IFERROR(VLOOKUP(V760,Fat!$J$16:$K$18,2,TRUE),"")</f>
        <v/>
      </c>
      <c r="O760" s="1" t="str">
        <f>IFERROR(VLOOKUP(E760,Fat!$C$7:$D$12,2,FALSE),"")</f>
        <v/>
      </c>
      <c r="P760" s="1" t="str">
        <f>IFERROR(VLOOKUP(F760,Fat!$F$7:$G$12,2,FALSE),"")</f>
        <v/>
      </c>
      <c r="Q760" s="1" t="str">
        <f>IFERROR(VLOOKUP(G760,Fat!$I$7:$J$12,2,FALSE),"")</f>
        <v/>
      </c>
      <c r="R760" s="1" t="str">
        <f t="shared" si="22"/>
        <v/>
      </c>
      <c r="S760" s="1"/>
      <c r="T760" s="1" t="str">
        <f>IF(K760="","",IFERROR(VLOOKUP(K760,Fat!$L$6:$M$12,2,TRUE),""))</f>
        <v/>
      </c>
      <c r="U760" s="1" t="str">
        <f>IFERROR(VLOOKUP(L760,Fat!$C$16:$D$20,2,FALSE),"")</f>
        <v/>
      </c>
      <c r="V760" s="1" t="str">
        <f t="shared" si="23"/>
        <v/>
      </c>
    </row>
    <row r="761" spans="3:22" ht="36.75" customHeight="1" x14ac:dyDescent="0.25">
      <c r="C761" s="6"/>
      <c r="D761" s="6"/>
      <c r="E761" s="6"/>
      <c r="F761" s="6"/>
      <c r="G761" s="6"/>
      <c r="H761" s="6" t="str">
        <f>IFERROR(VLOOKUP(R761,Fat!$G$16:$H$18,2,TRUE),"")</f>
        <v/>
      </c>
      <c r="J761" s="6"/>
      <c r="K761" s="20"/>
      <c r="L761" s="6"/>
      <c r="M761" s="6" t="str">
        <f>IFERROR(VLOOKUP(V761,Fat!$J$16:$K$18,2,TRUE),"")</f>
        <v/>
      </c>
      <c r="O761" s="1" t="str">
        <f>IFERROR(VLOOKUP(E761,Fat!$C$7:$D$12,2,FALSE),"")</f>
        <v/>
      </c>
      <c r="P761" s="1" t="str">
        <f>IFERROR(VLOOKUP(F761,Fat!$F$7:$G$12,2,FALSE),"")</f>
        <v/>
      </c>
      <c r="Q761" s="1" t="str">
        <f>IFERROR(VLOOKUP(G761,Fat!$I$7:$J$12,2,FALSE),"")</f>
        <v/>
      </c>
      <c r="R761" s="1" t="str">
        <f t="shared" si="22"/>
        <v/>
      </c>
      <c r="S761" s="1"/>
      <c r="T761" s="1" t="str">
        <f>IF(K761="","",IFERROR(VLOOKUP(K761,Fat!$L$6:$M$12,2,TRUE),""))</f>
        <v/>
      </c>
      <c r="U761" s="1" t="str">
        <f>IFERROR(VLOOKUP(L761,Fat!$C$16:$D$20,2,FALSE),"")</f>
        <v/>
      </c>
      <c r="V761" s="1" t="str">
        <f t="shared" si="23"/>
        <v/>
      </c>
    </row>
    <row r="762" spans="3:22" ht="36.75" customHeight="1" x14ac:dyDescent="0.25">
      <c r="C762" s="6"/>
      <c r="D762" s="6"/>
      <c r="E762" s="6"/>
      <c r="F762" s="6"/>
      <c r="G762" s="6"/>
      <c r="H762" s="6" t="str">
        <f>IFERROR(VLOOKUP(R762,Fat!$G$16:$H$18,2,TRUE),"")</f>
        <v/>
      </c>
      <c r="J762" s="6"/>
      <c r="K762" s="20"/>
      <c r="L762" s="6"/>
      <c r="M762" s="6" t="str">
        <f>IFERROR(VLOOKUP(V762,Fat!$J$16:$K$18,2,TRUE),"")</f>
        <v/>
      </c>
      <c r="O762" s="1" t="str">
        <f>IFERROR(VLOOKUP(E762,Fat!$C$7:$D$12,2,FALSE),"")</f>
        <v/>
      </c>
      <c r="P762" s="1" t="str">
        <f>IFERROR(VLOOKUP(F762,Fat!$F$7:$G$12,2,FALSE),"")</f>
        <v/>
      </c>
      <c r="Q762" s="1" t="str">
        <f>IFERROR(VLOOKUP(G762,Fat!$I$7:$J$12,2,FALSE),"")</f>
        <v/>
      </c>
      <c r="R762" s="1" t="str">
        <f t="shared" si="22"/>
        <v/>
      </c>
      <c r="S762" s="1"/>
      <c r="T762" s="1" t="str">
        <f>IF(K762="","",IFERROR(VLOOKUP(K762,Fat!$L$6:$M$12,2,TRUE),""))</f>
        <v/>
      </c>
      <c r="U762" s="1" t="str">
        <f>IFERROR(VLOOKUP(L762,Fat!$C$16:$D$20,2,FALSE),"")</f>
        <v/>
      </c>
      <c r="V762" s="1" t="str">
        <f t="shared" si="23"/>
        <v/>
      </c>
    </row>
    <row r="763" spans="3:22" ht="36.75" customHeight="1" x14ac:dyDescent="0.25">
      <c r="C763" s="6"/>
      <c r="D763" s="6"/>
      <c r="E763" s="6"/>
      <c r="F763" s="6"/>
      <c r="G763" s="6"/>
      <c r="H763" s="6" t="str">
        <f>IFERROR(VLOOKUP(R763,Fat!$G$16:$H$18,2,TRUE),"")</f>
        <v/>
      </c>
      <c r="J763" s="6"/>
      <c r="K763" s="20"/>
      <c r="L763" s="6"/>
      <c r="M763" s="6" t="str">
        <f>IFERROR(VLOOKUP(V763,Fat!$J$16:$K$18,2,TRUE),"")</f>
        <v/>
      </c>
      <c r="O763" s="1" t="str">
        <f>IFERROR(VLOOKUP(E763,Fat!$C$7:$D$12,2,FALSE),"")</f>
        <v/>
      </c>
      <c r="P763" s="1" t="str">
        <f>IFERROR(VLOOKUP(F763,Fat!$F$7:$G$12,2,FALSE),"")</f>
        <v/>
      </c>
      <c r="Q763" s="1" t="str">
        <f>IFERROR(VLOOKUP(G763,Fat!$I$7:$J$12,2,FALSE),"")</f>
        <v/>
      </c>
      <c r="R763" s="1" t="str">
        <f t="shared" si="22"/>
        <v/>
      </c>
      <c r="S763" s="1"/>
      <c r="T763" s="1" t="str">
        <f>IF(K763="","",IFERROR(VLOOKUP(K763,Fat!$L$6:$M$12,2,TRUE),""))</f>
        <v/>
      </c>
      <c r="U763" s="1" t="str">
        <f>IFERROR(VLOOKUP(L763,Fat!$C$16:$D$20,2,FALSE),"")</f>
        <v/>
      </c>
      <c r="V763" s="1" t="str">
        <f t="shared" si="23"/>
        <v/>
      </c>
    </row>
    <row r="764" spans="3:22" ht="36.75" customHeight="1" x14ac:dyDescent="0.25">
      <c r="C764" s="6"/>
      <c r="D764" s="6"/>
      <c r="E764" s="6"/>
      <c r="F764" s="6"/>
      <c r="G764" s="6"/>
      <c r="H764" s="6" t="str">
        <f>IFERROR(VLOOKUP(R764,Fat!$G$16:$H$18,2,TRUE),"")</f>
        <v/>
      </c>
      <c r="J764" s="6"/>
      <c r="K764" s="20"/>
      <c r="L764" s="6"/>
      <c r="M764" s="6" t="str">
        <f>IFERROR(VLOOKUP(V764,Fat!$J$16:$K$18,2,TRUE),"")</f>
        <v/>
      </c>
      <c r="O764" s="1" t="str">
        <f>IFERROR(VLOOKUP(E764,Fat!$C$7:$D$12,2,FALSE),"")</f>
        <v/>
      </c>
      <c r="P764" s="1" t="str">
        <f>IFERROR(VLOOKUP(F764,Fat!$F$7:$G$12,2,FALSE),"")</f>
        <v/>
      </c>
      <c r="Q764" s="1" t="str">
        <f>IFERROR(VLOOKUP(G764,Fat!$I$7:$J$12,2,FALSE),"")</f>
        <v/>
      </c>
      <c r="R764" s="1" t="str">
        <f t="shared" si="22"/>
        <v/>
      </c>
      <c r="S764" s="1"/>
      <c r="T764" s="1" t="str">
        <f>IF(K764="","",IFERROR(VLOOKUP(K764,Fat!$L$6:$M$12,2,TRUE),""))</f>
        <v/>
      </c>
      <c r="U764" s="1" t="str">
        <f>IFERROR(VLOOKUP(L764,Fat!$C$16:$D$20,2,FALSE),"")</f>
        <v/>
      </c>
      <c r="V764" s="1" t="str">
        <f t="shared" si="23"/>
        <v/>
      </c>
    </row>
    <row r="765" spans="3:22" ht="36.75" customHeight="1" x14ac:dyDescent="0.25">
      <c r="C765" s="6"/>
      <c r="D765" s="6"/>
      <c r="E765" s="6"/>
      <c r="F765" s="6"/>
      <c r="G765" s="6"/>
      <c r="H765" s="6" t="str">
        <f>IFERROR(VLOOKUP(R765,Fat!$G$16:$H$18,2,TRUE),"")</f>
        <v/>
      </c>
      <c r="J765" s="6"/>
      <c r="K765" s="20"/>
      <c r="L765" s="6"/>
      <c r="M765" s="6" t="str">
        <f>IFERROR(VLOOKUP(V765,Fat!$J$16:$K$18,2,TRUE),"")</f>
        <v/>
      </c>
      <c r="O765" s="1" t="str">
        <f>IFERROR(VLOOKUP(E765,Fat!$C$7:$D$12,2,FALSE),"")</f>
        <v/>
      </c>
      <c r="P765" s="1" t="str">
        <f>IFERROR(VLOOKUP(F765,Fat!$F$7:$G$12,2,FALSE),"")</f>
        <v/>
      </c>
      <c r="Q765" s="1" t="str">
        <f>IFERROR(VLOOKUP(G765,Fat!$I$7:$J$12,2,FALSE),"")</f>
        <v/>
      </c>
      <c r="R765" s="1" t="str">
        <f t="shared" si="22"/>
        <v/>
      </c>
      <c r="S765" s="1"/>
      <c r="T765" s="1" t="str">
        <f>IF(K765="","",IFERROR(VLOOKUP(K765,Fat!$L$6:$M$12,2,TRUE),""))</f>
        <v/>
      </c>
      <c r="U765" s="1" t="str">
        <f>IFERROR(VLOOKUP(L765,Fat!$C$16:$D$20,2,FALSE),"")</f>
        <v/>
      </c>
      <c r="V765" s="1" t="str">
        <f t="shared" si="23"/>
        <v/>
      </c>
    </row>
    <row r="766" spans="3:22" ht="36.75" customHeight="1" x14ac:dyDescent="0.25">
      <c r="C766" s="6"/>
      <c r="D766" s="6"/>
      <c r="E766" s="6"/>
      <c r="F766" s="6"/>
      <c r="G766" s="6"/>
      <c r="H766" s="6" t="str">
        <f>IFERROR(VLOOKUP(R766,Fat!$G$16:$H$18,2,TRUE),"")</f>
        <v/>
      </c>
      <c r="J766" s="6"/>
      <c r="K766" s="20"/>
      <c r="L766" s="6"/>
      <c r="M766" s="6" t="str">
        <f>IFERROR(VLOOKUP(V766,Fat!$J$16:$K$18,2,TRUE),"")</f>
        <v/>
      </c>
      <c r="O766" s="1" t="str">
        <f>IFERROR(VLOOKUP(E766,Fat!$C$7:$D$12,2,FALSE),"")</f>
        <v/>
      </c>
      <c r="P766" s="1" t="str">
        <f>IFERROR(VLOOKUP(F766,Fat!$F$7:$G$12,2,FALSE),"")</f>
        <v/>
      </c>
      <c r="Q766" s="1" t="str">
        <f>IFERROR(VLOOKUP(G766,Fat!$I$7:$J$12,2,FALSE),"")</f>
        <v/>
      </c>
      <c r="R766" s="1" t="str">
        <f t="shared" si="22"/>
        <v/>
      </c>
      <c r="S766" s="1"/>
      <c r="T766" s="1" t="str">
        <f>IF(K766="","",IFERROR(VLOOKUP(K766,Fat!$L$6:$M$12,2,TRUE),""))</f>
        <v/>
      </c>
      <c r="U766" s="1" t="str">
        <f>IFERROR(VLOOKUP(L766,Fat!$C$16:$D$20,2,FALSE),"")</f>
        <v/>
      </c>
      <c r="V766" s="1" t="str">
        <f t="shared" si="23"/>
        <v/>
      </c>
    </row>
    <row r="767" spans="3:22" ht="36.75" customHeight="1" x14ac:dyDescent="0.25">
      <c r="C767" s="6"/>
      <c r="D767" s="6"/>
      <c r="E767" s="6"/>
      <c r="F767" s="6"/>
      <c r="G767" s="6"/>
      <c r="H767" s="6" t="str">
        <f>IFERROR(VLOOKUP(R767,Fat!$G$16:$H$18,2,TRUE),"")</f>
        <v/>
      </c>
      <c r="J767" s="6"/>
      <c r="K767" s="20"/>
      <c r="L767" s="6"/>
      <c r="M767" s="6" t="str">
        <f>IFERROR(VLOOKUP(V767,Fat!$J$16:$K$18,2,TRUE),"")</f>
        <v/>
      </c>
      <c r="O767" s="1" t="str">
        <f>IFERROR(VLOOKUP(E767,Fat!$C$7:$D$12,2,FALSE),"")</f>
        <v/>
      </c>
      <c r="P767" s="1" t="str">
        <f>IFERROR(VLOOKUP(F767,Fat!$F$7:$G$12,2,FALSE),"")</f>
        <v/>
      </c>
      <c r="Q767" s="1" t="str">
        <f>IFERROR(VLOOKUP(G767,Fat!$I$7:$J$12,2,FALSE),"")</f>
        <v/>
      </c>
      <c r="R767" s="1" t="str">
        <f t="shared" si="22"/>
        <v/>
      </c>
      <c r="S767" s="1"/>
      <c r="T767" s="1" t="str">
        <f>IF(K767="","",IFERROR(VLOOKUP(K767,Fat!$L$6:$M$12,2,TRUE),""))</f>
        <v/>
      </c>
      <c r="U767" s="1" t="str">
        <f>IFERROR(VLOOKUP(L767,Fat!$C$16:$D$20,2,FALSE),"")</f>
        <v/>
      </c>
      <c r="V767" s="1" t="str">
        <f t="shared" si="23"/>
        <v/>
      </c>
    </row>
    <row r="768" spans="3:22" ht="36.75" customHeight="1" x14ac:dyDescent="0.25">
      <c r="C768" s="6"/>
      <c r="D768" s="6"/>
      <c r="E768" s="6"/>
      <c r="F768" s="6"/>
      <c r="G768" s="6"/>
      <c r="H768" s="6" t="str">
        <f>IFERROR(VLOOKUP(R768,Fat!$G$16:$H$18,2,TRUE),"")</f>
        <v/>
      </c>
      <c r="J768" s="6"/>
      <c r="K768" s="20"/>
      <c r="L768" s="6"/>
      <c r="M768" s="6" t="str">
        <f>IFERROR(VLOOKUP(V768,Fat!$J$16:$K$18,2,TRUE),"")</f>
        <v/>
      </c>
      <c r="O768" s="1" t="str">
        <f>IFERROR(VLOOKUP(E768,Fat!$C$7:$D$12,2,FALSE),"")</f>
        <v/>
      </c>
      <c r="P768" s="1" t="str">
        <f>IFERROR(VLOOKUP(F768,Fat!$F$7:$G$12,2,FALSE),"")</f>
        <v/>
      </c>
      <c r="Q768" s="1" t="str">
        <f>IFERROR(VLOOKUP(G768,Fat!$I$7:$J$12,2,FALSE),"")</f>
        <v/>
      </c>
      <c r="R768" s="1" t="str">
        <f t="shared" si="22"/>
        <v/>
      </c>
      <c r="S768" s="1"/>
      <c r="T768" s="1" t="str">
        <f>IF(K768="","",IFERROR(VLOOKUP(K768,Fat!$L$6:$M$12,2,TRUE),""))</f>
        <v/>
      </c>
      <c r="U768" s="1" t="str">
        <f>IFERROR(VLOOKUP(L768,Fat!$C$16:$D$20,2,FALSE),"")</f>
        <v/>
      </c>
      <c r="V768" s="1" t="str">
        <f t="shared" si="23"/>
        <v/>
      </c>
    </row>
    <row r="769" spans="3:22" ht="36.75" customHeight="1" x14ac:dyDescent="0.25">
      <c r="C769" s="6"/>
      <c r="D769" s="6"/>
      <c r="E769" s="6"/>
      <c r="F769" s="6"/>
      <c r="G769" s="6"/>
      <c r="H769" s="6" t="str">
        <f>IFERROR(VLOOKUP(R769,Fat!$G$16:$H$18,2,TRUE),"")</f>
        <v/>
      </c>
      <c r="J769" s="6"/>
      <c r="K769" s="20"/>
      <c r="L769" s="6"/>
      <c r="M769" s="6" t="str">
        <f>IFERROR(VLOOKUP(V769,Fat!$J$16:$K$18,2,TRUE),"")</f>
        <v/>
      </c>
      <c r="O769" s="1" t="str">
        <f>IFERROR(VLOOKUP(E769,Fat!$C$7:$D$12,2,FALSE),"")</f>
        <v/>
      </c>
      <c r="P769" s="1" t="str">
        <f>IFERROR(VLOOKUP(F769,Fat!$F$7:$G$12,2,FALSE),"")</f>
        <v/>
      </c>
      <c r="Q769" s="1" t="str">
        <f>IFERROR(VLOOKUP(G769,Fat!$I$7:$J$12,2,FALSE),"")</f>
        <v/>
      </c>
      <c r="R769" s="1" t="str">
        <f t="shared" si="22"/>
        <v/>
      </c>
      <c r="S769" s="1"/>
      <c r="T769" s="1" t="str">
        <f>IF(K769="","",IFERROR(VLOOKUP(K769,Fat!$L$6:$M$12,2,TRUE),""))</f>
        <v/>
      </c>
      <c r="U769" s="1" t="str">
        <f>IFERROR(VLOOKUP(L769,Fat!$C$16:$D$20,2,FALSE),"")</f>
        <v/>
      </c>
      <c r="V769" s="1" t="str">
        <f t="shared" si="23"/>
        <v/>
      </c>
    </row>
    <row r="770" spans="3:22" ht="36.75" customHeight="1" x14ac:dyDescent="0.25">
      <c r="C770" s="6"/>
      <c r="D770" s="6"/>
      <c r="E770" s="6"/>
      <c r="F770" s="6"/>
      <c r="G770" s="6"/>
      <c r="H770" s="6" t="str">
        <f>IFERROR(VLOOKUP(R770,Fat!$G$16:$H$18,2,TRUE),"")</f>
        <v/>
      </c>
      <c r="J770" s="6"/>
      <c r="K770" s="20"/>
      <c r="L770" s="6"/>
      <c r="M770" s="6" t="str">
        <f>IFERROR(VLOOKUP(V770,Fat!$J$16:$K$18,2,TRUE),"")</f>
        <v/>
      </c>
      <c r="O770" s="1" t="str">
        <f>IFERROR(VLOOKUP(E770,Fat!$C$7:$D$12,2,FALSE),"")</f>
        <v/>
      </c>
      <c r="P770" s="1" t="str">
        <f>IFERROR(VLOOKUP(F770,Fat!$F$7:$G$12,2,FALSE),"")</f>
        <v/>
      </c>
      <c r="Q770" s="1" t="str">
        <f>IFERROR(VLOOKUP(G770,Fat!$I$7:$J$12,2,FALSE),"")</f>
        <v/>
      </c>
      <c r="R770" s="1" t="str">
        <f t="shared" si="22"/>
        <v/>
      </c>
      <c r="S770" s="1"/>
      <c r="T770" s="1" t="str">
        <f>IF(K770="","",IFERROR(VLOOKUP(K770,Fat!$L$6:$M$12,2,TRUE),""))</f>
        <v/>
      </c>
      <c r="U770" s="1" t="str">
        <f>IFERROR(VLOOKUP(L770,Fat!$C$16:$D$20,2,FALSE),"")</f>
        <v/>
      </c>
      <c r="V770" s="1" t="str">
        <f t="shared" si="23"/>
        <v/>
      </c>
    </row>
    <row r="771" spans="3:22" ht="36.75" customHeight="1" x14ac:dyDescent="0.25">
      <c r="C771" s="6"/>
      <c r="D771" s="6"/>
      <c r="E771" s="6"/>
      <c r="F771" s="6"/>
      <c r="G771" s="6"/>
      <c r="H771" s="6" t="str">
        <f>IFERROR(VLOOKUP(R771,Fat!$G$16:$H$18,2,TRUE),"")</f>
        <v/>
      </c>
      <c r="J771" s="6"/>
      <c r="K771" s="20"/>
      <c r="L771" s="6"/>
      <c r="M771" s="6" t="str">
        <f>IFERROR(VLOOKUP(V771,Fat!$J$16:$K$18,2,TRUE),"")</f>
        <v/>
      </c>
      <c r="O771" s="1" t="str">
        <f>IFERROR(VLOOKUP(E771,Fat!$C$7:$D$12,2,FALSE),"")</f>
        <v/>
      </c>
      <c r="P771" s="1" t="str">
        <f>IFERROR(VLOOKUP(F771,Fat!$F$7:$G$12,2,FALSE),"")</f>
        <v/>
      </c>
      <c r="Q771" s="1" t="str">
        <f>IFERROR(VLOOKUP(G771,Fat!$I$7:$J$12,2,FALSE),"")</f>
        <v/>
      </c>
      <c r="R771" s="1" t="str">
        <f t="shared" si="22"/>
        <v/>
      </c>
      <c r="S771" s="1"/>
      <c r="T771" s="1" t="str">
        <f>IF(K771="","",IFERROR(VLOOKUP(K771,Fat!$L$6:$M$12,2,TRUE),""))</f>
        <v/>
      </c>
      <c r="U771" s="1" t="str">
        <f>IFERROR(VLOOKUP(L771,Fat!$C$16:$D$20,2,FALSE),"")</f>
        <v/>
      </c>
      <c r="V771" s="1" t="str">
        <f t="shared" si="23"/>
        <v/>
      </c>
    </row>
    <row r="772" spans="3:22" ht="36.75" customHeight="1" x14ac:dyDescent="0.25">
      <c r="C772" s="6"/>
      <c r="D772" s="6"/>
      <c r="E772" s="6"/>
      <c r="F772" s="6"/>
      <c r="G772" s="6"/>
      <c r="H772" s="6" t="str">
        <f>IFERROR(VLOOKUP(R772,Fat!$G$16:$H$18,2,TRUE),"")</f>
        <v/>
      </c>
      <c r="J772" s="6"/>
      <c r="K772" s="20"/>
      <c r="L772" s="6"/>
      <c r="M772" s="6" t="str">
        <f>IFERROR(VLOOKUP(V772,Fat!$J$16:$K$18,2,TRUE),"")</f>
        <v/>
      </c>
      <c r="O772" s="1" t="str">
        <f>IFERROR(VLOOKUP(E772,Fat!$C$7:$D$12,2,FALSE),"")</f>
        <v/>
      </c>
      <c r="P772" s="1" t="str">
        <f>IFERROR(VLOOKUP(F772,Fat!$F$7:$G$12,2,FALSE),"")</f>
        <v/>
      </c>
      <c r="Q772" s="1" t="str">
        <f>IFERROR(VLOOKUP(G772,Fat!$I$7:$J$12,2,FALSE),"")</f>
        <v/>
      </c>
      <c r="R772" s="1" t="str">
        <f t="shared" si="22"/>
        <v/>
      </c>
      <c r="S772" s="1"/>
      <c r="T772" s="1" t="str">
        <f>IF(K772="","",IFERROR(VLOOKUP(K772,Fat!$L$6:$M$12,2,TRUE),""))</f>
        <v/>
      </c>
      <c r="U772" s="1" t="str">
        <f>IFERROR(VLOOKUP(L772,Fat!$C$16:$D$20,2,FALSE),"")</f>
        <v/>
      </c>
      <c r="V772" s="1" t="str">
        <f t="shared" si="23"/>
        <v/>
      </c>
    </row>
    <row r="773" spans="3:22" ht="36.75" customHeight="1" x14ac:dyDescent="0.25">
      <c r="C773" s="6"/>
      <c r="D773" s="6"/>
      <c r="E773" s="6"/>
      <c r="F773" s="6"/>
      <c r="G773" s="6"/>
      <c r="H773" s="6" t="str">
        <f>IFERROR(VLOOKUP(R773,Fat!$G$16:$H$18,2,TRUE),"")</f>
        <v/>
      </c>
      <c r="J773" s="6"/>
      <c r="K773" s="20"/>
      <c r="L773" s="6"/>
      <c r="M773" s="6" t="str">
        <f>IFERROR(VLOOKUP(V773,Fat!$J$16:$K$18,2,TRUE),"")</f>
        <v/>
      </c>
      <c r="O773" s="1" t="str">
        <f>IFERROR(VLOOKUP(E773,Fat!$C$7:$D$12,2,FALSE),"")</f>
        <v/>
      </c>
      <c r="P773" s="1" t="str">
        <f>IFERROR(VLOOKUP(F773,Fat!$F$7:$G$12,2,FALSE),"")</f>
        <v/>
      </c>
      <c r="Q773" s="1" t="str">
        <f>IFERROR(VLOOKUP(G773,Fat!$I$7:$J$12,2,FALSE),"")</f>
        <v/>
      </c>
      <c r="R773" s="1" t="str">
        <f t="shared" si="22"/>
        <v/>
      </c>
      <c r="S773" s="1"/>
      <c r="T773" s="1" t="str">
        <f>IF(K773="","",IFERROR(VLOOKUP(K773,Fat!$L$6:$M$12,2,TRUE),""))</f>
        <v/>
      </c>
      <c r="U773" s="1" t="str">
        <f>IFERROR(VLOOKUP(L773,Fat!$C$16:$D$20,2,FALSE),"")</f>
        <v/>
      </c>
      <c r="V773" s="1" t="str">
        <f t="shared" si="23"/>
        <v/>
      </c>
    </row>
    <row r="774" spans="3:22" ht="36.75" customHeight="1" x14ac:dyDescent="0.25">
      <c r="C774" s="6"/>
      <c r="D774" s="6"/>
      <c r="E774" s="6"/>
      <c r="F774" s="6"/>
      <c r="G774" s="6"/>
      <c r="H774" s="6" t="str">
        <f>IFERROR(VLOOKUP(R774,Fat!$G$16:$H$18,2,TRUE),"")</f>
        <v/>
      </c>
      <c r="J774" s="6"/>
      <c r="K774" s="20"/>
      <c r="L774" s="6"/>
      <c r="M774" s="6" t="str">
        <f>IFERROR(VLOOKUP(V774,Fat!$J$16:$K$18,2,TRUE),"")</f>
        <v/>
      </c>
      <c r="O774" s="1" t="str">
        <f>IFERROR(VLOOKUP(E774,Fat!$C$7:$D$12,2,FALSE),"")</f>
        <v/>
      </c>
      <c r="P774" s="1" t="str">
        <f>IFERROR(VLOOKUP(F774,Fat!$F$7:$G$12,2,FALSE),"")</f>
        <v/>
      </c>
      <c r="Q774" s="1" t="str">
        <f>IFERROR(VLOOKUP(G774,Fat!$I$7:$J$12,2,FALSE),"")</f>
        <v/>
      </c>
      <c r="R774" s="1" t="str">
        <f t="shared" si="22"/>
        <v/>
      </c>
      <c r="S774" s="1"/>
      <c r="T774" s="1" t="str">
        <f>IF(K774="","",IFERROR(VLOOKUP(K774,Fat!$L$6:$M$12,2,TRUE),""))</f>
        <v/>
      </c>
      <c r="U774" s="1" t="str">
        <f>IFERROR(VLOOKUP(L774,Fat!$C$16:$D$20,2,FALSE),"")</f>
        <v/>
      </c>
      <c r="V774" s="1" t="str">
        <f t="shared" si="23"/>
        <v/>
      </c>
    </row>
    <row r="775" spans="3:22" ht="36.75" customHeight="1" x14ac:dyDescent="0.25">
      <c r="C775" s="6"/>
      <c r="D775" s="6"/>
      <c r="E775" s="6"/>
      <c r="F775" s="6"/>
      <c r="G775" s="6"/>
      <c r="H775" s="6" t="str">
        <f>IFERROR(VLOOKUP(R775,Fat!$G$16:$H$18,2,TRUE),"")</f>
        <v/>
      </c>
      <c r="J775" s="6"/>
      <c r="K775" s="20"/>
      <c r="L775" s="6"/>
      <c r="M775" s="6" t="str">
        <f>IFERROR(VLOOKUP(V775,Fat!$J$16:$K$18,2,TRUE),"")</f>
        <v/>
      </c>
      <c r="O775" s="1" t="str">
        <f>IFERROR(VLOOKUP(E775,Fat!$C$7:$D$12,2,FALSE),"")</f>
        <v/>
      </c>
      <c r="P775" s="1" t="str">
        <f>IFERROR(VLOOKUP(F775,Fat!$F$7:$G$12,2,FALSE),"")</f>
        <v/>
      </c>
      <c r="Q775" s="1" t="str">
        <f>IFERROR(VLOOKUP(G775,Fat!$I$7:$J$12,2,FALSE),"")</f>
        <v/>
      </c>
      <c r="R775" s="1" t="str">
        <f t="shared" ref="R775:R838" si="24">IFERROR(O775*P775*Q775,"")</f>
        <v/>
      </c>
      <c r="S775" s="1"/>
      <c r="T775" s="1" t="str">
        <f>IF(K775="","",IFERROR(VLOOKUP(K775,Fat!$L$6:$M$12,2,TRUE),""))</f>
        <v/>
      </c>
      <c r="U775" s="1" t="str">
        <f>IFERROR(VLOOKUP(L775,Fat!$C$16:$D$20,2,FALSE),"")</f>
        <v/>
      </c>
      <c r="V775" s="1" t="str">
        <f t="shared" ref="V775:V838" si="25">IFERROR(R775/(T775*U775),"")</f>
        <v/>
      </c>
    </row>
    <row r="776" spans="3:22" ht="36.75" customHeight="1" x14ac:dyDescent="0.25">
      <c r="C776" s="6"/>
      <c r="D776" s="6"/>
      <c r="E776" s="6"/>
      <c r="F776" s="6"/>
      <c r="G776" s="6"/>
      <c r="H776" s="6" t="str">
        <f>IFERROR(VLOOKUP(R776,Fat!$G$16:$H$18,2,TRUE),"")</f>
        <v/>
      </c>
      <c r="J776" s="6"/>
      <c r="K776" s="20"/>
      <c r="L776" s="6"/>
      <c r="M776" s="6" t="str">
        <f>IFERROR(VLOOKUP(V776,Fat!$J$16:$K$18,2,TRUE),"")</f>
        <v/>
      </c>
      <c r="O776" s="1" t="str">
        <f>IFERROR(VLOOKUP(E776,Fat!$C$7:$D$12,2,FALSE),"")</f>
        <v/>
      </c>
      <c r="P776" s="1" t="str">
        <f>IFERROR(VLOOKUP(F776,Fat!$F$7:$G$12,2,FALSE),"")</f>
        <v/>
      </c>
      <c r="Q776" s="1" t="str">
        <f>IFERROR(VLOOKUP(G776,Fat!$I$7:$J$12,2,FALSE),"")</f>
        <v/>
      </c>
      <c r="R776" s="1" t="str">
        <f t="shared" si="24"/>
        <v/>
      </c>
      <c r="S776" s="1"/>
      <c r="T776" s="1" t="str">
        <f>IF(K776="","",IFERROR(VLOOKUP(K776,Fat!$L$6:$M$12,2,TRUE),""))</f>
        <v/>
      </c>
      <c r="U776" s="1" t="str">
        <f>IFERROR(VLOOKUP(L776,Fat!$C$16:$D$20,2,FALSE),"")</f>
        <v/>
      </c>
      <c r="V776" s="1" t="str">
        <f t="shared" si="25"/>
        <v/>
      </c>
    </row>
    <row r="777" spans="3:22" ht="36.75" customHeight="1" x14ac:dyDescent="0.25">
      <c r="C777" s="6"/>
      <c r="D777" s="6"/>
      <c r="E777" s="6"/>
      <c r="F777" s="6"/>
      <c r="G777" s="6"/>
      <c r="H777" s="6" t="str">
        <f>IFERROR(VLOOKUP(R777,Fat!$G$16:$H$18,2,TRUE),"")</f>
        <v/>
      </c>
      <c r="J777" s="6"/>
      <c r="K777" s="20"/>
      <c r="L777" s="6"/>
      <c r="M777" s="6" t="str">
        <f>IFERROR(VLOOKUP(V777,Fat!$J$16:$K$18,2,TRUE),"")</f>
        <v/>
      </c>
      <c r="O777" s="1" t="str">
        <f>IFERROR(VLOOKUP(E777,Fat!$C$7:$D$12,2,FALSE),"")</f>
        <v/>
      </c>
      <c r="P777" s="1" t="str">
        <f>IFERROR(VLOOKUP(F777,Fat!$F$7:$G$12,2,FALSE),"")</f>
        <v/>
      </c>
      <c r="Q777" s="1" t="str">
        <f>IFERROR(VLOOKUP(G777,Fat!$I$7:$J$12,2,FALSE),"")</f>
        <v/>
      </c>
      <c r="R777" s="1" t="str">
        <f t="shared" si="24"/>
        <v/>
      </c>
      <c r="S777" s="1"/>
      <c r="T777" s="1" t="str">
        <f>IF(K777="","",IFERROR(VLOOKUP(K777,Fat!$L$6:$M$12,2,TRUE),""))</f>
        <v/>
      </c>
      <c r="U777" s="1" t="str">
        <f>IFERROR(VLOOKUP(L777,Fat!$C$16:$D$20,2,FALSE),"")</f>
        <v/>
      </c>
      <c r="V777" s="1" t="str">
        <f t="shared" si="25"/>
        <v/>
      </c>
    </row>
    <row r="778" spans="3:22" ht="36.75" customHeight="1" x14ac:dyDescent="0.25">
      <c r="C778" s="6"/>
      <c r="D778" s="6"/>
      <c r="E778" s="6"/>
      <c r="F778" s="6"/>
      <c r="G778" s="6"/>
      <c r="H778" s="6" t="str">
        <f>IFERROR(VLOOKUP(R778,Fat!$G$16:$H$18,2,TRUE),"")</f>
        <v/>
      </c>
      <c r="J778" s="6"/>
      <c r="K778" s="20"/>
      <c r="L778" s="6"/>
      <c r="M778" s="6" t="str">
        <f>IFERROR(VLOOKUP(V778,Fat!$J$16:$K$18,2,TRUE),"")</f>
        <v/>
      </c>
      <c r="O778" s="1" t="str">
        <f>IFERROR(VLOOKUP(E778,Fat!$C$7:$D$12,2,FALSE),"")</f>
        <v/>
      </c>
      <c r="P778" s="1" t="str">
        <f>IFERROR(VLOOKUP(F778,Fat!$F$7:$G$12,2,FALSE),"")</f>
        <v/>
      </c>
      <c r="Q778" s="1" t="str">
        <f>IFERROR(VLOOKUP(G778,Fat!$I$7:$J$12,2,FALSE),"")</f>
        <v/>
      </c>
      <c r="R778" s="1" t="str">
        <f t="shared" si="24"/>
        <v/>
      </c>
      <c r="S778" s="1"/>
      <c r="T778" s="1" t="str">
        <f>IF(K778="","",IFERROR(VLOOKUP(K778,Fat!$L$6:$M$12,2,TRUE),""))</f>
        <v/>
      </c>
      <c r="U778" s="1" t="str">
        <f>IFERROR(VLOOKUP(L778,Fat!$C$16:$D$20,2,FALSE),"")</f>
        <v/>
      </c>
      <c r="V778" s="1" t="str">
        <f t="shared" si="25"/>
        <v/>
      </c>
    </row>
    <row r="779" spans="3:22" ht="36.75" customHeight="1" x14ac:dyDescent="0.25">
      <c r="C779" s="6"/>
      <c r="D779" s="6"/>
      <c r="E779" s="6"/>
      <c r="F779" s="6"/>
      <c r="G779" s="6"/>
      <c r="H779" s="6" t="str">
        <f>IFERROR(VLOOKUP(R779,Fat!$G$16:$H$18,2,TRUE),"")</f>
        <v/>
      </c>
      <c r="J779" s="6"/>
      <c r="K779" s="20"/>
      <c r="L779" s="6"/>
      <c r="M779" s="6" t="str">
        <f>IFERROR(VLOOKUP(V779,Fat!$J$16:$K$18,2,TRUE),"")</f>
        <v/>
      </c>
      <c r="O779" s="1" t="str">
        <f>IFERROR(VLOOKUP(E779,Fat!$C$7:$D$12,2,FALSE),"")</f>
        <v/>
      </c>
      <c r="P779" s="1" t="str">
        <f>IFERROR(VLOOKUP(F779,Fat!$F$7:$G$12,2,FALSE),"")</f>
        <v/>
      </c>
      <c r="Q779" s="1" t="str">
        <f>IFERROR(VLOOKUP(G779,Fat!$I$7:$J$12,2,FALSE),"")</f>
        <v/>
      </c>
      <c r="R779" s="1" t="str">
        <f t="shared" si="24"/>
        <v/>
      </c>
      <c r="S779" s="1"/>
      <c r="T779" s="1" t="str">
        <f>IF(K779="","",IFERROR(VLOOKUP(K779,Fat!$L$6:$M$12,2,TRUE),""))</f>
        <v/>
      </c>
      <c r="U779" s="1" t="str">
        <f>IFERROR(VLOOKUP(L779,Fat!$C$16:$D$20,2,FALSE),"")</f>
        <v/>
      </c>
      <c r="V779" s="1" t="str">
        <f t="shared" si="25"/>
        <v/>
      </c>
    </row>
    <row r="780" spans="3:22" ht="36.75" customHeight="1" x14ac:dyDescent="0.25">
      <c r="C780" s="6"/>
      <c r="D780" s="6"/>
      <c r="E780" s="6"/>
      <c r="F780" s="6"/>
      <c r="G780" s="6"/>
      <c r="H780" s="6" t="str">
        <f>IFERROR(VLOOKUP(R780,Fat!$G$16:$H$18,2,TRUE),"")</f>
        <v/>
      </c>
      <c r="J780" s="6"/>
      <c r="K780" s="20"/>
      <c r="L780" s="6"/>
      <c r="M780" s="6" t="str">
        <f>IFERROR(VLOOKUP(V780,Fat!$J$16:$K$18,2,TRUE),"")</f>
        <v/>
      </c>
      <c r="O780" s="1" t="str">
        <f>IFERROR(VLOOKUP(E780,Fat!$C$7:$D$12,2,FALSE),"")</f>
        <v/>
      </c>
      <c r="P780" s="1" t="str">
        <f>IFERROR(VLOOKUP(F780,Fat!$F$7:$G$12,2,FALSE),"")</f>
        <v/>
      </c>
      <c r="Q780" s="1" t="str">
        <f>IFERROR(VLOOKUP(G780,Fat!$I$7:$J$12,2,FALSE),"")</f>
        <v/>
      </c>
      <c r="R780" s="1" t="str">
        <f t="shared" si="24"/>
        <v/>
      </c>
      <c r="S780" s="1"/>
      <c r="T780" s="1" t="str">
        <f>IF(K780="","",IFERROR(VLOOKUP(K780,Fat!$L$6:$M$12,2,TRUE),""))</f>
        <v/>
      </c>
      <c r="U780" s="1" t="str">
        <f>IFERROR(VLOOKUP(L780,Fat!$C$16:$D$20,2,FALSE),"")</f>
        <v/>
      </c>
      <c r="V780" s="1" t="str">
        <f t="shared" si="25"/>
        <v/>
      </c>
    </row>
    <row r="781" spans="3:22" ht="36.75" customHeight="1" x14ac:dyDescent="0.25">
      <c r="C781" s="6"/>
      <c r="D781" s="6"/>
      <c r="E781" s="6"/>
      <c r="F781" s="6"/>
      <c r="G781" s="6"/>
      <c r="H781" s="6" t="str">
        <f>IFERROR(VLOOKUP(R781,Fat!$G$16:$H$18,2,TRUE),"")</f>
        <v/>
      </c>
      <c r="J781" s="6"/>
      <c r="K781" s="20"/>
      <c r="L781" s="6"/>
      <c r="M781" s="6" t="str">
        <f>IFERROR(VLOOKUP(V781,Fat!$J$16:$K$18,2,TRUE),"")</f>
        <v/>
      </c>
      <c r="O781" s="1" t="str">
        <f>IFERROR(VLOOKUP(E781,Fat!$C$7:$D$12,2,FALSE),"")</f>
        <v/>
      </c>
      <c r="P781" s="1" t="str">
        <f>IFERROR(VLOOKUP(F781,Fat!$F$7:$G$12,2,FALSE),"")</f>
        <v/>
      </c>
      <c r="Q781" s="1" t="str">
        <f>IFERROR(VLOOKUP(G781,Fat!$I$7:$J$12,2,FALSE),"")</f>
        <v/>
      </c>
      <c r="R781" s="1" t="str">
        <f t="shared" si="24"/>
        <v/>
      </c>
      <c r="S781" s="1"/>
      <c r="T781" s="1" t="str">
        <f>IF(K781="","",IFERROR(VLOOKUP(K781,Fat!$L$6:$M$12,2,TRUE),""))</f>
        <v/>
      </c>
      <c r="U781" s="1" t="str">
        <f>IFERROR(VLOOKUP(L781,Fat!$C$16:$D$20,2,FALSE),"")</f>
        <v/>
      </c>
      <c r="V781" s="1" t="str">
        <f t="shared" si="25"/>
        <v/>
      </c>
    </row>
    <row r="782" spans="3:22" ht="36.75" customHeight="1" x14ac:dyDescent="0.25">
      <c r="C782" s="6"/>
      <c r="D782" s="6"/>
      <c r="E782" s="6"/>
      <c r="F782" s="6"/>
      <c r="G782" s="6"/>
      <c r="H782" s="6" t="str">
        <f>IFERROR(VLOOKUP(R782,Fat!$G$16:$H$18,2,TRUE),"")</f>
        <v/>
      </c>
      <c r="J782" s="6"/>
      <c r="K782" s="20"/>
      <c r="L782" s="6"/>
      <c r="M782" s="6" t="str">
        <f>IFERROR(VLOOKUP(V782,Fat!$J$16:$K$18,2,TRUE),"")</f>
        <v/>
      </c>
      <c r="O782" s="1" t="str">
        <f>IFERROR(VLOOKUP(E782,Fat!$C$7:$D$12,2,FALSE),"")</f>
        <v/>
      </c>
      <c r="P782" s="1" t="str">
        <f>IFERROR(VLOOKUP(F782,Fat!$F$7:$G$12,2,FALSE),"")</f>
        <v/>
      </c>
      <c r="Q782" s="1" t="str">
        <f>IFERROR(VLOOKUP(G782,Fat!$I$7:$J$12,2,FALSE),"")</f>
        <v/>
      </c>
      <c r="R782" s="1" t="str">
        <f t="shared" si="24"/>
        <v/>
      </c>
      <c r="S782" s="1"/>
      <c r="T782" s="1" t="str">
        <f>IF(K782="","",IFERROR(VLOOKUP(K782,Fat!$L$6:$M$12,2,TRUE),""))</f>
        <v/>
      </c>
      <c r="U782" s="1" t="str">
        <f>IFERROR(VLOOKUP(L782,Fat!$C$16:$D$20,2,FALSE),"")</f>
        <v/>
      </c>
      <c r="V782" s="1" t="str">
        <f t="shared" si="25"/>
        <v/>
      </c>
    </row>
    <row r="783" spans="3:22" ht="36.75" customHeight="1" x14ac:dyDescent="0.25">
      <c r="C783" s="6"/>
      <c r="D783" s="6"/>
      <c r="E783" s="6"/>
      <c r="F783" s="6"/>
      <c r="G783" s="6"/>
      <c r="H783" s="6" t="str">
        <f>IFERROR(VLOOKUP(R783,Fat!$G$16:$H$18,2,TRUE),"")</f>
        <v/>
      </c>
      <c r="J783" s="6"/>
      <c r="K783" s="20"/>
      <c r="L783" s="6"/>
      <c r="M783" s="6" t="str">
        <f>IFERROR(VLOOKUP(V783,Fat!$J$16:$K$18,2,TRUE),"")</f>
        <v/>
      </c>
      <c r="O783" s="1" t="str">
        <f>IFERROR(VLOOKUP(E783,Fat!$C$7:$D$12,2,FALSE),"")</f>
        <v/>
      </c>
      <c r="P783" s="1" t="str">
        <f>IFERROR(VLOOKUP(F783,Fat!$F$7:$G$12,2,FALSE),"")</f>
        <v/>
      </c>
      <c r="Q783" s="1" t="str">
        <f>IFERROR(VLOOKUP(G783,Fat!$I$7:$J$12,2,FALSE),"")</f>
        <v/>
      </c>
      <c r="R783" s="1" t="str">
        <f t="shared" si="24"/>
        <v/>
      </c>
      <c r="S783" s="1"/>
      <c r="T783" s="1" t="str">
        <f>IF(K783="","",IFERROR(VLOOKUP(K783,Fat!$L$6:$M$12,2,TRUE),""))</f>
        <v/>
      </c>
      <c r="U783" s="1" t="str">
        <f>IFERROR(VLOOKUP(L783,Fat!$C$16:$D$20,2,FALSE),"")</f>
        <v/>
      </c>
      <c r="V783" s="1" t="str">
        <f t="shared" si="25"/>
        <v/>
      </c>
    </row>
    <row r="784" spans="3:22" ht="36.75" customHeight="1" x14ac:dyDescent="0.25">
      <c r="C784" s="6"/>
      <c r="D784" s="6"/>
      <c r="E784" s="6"/>
      <c r="F784" s="6"/>
      <c r="G784" s="6"/>
      <c r="H784" s="6" t="str">
        <f>IFERROR(VLOOKUP(R784,Fat!$G$16:$H$18,2,TRUE),"")</f>
        <v/>
      </c>
      <c r="J784" s="6"/>
      <c r="K784" s="20"/>
      <c r="L784" s="6"/>
      <c r="M784" s="6" t="str">
        <f>IFERROR(VLOOKUP(V784,Fat!$J$16:$K$18,2,TRUE),"")</f>
        <v/>
      </c>
      <c r="O784" s="1" t="str">
        <f>IFERROR(VLOOKUP(E784,Fat!$C$7:$D$12,2,FALSE),"")</f>
        <v/>
      </c>
      <c r="P784" s="1" t="str">
        <f>IFERROR(VLOOKUP(F784,Fat!$F$7:$G$12,2,FALSE),"")</f>
        <v/>
      </c>
      <c r="Q784" s="1" t="str">
        <f>IFERROR(VLOOKUP(G784,Fat!$I$7:$J$12,2,FALSE),"")</f>
        <v/>
      </c>
      <c r="R784" s="1" t="str">
        <f t="shared" si="24"/>
        <v/>
      </c>
      <c r="S784" s="1"/>
      <c r="T784" s="1" t="str">
        <f>IF(K784="","",IFERROR(VLOOKUP(K784,Fat!$L$6:$M$12,2,TRUE),""))</f>
        <v/>
      </c>
      <c r="U784" s="1" t="str">
        <f>IFERROR(VLOOKUP(L784,Fat!$C$16:$D$20,2,FALSE),"")</f>
        <v/>
      </c>
      <c r="V784" s="1" t="str">
        <f t="shared" si="25"/>
        <v/>
      </c>
    </row>
    <row r="785" spans="3:22" ht="36.75" customHeight="1" x14ac:dyDescent="0.25">
      <c r="C785" s="6"/>
      <c r="D785" s="6"/>
      <c r="E785" s="6"/>
      <c r="F785" s="6"/>
      <c r="G785" s="6"/>
      <c r="H785" s="6" t="str">
        <f>IFERROR(VLOOKUP(R785,Fat!$G$16:$H$18,2,TRUE),"")</f>
        <v/>
      </c>
      <c r="J785" s="6"/>
      <c r="K785" s="20"/>
      <c r="L785" s="6"/>
      <c r="M785" s="6" t="str">
        <f>IFERROR(VLOOKUP(V785,Fat!$J$16:$K$18,2,TRUE),"")</f>
        <v/>
      </c>
      <c r="O785" s="1" t="str">
        <f>IFERROR(VLOOKUP(E785,Fat!$C$7:$D$12,2,FALSE),"")</f>
        <v/>
      </c>
      <c r="P785" s="1" t="str">
        <f>IFERROR(VLOOKUP(F785,Fat!$F$7:$G$12,2,FALSE),"")</f>
        <v/>
      </c>
      <c r="Q785" s="1" t="str">
        <f>IFERROR(VLOOKUP(G785,Fat!$I$7:$J$12,2,FALSE),"")</f>
        <v/>
      </c>
      <c r="R785" s="1" t="str">
        <f t="shared" si="24"/>
        <v/>
      </c>
      <c r="S785" s="1"/>
      <c r="T785" s="1" t="str">
        <f>IF(K785="","",IFERROR(VLOOKUP(K785,Fat!$L$6:$M$12,2,TRUE),""))</f>
        <v/>
      </c>
      <c r="U785" s="1" t="str">
        <f>IFERROR(VLOOKUP(L785,Fat!$C$16:$D$20,2,FALSE),"")</f>
        <v/>
      </c>
      <c r="V785" s="1" t="str">
        <f t="shared" si="25"/>
        <v/>
      </c>
    </row>
    <row r="786" spans="3:22" ht="36.75" customHeight="1" x14ac:dyDescent="0.25">
      <c r="C786" s="6"/>
      <c r="D786" s="6"/>
      <c r="E786" s="6"/>
      <c r="F786" s="6"/>
      <c r="G786" s="6"/>
      <c r="H786" s="6" t="str">
        <f>IFERROR(VLOOKUP(R786,Fat!$G$16:$H$18,2,TRUE),"")</f>
        <v/>
      </c>
      <c r="J786" s="6"/>
      <c r="K786" s="20"/>
      <c r="L786" s="6"/>
      <c r="M786" s="6" t="str">
        <f>IFERROR(VLOOKUP(V786,Fat!$J$16:$K$18,2,TRUE),"")</f>
        <v/>
      </c>
      <c r="O786" s="1" t="str">
        <f>IFERROR(VLOOKUP(E786,Fat!$C$7:$D$12,2,FALSE),"")</f>
        <v/>
      </c>
      <c r="P786" s="1" t="str">
        <f>IFERROR(VLOOKUP(F786,Fat!$F$7:$G$12,2,FALSE),"")</f>
        <v/>
      </c>
      <c r="Q786" s="1" t="str">
        <f>IFERROR(VLOOKUP(G786,Fat!$I$7:$J$12,2,FALSE),"")</f>
        <v/>
      </c>
      <c r="R786" s="1" t="str">
        <f t="shared" si="24"/>
        <v/>
      </c>
      <c r="S786" s="1"/>
      <c r="T786" s="1" t="str">
        <f>IF(K786="","",IFERROR(VLOOKUP(K786,Fat!$L$6:$M$12,2,TRUE),""))</f>
        <v/>
      </c>
      <c r="U786" s="1" t="str">
        <f>IFERROR(VLOOKUP(L786,Fat!$C$16:$D$20,2,FALSE),"")</f>
        <v/>
      </c>
      <c r="V786" s="1" t="str">
        <f t="shared" si="25"/>
        <v/>
      </c>
    </row>
    <row r="787" spans="3:22" ht="36.75" customHeight="1" x14ac:dyDescent="0.25">
      <c r="C787" s="6"/>
      <c r="D787" s="6"/>
      <c r="E787" s="6"/>
      <c r="F787" s="6"/>
      <c r="G787" s="6"/>
      <c r="H787" s="6" t="str">
        <f>IFERROR(VLOOKUP(R787,Fat!$G$16:$H$18,2,TRUE),"")</f>
        <v/>
      </c>
      <c r="J787" s="6"/>
      <c r="K787" s="20"/>
      <c r="L787" s="6"/>
      <c r="M787" s="6" t="str">
        <f>IFERROR(VLOOKUP(V787,Fat!$J$16:$K$18,2,TRUE),"")</f>
        <v/>
      </c>
      <c r="O787" s="1" t="str">
        <f>IFERROR(VLOOKUP(E787,Fat!$C$7:$D$12,2,FALSE),"")</f>
        <v/>
      </c>
      <c r="P787" s="1" t="str">
        <f>IFERROR(VLOOKUP(F787,Fat!$F$7:$G$12,2,FALSE),"")</f>
        <v/>
      </c>
      <c r="Q787" s="1" t="str">
        <f>IFERROR(VLOOKUP(G787,Fat!$I$7:$J$12,2,FALSE),"")</f>
        <v/>
      </c>
      <c r="R787" s="1" t="str">
        <f t="shared" si="24"/>
        <v/>
      </c>
      <c r="S787" s="1"/>
      <c r="T787" s="1" t="str">
        <f>IF(K787="","",IFERROR(VLOOKUP(K787,Fat!$L$6:$M$12,2,TRUE),""))</f>
        <v/>
      </c>
      <c r="U787" s="1" t="str">
        <f>IFERROR(VLOOKUP(L787,Fat!$C$16:$D$20,2,FALSE),"")</f>
        <v/>
      </c>
      <c r="V787" s="1" t="str">
        <f t="shared" si="25"/>
        <v/>
      </c>
    </row>
    <row r="788" spans="3:22" ht="36.75" customHeight="1" x14ac:dyDescent="0.25">
      <c r="C788" s="6"/>
      <c r="D788" s="6"/>
      <c r="E788" s="6"/>
      <c r="F788" s="6"/>
      <c r="G788" s="6"/>
      <c r="H788" s="6" t="str">
        <f>IFERROR(VLOOKUP(R788,Fat!$G$16:$H$18,2,TRUE),"")</f>
        <v/>
      </c>
      <c r="J788" s="6"/>
      <c r="K788" s="20"/>
      <c r="L788" s="6"/>
      <c r="M788" s="6" t="str">
        <f>IFERROR(VLOOKUP(V788,Fat!$J$16:$K$18,2,TRUE),"")</f>
        <v/>
      </c>
      <c r="O788" s="1" t="str">
        <f>IFERROR(VLOOKUP(E788,Fat!$C$7:$D$12,2,FALSE),"")</f>
        <v/>
      </c>
      <c r="P788" s="1" t="str">
        <f>IFERROR(VLOOKUP(F788,Fat!$F$7:$G$12,2,FALSE),"")</f>
        <v/>
      </c>
      <c r="Q788" s="1" t="str">
        <f>IFERROR(VLOOKUP(G788,Fat!$I$7:$J$12,2,FALSE),"")</f>
        <v/>
      </c>
      <c r="R788" s="1" t="str">
        <f t="shared" si="24"/>
        <v/>
      </c>
      <c r="S788" s="1"/>
      <c r="T788" s="1" t="str">
        <f>IF(K788="","",IFERROR(VLOOKUP(K788,Fat!$L$6:$M$12,2,TRUE),""))</f>
        <v/>
      </c>
      <c r="U788" s="1" t="str">
        <f>IFERROR(VLOOKUP(L788,Fat!$C$16:$D$20,2,FALSE),"")</f>
        <v/>
      </c>
      <c r="V788" s="1" t="str">
        <f t="shared" si="25"/>
        <v/>
      </c>
    </row>
    <row r="789" spans="3:22" ht="36.75" customHeight="1" x14ac:dyDescent="0.25">
      <c r="C789" s="6"/>
      <c r="D789" s="6"/>
      <c r="E789" s="6"/>
      <c r="F789" s="6"/>
      <c r="G789" s="6"/>
      <c r="H789" s="6" t="str">
        <f>IFERROR(VLOOKUP(R789,Fat!$G$16:$H$18,2,TRUE),"")</f>
        <v/>
      </c>
      <c r="J789" s="6"/>
      <c r="K789" s="20"/>
      <c r="L789" s="6"/>
      <c r="M789" s="6" t="str">
        <f>IFERROR(VLOOKUP(V789,Fat!$J$16:$K$18,2,TRUE),"")</f>
        <v/>
      </c>
      <c r="O789" s="1" t="str">
        <f>IFERROR(VLOOKUP(E789,Fat!$C$7:$D$12,2,FALSE),"")</f>
        <v/>
      </c>
      <c r="P789" s="1" t="str">
        <f>IFERROR(VLOOKUP(F789,Fat!$F$7:$G$12,2,FALSE),"")</f>
        <v/>
      </c>
      <c r="Q789" s="1" t="str">
        <f>IFERROR(VLOOKUP(G789,Fat!$I$7:$J$12,2,FALSE),"")</f>
        <v/>
      </c>
      <c r="R789" s="1" t="str">
        <f t="shared" si="24"/>
        <v/>
      </c>
      <c r="S789" s="1"/>
      <c r="T789" s="1" t="str">
        <f>IF(K789="","",IFERROR(VLOOKUP(K789,Fat!$L$6:$M$12,2,TRUE),""))</f>
        <v/>
      </c>
      <c r="U789" s="1" t="str">
        <f>IFERROR(VLOOKUP(L789,Fat!$C$16:$D$20,2,FALSE),"")</f>
        <v/>
      </c>
      <c r="V789" s="1" t="str">
        <f t="shared" si="25"/>
        <v/>
      </c>
    </row>
    <row r="790" spans="3:22" ht="36.75" customHeight="1" x14ac:dyDescent="0.25">
      <c r="C790" s="6"/>
      <c r="D790" s="6"/>
      <c r="E790" s="6"/>
      <c r="F790" s="6"/>
      <c r="G790" s="6"/>
      <c r="H790" s="6" t="str">
        <f>IFERROR(VLOOKUP(R790,Fat!$G$16:$H$18,2,TRUE),"")</f>
        <v/>
      </c>
      <c r="J790" s="6"/>
      <c r="K790" s="20"/>
      <c r="L790" s="6"/>
      <c r="M790" s="6" t="str">
        <f>IFERROR(VLOOKUP(V790,Fat!$J$16:$K$18,2,TRUE),"")</f>
        <v/>
      </c>
      <c r="O790" s="1" t="str">
        <f>IFERROR(VLOOKUP(E790,Fat!$C$7:$D$12,2,FALSE),"")</f>
        <v/>
      </c>
      <c r="P790" s="1" t="str">
        <f>IFERROR(VLOOKUP(F790,Fat!$F$7:$G$12,2,FALSE),"")</f>
        <v/>
      </c>
      <c r="Q790" s="1" t="str">
        <f>IFERROR(VLOOKUP(G790,Fat!$I$7:$J$12,2,FALSE),"")</f>
        <v/>
      </c>
      <c r="R790" s="1" t="str">
        <f t="shared" si="24"/>
        <v/>
      </c>
      <c r="S790" s="1"/>
      <c r="T790" s="1" t="str">
        <f>IF(K790="","",IFERROR(VLOOKUP(K790,Fat!$L$6:$M$12,2,TRUE),""))</f>
        <v/>
      </c>
      <c r="U790" s="1" t="str">
        <f>IFERROR(VLOOKUP(L790,Fat!$C$16:$D$20,2,FALSE),"")</f>
        <v/>
      </c>
      <c r="V790" s="1" t="str">
        <f t="shared" si="25"/>
        <v/>
      </c>
    </row>
    <row r="791" spans="3:22" ht="36.75" customHeight="1" x14ac:dyDescent="0.25">
      <c r="C791" s="6"/>
      <c r="D791" s="6"/>
      <c r="E791" s="6"/>
      <c r="F791" s="6"/>
      <c r="G791" s="6"/>
      <c r="H791" s="6" t="str">
        <f>IFERROR(VLOOKUP(R791,Fat!$G$16:$H$18,2,TRUE),"")</f>
        <v/>
      </c>
      <c r="J791" s="6"/>
      <c r="K791" s="20"/>
      <c r="L791" s="6"/>
      <c r="M791" s="6" t="str">
        <f>IFERROR(VLOOKUP(V791,Fat!$J$16:$K$18,2,TRUE),"")</f>
        <v/>
      </c>
      <c r="O791" s="1" t="str">
        <f>IFERROR(VLOOKUP(E791,Fat!$C$7:$D$12,2,FALSE),"")</f>
        <v/>
      </c>
      <c r="P791" s="1" t="str">
        <f>IFERROR(VLOOKUP(F791,Fat!$F$7:$G$12,2,FALSE),"")</f>
        <v/>
      </c>
      <c r="Q791" s="1" t="str">
        <f>IFERROR(VLOOKUP(G791,Fat!$I$7:$J$12,2,FALSE),"")</f>
        <v/>
      </c>
      <c r="R791" s="1" t="str">
        <f t="shared" si="24"/>
        <v/>
      </c>
      <c r="S791" s="1"/>
      <c r="T791" s="1" t="str">
        <f>IF(K791="","",IFERROR(VLOOKUP(K791,Fat!$L$6:$M$12,2,TRUE),""))</f>
        <v/>
      </c>
      <c r="U791" s="1" t="str">
        <f>IFERROR(VLOOKUP(L791,Fat!$C$16:$D$20,2,FALSE),"")</f>
        <v/>
      </c>
      <c r="V791" s="1" t="str">
        <f t="shared" si="25"/>
        <v/>
      </c>
    </row>
    <row r="792" spans="3:22" ht="36.75" customHeight="1" x14ac:dyDescent="0.25">
      <c r="C792" s="6"/>
      <c r="D792" s="6"/>
      <c r="E792" s="6"/>
      <c r="F792" s="6"/>
      <c r="G792" s="6"/>
      <c r="H792" s="6" t="str">
        <f>IFERROR(VLOOKUP(R792,Fat!$G$16:$H$18,2,TRUE),"")</f>
        <v/>
      </c>
      <c r="J792" s="6"/>
      <c r="K792" s="20"/>
      <c r="L792" s="6"/>
      <c r="M792" s="6" t="str">
        <f>IFERROR(VLOOKUP(V792,Fat!$J$16:$K$18,2,TRUE),"")</f>
        <v/>
      </c>
      <c r="O792" s="1" t="str">
        <f>IFERROR(VLOOKUP(E792,Fat!$C$7:$D$12,2,FALSE),"")</f>
        <v/>
      </c>
      <c r="P792" s="1" t="str">
        <f>IFERROR(VLOOKUP(F792,Fat!$F$7:$G$12,2,FALSE),"")</f>
        <v/>
      </c>
      <c r="Q792" s="1" t="str">
        <f>IFERROR(VLOOKUP(G792,Fat!$I$7:$J$12,2,FALSE),"")</f>
        <v/>
      </c>
      <c r="R792" s="1" t="str">
        <f t="shared" si="24"/>
        <v/>
      </c>
      <c r="S792" s="1"/>
      <c r="T792" s="1" t="str">
        <f>IF(K792="","",IFERROR(VLOOKUP(K792,Fat!$L$6:$M$12,2,TRUE),""))</f>
        <v/>
      </c>
      <c r="U792" s="1" t="str">
        <f>IFERROR(VLOOKUP(L792,Fat!$C$16:$D$20,2,FALSE),"")</f>
        <v/>
      </c>
      <c r="V792" s="1" t="str">
        <f t="shared" si="25"/>
        <v/>
      </c>
    </row>
    <row r="793" spans="3:22" ht="36.75" customHeight="1" x14ac:dyDescent="0.25">
      <c r="C793" s="6"/>
      <c r="D793" s="6"/>
      <c r="E793" s="6"/>
      <c r="F793" s="6"/>
      <c r="G793" s="6"/>
      <c r="H793" s="6" t="str">
        <f>IFERROR(VLOOKUP(R793,Fat!$G$16:$H$18,2,TRUE),"")</f>
        <v/>
      </c>
      <c r="J793" s="6"/>
      <c r="K793" s="20"/>
      <c r="L793" s="6"/>
      <c r="M793" s="6" t="str">
        <f>IFERROR(VLOOKUP(V793,Fat!$J$16:$K$18,2,TRUE),"")</f>
        <v/>
      </c>
      <c r="O793" s="1" t="str">
        <f>IFERROR(VLOOKUP(E793,Fat!$C$7:$D$12,2,FALSE),"")</f>
        <v/>
      </c>
      <c r="P793" s="1" t="str">
        <f>IFERROR(VLOOKUP(F793,Fat!$F$7:$G$12,2,FALSE),"")</f>
        <v/>
      </c>
      <c r="Q793" s="1" t="str">
        <f>IFERROR(VLOOKUP(G793,Fat!$I$7:$J$12,2,FALSE),"")</f>
        <v/>
      </c>
      <c r="R793" s="1" t="str">
        <f t="shared" si="24"/>
        <v/>
      </c>
      <c r="S793" s="1"/>
      <c r="T793" s="1" t="str">
        <f>IF(K793="","",IFERROR(VLOOKUP(K793,Fat!$L$6:$M$12,2,TRUE),""))</f>
        <v/>
      </c>
      <c r="U793" s="1" t="str">
        <f>IFERROR(VLOOKUP(L793,Fat!$C$16:$D$20,2,FALSE),"")</f>
        <v/>
      </c>
      <c r="V793" s="1" t="str">
        <f t="shared" si="25"/>
        <v/>
      </c>
    </row>
    <row r="794" spans="3:22" ht="36.75" customHeight="1" x14ac:dyDescent="0.25">
      <c r="C794" s="6"/>
      <c r="D794" s="6"/>
      <c r="E794" s="6"/>
      <c r="F794" s="6"/>
      <c r="G794" s="6"/>
      <c r="H794" s="6" t="str">
        <f>IFERROR(VLOOKUP(R794,Fat!$G$16:$H$18,2,TRUE),"")</f>
        <v/>
      </c>
      <c r="J794" s="6"/>
      <c r="K794" s="20"/>
      <c r="L794" s="6"/>
      <c r="M794" s="6" t="str">
        <f>IFERROR(VLOOKUP(V794,Fat!$J$16:$K$18,2,TRUE),"")</f>
        <v/>
      </c>
      <c r="O794" s="1" t="str">
        <f>IFERROR(VLOOKUP(E794,Fat!$C$7:$D$12,2,FALSE),"")</f>
        <v/>
      </c>
      <c r="P794" s="1" t="str">
        <f>IFERROR(VLOOKUP(F794,Fat!$F$7:$G$12,2,FALSE),"")</f>
        <v/>
      </c>
      <c r="Q794" s="1" t="str">
        <f>IFERROR(VLOOKUP(G794,Fat!$I$7:$J$12,2,FALSE),"")</f>
        <v/>
      </c>
      <c r="R794" s="1" t="str">
        <f t="shared" si="24"/>
        <v/>
      </c>
      <c r="S794" s="1"/>
      <c r="T794" s="1" t="str">
        <f>IF(K794="","",IFERROR(VLOOKUP(K794,Fat!$L$6:$M$12,2,TRUE),""))</f>
        <v/>
      </c>
      <c r="U794" s="1" t="str">
        <f>IFERROR(VLOOKUP(L794,Fat!$C$16:$D$20,2,FALSE),"")</f>
        <v/>
      </c>
      <c r="V794" s="1" t="str">
        <f t="shared" si="25"/>
        <v/>
      </c>
    </row>
    <row r="795" spans="3:22" ht="36.75" customHeight="1" x14ac:dyDescent="0.25">
      <c r="C795" s="6"/>
      <c r="D795" s="6"/>
      <c r="E795" s="6"/>
      <c r="F795" s="6"/>
      <c r="G795" s="6"/>
      <c r="H795" s="6" t="str">
        <f>IFERROR(VLOOKUP(R795,Fat!$G$16:$H$18,2,TRUE),"")</f>
        <v/>
      </c>
      <c r="J795" s="6"/>
      <c r="K795" s="20"/>
      <c r="L795" s="6"/>
      <c r="M795" s="6" t="str">
        <f>IFERROR(VLOOKUP(V795,Fat!$J$16:$K$18,2,TRUE),"")</f>
        <v/>
      </c>
      <c r="O795" s="1" t="str">
        <f>IFERROR(VLOOKUP(E795,Fat!$C$7:$D$12,2,FALSE),"")</f>
        <v/>
      </c>
      <c r="P795" s="1" t="str">
        <f>IFERROR(VLOOKUP(F795,Fat!$F$7:$G$12,2,FALSE),"")</f>
        <v/>
      </c>
      <c r="Q795" s="1" t="str">
        <f>IFERROR(VLOOKUP(G795,Fat!$I$7:$J$12,2,FALSE),"")</f>
        <v/>
      </c>
      <c r="R795" s="1" t="str">
        <f t="shared" si="24"/>
        <v/>
      </c>
      <c r="S795" s="1"/>
      <c r="T795" s="1" t="str">
        <f>IF(K795="","",IFERROR(VLOOKUP(K795,Fat!$L$6:$M$12,2,TRUE),""))</f>
        <v/>
      </c>
      <c r="U795" s="1" t="str">
        <f>IFERROR(VLOOKUP(L795,Fat!$C$16:$D$20,2,FALSE),"")</f>
        <v/>
      </c>
      <c r="V795" s="1" t="str">
        <f t="shared" si="25"/>
        <v/>
      </c>
    </row>
    <row r="796" spans="3:22" ht="36.75" customHeight="1" x14ac:dyDescent="0.25">
      <c r="C796" s="6"/>
      <c r="D796" s="6"/>
      <c r="E796" s="6"/>
      <c r="F796" s="6"/>
      <c r="G796" s="6"/>
      <c r="H796" s="6" t="str">
        <f>IFERROR(VLOOKUP(R796,Fat!$G$16:$H$18,2,TRUE),"")</f>
        <v/>
      </c>
      <c r="J796" s="6"/>
      <c r="K796" s="20"/>
      <c r="L796" s="6"/>
      <c r="M796" s="6" t="str">
        <f>IFERROR(VLOOKUP(V796,Fat!$J$16:$K$18,2,TRUE),"")</f>
        <v/>
      </c>
      <c r="O796" s="1" t="str">
        <f>IFERROR(VLOOKUP(E796,Fat!$C$7:$D$12,2,FALSE),"")</f>
        <v/>
      </c>
      <c r="P796" s="1" t="str">
        <f>IFERROR(VLOOKUP(F796,Fat!$F$7:$G$12,2,FALSE),"")</f>
        <v/>
      </c>
      <c r="Q796" s="1" t="str">
        <f>IFERROR(VLOOKUP(G796,Fat!$I$7:$J$12,2,FALSE),"")</f>
        <v/>
      </c>
      <c r="R796" s="1" t="str">
        <f t="shared" si="24"/>
        <v/>
      </c>
      <c r="S796" s="1"/>
      <c r="T796" s="1" t="str">
        <f>IF(K796="","",IFERROR(VLOOKUP(K796,Fat!$L$6:$M$12,2,TRUE),""))</f>
        <v/>
      </c>
      <c r="U796" s="1" t="str">
        <f>IFERROR(VLOOKUP(L796,Fat!$C$16:$D$20,2,FALSE),"")</f>
        <v/>
      </c>
      <c r="V796" s="1" t="str">
        <f t="shared" si="25"/>
        <v/>
      </c>
    </row>
    <row r="797" spans="3:22" ht="36.75" customHeight="1" x14ac:dyDescent="0.25">
      <c r="C797" s="6"/>
      <c r="D797" s="6"/>
      <c r="E797" s="6"/>
      <c r="F797" s="6"/>
      <c r="G797" s="6"/>
      <c r="H797" s="6" t="str">
        <f>IFERROR(VLOOKUP(R797,Fat!$G$16:$H$18,2,TRUE),"")</f>
        <v/>
      </c>
      <c r="J797" s="6"/>
      <c r="K797" s="20"/>
      <c r="L797" s="6"/>
      <c r="M797" s="6" t="str">
        <f>IFERROR(VLOOKUP(V797,Fat!$J$16:$K$18,2,TRUE),"")</f>
        <v/>
      </c>
      <c r="O797" s="1" t="str">
        <f>IFERROR(VLOOKUP(E797,Fat!$C$7:$D$12,2,FALSE),"")</f>
        <v/>
      </c>
      <c r="P797" s="1" t="str">
        <f>IFERROR(VLOOKUP(F797,Fat!$F$7:$G$12,2,FALSE),"")</f>
        <v/>
      </c>
      <c r="Q797" s="1" t="str">
        <f>IFERROR(VLOOKUP(G797,Fat!$I$7:$J$12,2,FALSE),"")</f>
        <v/>
      </c>
      <c r="R797" s="1" t="str">
        <f t="shared" si="24"/>
        <v/>
      </c>
      <c r="S797" s="1"/>
      <c r="T797" s="1" t="str">
        <f>IF(K797="","",IFERROR(VLOOKUP(K797,Fat!$L$6:$M$12,2,TRUE),""))</f>
        <v/>
      </c>
      <c r="U797" s="1" t="str">
        <f>IFERROR(VLOOKUP(L797,Fat!$C$16:$D$20,2,FALSE),"")</f>
        <v/>
      </c>
      <c r="V797" s="1" t="str">
        <f t="shared" si="25"/>
        <v/>
      </c>
    </row>
    <row r="798" spans="3:22" ht="36.75" customHeight="1" x14ac:dyDescent="0.25">
      <c r="C798" s="6"/>
      <c r="D798" s="6"/>
      <c r="E798" s="6"/>
      <c r="F798" s="6"/>
      <c r="G798" s="6"/>
      <c r="H798" s="6" t="str">
        <f>IFERROR(VLOOKUP(R798,Fat!$G$16:$H$18,2,TRUE),"")</f>
        <v/>
      </c>
      <c r="J798" s="6"/>
      <c r="K798" s="20"/>
      <c r="L798" s="6"/>
      <c r="M798" s="6" t="str">
        <f>IFERROR(VLOOKUP(V798,Fat!$J$16:$K$18,2,TRUE),"")</f>
        <v/>
      </c>
      <c r="O798" s="1" t="str">
        <f>IFERROR(VLOOKUP(E798,Fat!$C$7:$D$12,2,FALSE),"")</f>
        <v/>
      </c>
      <c r="P798" s="1" t="str">
        <f>IFERROR(VLOOKUP(F798,Fat!$F$7:$G$12,2,FALSE),"")</f>
        <v/>
      </c>
      <c r="Q798" s="1" t="str">
        <f>IFERROR(VLOOKUP(G798,Fat!$I$7:$J$12,2,FALSE),"")</f>
        <v/>
      </c>
      <c r="R798" s="1" t="str">
        <f t="shared" si="24"/>
        <v/>
      </c>
      <c r="S798" s="1"/>
      <c r="T798" s="1" t="str">
        <f>IF(K798="","",IFERROR(VLOOKUP(K798,Fat!$L$6:$M$12,2,TRUE),""))</f>
        <v/>
      </c>
      <c r="U798" s="1" t="str">
        <f>IFERROR(VLOOKUP(L798,Fat!$C$16:$D$20,2,FALSE),"")</f>
        <v/>
      </c>
      <c r="V798" s="1" t="str">
        <f t="shared" si="25"/>
        <v/>
      </c>
    </row>
    <row r="799" spans="3:22" ht="36.75" customHeight="1" x14ac:dyDescent="0.25">
      <c r="C799" s="6"/>
      <c r="D799" s="6"/>
      <c r="E799" s="6"/>
      <c r="F799" s="6"/>
      <c r="G799" s="6"/>
      <c r="H799" s="6" t="str">
        <f>IFERROR(VLOOKUP(R799,Fat!$G$16:$H$18,2,TRUE),"")</f>
        <v/>
      </c>
      <c r="J799" s="6"/>
      <c r="K799" s="20"/>
      <c r="L799" s="6"/>
      <c r="M799" s="6" t="str">
        <f>IFERROR(VLOOKUP(V799,Fat!$J$16:$K$18,2,TRUE),"")</f>
        <v/>
      </c>
      <c r="O799" s="1" t="str">
        <f>IFERROR(VLOOKUP(E799,Fat!$C$7:$D$12,2,FALSE),"")</f>
        <v/>
      </c>
      <c r="P799" s="1" t="str">
        <f>IFERROR(VLOOKUP(F799,Fat!$F$7:$G$12,2,FALSE),"")</f>
        <v/>
      </c>
      <c r="Q799" s="1" t="str">
        <f>IFERROR(VLOOKUP(G799,Fat!$I$7:$J$12,2,FALSE),"")</f>
        <v/>
      </c>
      <c r="R799" s="1" t="str">
        <f t="shared" si="24"/>
        <v/>
      </c>
      <c r="S799" s="1"/>
      <c r="T799" s="1" t="str">
        <f>IF(K799="","",IFERROR(VLOOKUP(K799,Fat!$L$6:$M$12,2,TRUE),""))</f>
        <v/>
      </c>
      <c r="U799" s="1" t="str">
        <f>IFERROR(VLOOKUP(L799,Fat!$C$16:$D$20,2,FALSE),"")</f>
        <v/>
      </c>
      <c r="V799" s="1" t="str">
        <f t="shared" si="25"/>
        <v/>
      </c>
    </row>
    <row r="800" spans="3:22" ht="36.75" customHeight="1" x14ac:dyDescent="0.25">
      <c r="C800" s="6"/>
      <c r="D800" s="6"/>
      <c r="E800" s="6"/>
      <c r="F800" s="6"/>
      <c r="G800" s="6"/>
      <c r="H800" s="6" t="str">
        <f>IFERROR(VLOOKUP(R800,Fat!$G$16:$H$18,2,TRUE),"")</f>
        <v/>
      </c>
      <c r="J800" s="6"/>
      <c r="K800" s="20"/>
      <c r="L800" s="6"/>
      <c r="M800" s="6" t="str">
        <f>IFERROR(VLOOKUP(V800,Fat!$J$16:$K$18,2,TRUE),"")</f>
        <v/>
      </c>
      <c r="O800" s="1" t="str">
        <f>IFERROR(VLOOKUP(E800,Fat!$C$7:$D$12,2,FALSE),"")</f>
        <v/>
      </c>
      <c r="P800" s="1" t="str">
        <f>IFERROR(VLOOKUP(F800,Fat!$F$7:$G$12,2,FALSE),"")</f>
        <v/>
      </c>
      <c r="Q800" s="1" t="str">
        <f>IFERROR(VLOOKUP(G800,Fat!$I$7:$J$12,2,FALSE),"")</f>
        <v/>
      </c>
      <c r="R800" s="1" t="str">
        <f t="shared" si="24"/>
        <v/>
      </c>
      <c r="S800" s="1"/>
      <c r="T800" s="1" t="str">
        <f>IF(K800="","",IFERROR(VLOOKUP(K800,Fat!$L$6:$M$12,2,TRUE),""))</f>
        <v/>
      </c>
      <c r="U800" s="1" t="str">
        <f>IFERROR(VLOOKUP(L800,Fat!$C$16:$D$20,2,FALSE),"")</f>
        <v/>
      </c>
      <c r="V800" s="1" t="str">
        <f t="shared" si="25"/>
        <v/>
      </c>
    </row>
    <row r="801" spans="3:22" ht="36.75" customHeight="1" x14ac:dyDescent="0.25">
      <c r="C801" s="6"/>
      <c r="D801" s="6"/>
      <c r="E801" s="6"/>
      <c r="F801" s="6"/>
      <c r="G801" s="6"/>
      <c r="H801" s="6" t="str">
        <f>IFERROR(VLOOKUP(R801,Fat!$G$16:$H$18,2,TRUE),"")</f>
        <v/>
      </c>
      <c r="J801" s="6"/>
      <c r="K801" s="20"/>
      <c r="L801" s="6"/>
      <c r="M801" s="6" t="str">
        <f>IFERROR(VLOOKUP(V801,Fat!$J$16:$K$18,2,TRUE),"")</f>
        <v/>
      </c>
      <c r="O801" s="1" t="str">
        <f>IFERROR(VLOOKUP(E801,Fat!$C$7:$D$12,2,FALSE),"")</f>
        <v/>
      </c>
      <c r="P801" s="1" t="str">
        <f>IFERROR(VLOOKUP(F801,Fat!$F$7:$G$12,2,FALSE),"")</f>
        <v/>
      </c>
      <c r="Q801" s="1" t="str">
        <f>IFERROR(VLOOKUP(G801,Fat!$I$7:$J$12,2,FALSE),"")</f>
        <v/>
      </c>
      <c r="R801" s="1" t="str">
        <f t="shared" si="24"/>
        <v/>
      </c>
      <c r="S801" s="1"/>
      <c r="T801" s="1" t="str">
        <f>IF(K801="","",IFERROR(VLOOKUP(K801,Fat!$L$6:$M$12,2,TRUE),""))</f>
        <v/>
      </c>
      <c r="U801" s="1" t="str">
        <f>IFERROR(VLOOKUP(L801,Fat!$C$16:$D$20,2,FALSE),"")</f>
        <v/>
      </c>
      <c r="V801" s="1" t="str">
        <f t="shared" si="25"/>
        <v/>
      </c>
    </row>
    <row r="802" spans="3:22" ht="36.75" customHeight="1" x14ac:dyDescent="0.25">
      <c r="C802" s="6"/>
      <c r="D802" s="6"/>
      <c r="E802" s="6"/>
      <c r="F802" s="6"/>
      <c r="G802" s="6"/>
      <c r="H802" s="6" t="str">
        <f>IFERROR(VLOOKUP(R802,Fat!$G$16:$H$18,2,TRUE),"")</f>
        <v/>
      </c>
      <c r="J802" s="6"/>
      <c r="K802" s="20"/>
      <c r="L802" s="6"/>
      <c r="M802" s="6" t="str">
        <f>IFERROR(VLOOKUP(V802,Fat!$J$16:$K$18,2,TRUE),"")</f>
        <v/>
      </c>
      <c r="O802" s="1" t="str">
        <f>IFERROR(VLOOKUP(E802,Fat!$C$7:$D$12,2,FALSE),"")</f>
        <v/>
      </c>
      <c r="P802" s="1" t="str">
        <f>IFERROR(VLOOKUP(F802,Fat!$F$7:$G$12,2,FALSE),"")</f>
        <v/>
      </c>
      <c r="Q802" s="1" t="str">
        <f>IFERROR(VLOOKUP(G802,Fat!$I$7:$J$12,2,FALSE),"")</f>
        <v/>
      </c>
      <c r="R802" s="1" t="str">
        <f t="shared" si="24"/>
        <v/>
      </c>
      <c r="S802" s="1"/>
      <c r="T802" s="1" t="str">
        <f>IF(K802="","",IFERROR(VLOOKUP(K802,Fat!$L$6:$M$12,2,TRUE),""))</f>
        <v/>
      </c>
      <c r="U802" s="1" t="str">
        <f>IFERROR(VLOOKUP(L802,Fat!$C$16:$D$20,2,FALSE),"")</f>
        <v/>
      </c>
      <c r="V802" s="1" t="str">
        <f t="shared" si="25"/>
        <v/>
      </c>
    </row>
    <row r="803" spans="3:22" ht="36.75" customHeight="1" x14ac:dyDescent="0.25">
      <c r="C803" s="6"/>
      <c r="D803" s="6"/>
      <c r="E803" s="6"/>
      <c r="F803" s="6"/>
      <c r="G803" s="6"/>
      <c r="H803" s="6" t="str">
        <f>IFERROR(VLOOKUP(R803,Fat!$G$16:$H$18,2,TRUE),"")</f>
        <v/>
      </c>
      <c r="J803" s="6"/>
      <c r="K803" s="20"/>
      <c r="L803" s="6"/>
      <c r="M803" s="6" t="str">
        <f>IFERROR(VLOOKUP(V803,Fat!$J$16:$K$18,2,TRUE),"")</f>
        <v/>
      </c>
      <c r="O803" s="1" t="str">
        <f>IFERROR(VLOOKUP(E803,Fat!$C$7:$D$12,2,FALSE),"")</f>
        <v/>
      </c>
      <c r="P803" s="1" t="str">
        <f>IFERROR(VLOOKUP(F803,Fat!$F$7:$G$12,2,FALSE),"")</f>
        <v/>
      </c>
      <c r="Q803" s="1" t="str">
        <f>IFERROR(VLOOKUP(G803,Fat!$I$7:$J$12,2,FALSE),"")</f>
        <v/>
      </c>
      <c r="R803" s="1" t="str">
        <f t="shared" si="24"/>
        <v/>
      </c>
      <c r="S803" s="1"/>
      <c r="T803" s="1" t="str">
        <f>IF(K803="","",IFERROR(VLOOKUP(K803,Fat!$L$6:$M$12,2,TRUE),""))</f>
        <v/>
      </c>
      <c r="U803" s="1" t="str">
        <f>IFERROR(VLOOKUP(L803,Fat!$C$16:$D$20,2,FALSE),"")</f>
        <v/>
      </c>
      <c r="V803" s="1" t="str">
        <f t="shared" si="25"/>
        <v/>
      </c>
    </row>
    <row r="804" spans="3:22" ht="36.75" customHeight="1" x14ac:dyDescent="0.25">
      <c r="C804" s="6"/>
      <c r="D804" s="6"/>
      <c r="E804" s="6"/>
      <c r="F804" s="6"/>
      <c r="G804" s="6"/>
      <c r="H804" s="6" t="str">
        <f>IFERROR(VLOOKUP(R804,Fat!$G$16:$H$18,2,TRUE),"")</f>
        <v/>
      </c>
      <c r="J804" s="6"/>
      <c r="K804" s="20"/>
      <c r="L804" s="6"/>
      <c r="M804" s="6" t="str">
        <f>IFERROR(VLOOKUP(V804,Fat!$J$16:$K$18,2,TRUE),"")</f>
        <v/>
      </c>
      <c r="O804" s="1" t="str">
        <f>IFERROR(VLOOKUP(E804,Fat!$C$7:$D$12,2,FALSE),"")</f>
        <v/>
      </c>
      <c r="P804" s="1" t="str">
        <f>IFERROR(VLOOKUP(F804,Fat!$F$7:$G$12,2,FALSE),"")</f>
        <v/>
      </c>
      <c r="Q804" s="1" t="str">
        <f>IFERROR(VLOOKUP(G804,Fat!$I$7:$J$12,2,FALSE),"")</f>
        <v/>
      </c>
      <c r="R804" s="1" t="str">
        <f t="shared" si="24"/>
        <v/>
      </c>
      <c r="S804" s="1"/>
      <c r="T804" s="1" t="str">
        <f>IF(K804="","",IFERROR(VLOOKUP(K804,Fat!$L$6:$M$12,2,TRUE),""))</f>
        <v/>
      </c>
      <c r="U804" s="1" t="str">
        <f>IFERROR(VLOOKUP(L804,Fat!$C$16:$D$20,2,FALSE),"")</f>
        <v/>
      </c>
      <c r="V804" s="1" t="str">
        <f t="shared" si="25"/>
        <v/>
      </c>
    </row>
    <row r="805" spans="3:22" ht="36.75" customHeight="1" x14ac:dyDescent="0.25">
      <c r="C805" s="6"/>
      <c r="D805" s="6"/>
      <c r="E805" s="6"/>
      <c r="F805" s="6"/>
      <c r="G805" s="6"/>
      <c r="H805" s="6" t="str">
        <f>IFERROR(VLOOKUP(R805,Fat!$G$16:$H$18,2,TRUE),"")</f>
        <v/>
      </c>
      <c r="J805" s="6"/>
      <c r="K805" s="20"/>
      <c r="L805" s="6"/>
      <c r="M805" s="6" t="str">
        <f>IFERROR(VLOOKUP(V805,Fat!$J$16:$K$18,2,TRUE),"")</f>
        <v/>
      </c>
      <c r="O805" s="1" t="str">
        <f>IFERROR(VLOOKUP(E805,Fat!$C$7:$D$12,2,FALSE),"")</f>
        <v/>
      </c>
      <c r="P805" s="1" t="str">
        <f>IFERROR(VLOOKUP(F805,Fat!$F$7:$G$12,2,FALSE),"")</f>
        <v/>
      </c>
      <c r="Q805" s="1" t="str">
        <f>IFERROR(VLOOKUP(G805,Fat!$I$7:$J$12,2,FALSE),"")</f>
        <v/>
      </c>
      <c r="R805" s="1" t="str">
        <f t="shared" si="24"/>
        <v/>
      </c>
      <c r="S805" s="1"/>
      <c r="T805" s="1" t="str">
        <f>IF(K805="","",IFERROR(VLOOKUP(K805,Fat!$L$6:$M$12,2,TRUE),""))</f>
        <v/>
      </c>
      <c r="U805" s="1" t="str">
        <f>IFERROR(VLOOKUP(L805,Fat!$C$16:$D$20,2,FALSE),"")</f>
        <v/>
      </c>
      <c r="V805" s="1" t="str">
        <f t="shared" si="25"/>
        <v/>
      </c>
    </row>
    <row r="806" spans="3:22" ht="36.75" customHeight="1" x14ac:dyDescent="0.25">
      <c r="C806" s="6"/>
      <c r="D806" s="6"/>
      <c r="E806" s="6"/>
      <c r="F806" s="6"/>
      <c r="G806" s="6"/>
      <c r="H806" s="6" t="str">
        <f>IFERROR(VLOOKUP(R806,Fat!$G$16:$H$18,2,TRUE),"")</f>
        <v/>
      </c>
      <c r="J806" s="6"/>
      <c r="K806" s="20"/>
      <c r="L806" s="6"/>
      <c r="M806" s="6" t="str">
        <f>IFERROR(VLOOKUP(V806,Fat!$J$16:$K$18,2,TRUE),"")</f>
        <v/>
      </c>
      <c r="O806" s="1" t="str">
        <f>IFERROR(VLOOKUP(E806,Fat!$C$7:$D$12,2,FALSE),"")</f>
        <v/>
      </c>
      <c r="P806" s="1" t="str">
        <f>IFERROR(VLOOKUP(F806,Fat!$F$7:$G$12,2,FALSE),"")</f>
        <v/>
      </c>
      <c r="Q806" s="1" t="str">
        <f>IFERROR(VLOOKUP(G806,Fat!$I$7:$J$12,2,FALSE),"")</f>
        <v/>
      </c>
      <c r="R806" s="1" t="str">
        <f t="shared" si="24"/>
        <v/>
      </c>
      <c r="S806" s="1"/>
      <c r="T806" s="1" t="str">
        <f>IF(K806="","",IFERROR(VLOOKUP(K806,Fat!$L$6:$M$12,2,TRUE),""))</f>
        <v/>
      </c>
      <c r="U806" s="1" t="str">
        <f>IFERROR(VLOOKUP(L806,Fat!$C$16:$D$20,2,FALSE),"")</f>
        <v/>
      </c>
      <c r="V806" s="1" t="str">
        <f t="shared" si="25"/>
        <v/>
      </c>
    </row>
    <row r="807" spans="3:22" ht="36.75" customHeight="1" x14ac:dyDescent="0.25">
      <c r="C807" s="6"/>
      <c r="D807" s="6"/>
      <c r="E807" s="6"/>
      <c r="F807" s="6"/>
      <c r="G807" s="6"/>
      <c r="H807" s="6" t="str">
        <f>IFERROR(VLOOKUP(R807,Fat!$G$16:$H$18,2,TRUE),"")</f>
        <v/>
      </c>
      <c r="J807" s="6"/>
      <c r="K807" s="20"/>
      <c r="L807" s="6"/>
      <c r="M807" s="6" t="str">
        <f>IFERROR(VLOOKUP(V807,Fat!$J$16:$K$18,2,TRUE),"")</f>
        <v/>
      </c>
      <c r="O807" s="1" t="str">
        <f>IFERROR(VLOOKUP(E807,Fat!$C$7:$D$12,2,FALSE),"")</f>
        <v/>
      </c>
      <c r="P807" s="1" t="str">
        <f>IFERROR(VLOOKUP(F807,Fat!$F$7:$G$12,2,FALSE),"")</f>
        <v/>
      </c>
      <c r="Q807" s="1" t="str">
        <f>IFERROR(VLOOKUP(G807,Fat!$I$7:$J$12,2,FALSE),"")</f>
        <v/>
      </c>
      <c r="R807" s="1" t="str">
        <f t="shared" si="24"/>
        <v/>
      </c>
      <c r="S807" s="1"/>
      <c r="T807" s="1" t="str">
        <f>IF(K807="","",IFERROR(VLOOKUP(K807,Fat!$L$6:$M$12,2,TRUE),""))</f>
        <v/>
      </c>
      <c r="U807" s="1" t="str">
        <f>IFERROR(VLOOKUP(L807,Fat!$C$16:$D$20,2,FALSE),"")</f>
        <v/>
      </c>
      <c r="V807" s="1" t="str">
        <f t="shared" si="25"/>
        <v/>
      </c>
    </row>
    <row r="808" spans="3:22" ht="36.75" customHeight="1" x14ac:dyDescent="0.25">
      <c r="C808" s="6"/>
      <c r="D808" s="6"/>
      <c r="E808" s="6"/>
      <c r="F808" s="6"/>
      <c r="G808" s="6"/>
      <c r="H808" s="6" t="str">
        <f>IFERROR(VLOOKUP(R808,Fat!$G$16:$H$18,2,TRUE),"")</f>
        <v/>
      </c>
      <c r="J808" s="6"/>
      <c r="K808" s="20"/>
      <c r="L808" s="6"/>
      <c r="M808" s="6" t="str">
        <f>IFERROR(VLOOKUP(V808,Fat!$J$16:$K$18,2,TRUE),"")</f>
        <v/>
      </c>
      <c r="O808" s="1" t="str">
        <f>IFERROR(VLOOKUP(E808,Fat!$C$7:$D$12,2,FALSE),"")</f>
        <v/>
      </c>
      <c r="P808" s="1" t="str">
        <f>IFERROR(VLOOKUP(F808,Fat!$F$7:$G$12,2,FALSE),"")</f>
        <v/>
      </c>
      <c r="Q808" s="1" t="str">
        <f>IFERROR(VLOOKUP(G808,Fat!$I$7:$J$12,2,FALSE),"")</f>
        <v/>
      </c>
      <c r="R808" s="1" t="str">
        <f t="shared" si="24"/>
        <v/>
      </c>
      <c r="S808" s="1"/>
      <c r="T808" s="1" t="str">
        <f>IF(K808="","",IFERROR(VLOOKUP(K808,Fat!$L$6:$M$12,2,TRUE),""))</f>
        <v/>
      </c>
      <c r="U808" s="1" t="str">
        <f>IFERROR(VLOOKUP(L808,Fat!$C$16:$D$20,2,FALSE),"")</f>
        <v/>
      </c>
      <c r="V808" s="1" t="str">
        <f t="shared" si="25"/>
        <v/>
      </c>
    </row>
    <row r="809" spans="3:22" ht="36.75" customHeight="1" x14ac:dyDescent="0.25">
      <c r="C809" s="6"/>
      <c r="D809" s="6"/>
      <c r="E809" s="6"/>
      <c r="F809" s="6"/>
      <c r="G809" s="6"/>
      <c r="H809" s="6" t="str">
        <f>IFERROR(VLOOKUP(R809,Fat!$G$16:$H$18,2,TRUE),"")</f>
        <v/>
      </c>
      <c r="J809" s="6"/>
      <c r="K809" s="20"/>
      <c r="L809" s="6"/>
      <c r="M809" s="6" t="str">
        <f>IFERROR(VLOOKUP(V809,Fat!$J$16:$K$18,2,TRUE),"")</f>
        <v/>
      </c>
      <c r="O809" s="1" t="str">
        <f>IFERROR(VLOOKUP(E809,Fat!$C$7:$D$12,2,FALSE),"")</f>
        <v/>
      </c>
      <c r="P809" s="1" t="str">
        <f>IFERROR(VLOOKUP(F809,Fat!$F$7:$G$12,2,FALSE),"")</f>
        <v/>
      </c>
      <c r="Q809" s="1" t="str">
        <f>IFERROR(VLOOKUP(G809,Fat!$I$7:$J$12,2,FALSE),"")</f>
        <v/>
      </c>
      <c r="R809" s="1" t="str">
        <f t="shared" si="24"/>
        <v/>
      </c>
      <c r="S809" s="1"/>
      <c r="T809" s="1" t="str">
        <f>IF(K809="","",IFERROR(VLOOKUP(K809,Fat!$L$6:$M$12,2,TRUE),""))</f>
        <v/>
      </c>
      <c r="U809" s="1" t="str">
        <f>IFERROR(VLOOKUP(L809,Fat!$C$16:$D$20,2,FALSE),"")</f>
        <v/>
      </c>
      <c r="V809" s="1" t="str">
        <f t="shared" si="25"/>
        <v/>
      </c>
    </row>
    <row r="810" spans="3:22" ht="36.75" customHeight="1" x14ac:dyDescent="0.25">
      <c r="C810" s="6"/>
      <c r="D810" s="6"/>
      <c r="E810" s="6"/>
      <c r="F810" s="6"/>
      <c r="G810" s="6"/>
      <c r="H810" s="6" t="str">
        <f>IFERROR(VLOOKUP(R810,Fat!$G$16:$H$18,2,TRUE),"")</f>
        <v/>
      </c>
      <c r="J810" s="6"/>
      <c r="K810" s="20"/>
      <c r="L810" s="6"/>
      <c r="M810" s="6" t="str">
        <f>IFERROR(VLOOKUP(V810,Fat!$J$16:$K$18,2,TRUE),"")</f>
        <v/>
      </c>
      <c r="O810" s="1" t="str">
        <f>IFERROR(VLOOKUP(E810,Fat!$C$7:$D$12,2,FALSE),"")</f>
        <v/>
      </c>
      <c r="P810" s="1" t="str">
        <f>IFERROR(VLOOKUP(F810,Fat!$F$7:$G$12,2,FALSE),"")</f>
        <v/>
      </c>
      <c r="Q810" s="1" t="str">
        <f>IFERROR(VLOOKUP(G810,Fat!$I$7:$J$12,2,FALSE),"")</f>
        <v/>
      </c>
      <c r="R810" s="1" t="str">
        <f t="shared" si="24"/>
        <v/>
      </c>
      <c r="S810" s="1"/>
      <c r="T810" s="1" t="str">
        <f>IF(K810="","",IFERROR(VLOOKUP(K810,Fat!$L$6:$M$12,2,TRUE),""))</f>
        <v/>
      </c>
      <c r="U810" s="1" t="str">
        <f>IFERROR(VLOOKUP(L810,Fat!$C$16:$D$20,2,FALSE),"")</f>
        <v/>
      </c>
      <c r="V810" s="1" t="str">
        <f t="shared" si="25"/>
        <v/>
      </c>
    </row>
    <row r="811" spans="3:22" ht="36.75" customHeight="1" x14ac:dyDescent="0.25">
      <c r="C811" s="6"/>
      <c r="D811" s="6"/>
      <c r="E811" s="6"/>
      <c r="F811" s="6"/>
      <c r="G811" s="6"/>
      <c r="H811" s="6" t="str">
        <f>IFERROR(VLOOKUP(R811,Fat!$G$16:$H$18,2,TRUE),"")</f>
        <v/>
      </c>
      <c r="J811" s="6"/>
      <c r="K811" s="20"/>
      <c r="L811" s="6"/>
      <c r="M811" s="6" t="str">
        <f>IFERROR(VLOOKUP(V811,Fat!$J$16:$K$18,2,TRUE),"")</f>
        <v/>
      </c>
      <c r="O811" s="1" t="str">
        <f>IFERROR(VLOOKUP(E811,Fat!$C$7:$D$12,2,FALSE),"")</f>
        <v/>
      </c>
      <c r="P811" s="1" t="str">
        <f>IFERROR(VLOOKUP(F811,Fat!$F$7:$G$12,2,FALSE),"")</f>
        <v/>
      </c>
      <c r="Q811" s="1" t="str">
        <f>IFERROR(VLOOKUP(G811,Fat!$I$7:$J$12,2,FALSE),"")</f>
        <v/>
      </c>
      <c r="R811" s="1" t="str">
        <f t="shared" si="24"/>
        <v/>
      </c>
      <c r="S811" s="1"/>
      <c r="T811" s="1" t="str">
        <f>IF(K811="","",IFERROR(VLOOKUP(K811,Fat!$L$6:$M$12,2,TRUE),""))</f>
        <v/>
      </c>
      <c r="U811" s="1" t="str">
        <f>IFERROR(VLOOKUP(L811,Fat!$C$16:$D$20,2,FALSE),"")</f>
        <v/>
      </c>
      <c r="V811" s="1" t="str">
        <f t="shared" si="25"/>
        <v/>
      </c>
    </row>
    <row r="812" spans="3:22" ht="36.75" customHeight="1" x14ac:dyDescent="0.25">
      <c r="C812" s="6"/>
      <c r="D812" s="6"/>
      <c r="E812" s="6"/>
      <c r="F812" s="6"/>
      <c r="G812" s="6"/>
      <c r="H812" s="6" t="str">
        <f>IFERROR(VLOOKUP(R812,Fat!$G$16:$H$18,2,TRUE),"")</f>
        <v/>
      </c>
      <c r="J812" s="6"/>
      <c r="K812" s="20"/>
      <c r="L812" s="6"/>
      <c r="M812" s="6" t="str">
        <f>IFERROR(VLOOKUP(V812,Fat!$J$16:$K$18,2,TRUE),"")</f>
        <v/>
      </c>
      <c r="O812" s="1" t="str">
        <f>IFERROR(VLOOKUP(E812,Fat!$C$7:$D$12,2,FALSE),"")</f>
        <v/>
      </c>
      <c r="P812" s="1" t="str">
        <f>IFERROR(VLOOKUP(F812,Fat!$F$7:$G$12,2,FALSE),"")</f>
        <v/>
      </c>
      <c r="Q812" s="1" t="str">
        <f>IFERROR(VLOOKUP(G812,Fat!$I$7:$J$12,2,FALSE),"")</f>
        <v/>
      </c>
      <c r="R812" s="1" t="str">
        <f t="shared" si="24"/>
        <v/>
      </c>
      <c r="S812" s="1"/>
      <c r="T812" s="1" t="str">
        <f>IF(K812="","",IFERROR(VLOOKUP(K812,Fat!$L$6:$M$12,2,TRUE),""))</f>
        <v/>
      </c>
      <c r="U812" s="1" t="str">
        <f>IFERROR(VLOOKUP(L812,Fat!$C$16:$D$20,2,FALSE),"")</f>
        <v/>
      </c>
      <c r="V812" s="1" t="str">
        <f t="shared" si="25"/>
        <v/>
      </c>
    </row>
    <row r="813" spans="3:22" ht="36.75" customHeight="1" x14ac:dyDescent="0.25">
      <c r="C813" s="6"/>
      <c r="D813" s="6"/>
      <c r="E813" s="6"/>
      <c r="F813" s="6"/>
      <c r="G813" s="6"/>
      <c r="H813" s="6" t="str">
        <f>IFERROR(VLOOKUP(R813,Fat!$G$16:$H$18,2,TRUE),"")</f>
        <v/>
      </c>
      <c r="J813" s="6"/>
      <c r="K813" s="20"/>
      <c r="L813" s="6"/>
      <c r="M813" s="6" t="str">
        <f>IFERROR(VLOOKUP(V813,Fat!$J$16:$K$18,2,TRUE),"")</f>
        <v/>
      </c>
      <c r="O813" s="1" t="str">
        <f>IFERROR(VLOOKUP(E813,Fat!$C$7:$D$12,2,FALSE),"")</f>
        <v/>
      </c>
      <c r="P813" s="1" t="str">
        <f>IFERROR(VLOOKUP(F813,Fat!$F$7:$G$12,2,FALSE),"")</f>
        <v/>
      </c>
      <c r="Q813" s="1" t="str">
        <f>IFERROR(VLOOKUP(G813,Fat!$I$7:$J$12,2,FALSE),"")</f>
        <v/>
      </c>
      <c r="R813" s="1" t="str">
        <f t="shared" si="24"/>
        <v/>
      </c>
      <c r="S813" s="1"/>
      <c r="T813" s="1" t="str">
        <f>IF(K813="","",IFERROR(VLOOKUP(K813,Fat!$L$6:$M$12,2,TRUE),""))</f>
        <v/>
      </c>
      <c r="U813" s="1" t="str">
        <f>IFERROR(VLOOKUP(L813,Fat!$C$16:$D$20,2,FALSE),"")</f>
        <v/>
      </c>
      <c r="V813" s="1" t="str">
        <f t="shared" si="25"/>
        <v/>
      </c>
    </row>
    <row r="814" spans="3:22" ht="36.75" customHeight="1" x14ac:dyDescent="0.25">
      <c r="C814" s="6"/>
      <c r="D814" s="6"/>
      <c r="E814" s="6"/>
      <c r="F814" s="6"/>
      <c r="G814" s="6"/>
      <c r="H814" s="6" t="str">
        <f>IFERROR(VLOOKUP(R814,Fat!$G$16:$H$18,2,TRUE),"")</f>
        <v/>
      </c>
      <c r="J814" s="6"/>
      <c r="K814" s="20"/>
      <c r="L814" s="6"/>
      <c r="M814" s="6" t="str">
        <f>IFERROR(VLOOKUP(V814,Fat!$J$16:$K$18,2,TRUE),"")</f>
        <v/>
      </c>
      <c r="O814" s="1" t="str">
        <f>IFERROR(VLOOKUP(E814,Fat!$C$7:$D$12,2,FALSE),"")</f>
        <v/>
      </c>
      <c r="P814" s="1" t="str">
        <f>IFERROR(VLOOKUP(F814,Fat!$F$7:$G$12,2,FALSE),"")</f>
        <v/>
      </c>
      <c r="Q814" s="1" t="str">
        <f>IFERROR(VLOOKUP(G814,Fat!$I$7:$J$12,2,FALSE),"")</f>
        <v/>
      </c>
      <c r="R814" s="1" t="str">
        <f t="shared" si="24"/>
        <v/>
      </c>
      <c r="S814" s="1"/>
      <c r="T814" s="1" t="str">
        <f>IF(K814="","",IFERROR(VLOOKUP(K814,Fat!$L$6:$M$12,2,TRUE),""))</f>
        <v/>
      </c>
      <c r="U814" s="1" t="str">
        <f>IFERROR(VLOOKUP(L814,Fat!$C$16:$D$20,2,FALSE),"")</f>
        <v/>
      </c>
      <c r="V814" s="1" t="str">
        <f t="shared" si="25"/>
        <v/>
      </c>
    </row>
    <row r="815" spans="3:22" ht="36.75" customHeight="1" x14ac:dyDescent="0.25">
      <c r="C815" s="6"/>
      <c r="D815" s="6"/>
      <c r="E815" s="6"/>
      <c r="F815" s="6"/>
      <c r="G815" s="6"/>
      <c r="H815" s="6" t="str">
        <f>IFERROR(VLOOKUP(R815,Fat!$G$16:$H$18,2,TRUE),"")</f>
        <v/>
      </c>
      <c r="J815" s="6"/>
      <c r="K815" s="20"/>
      <c r="L815" s="6"/>
      <c r="M815" s="6" t="str">
        <f>IFERROR(VLOOKUP(V815,Fat!$J$16:$K$18,2,TRUE),"")</f>
        <v/>
      </c>
      <c r="O815" s="1" t="str">
        <f>IFERROR(VLOOKUP(E815,Fat!$C$7:$D$12,2,FALSE),"")</f>
        <v/>
      </c>
      <c r="P815" s="1" t="str">
        <f>IFERROR(VLOOKUP(F815,Fat!$F$7:$G$12,2,FALSE),"")</f>
        <v/>
      </c>
      <c r="Q815" s="1" t="str">
        <f>IFERROR(VLOOKUP(G815,Fat!$I$7:$J$12,2,FALSE),"")</f>
        <v/>
      </c>
      <c r="R815" s="1" t="str">
        <f t="shared" si="24"/>
        <v/>
      </c>
      <c r="S815" s="1"/>
      <c r="T815" s="1" t="str">
        <f>IF(K815="","",IFERROR(VLOOKUP(K815,Fat!$L$6:$M$12,2,TRUE),""))</f>
        <v/>
      </c>
      <c r="U815" s="1" t="str">
        <f>IFERROR(VLOOKUP(L815,Fat!$C$16:$D$20,2,FALSE),"")</f>
        <v/>
      </c>
      <c r="V815" s="1" t="str">
        <f t="shared" si="25"/>
        <v/>
      </c>
    </row>
    <row r="816" spans="3:22" ht="36.75" customHeight="1" x14ac:dyDescent="0.25">
      <c r="C816" s="6"/>
      <c r="D816" s="6"/>
      <c r="E816" s="6"/>
      <c r="F816" s="6"/>
      <c r="G816" s="6"/>
      <c r="H816" s="6" t="str">
        <f>IFERROR(VLOOKUP(R816,Fat!$G$16:$H$18,2,TRUE),"")</f>
        <v/>
      </c>
      <c r="J816" s="6"/>
      <c r="K816" s="20"/>
      <c r="L816" s="6"/>
      <c r="M816" s="6" t="str">
        <f>IFERROR(VLOOKUP(V816,Fat!$J$16:$K$18,2,TRUE),"")</f>
        <v/>
      </c>
      <c r="O816" s="1" t="str">
        <f>IFERROR(VLOOKUP(E816,Fat!$C$7:$D$12,2,FALSE),"")</f>
        <v/>
      </c>
      <c r="P816" s="1" t="str">
        <f>IFERROR(VLOOKUP(F816,Fat!$F$7:$G$12,2,FALSE),"")</f>
        <v/>
      </c>
      <c r="Q816" s="1" t="str">
        <f>IFERROR(VLOOKUP(G816,Fat!$I$7:$J$12,2,FALSE),"")</f>
        <v/>
      </c>
      <c r="R816" s="1" t="str">
        <f t="shared" si="24"/>
        <v/>
      </c>
      <c r="S816" s="1"/>
      <c r="T816" s="1" t="str">
        <f>IF(K816="","",IFERROR(VLOOKUP(K816,Fat!$L$6:$M$12,2,TRUE),""))</f>
        <v/>
      </c>
      <c r="U816" s="1" t="str">
        <f>IFERROR(VLOOKUP(L816,Fat!$C$16:$D$20,2,FALSE),"")</f>
        <v/>
      </c>
      <c r="V816" s="1" t="str">
        <f t="shared" si="25"/>
        <v/>
      </c>
    </row>
    <row r="817" spans="3:22" ht="36.75" customHeight="1" x14ac:dyDescent="0.25">
      <c r="C817" s="6"/>
      <c r="D817" s="6"/>
      <c r="E817" s="6"/>
      <c r="F817" s="6"/>
      <c r="G817" s="6"/>
      <c r="H817" s="6" t="str">
        <f>IFERROR(VLOOKUP(R817,Fat!$G$16:$H$18,2,TRUE),"")</f>
        <v/>
      </c>
      <c r="J817" s="6"/>
      <c r="K817" s="20"/>
      <c r="L817" s="6"/>
      <c r="M817" s="6" t="str">
        <f>IFERROR(VLOOKUP(V817,Fat!$J$16:$K$18,2,TRUE),"")</f>
        <v/>
      </c>
      <c r="O817" s="1" t="str">
        <f>IFERROR(VLOOKUP(E817,Fat!$C$7:$D$12,2,FALSE),"")</f>
        <v/>
      </c>
      <c r="P817" s="1" t="str">
        <f>IFERROR(VLOOKUP(F817,Fat!$F$7:$G$12,2,FALSE),"")</f>
        <v/>
      </c>
      <c r="Q817" s="1" t="str">
        <f>IFERROR(VLOOKUP(G817,Fat!$I$7:$J$12,2,FALSE),"")</f>
        <v/>
      </c>
      <c r="R817" s="1" t="str">
        <f t="shared" si="24"/>
        <v/>
      </c>
      <c r="S817" s="1"/>
      <c r="T817" s="1" t="str">
        <f>IF(K817="","",IFERROR(VLOOKUP(K817,Fat!$L$6:$M$12,2,TRUE),""))</f>
        <v/>
      </c>
      <c r="U817" s="1" t="str">
        <f>IFERROR(VLOOKUP(L817,Fat!$C$16:$D$20,2,FALSE),"")</f>
        <v/>
      </c>
      <c r="V817" s="1" t="str">
        <f t="shared" si="25"/>
        <v/>
      </c>
    </row>
    <row r="818" spans="3:22" ht="36.75" customHeight="1" x14ac:dyDescent="0.25">
      <c r="C818" s="6"/>
      <c r="D818" s="6"/>
      <c r="E818" s="6"/>
      <c r="F818" s="6"/>
      <c r="G818" s="6"/>
      <c r="H818" s="6" t="str">
        <f>IFERROR(VLOOKUP(R818,Fat!$G$16:$H$18,2,TRUE),"")</f>
        <v/>
      </c>
      <c r="J818" s="6"/>
      <c r="K818" s="20"/>
      <c r="L818" s="6"/>
      <c r="M818" s="6" t="str">
        <f>IFERROR(VLOOKUP(V818,Fat!$J$16:$K$18,2,TRUE),"")</f>
        <v/>
      </c>
      <c r="O818" s="1" t="str">
        <f>IFERROR(VLOOKUP(E818,Fat!$C$7:$D$12,2,FALSE),"")</f>
        <v/>
      </c>
      <c r="P818" s="1" t="str">
        <f>IFERROR(VLOOKUP(F818,Fat!$F$7:$G$12,2,FALSE),"")</f>
        <v/>
      </c>
      <c r="Q818" s="1" t="str">
        <f>IFERROR(VLOOKUP(G818,Fat!$I$7:$J$12,2,FALSE),"")</f>
        <v/>
      </c>
      <c r="R818" s="1" t="str">
        <f t="shared" si="24"/>
        <v/>
      </c>
      <c r="S818" s="1"/>
      <c r="T818" s="1" t="str">
        <f>IF(K818="","",IFERROR(VLOOKUP(K818,Fat!$L$6:$M$12,2,TRUE),""))</f>
        <v/>
      </c>
      <c r="U818" s="1" t="str">
        <f>IFERROR(VLOOKUP(L818,Fat!$C$16:$D$20,2,FALSE),"")</f>
        <v/>
      </c>
      <c r="V818" s="1" t="str">
        <f t="shared" si="25"/>
        <v/>
      </c>
    </row>
    <row r="819" spans="3:22" ht="36.75" customHeight="1" x14ac:dyDescent="0.25">
      <c r="C819" s="6"/>
      <c r="D819" s="6"/>
      <c r="E819" s="6"/>
      <c r="F819" s="6"/>
      <c r="G819" s="6"/>
      <c r="H819" s="6" t="str">
        <f>IFERROR(VLOOKUP(R819,Fat!$G$16:$H$18,2,TRUE),"")</f>
        <v/>
      </c>
      <c r="J819" s="6"/>
      <c r="K819" s="20"/>
      <c r="L819" s="6"/>
      <c r="M819" s="6" t="str">
        <f>IFERROR(VLOOKUP(V819,Fat!$J$16:$K$18,2,TRUE),"")</f>
        <v/>
      </c>
      <c r="O819" s="1" t="str">
        <f>IFERROR(VLOOKUP(E819,Fat!$C$7:$D$12,2,FALSE),"")</f>
        <v/>
      </c>
      <c r="P819" s="1" t="str">
        <f>IFERROR(VLOOKUP(F819,Fat!$F$7:$G$12,2,FALSE),"")</f>
        <v/>
      </c>
      <c r="Q819" s="1" t="str">
        <f>IFERROR(VLOOKUP(G819,Fat!$I$7:$J$12,2,FALSE),"")</f>
        <v/>
      </c>
      <c r="R819" s="1" t="str">
        <f t="shared" si="24"/>
        <v/>
      </c>
      <c r="S819" s="1"/>
      <c r="T819" s="1" t="str">
        <f>IF(K819="","",IFERROR(VLOOKUP(K819,Fat!$L$6:$M$12,2,TRUE),""))</f>
        <v/>
      </c>
      <c r="U819" s="1" t="str">
        <f>IFERROR(VLOOKUP(L819,Fat!$C$16:$D$20,2,FALSE),"")</f>
        <v/>
      </c>
      <c r="V819" s="1" t="str">
        <f t="shared" si="25"/>
        <v/>
      </c>
    </row>
    <row r="820" spans="3:22" ht="36.75" customHeight="1" x14ac:dyDescent="0.25">
      <c r="C820" s="6"/>
      <c r="D820" s="6"/>
      <c r="E820" s="6"/>
      <c r="F820" s="6"/>
      <c r="G820" s="6"/>
      <c r="H820" s="6" t="str">
        <f>IFERROR(VLOOKUP(R820,Fat!$G$16:$H$18,2,TRUE),"")</f>
        <v/>
      </c>
      <c r="J820" s="6"/>
      <c r="K820" s="20"/>
      <c r="L820" s="6"/>
      <c r="M820" s="6" t="str">
        <f>IFERROR(VLOOKUP(V820,Fat!$J$16:$K$18,2,TRUE),"")</f>
        <v/>
      </c>
      <c r="O820" s="1" t="str">
        <f>IFERROR(VLOOKUP(E820,Fat!$C$7:$D$12,2,FALSE),"")</f>
        <v/>
      </c>
      <c r="P820" s="1" t="str">
        <f>IFERROR(VLOOKUP(F820,Fat!$F$7:$G$12,2,FALSE),"")</f>
        <v/>
      </c>
      <c r="Q820" s="1" t="str">
        <f>IFERROR(VLOOKUP(G820,Fat!$I$7:$J$12,2,FALSE),"")</f>
        <v/>
      </c>
      <c r="R820" s="1" t="str">
        <f t="shared" si="24"/>
        <v/>
      </c>
      <c r="S820" s="1"/>
      <c r="T820" s="1" t="str">
        <f>IF(K820="","",IFERROR(VLOOKUP(K820,Fat!$L$6:$M$12,2,TRUE),""))</f>
        <v/>
      </c>
      <c r="U820" s="1" t="str">
        <f>IFERROR(VLOOKUP(L820,Fat!$C$16:$D$20,2,FALSE),"")</f>
        <v/>
      </c>
      <c r="V820" s="1" t="str">
        <f t="shared" si="25"/>
        <v/>
      </c>
    </row>
    <row r="821" spans="3:22" ht="36.75" customHeight="1" x14ac:dyDescent="0.25">
      <c r="C821" s="6"/>
      <c r="D821" s="6"/>
      <c r="E821" s="6"/>
      <c r="F821" s="6"/>
      <c r="G821" s="6"/>
      <c r="H821" s="6" t="str">
        <f>IFERROR(VLOOKUP(R821,Fat!$G$16:$H$18,2,TRUE),"")</f>
        <v/>
      </c>
      <c r="J821" s="6"/>
      <c r="K821" s="20"/>
      <c r="L821" s="6"/>
      <c r="M821" s="6" t="str">
        <f>IFERROR(VLOOKUP(V821,Fat!$J$16:$K$18,2,TRUE),"")</f>
        <v/>
      </c>
      <c r="O821" s="1" t="str">
        <f>IFERROR(VLOOKUP(E821,Fat!$C$7:$D$12,2,FALSE),"")</f>
        <v/>
      </c>
      <c r="P821" s="1" t="str">
        <f>IFERROR(VLOOKUP(F821,Fat!$F$7:$G$12,2,FALSE),"")</f>
        <v/>
      </c>
      <c r="Q821" s="1" t="str">
        <f>IFERROR(VLOOKUP(G821,Fat!$I$7:$J$12,2,FALSE),"")</f>
        <v/>
      </c>
      <c r="R821" s="1" t="str">
        <f t="shared" si="24"/>
        <v/>
      </c>
      <c r="S821" s="1"/>
      <c r="T821" s="1" t="str">
        <f>IF(K821="","",IFERROR(VLOOKUP(K821,Fat!$L$6:$M$12,2,TRUE),""))</f>
        <v/>
      </c>
      <c r="U821" s="1" t="str">
        <f>IFERROR(VLOOKUP(L821,Fat!$C$16:$D$20,2,FALSE),"")</f>
        <v/>
      </c>
      <c r="V821" s="1" t="str">
        <f t="shared" si="25"/>
        <v/>
      </c>
    </row>
    <row r="822" spans="3:22" ht="36.75" customHeight="1" x14ac:dyDescent="0.25">
      <c r="C822" s="6"/>
      <c r="D822" s="6"/>
      <c r="E822" s="6"/>
      <c r="F822" s="6"/>
      <c r="G822" s="6"/>
      <c r="H822" s="6" t="str">
        <f>IFERROR(VLOOKUP(R822,Fat!$G$16:$H$18,2,TRUE),"")</f>
        <v/>
      </c>
      <c r="J822" s="6"/>
      <c r="K822" s="20"/>
      <c r="L822" s="6"/>
      <c r="M822" s="6" t="str">
        <f>IFERROR(VLOOKUP(V822,Fat!$J$16:$K$18,2,TRUE),"")</f>
        <v/>
      </c>
      <c r="O822" s="1" t="str">
        <f>IFERROR(VLOOKUP(E822,Fat!$C$7:$D$12,2,FALSE),"")</f>
        <v/>
      </c>
      <c r="P822" s="1" t="str">
        <f>IFERROR(VLOOKUP(F822,Fat!$F$7:$G$12,2,FALSE),"")</f>
        <v/>
      </c>
      <c r="Q822" s="1" t="str">
        <f>IFERROR(VLOOKUP(G822,Fat!$I$7:$J$12,2,FALSE),"")</f>
        <v/>
      </c>
      <c r="R822" s="1" t="str">
        <f t="shared" si="24"/>
        <v/>
      </c>
      <c r="S822" s="1"/>
      <c r="T822" s="1" t="str">
        <f>IF(K822="","",IFERROR(VLOOKUP(K822,Fat!$L$6:$M$12,2,TRUE),""))</f>
        <v/>
      </c>
      <c r="U822" s="1" t="str">
        <f>IFERROR(VLOOKUP(L822,Fat!$C$16:$D$20,2,FALSE),"")</f>
        <v/>
      </c>
      <c r="V822" s="1" t="str">
        <f t="shared" si="25"/>
        <v/>
      </c>
    </row>
    <row r="823" spans="3:22" ht="36.75" customHeight="1" x14ac:dyDescent="0.25">
      <c r="C823" s="6"/>
      <c r="D823" s="6"/>
      <c r="E823" s="6"/>
      <c r="F823" s="6"/>
      <c r="G823" s="6"/>
      <c r="H823" s="6" t="str">
        <f>IFERROR(VLOOKUP(R823,Fat!$G$16:$H$18,2,TRUE),"")</f>
        <v/>
      </c>
      <c r="J823" s="6"/>
      <c r="K823" s="20"/>
      <c r="L823" s="6"/>
      <c r="M823" s="6" t="str">
        <f>IFERROR(VLOOKUP(V823,Fat!$J$16:$K$18,2,TRUE),"")</f>
        <v/>
      </c>
      <c r="O823" s="1" t="str">
        <f>IFERROR(VLOOKUP(E823,Fat!$C$7:$D$12,2,FALSE),"")</f>
        <v/>
      </c>
      <c r="P823" s="1" t="str">
        <f>IFERROR(VLOOKUP(F823,Fat!$F$7:$G$12,2,FALSE),"")</f>
        <v/>
      </c>
      <c r="Q823" s="1" t="str">
        <f>IFERROR(VLOOKUP(G823,Fat!$I$7:$J$12,2,FALSE),"")</f>
        <v/>
      </c>
      <c r="R823" s="1" t="str">
        <f t="shared" si="24"/>
        <v/>
      </c>
      <c r="S823" s="1"/>
      <c r="T823" s="1" t="str">
        <f>IF(K823="","",IFERROR(VLOOKUP(K823,Fat!$L$6:$M$12,2,TRUE),""))</f>
        <v/>
      </c>
      <c r="U823" s="1" t="str">
        <f>IFERROR(VLOOKUP(L823,Fat!$C$16:$D$20,2,FALSE),"")</f>
        <v/>
      </c>
      <c r="V823" s="1" t="str">
        <f t="shared" si="25"/>
        <v/>
      </c>
    </row>
    <row r="824" spans="3:22" ht="36.75" customHeight="1" x14ac:dyDescent="0.25">
      <c r="C824" s="6"/>
      <c r="D824" s="6"/>
      <c r="E824" s="6"/>
      <c r="F824" s="6"/>
      <c r="G824" s="6"/>
      <c r="H824" s="6" t="str">
        <f>IFERROR(VLOOKUP(R824,Fat!$G$16:$H$18,2,TRUE),"")</f>
        <v/>
      </c>
      <c r="J824" s="6"/>
      <c r="K824" s="20"/>
      <c r="L824" s="6"/>
      <c r="M824" s="6" t="str">
        <f>IFERROR(VLOOKUP(V824,Fat!$J$16:$K$18,2,TRUE),"")</f>
        <v/>
      </c>
      <c r="O824" s="1" t="str">
        <f>IFERROR(VLOOKUP(E824,Fat!$C$7:$D$12,2,FALSE),"")</f>
        <v/>
      </c>
      <c r="P824" s="1" t="str">
        <f>IFERROR(VLOOKUP(F824,Fat!$F$7:$G$12,2,FALSE),"")</f>
        <v/>
      </c>
      <c r="Q824" s="1" t="str">
        <f>IFERROR(VLOOKUP(G824,Fat!$I$7:$J$12,2,FALSE),"")</f>
        <v/>
      </c>
      <c r="R824" s="1" t="str">
        <f t="shared" si="24"/>
        <v/>
      </c>
      <c r="S824" s="1"/>
      <c r="T824" s="1" t="str">
        <f>IF(K824="","",IFERROR(VLOOKUP(K824,Fat!$L$6:$M$12,2,TRUE),""))</f>
        <v/>
      </c>
      <c r="U824" s="1" t="str">
        <f>IFERROR(VLOOKUP(L824,Fat!$C$16:$D$20,2,FALSE),"")</f>
        <v/>
      </c>
      <c r="V824" s="1" t="str">
        <f t="shared" si="25"/>
        <v/>
      </c>
    </row>
    <row r="825" spans="3:22" ht="36.75" customHeight="1" x14ac:dyDescent="0.25">
      <c r="C825" s="6"/>
      <c r="D825" s="6"/>
      <c r="E825" s="6"/>
      <c r="F825" s="6"/>
      <c r="G825" s="6"/>
      <c r="H825" s="6" t="str">
        <f>IFERROR(VLOOKUP(R825,Fat!$G$16:$H$18,2,TRUE),"")</f>
        <v/>
      </c>
      <c r="J825" s="6"/>
      <c r="K825" s="20"/>
      <c r="L825" s="6"/>
      <c r="M825" s="6" t="str">
        <f>IFERROR(VLOOKUP(V825,Fat!$J$16:$K$18,2,TRUE),"")</f>
        <v/>
      </c>
      <c r="O825" s="1" t="str">
        <f>IFERROR(VLOOKUP(E825,Fat!$C$7:$D$12,2,FALSE),"")</f>
        <v/>
      </c>
      <c r="P825" s="1" t="str">
        <f>IFERROR(VLOOKUP(F825,Fat!$F$7:$G$12,2,FALSE),"")</f>
        <v/>
      </c>
      <c r="Q825" s="1" t="str">
        <f>IFERROR(VLOOKUP(G825,Fat!$I$7:$J$12,2,FALSE),"")</f>
        <v/>
      </c>
      <c r="R825" s="1" t="str">
        <f t="shared" si="24"/>
        <v/>
      </c>
      <c r="S825" s="1"/>
      <c r="T825" s="1" t="str">
        <f>IF(K825="","",IFERROR(VLOOKUP(K825,Fat!$L$6:$M$12,2,TRUE),""))</f>
        <v/>
      </c>
      <c r="U825" s="1" t="str">
        <f>IFERROR(VLOOKUP(L825,Fat!$C$16:$D$20,2,FALSE),"")</f>
        <v/>
      </c>
      <c r="V825" s="1" t="str">
        <f t="shared" si="25"/>
        <v/>
      </c>
    </row>
    <row r="826" spans="3:22" ht="36.75" customHeight="1" x14ac:dyDescent="0.25">
      <c r="C826" s="6"/>
      <c r="D826" s="6"/>
      <c r="E826" s="6"/>
      <c r="F826" s="6"/>
      <c r="G826" s="6"/>
      <c r="H826" s="6" t="str">
        <f>IFERROR(VLOOKUP(R826,Fat!$G$16:$H$18,2,TRUE),"")</f>
        <v/>
      </c>
      <c r="J826" s="6"/>
      <c r="K826" s="20"/>
      <c r="L826" s="6"/>
      <c r="M826" s="6" t="str">
        <f>IFERROR(VLOOKUP(V826,Fat!$J$16:$K$18,2,TRUE),"")</f>
        <v/>
      </c>
      <c r="O826" s="1" t="str">
        <f>IFERROR(VLOOKUP(E826,Fat!$C$7:$D$12,2,FALSE),"")</f>
        <v/>
      </c>
      <c r="P826" s="1" t="str">
        <f>IFERROR(VLOOKUP(F826,Fat!$F$7:$G$12,2,FALSE),"")</f>
        <v/>
      </c>
      <c r="Q826" s="1" t="str">
        <f>IFERROR(VLOOKUP(G826,Fat!$I$7:$J$12,2,FALSE),"")</f>
        <v/>
      </c>
      <c r="R826" s="1" t="str">
        <f t="shared" si="24"/>
        <v/>
      </c>
      <c r="S826" s="1"/>
      <c r="T826" s="1" t="str">
        <f>IF(K826="","",IFERROR(VLOOKUP(K826,Fat!$L$6:$M$12,2,TRUE),""))</f>
        <v/>
      </c>
      <c r="U826" s="1" t="str">
        <f>IFERROR(VLOOKUP(L826,Fat!$C$16:$D$20,2,FALSE),"")</f>
        <v/>
      </c>
      <c r="V826" s="1" t="str">
        <f t="shared" si="25"/>
        <v/>
      </c>
    </row>
    <row r="827" spans="3:22" ht="36.75" customHeight="1" x14ac:dyDescent="0.25">
      <c r="C827" s="6"/>
      <c r="D827" s="6"/>
      <c r="E827" s="6"/>
      <c r="F827" s="6"/>
      <c r="G827" s="6"/>
      <c r="H827" s="6" t="str">
        <f>IFERROR(VLOOKUP(R827,Fat!$G$16:$H$18,2,TRUE),"")</f>
        <v/>
      </c>
      <c r="J827" s="6"/>
      <c r="K827" s="20"/>
      <c r="L827" s="6"/>
      <c r="M827" s="6" t="str">
        <f>IFERROR(VLOOKUP(V827,Fat!$J$16:$K$18,2,TRUE),"")</f>
        <v/>
      </c>
      <c r="O827" s="1" t="str">
        <f>IFERROR(VLOOKUP(E827,Fat!$C$7:$D$12,2,FALSE),"")</f>
        <v/>
      </c>
      <c r="P827" s="1" t="str">
        <f>IFERROR(VLOOKUP(F827,Fat!$F$7:$G$12,2,FALSE),"")</f>
        <v/>
      </c>
      <c r="Q827" s="1" t="str">
        <f>IFERROR(VLOOKUP(G827,Fat!$I$7:$J$12,2,FALSE),"")</f>
        <v/>
      </c>
      <c r="R827" s="1" t="str">
        <f t="shared" si="24"/>
        <v/>
      </c>
      <c r="S827" s="1"/>
      <c r="T827" s="1" t="str">
        <f>IF(K827="","",IFERROR(VLOOKUP(K827,Fat!$L$6:$M$12,2,TRUE),""))</f>
        <v/>
      </c>
      <c r="U827" s="1" t="str">
        <f>IFERROR(VLOOKUP(L827,Fat!$C$16:$D$20,2,FALSE),"")</f>
        <v/>
      </c>
      <c r="V827" s="1" t="str">
        <f t="shared" si="25"/>
        <v/>
      </c>
    </row>
    <row r="828" spans="3:22" ht="36.75" customHeight="1" x14ac:dyDescent="0.25">
      <c r="C828" s="6"/>
      <c r="D828" s="6"/>
      <c r="E828" s="6"/>
      <c r="F828" s="6"/>
      <c r="G828" s="6"/>
      <c r="H828" s="6" t="str">
        <f>IFERROR(VLOOKUP(R828,Fat!$G$16:$H$18,2,TRUE),"")</f>
        <v/>
      </c>
      <c r="J828" s="6"/>
      <c r="K828" s="20"/>
      <c r="L828" s="6"/>
      <c r="M828" s="6" t="str">
        <f>IFERROR(VLOOKUP(V828,Fat!$J$16:$K$18,2,TRUE),"")</f>
        <v/>
      </c>
      <c r="O828" s="1" t="str">
        <f>IFERROR(VLOOKUP(E828,Fat!$C$7:$D$12,2,FALSE),"")</f>
        <v/>
      </c>
      <c r="P828" s="1" t="str">
        <f>IFERROR(VLOOKUP(F828,Fat!$F$7:$G$12,2,FALSE),"")</f>
        <v/>
      </c>
      <c r="Q828" s="1" t="str">
        <f>IFERROR(VLOOKUP(G828,Fat!$I$7:$J$12,2,FALSE),"")</f>
        <v/>
      </c>
      <c r="R828" s="1" t="str">
        <f t="shared" si="24"/>
        <v/>
      </c>
      <c r="S828" s="1"/>
      <c r="T828" s="1" t="str">
        <f>IF(K828="","",IFERROR(VLOOKUP(K828,Fat!$L$6:$M$12,2,TRUE),""))</f>
        <v/>
      </c>
      <c r="U828" s="1" t="str">
        <f>IFERROR(VLOOKUP(L828,Fat!$C$16:$D$20,2,FALSE),"")</f>
        <v/>
      </c>
      <c r="V828" s="1" t="str">
        <f t="shared" si="25"/>
        <v/>
      </c>
    </row>
    <row r="829" spans="3:22" ht="36.75" customHeight="1" x14ac:dyDescent="0.25">
      <c r="C829" s="6"/>
      <c r="D829" s="6"/>
      <c r="E829" s="6"/>
      <c r="F829" s="6"/>
      <c r="G829" s="6"/>
      <c r="H829" s="6" t="str">
        <f>IFERROR(VLOOKUP(R829,Fat!$G$16:$H$18,2,TRUE),"")</f>
        <v/>
      </c>
      <c r="J829" s="6"/>
      <c r="K829" s="20"/>
      <c r="L829" s="6"/>
      <c r="M829" s="6" t="str">
        <f>IFERROR(VLOOKUP(V829,Fat!$J$16:$K$18,2,TRUE),"")</f>
        <v/>
      </c>
      <c r="O829" s="1" t="str">
        <f>IFERROR(VLOOKUP(E829,Fat!$C$7:$D$12,2,FALSE),"")</f>
        <v/>
      </c>
      <c r="P829" s="1" t="str">
        <f>IFERROR(VLOOKUP(F829,Fat!$F$7:$G$12,2,FALSE),"")</f>
        <v/>
      </c>
      <c r="Q829" s="1" t="str">
        <f>IFERROR(VLOOKUP(G829,Fat!$I$7:$J$12,2,FALSE),"")</f>
        <v/>
      </c>
      <c r="R829" s="1" t="str">
        <f t="shared" si="24"/>
        <v/>
      </c>
      <c r="S829" s="1"/>
      <c r="T829" s="1" t="str">
        <f>IF(K829="","",IFERROR(VLOOKUP(K829,Fat!$L$6:$M$12,2,TRUE),""))</f>
        <v/>
      </c>
      <c r="U829" s="1" t="str">
        <f>IFERROR(VLOOKUP(L829,Fat!$C$16:$D$20,2,FALSE),"")</f>
        <v/>
      </c>
      <c r="V829" s="1" t="str">
        <f t="shared" si="25"/>
        <v/>
      </c>
    </row>
    <row r="830" spans="3:22" ht="36.75" customHeight="1" x14ac:dyDescent="0.25">
      <c r="C830" s="6"/>
      <c r="D830" s="6"/>
      <c r="E830" s="6"/>
      <c r="F830" s="6"/>
      <c r="G830" s="6"/>
      <c r="H830" s="6" t="str">
        <f>IFERROR(VLOOKUP(R830,Fat!$G$16:$H$18,2,TRUE),"")</f>
        <v/>
      </c>
      <c r="J830" s="6"/>
      <c r="K830" s="20"/>
      <c r="L830" s="6"/>
      <c r="M830" s="6" t="str">
        <f>IFERROR(VLOOKUP(V830,Fat!$J$16:$K$18,2,TRUE),"")</f>
        <v/>
      </c>
      <c r="O830" s="1" t="str">
        <f>IFERROR(VLOOKUP(E830,Fat!$C$7:$D$12,2,FALSE),"")</f>
        <v/>
      </c>
      <c r="P830" s="1" t="str">
        <f>IFERROR(VLOOKUP(F830,Fat!$F$7:$G$12,2,FALSE),"")</f>
        <v/>
      </c>
      <c r="Q830" s="1" t="str">
        <f>IFERROR(VLOOKUP(G830,Fat!$I$7:$J$12,2,FALSE),"")</f>
        <v/>
      </c>
      <c r="R830" s="1" t="str">
        <f t="shared" si="24"/>
        <v/>
      </c>
      <c r="S830" s="1"/>
      <c r="T830" s="1" t="str">
        <f>IF(K830="","",IFERROR(VLOOKUP(K830,Fat!$L$6:$M$12,2,TRUE),""))</f>
        <v/>
      </c>
      <c r="U830" s="1" t="str">
        <f>IFERROR(VLOOKUP(L830,Fat!$C$16:$D$20,2,FALSE),"")</f>
        <v/>
      </c>
      <c r="V830" s="1" t="str">
        <f t="shared" si="25"/>
        <v/>
      </c>
    </row>
    <row r="831" spans="3:22" ht="36.75" customHeight="1" x14ac:dyDescent="0.25">
      <c r="C831" s="6"/>
      <c r="D831" s="6"/>
      <c r="E831" s="6"/>
      <c r="F831" s="6"/>
      <c r="G831" s="6"/>
      <c r="H831" s="6" t="str">
        <f>IFERROR(VLOOKUP(R831,Fat!$G$16:$H$18,2,TRUE),"")</f>
        <v/>
      </c>
      <c r="J831" s="6"/>
      <c r="K831" s="20"/>
      <c r="L831" s="6"/>
      <c r="M831" s="6" t="str">
        <f>IFERROR(VLOOKUP(V831,Fat!$J$16:$K$18,2,TRUE),"")</f>
        <v/>
      </c>
      <c r="O831" s="1" t="str">
        <f>IFERROR(VLOOKUP(E831,Fat!$C$7:$D$12,2,FALSE),"")</f>
        <v/>
      </c>
      <c r="P831" s="1" t="str">
        <f>IFERROR(VLOOKUP(F831,Fat!$F$7:$G$12,2,FALSE),"")</f>
        <v/>
      </c>
      <c r="Q831" s="1" t="str">
        <f>IFERROR(VLOOKUP(G831,Fat!$I$7:$J$12,2,FALSE),"")</f>
        <v/>
      </c>
      <c r="R831" s="1" t="str">
        <f t="shared" si="24"/>
        <v/>
      </c>
      <c r="S831" s="1"/>
      <c r="T831" s="1" t="str">
        <f>IF(K831="","",IFERROR(VLOOKUP(K831,Fat!$L$6:$M$12,2,TRUE),""))</f>
        <v/>
      </c>
      <c r="U831" s="1" t="str">
        <f>IFERROR(VLOOKUP(L831,Fat!$C$16:$D$20,2,FALSE),"")</f>
        <v/>
      </c>
      <c r="V831" s="1" t="str">
        <f t="shared" si="25"/>
        <v/>
      </c>
    </row>
    <row r="832" spans="3:22" ht="36.75" customHeight="1" x14ac:dyDescent="0.25">
      <c r="C832" s="6"/>
      <c r="D832" s="6"/>
      <c r="E832" s="6"/>
      <c r="F832" s="6"/>
      <c r="G832" s="6"/>
      <c r="H832" s="6" t="str">
        <f>IFERROR(VLOOKUP(R832,Fat!$G$16:$H$18,2,TRUE),"")</f>
        <v/>
      </c>
      <c r="J832" s="6"/>
      <c r="K832" s="20"/>
      <c r="L832" s="6"/>
      <c r="M832" s="6" t="str">
        <f>IFERROR(VLOOKUP(V832,Fat!$J$16:$K$18,2,TRUE),"")</f>
        <v/>
      </c>
      <c r="O832" s="1" t="str">
        <f>IFERROR(VLOOKUP(E832,Fat!$C$7:$D$12,2,FALSE),"")</f>
        <v/>
      </c>
      <c r="P832" s="1" t="str">
        <f>IFERROR(VLOOKUP(F832,Fat!$F$7:$G$12,2,FALSE),"")</f>
        <v/>
      </c>
      <c r="Q832" s="1" t="str">
        <f>IFERROR(VLOOKUP(G832,Fat!$I$7:$J$12,2,FALSE),"")</f>
        <v/>
      </c>
      <c r="R832" s="1" t="str">
        <f t="shared" si="24"/>
        <v/>
      </c>
      <c r="S832" s="1"/>
      <c r="T832" s="1" t="str">
        <f>IF(K832="","",IFERROR(VLOOKUP(K832,Fat!$L$6:$M$12,2,TRUE),""))</f>
        <v/>
      </c>
      <c r="U832" s="1" t="str">
        <f>IFERROR(VLOOKUP(L832,Fat!$C$16:$D$20,2,FALSE),"")</f>
        <v/>
      </c>
      <c r="V832" s="1" t="str">
        <f t="shared" si="25"/>
        <v/>
      </c>
    </row>
    <row r="833" spans="3:22" ht="36.75" customHeight="1" x14ac:dyDescent="0.25">
      <c r="C833" s="6"/>
      <c r="D833" s="6"/>
      <c r="E833" s="6"/>
      <c r="F833" s="6"/>
      <c r="G833" s="6"/>
      <c r="H833" s="6" t="str">
        <f>IFERROR(VLOOKUP(R833,Fat!$G$16:$H$18,2,TRUE),"")</f>
        <v/>
      </c>
      <c r="J833" s="6"/>
      <c r="K833" s="20"/>
      <c r="L833" s="6"/>
      <c r="M833" s="6" t="str">
        <f>IFERROR(VLOOKUP(V833,Fat!$J$16:$K$18,2,TRUE),"")</f>
        <v/>
      </c>
      <c r="O833" s="1" t="str">
        <f>IFERROR(VLOOKUP(E833,Fat!$C$7:$D$12,2,FALSE),"")</f>
        <v/>
      </c>
      <c r="P833" s="1" t="str">
        <f>IFERROR(VLOOKUP(F833,Fat!$F$7:$G$12,2,FALSE),"")</f>
        <v/>
      </c>
      <c r="Q833" s="1" t="str">
        <f>IFERROR(VLOOKUP(G833,Fat!$I$7:$J$12,2,FALSE),"")</f>
        <v/>
      </c>
      <c r="R833" s="1" t="str">
        <f t="shared" si="24"/>
        <v/>
      </c>
      <c r="S833" s="1"/>
      <c r="T833" s="1" t="str">
        <f>IF(K833="","",IFERROR(VLOOKUP(K833,Fat!$L$6:$M$12,2,TRUE),""))</f>
        <v/>
      </c>
      <c r="U833" s="1" t="str">
        <f>IFERROR(VLOOKUP(L833,Fat!$C$16:$D$20,2,FALSE),"")</f>
        <v/>
      </c>
      <c r="V833" s="1" t="str">
        <f t="shared" si="25"/>
        <v/>
      </c>
    </row>
    <row r="834" spans="3:22" ht="36.75" customHeight="1" x14ac:dyDescent="0.25">
      <c r="C834" s="6"/>
      <c r="D834" s="6"/>
      <c r="E834" s="6"/>
      <c r="F834" s="6"/>
      <c r="G834" s="6"/>
      <c r="H834" s="6" t="str">
        <f>IFERROR(VLOOKUP(R834,Fat!$G$16:$H$18,2,TRUE),"")</f>
        <v/>
      </c>
      <c r="J834" s="6"/>
      <c r="K834" s="20"/>
      <c r="L834" s="6"/>
      <c r="M834" s="6" t="str">
        <f>IFERROR(VLOOKUP(V834,Fat!$J$16:$K$18,2,TRUE),"")</f>
        <v/>
      </c>
      <c r="O834" s="1" t="str">
        <f>IFERROR(VLOOKUP(E834,Fat!$C$7:$D$12,2,FALSE),"")</f>
        <v/>
      </c>
      <c r="P834" s="1" t="str">
        <f>IFERROR(VLOOKUP(F834,Fat!$F$7:$G$12,2,FALSE),"")</f>
        <v/>
      </c>
      <c r="Q834" s="1" t="str">
        <f>IFERROR(VLOOKUP(G834,Fat!$I$7:$J$12,2,FALSE),"")</f>
        <v/>
      </c>
      <c r="R834" s="1" t="str">
        <f t="shared" si="24"/>
        <v/>
      </c>
      <c r="S834" s="1"/>
      <c r="T834" s="1" t="str">
        <f>IF(K834="","",IFERROR(VLOOKUP(K834,Fat!$L$6:$M$12,2,TRUE),""))</f>
        <v/>
      </c>
      <c r="U834" s="1" t="str">
        <f>IFERROR(VLOOKUP(L834,Fat!$C$16:$D$20,2,FALSE),"")</f>
        <v/>
      </c>
      <c r="V834" s="1" t="str">
        <f t="shared" si="25"/>
        <v/>
      </c>
    </row>
    <row r="835" spans="3:22" ht="36.75" customHeight="1" x14ac:dyDescent="0.25">
      <c r="C835" s="6"/>
      <c r="D835" s="6"/>
      <c r="E835" s="6"/>
      <c r="F835" s="6"/>
      <c r="G835" s="6"/>
      <c r="H835" s="6" t="str">
        <f>IFERROR(VLOOKUP(R835,Fat!$G$16:$H$18,2,TRUE),"")</f>
        <v/>
      </c>
      <c r="J835" s="6"/>
      <c r="K835" s="20"/>
      <c r="L835" s="6"/>
      <c r="M835" s="6" t="str">
        <f>IFERROR(VLOOKUP(V835,Fat!$J$16:$K$18,2,TRUE),"")</f>
        <v/>
      </c>
      <c r="O835" s="1" t="str">
        <f>IFERROR(VLOOKUP(E835,Fat!$C$7:$D$12,2,FALSE),"")</f>
        <v/>
      </c>
      <c r="P835" s="1" t="str">
        <f>IFERROR(VLOOKUP(F835,Fat!$F$7:$G$12,2,FALSE),"")</f>
        <v/>
      </c>
      <c r="Q835" s="1" t="str">
        <f>IFERROR(VLOOKUP(G835,Fat!$I$7:$J$12,2,FALSE),"")</f>
        <v/>
      </c>
      <c r="R835" s="1" t="str">
        <f t="shared" si="24"/>
        <v/>
      </c>
      <c r="S835" s="1"/>
      <c r="T835" s="1" t="str">
        <f>IF(K835="","",IFERROR(VLOOKUP(K835,Fat!$L$6:$M$12,2,TRUE),""))</f>
        <v/>
      </c>
      <c r="U835" s="1" t="str">
        <f>IFERROR(VLOOKUP(L835,Fat!$C$16:$D$20,2,FALSE),"")</f>
        <v/>
      </c>
      <c r="V835" s="1" t="str">
        <f t="shared" si="25"/>
        <v/>
      </c>
    </row>
    <row r="836" spans="3:22" ht="36.75" customHeight="1" x14ac:dyDescent="0.25">
      <c r="C836" s="6"/>
      <c r="D836" s="6"/>
      <c r="E836" s="6"/>
      <c r="F836" s="6"/>
      <c r="G836" s="6"/>
      <c r="H836" s="6" t="str">
        <f>IFERROR(VLOOKUP(R836,Fat!$G$16:$H$18,2,TRUE),"")</f>
        <v/>
      </c>
      <c r="J836" s="6"/>
      <c r="K836" s="20"/>
      <c r="L836" s="6"/>
      <c r="M836" s="6" t="str">
        <f>IFERROR(VLOOKUP(V836,Fat!$J$16:$K$18,2,TRUE),"")</f>
        <v/>
      </c>
      <c r="O836" s="1" t="str">
        <f>IFERROR(VLOOKUP(E836,Fat!$C$7:$D$12,2,FALSE),"")</f>
        <v/>
      </c>
      <c r="P836" s="1" t="str">
        <f>IFERROR(VLOOKUP(F836,Fat!$F$7:$G$12,2,FALSE),"")</f>
        <v/>
      </c>
      <c r="Q836" s="1" t="str">
        <f>IFERROR(VLOOKUP(G836,Fat!$I$7:$J$12,2,FALSE),"")</f>
        <v/>
      </c>
      <c r="R836" s="1" t="str">
        <f t="shared" si="24"/>
        <v/>
      </c>
      <c r="S836" s="1"/>
      <c r="T836" s="1" t="str">
        <f>IF(K836="","",IFERROR(VLOOKUP(K836,Fat!$L$6:$M$12,2,TRUE),""))</f>
        <v/>
      </c>
      <c r="U836" s="1" t="str">
        <f>IFERROR(VLOOKUP(L836,Fat!$C$16:$D$20,2,FALSE),"")</f>
        <v/>
      </c>
      <c r="V836" s="1" t="str">
        <f t="shared" si="25"/>
        <v/>
      </c>
    </row>
    <row r="837" spans="3:22" ht="36.75" customHeight="1" x14ac:dyDescent="0.25">
      <c r="C837" s="6"/>
      <c r="D837" s="6"/>
      <c r="E837" s="6"/>
      <c r="F837" s="6"/>
      <c r="G837" s="6"/>
      <c r="H837" s="6" t="str">
        <f>IFERROR(VLOOKUP(R837,Fat!$G$16:$H$18,2,TRUE),"")</f>
        <v/>
      </c>
      <c r="J837" s="6"/>
      <c r="K837" s="20"/>
      <c r="L837" s="6"/>
      <c r="M837" s="6" t="str">
        <f>IFERROR(VLOOKUP(V837,Fat!$J$16:$K$18,2,TRUE),"")</f>
        <v/>
      </c>
      <c r="O837" s="1" t="str">
        <f>IFERROR(VLOOKUP(E837,Fat!$C$7:$D$12,2,FALSE),"")</f>
        <v/>
      </c>
      <c r="P837" s="1" t="str">
        <f>IFERROR(VLOOKUP(F837,Fat!$F$7:$G$12,2,FALSE),"")</f>
        <v/>
      </c>
      <c r="Q837" s="1" t="str">
        <f>IFERROR(VLOOKUP(G837,Fat!$I$7:$J$12,2,FALSE),"")</f>
        <v/>
      </c>
      <c r="R837" s="1" t="str">
        <f t="shared" si="24"/>
        <v/>
      </c>
      <c r="S837" s="1"/>
      <c r="T837" s="1" t="str">
        <f>IF(K837="","",IFERROR(VLOOKUP(K837,Fat!$L$6:$M$12,2,TRUE),""))</f>
        <v/>
      </c>
      <c r="U837" s="1" t="str">
        <f>IFERROR(VLOOKUP(L837,Fat!$C$16:$D$20,2,FALSE),"")</f>
        <v/>
      </c>
      <c r="V837" s="1" t="str">
        <f t="shared" si="25"/>
        <v/>
      </c>
    </row>
    <row r="838" spans="3:22" ht="36.75" customHeight="1" x14ac:dyDescent="0.25">
      <c r="C838" s="6"/>
      <c r="D838" s="6"/>
      <c r="E838" s="6"/>
      <c r="F838" s="6"/>
      <c r="G838" s="6"/>
      <c r="H838" s="6" t="str">
        <f>IFERROR(VLOOKUP(R838,Fat!$G$16:$H$18,2,TRUE),"")</f>
        <v/>
      </c>
      <c r="J838" s="6"/>
      <c r="K838" s="20"/>
      <c r="L838" s="6"/>
      <c r="M838" s="6" t="str">
        <f>IFERROR(VLOOKUP(V838,Fat!$J$16:$K$18,2,TRUE),"")</f>
        <v/>
      </c>
      <c r="O838" s="1" t="str">
        <f>IFERROR(VLOOKUP(E838,Fat!$C$7:$D$12,2,FALSE),"")</f>
        <v/>
      </c>
      <c r="P838" s="1" t="str">
        <f>IFERROR(VLOOKUP(F838,Fat!$F$7:$G$12,2,FALSE),"")</f>
        <v/>
      </c>
      <c r="Q838" s="1" t="str">
        <f>IFERROR(VLOOKUP(G838,Fat!$I$7:$J$12,2,FALSE),"")</f>
        <v/>
      </c>
      <c r="R838" s="1" t="str">
        <f t="shared" si="24"/>
        <v/>
      </c>
      <c r="S838" s="1"/>
      <c r="T838" s="1" t="str">
        <f>IF(K838="","",IFERROR(VLOOKUP(K838,Fat!$L$6:$M$12,2,TRUE),""))</f>
        <v/>
      </c>
      <c r="U838" s="1" t="str">
        <f>IFERROR(VLOOKUP(L838,Fat!$C$16:$D$20,2,FALSE),"")</f>
        <v/>
      </c>
      <c r="V838" s="1" t="str">
        <f t="shared" si="25"/>
        <v/>
      </c>
    </row>
    <row r="839" spans="3:22" ht="36.75" customHeight="1" x14ac:dyDescent="0.25">
      <c r="C839" s="6"/>
      <c r="D839" s="6"/>
      <c r="E839" s="6"/>
      <c r="F839" s="6"/>
      <c r="G839" s="6"/>
      <c r="H839" s="6" t="str">
        <f>IFERROR(VLOOKUP(R839,Fat!$G$16:$H$18,2,TRUE),"")</f>
        <v/>
      </c>
      <c r="J839" s="6"/>
      <c r="K839" s="20"/>
      <c r="L839" s="6"/>
      <c r="M839" s="6" t="str">
        <f>IFERROR(VLOOKUP(V839,Fat!$J$16:$K$18,2,TRUE),"")</f>
        <v/>
      </c>
      <c r="O839" s="1" t="str">
        <f>IFERROR(VLOOKUP(E839,Fat!$C$7:$D$12,2,FALSE),"")</f>
        <v/>
      </c>
      <c r="P839" s="1" t="str">
        <f>IFERROR(VLOOKUP(F839,Fat!$F$7:$G$12,2,FALSE),"")</f>
        <v/>
      </c>
      <c r="Q839" s="1" t="str">
        <f>IFERROR(VLOOKUP(G839,Fat!$I$7:$J$12,2,FALSE),"")</f>
        <v/>
      </c>
      <c r="R839" s="1" t="str">
        <f t="shared" ref="R839:R902" si="26">IFERROR(O839*P839*Q839,"")</f>
        <v/>
      </c>
      <c r="S839" s="1"/>
      <c r="T839" s="1" t="str">
        <f>IF(K839="","",IFERROR(VLOOKUP(K839,Fat!$L$6:$M$12,2,TRUE),""))</f>
        <v/>
      </c>
      <c r="U839" s="1" t="str">
        <f>IFERROR(VLOOKUP(L839,Fat!$C$16:$D$20,2,FALSE),"")</f>
        <v/>
      </c>
      <c r="V839" s="1" t="str">
        <f t="shared" ref="V839:V902" si="27">IFERROR(R839/(T839*U839),"")</f>
        <v/>
      </c>
    </row>
    <row r="840" spans="3:22" ht="36.75" customHeight="1" x14ac:dyDescent="0.25">
      <c r="C840" s="6"/>
      <c r="D840" s="6"/>
      <c r="E840" s="6"/>
      <c r="F840" s="6"/>
      <c r="G840" s="6"/>
      <c r="H840" s="6" t="str">
        <f>IFERROR(VLOOKUP(R840,Fat!$G$16:$H$18,2,TRUE),"")</f>
        <v/>
      </c>
      <c r="J840" s="6"/>
      <c r="K840" s="20"/>
      <c r="L840" s="6"/>
      <c r="M840" s="6" t="str">
        <f>IFERROR(VLOOKUP(V840,Fat!$J$16:$K$18,2,TRUE),"")</f>
        <v/>
      </c>
      <c r="O840" s="1" t="str">
        <f>IFERROR(VLOOKUP(E840,Fat!$C$7:$D$12,2,FALSE),"")</f>
        <v/>
      </c>
      <c r="P840" s="1" t="str">
        <f>IFERROR(VLOOKUP(F840,Fat!$F$7:$G$12,2,FALSE),"")</f>
        <v/>
      </c>
      <c r="Q840" s="1" t="str">
        <f>IFERROR(VLOOKUP(G840,Fat!$I$7:$J$12,2,FALSE),"")</f>
        <v/>
      </c>
      <c r="R840" s="1" t="str">
        <f t="shared" si="26"/>
        <v/>
      </c>
      <c r="S840" s="1"/>
      <c r="T840" s="1" t="str">
        <f>IF(K840="","",IFERROR(VLOOKUP(K840,Fat!$L$6:$M$12,2,TRUE),""))</f>
        <v/>
      </c>
      <c r="U840" s="1" t="str">
        <f>IFERROR(VLOOKUP(L840,Fat!$C$16:$D$20,2,FALSE),"")</f>
        <v/>
      </c>
      <c r="V840" s="1" t="str">
        <f t="shared" si="27"/>
        <v/>
      </c>
    </row>
    <row r="841" spans="3:22" ht="36.75" customHeight="1" x14ac:dyDescent="0.25">
      <c r="C841" s="6"/>
      <c r="D841" s="6"/>
      <c r="E841" s="6"/>
      <c r="F841" s="6"/>
      <c r="G841" s="6"/>
      <c r="H841" s="6" t="str">
        <f>IFERROR(VLOOKUP(R841,Fat!$G$16:$H$18,2,TRUE),"")</f>
        <v/>
      </c>
      <c r="J841" s="6"/>
      <c r="K841" s="20"/>
      <c r="L841" s="6"/>
      <c r="M841" s="6" t="str">
        <f>IFERROR(VLOOKUP(V841,Fat!$J$16:$K$18,2,TRUE),"")</f>
        <v/>
      </c>
      <c r="O841" s="1" t="str">
        <f>IFERROR(VLOOKUP(E841,Fat!$C$7:$D$12,2,FALSE),"")</f>
        <v/>
      </c>
      <c r="P841" s="1" t="str">
        <f>IFERROR(VLOOKUP(F841,Fat!$F$7:$G$12,2,FALSE),"")</f>
        <v/>
      </c>
      <c r="Q841" s="1" t="str">
        <f>IFERROR(VLOOKUP(G841,Fat!$I$7:$J$12,2,FALSE),"")</f>
        <v/>
      </c>
      <c r="R841" s="1" t="str">
        <f t="shared" si="26"/>
        <v/>
      </c>
      <c r="S841" s="1"/>
      <c r="T841" s="1" t="str">
        <f>IF(K841="","",IFERROR(VLOOKUP(K841,Fat!$L$6:$M$12,2,TRUE),""))</f>
        <v/>
      </c>
      <c r="U841" s="1" t="str">
        <f>IFERROR(VLOOKUP(L841,Fat!$C$16:$D$20,2,FALSE),"")</f>
        <v/>
      </c>
      <c r="V841" s="1" t="str">
        <f t="shared" si="27"/>
        <v/>
      </c>
    </row>
    <row r="842" spans="3:22" ht="36.75" customHeight="1" x14ac:dyDescent="0.25">
      <c r="C842" s="6"/>
      <c r="D842" s="6"/>
      <c r="E842" s="6"/>
      <c r="F842" s="6"/>
      <c r="G842" s="6"/>
      <c r="H842" s="6" t="str">
        <f>IFERROR(VLOOKUP(R842,Fat!$G$16:$H$18,2,TRUE),"")</f>
        <v/>
      </c>
      <c r="J842" s="6"/>
      <c r="K842" s="20"/>
      <c r="L842" s="6"/>
      <c r="M842" s="6" t="str">
        <f>IFERROR(VLOOKUP(V842,Fat!$J$16:$K$18,2,TRUE),"")</f>
        <v/>
      </c>
      <c r="O842" s="1" t="str">
        <f>IFERROR(VLOOKUP(E842,Fat!$C$7:$D$12,2,FALSE),"")</f>
        <v/>
      </c>
      <c r="P842" s="1" t="str">
        <f>IFERROR(VLOOKUP(F842,Fat!$F$7:$G$12,2,FALSE),"")</f>
        <v/>
      </c>
      <c r="Q842" s="1" t="str">
        <f>IFERROR(VLOOKUP(G842,Fat!$I$7:$J$12,2,FALSE),"")</f>
        <v/>
      </c>
      <c r="R842" s="1" t="str">
        <f t="shared" si="26"/>
        <v/>
      </c>
      <c r="S842" s="1"/>
      <c r="T842" s="1" t="str">
        <f>IF(K842="","",IFERROR(VLOOKUP(K842,Fat!$L$6:$M$12,2,TRUE),""))</f>
        <v/>
      </c>
      <c r="U842" s="1" t="str">
        <f>IFERROR(VLOOKUP(L842,Fat!$C$16:$D$20,2,FALSE),"")</f>
        <v/>
      </c>
      <c r="V842" s="1" t="str">
        <f t="shared" si="27"/>
        <v/>
      </c>
    </row>
    <row r="843" spans="3:22" ht="36.75" customHeight="1" x14ac:dyDescent="0.25">
      <c r="C843" s="6"/>
      <c r="D843" s="6"/>
      <c r="E843" s="6"/>
      <c r="F843" s="6"/>
      <c r="G843" s="6"/>
      <c r="H843" s="6" t="str">
        <f>IFERROR(VLOOKUP(R843,Fat!$G$16:$H$18,2,TRUE),"")</f>
        <v/>
      </c>
      <c r="J843" s="6"/>
      <c r="K843" s="20"/>
      <c r="L843" s="6"/>
      <c r="M843" s="6" t="str">
        <f>IFERROR(VLOOKUP(V843,Fat!$J$16:$K$18,2,TRUE),"")</f>
        <v/>
      </c>
      <c r="O843" s="1" t="str">
        <f>IFERROR(VLOOKUP(E843,Fat!$C$7:$D$12,2,FALSE),"")</f>
        <v/>
      </c>
      <c r="P843" s="1" t="str">
        <f>IFERROR(VLOOKUP(F843,Fat!$F$7:$G$12,2,FALSE),"")</f>
        <v/>
      </c>
      <c r="Q843" s="1" t="str">
        <f>IFERROR(VLOOKUP(G843,Fat!$I$7:$J$12,2,FALSE),"")</f>
        <v/>
      </c>
      <c r="R843" s="1" t="str">
        <f t="shared" si="26"/>
        <v/>
      </c>
      <c r="S843" s="1"/>
      <c r="T843" s="1" t="str">
        <f>IF(K843="","",IFERROR(VLOOKUP(K843,Fat!$L$6:$M$12,2,TRUE),""))</f>
        <v/>
      </c>
      <c r="U843" s="1" t="str">
        <f>IFERROR(VLOOKUP(L843,Fat!$C$16:$D$20,2,FALSE),"")</f>
        <v/>
      </c>
      <c r="V843" s="1" t="str">
        <f t="shared" si="27"/>
        <v/>
      </c>
    </row>
    <row r="844" spans="3:22" ht="36.75" customHeight="1" x14ac:dyDescent="0.25">
      <c r="C844" s="6"/>
      <c r="D844" s="6"/>
      <c r="E844" s="6"/>
      <c r="F844" s="6"/>
      <c r="G844" s="6"/>
      <c r="H844" s="6" t="str">
        <f>IFERROR(VLOOKUP(R844,Fat!$G$16:$H$18,2,TRUE),"")</f>
        <v/>
      </c>
      <c r="J844" s="6"/>
      <c r="K844" s="20"/>
      <c r="L844" s="6"/>
      <c r="M844" s="6" t="str">
        <f>IFERROR(VLOOKUP(V844,Fat!$J$16:$K$18,2,TRUE),"")</f>
        <v/>
      </c>
      <c r="O844" s="1" t="str">
        <f>IFERROR(VLOOKUP(E844,Fat!$C$7:$D$12,2,FALSE),"")</f>
        <v/>
      </c>
      <c r="P844" s="1" t="str">
        <f>IFERROR(VLOOKUP(F844,Fat!$F$7:$G$12,2,FALSE),"")</f>
        <v/>
      </c>
      <c r="Q844" s="1" t="str">
        <f>IFERROR(VLOOKUP(G844,Fat!$I$7:$J$12,2,FALSE),"")</f>
        <v/>
      </c>
      <c r="R844" s="1" t="str">
        <f t="shared" si="26"/>
        <v/>
      </c>
      <c r="S844" s="1"/>
      <c r="T844" s="1" t="str">
        <f>IF(K844="","",IFERROR(VLOOKUP(K844,Fat!$L$6:$M$12,2,TRUE),""))</f>
        <v/>
      </c>
      <c r="U844" s="1" t="str">
        <f>IFERROR(VLOOKUP(L844,Fat!$C$16:$D$20,2,FALSE),"")</f>
        <v/>
      </c>
      <c r="V844" s="1" t="str">
        <f t="shared" si="27"/>
        <v/>
      </c>
    </row>
    <row r="845" spans="3:22" ht="36.75" customHeight="1" x14ac:dyDescent="0.25">
      <c r="C845" s="6"/>
      <c r="D845" s="6"/>
      <c r="E845" s="6"/>
      <c r="F845" s="6"/>
      <c r="G845" s="6"/>
      <c r="H845" s="6" t="str">
        <f>IFERROR(VLOOKUP(R845,Fat!$G$16:$H$18,2,TRUE),"")</f>
        <v/>
      </c>
      <c r="J845" s="6"/>
      <c r="K845" s="20"/>
      <c r="L845" s="6"/>
      <c r="M845" s="6" t="str">
        <f>IFERROR(VLOOKUP(V845,Fat!$J$16:$K$18,2,TRUE),"")</f>
        <v/>
      </c>
      <c r="O845" s="1" t="str">
        <f>IFERROR(VLOOKUP(E845,Fat!$C$7:$D$12,2,FALSE),"")</f>
        <v/>
      </c>
      <c r="P845" s="1" t="str">
        <f>IFERROR(VLOOKUP(F845,Fat!$F$7:$G$12,2,FALSE),"")</f>
        <v/>
      </c>
      <c r="Q845" s="1" t="str">
        <f>IFERROR(VLOOKUP(G845,Fat!$I$7:$J$12,2,FALSE),"")</f>
        <v/>
      </c>
      <c r="R845" s="1" t="str">
        <f t="shared" si="26"/>
        <v/>
      </c>
      <c r="S845" s="1"/>
      <c r="T845" s="1" t="str">
        <f>IF(K845="","",IFERROR(VLOOKUP(K845,Fat!$L$6:$M$12,2,TRUE),""))</f>
        <v/>
      </c>
      <c r="U845" s="1" t="str">
        <f>IFERROR(VLOOKUP(L845,Fat!$C$16:$D$20,2,FALSE),"")</f>
        <v/>
      </c>
      <c r="V845" s="1" t="str">
        <f t="shared" si="27"/>
        <v/>
      </c>
    </row>
    <row r="846" spans="3:22" ht="36.75" customHeight="1" x14ac:dyDescent="0.25">
      <c r="C846" s="6"/>
      <c r="D846" s="6"/>
      <c r="E846" s="6"/>
      <c r="F846" s="6"/>
      <c r="G846" s="6"/>
      <c r="H846" s="6" t="str">
        <f>IFERROR(VLOOKUP(R846,Fat!$G$16:$H$18,2,TRUE),"")</f>
        <v/>
      </c>
      <c r="J846" s="6"/>
      <c r="K846" s="20"/>
      <c r="L846" s="6"/>
      <c r="M846" s="6" t="str">
        <f>IFERROR(VLOOKUP(V846,Fat!$J$16:$K$18,2,TRUE),"")</f>
        <v/>
      </c>
      <c r="O846" s="1" t="str">
        <f>IFERROR(VLOOKUP(E846,Fat!$C$7:$D$12,2,FALSE),"")</f>
        <v/>
      </c>
      <c r="P846" s="1" t="str">
        <f>IFERROR(VLOOKUP(F846,Fat!$F$7:$G$12,2,FALSE),"")</f>
        <v/>
      </c>
      <c r="Q846" s="1" t="str">
        <f>IFERROR(VLOOKUP(G846,Fat!$I$7:$J$12,2,FALSE),"")</f>
        <v/>
      </c>
      <c r="R846" s="1" t="str">
        <f t="shared" si="26"/>
        <v/>
      </c>
      <c r="S846" s="1"/>
      <c r="T846" s="1" t="str">
        <f>IF(K846="","",IFERROR(VLOOKUP(K846,Fat!$L$6:$M$12,2,TRUE),""))</f>
        <v/>
      </c>
      <c r="U846" s="1" t="str">
        <f>IFERROR(VLOOKUP(L846,Fat!$C$16:$D$20,2,FALSE),"")</f>
        <v/>
      </c>
      <c r="V846" s="1" t="str">
        <f t="shared" si="27"/>
        <v/>
      </c>
    </row>
    <row r="847" spans="3:22" ht="36.75" customHeight="1" x14ac:dyDescent="0.25">
      <c r="C847" s="6"/>
      <c r="D847" s="6"/>
      <c r="E847" s="6"/>
      <c r="F847" s="6"/>
      <c r="G847" s="6"/>
      <c r="H847" s="6" t="str">
        <f>IFERROR(VLOOKUP(R847,Fat!$G$16:$H$18,2,TRUE),"")</f>
        <v/>
      </c>
      <c r="J847" s="6"/>
      <c r="K847" s="20"/>
      <c r="L847" s="6"/>
      <c r="M847" s="6" t="str">
        <f>IFERROR(VLOOKUP(V847,Fat!$J$16:$K$18,2,TRUE),"")</f>
        <v/>
      </c>
      <c r="O847" s="1" t="str">
        <f>IFERROR(VLOOKUP(E847,Fat!$C$7:$D$12,2,FALSE),"")</f>
        <v/>
      </c>
      <c r="P847" s="1" t="str">
        <f>IFERROR(VLOOKUP(F847,Fat!$F$7:$G$12,2,FALSE),"")</f>
        <v/>
      </c>
      <c r="Q847" s="1" t="str">
        <f>IFERROR(VLOOKUP(G847,Fat!$I$7:$J$12,2,FALSE),"")</f>
        <v/>
      </c>
      <c r="R847" s="1" t="str">
        <f t="shared" si="26"/>
        <v/>
      </c>
      <c r="S847" s="1"/>
      <c r="T847" s="1" t="str">
        <f>IF(K847="","",IFERROR(VLOOKUP(K847,Fat!$L$6:$M$12,2,TRUE),""))</f>
        <v/>
      </c>
      <c r="U847" s="1" t="str">
        <f>IFERROR(VLOOKUP(L847,Fat!$C$16:$D$20,2,FALSE),"")</f>
        <v/>
      </c>
      <c r="V847" s="1" t="str">
        <f t="shared" si="27"/>
        <v/>
      </c>
    </row>
    <row r="848" spans="3:22" ht="36.75" customHeight="1" x14ac:dyDescent="0.25">
      <c r="C848" s="6"/>
      <c r="D848" s="6"/>
      <c r="E848" s="6"/>
      <c r="F848" s="6"/>
      <c r="G848" s="6"/>
      <c r="H848" s="6" t="str">
        <f>IFERROR(VLOOKUP(R848,Fat!$G$16:$H$18,2,TRUE),"")</f>
        <v/>
      </c>
      <c r="J848" s="6"/>
      <c r="K848" s="20"/>
      <c r="L848" s="6"/>
      <c r="M848" s="6" t="str">
        <f>IFERROR(VLOOKUP(V848,Fat!$J$16:$K$18,2,TRUE),"")</f>
        <v/>
      </c>
      <c r="O848" s="1" t="str">
        <f>IFERROR(VLOOKUP(E848,Fat!$C$7:$D$12,2,FALSE),"")</f>
        <v/>
      </c>
      <c r="P848" s="1" t="str">
        <f>IFERROR(VLOOKUP(F848,Fat!$F$7:$G$12,2,FALSE),"")</f>
        <v/>
      </c>
      <c r="Q848" s="1" t="str">
        <f>IFERROR(VLOOKUP(G848,Fat!$I$7:$J$12,2,FALSE),"")</f>
        <v/>
      </c>
      <c r="R848" s="1" t="str">
        <f t="shared" si="26"/>
        <v/>
      </c>
      <c r="S848" s="1"/>
      <c r="T848" s="1" t="str">
        <f>IF(K848="","",IFERROR(VLOOKUP(K848,Fat!$L$6:$M$12,2,TRUE),""))</f>
        <v/>
      </c>
      <c r="U848" s="1" t="str">
        <f>IFERROR(VLOOKUP(L848,Fat!$C$16:$D$20,2,FALSE),"")</f>
        <v/>
      </c>
      <c r="V848" s="1" t="str">
        <f t="shared" si="27"/>
        <v/>
      </c>
    </row>
    <row r="849" spans="3:22" ht="36.75" customHeight="1" x14ac:dyDescent="0.25">
      <c r="C849" s="6"/>
      <c r="D849" s="6"/>
      <c r="E849" s="6"/>
      <c r="F849" s="6"/>
      <c r="G849" s="6"/>
      <c r="H849" s="6" t="str">
        <f>IFERROR(VLOOKUP(R849,Fat!$G$16:$H$18,2,TRUE),"")</f>
        <v/>
      </c>
      <c r="J849" s="6"/>
      <c r="K849" s="20"/>
      <c r="L849" s="6"/>
      <c r="M849" s="6" t="str">
        <f>IFERROR(VLOOKUP(V849,Fat!$J$16:$K$18,2,TRUE),"")</f>
        <v/>
      </c>
      <c r="O849" s="1" t="str">
        <f>IFERROR(VLOOKUP(E849,Fat!$C$7:$D$12,2,FALSE),"")</f>
        <v/>
      </c>
      <c r="P849" s="1" t="str">
        <f>IFERROR(VLOOKUP(F849,Fat!$F$7:$G$12,2,FALSE),"")</f>
        <v/>
      </c>
      <c r="Q849" s="1" t="str">
        <f>IFERROR(VLOOKUP(G849,Fat!$I$7:$J$12,2,FALSE),"")</f>
        <v/>
      </c>
      <c r="R849" s="1" t="str">
        <f t="shared" si="26"/>
        <v/>
      </c>
      <c r="S849" s="1"/>
      <c r="T849" s="1" t="str">
        <f>IF(K849="","",IFERROR(VLOOKUP(K849,Fat!$L$6:$M$12,2,TRUE),""))</f>
        <v/>
      </c>
      <c r="U849" s="1" t="str">
        <f>IFERROR(VLOOKUP(L849,Fat!$C$16:$D$20,2,FALSE),"")</f>
        <v/>
      </c>
      <c r="V849" s="1" t="str">
        <f t="shared" si="27"/>
        <v/>
      </c>
    </row>
    <row r="850" spans="3:22" ht="36.75" customHeight="1" x14ac:dyDescent="0.25">
      <c r="C850" s="6"/>
      <c r="D850" s="6"/>
      <c r="E850" s="6"/>
      <c r="F850" s="6"/>
      <c r="G850" s="6"/>
      <c r="H850" s="6" t="str">
        <f>IFERROR(VLOOKUP(R850,Fat!$G$16:$H$18,2,TRUE),"")</f>
        <v/>
      </c>
      <c r="J850" s="6"/>
      <c r="K850" s="20"/>
      <c r="L850" s="6"/>
      <c r="M850" s="6" t="str">
        <f>IFERROR(VLOOKUP(V850,Fat!$J$16:$K$18,2,TRUE),"")</f>
        <v/>
      </c>
      <c r="O850" s="1" t="str">
        <f>IFERROR(VLOOKUP(E850,Fat!$C$7:$D$12,2,FALSE),"")</f>
        <v/>
      </c>
      <c r="P850" s="1" t="str">
        <f>IFERROR(VLOOKUP(F850,Fat!$F$7:$G$12,2,FALSE),"")</f>
        <v/>
      </c>
      <c r="Q850" s="1" t="str">
        <f>IFERROR(VLOOKUP(G850,Fat!$I$7:$J$12,2,FALSE),"")</f>
        <v/>
      </c>
      <c r="R850" s="1" t="str">
        <f t="shared" si="26"/>
        <v/>
      </c>
      <c r="S850" s="1"/>
      <c r="T850" s="1" t="str">
        <f>IF(K850="","",IFERROR(VLOOKUP(K850,Fat!$L$6:$M$12,2,TRUE),""))</f>
        <v/>
      </c>
      <c r="U850" s="1" t="str">
        <f>IFERROR(VLOOKUP(L850,Fat!$C$16:$D$20,2,FALSE),"")</f>
        <v/>
      </c>
      <c r="V850" s="1" t="str">
        <f t="shared" si="27"/>
        <v/>
      </c>
    </row>
    <row r="851" spans="3:22" ht="36.75" customHeight="1" x14ac:dyDescent="0.25">
      <c r="C851" s="6"/>
      <c r="D851" s="6"/>
      <c r="E851" s="6"/>
      <c r="F851" s="6"/>
      <c r="G851" s="6"/>
      <c r="H851" s="6" t="str">
        <f>IFERROR(VLOOKUP(R851,Fat!$G$16:$H$18,2,TRUE),"")</f>
        <v/>
      </c>
      <c r="J851" s="6"/>
      <c r="K851" s="20"/>
      <c r="L851" s="6"/>
      <c r="M851" s="6" t="str">
        <f>IFERROR(VLOOKUP(V851,Fat!$J$16:$K$18,2,TRUE),"")</f>
        <v/>
      </c>
      <c r="O851" s="1" t="str">
        <f>IFERROR(VLOOKUP(E851,Fat!$C$7:$D$12,2,FALSE),"")</f>
        <v/>
      </c>
      <c r="P851" s="1" t="str">
        <f>IFERROR(VLOOKUP(F851,Fat!$F$7:$G$12,2,FALSE),"")</f>
        <v/>
      </c>
      <c r="Q851" s="1" t="str">
        <f>IFERROR(VLOOKUP(G851,Fat!$I$7:$J$12,2,FALSE),"")</f>
        <v/>
      </c>
      <c r="R851" s="1" t="str">
        <f t="shared" si="26"/>
        <v/>
      </c>
      <c r="S851" s="1"/>
      <c r="T851" s="1" t="str">
        <f>IF(K851="","",IFERROR(VLOOKUP(K851,Fat!$L$6:$M$12,2,TRUE),""))</f>
        <v/>
      </c>
      <c r="U851" s="1" t="str">
        <f>IFERROR(VLOOKUP(L851,Fat!$C$16:$D$20,2,FALSE),"")</f>
        <v/>
      </c>
      <c r="V851" s="1" t="str">
        <f t="shared" si="27"/>
        <v/>
      </c>
    </row>
    <row r="852" spans="3:22" ht="36.75" customHeight="1" x14ac:dyDescent="0.25">
      <c r="C852" s="6"/>
      <c r="D852" s="6"/>
      <c r="E852" s="6"/>
      <c r="F852" s="6"/>
      <c r="G852" s="6"/>
      <c r="H852" s="6" t="str">
        <f>IFERROR(VLOOKUP(R852,Fat!$G$16:$H$18,2,TRUE),"")</f>
        <v/>
      </c>
      <c r="J852" s="6"/>
      <c r="K852" s="20"/>
      <c r="L852" s="6"/>
      <c r="M852" s="6" t="str">
        <f>IFERROR(VLOOKUP(V852,Fat!$J$16:$K$18,2,TRUE),"")</f>
        <v/>
      </c>
      <c r="O852" s="1" t="str">
        <f>IFERROR(VLOOKUP(E852,Fat!$C$7:$D$12,2,FALSE),"")</f>
        <v/>
      </c>
      <c r="P852" s="1" t="str">
        <f>IFERROR(VLOOKUP(F852,Fat!$F$7:$G$12,2,FALSE),"")</f>
        <v/>
      </c>
      <c r="Q852" s="1" t="str">
        <f>IFERROR(VLOOKUP(G852,Fat!$I$7:$J$12,2,FALSE),"")</f>
        <v/>
      </c>
      <c r="R852" s="1" t="str">
        <f t="shared" si="26"/>
        <v/>
      </c>
      <c r="S852" s="1"/>
      <c r="T852" s="1" t="str">
        <f>IF(K852="","",IFERROR(VLOOKUP(K852,Fat!$L$6:$M$12,2,TRUE),""))</f>
        <v/>
      </c>
      <c r="U852" s="1" t="str">
        <f>IFERROR(VLOOKUP(L852,Fat!$C$16:$D$20,2,FALSE),"")</f>
        <v/>
      </c>
      <c r="V852" s="1" t="str">
        <f t="shared" si="27"/>
        <v/>
      </c>
    </row>
    <row r="853" spans="3:22" ht="36.75" customHeight="1" x14ac:dyDescent="0.25">
      <c r="C853" s="6"/>
      <c r="D853" s="6"/>
      <c r="E853" s="6"/>
      <c r="F853" s="6"/>
      <c r="G853" s="6"/>
      <c r="H853" s="6" t="str">
        <f>IFERROR(VLOOKUP(R853,Fat!$G$16:$H$18,2,TRUE),"")</f>
        <v/>
      </c>
      <c r="J853" s="6"/>
      <c r="K853" s="20"/>
      <c r="L853" s="6"/>
      <c r="M853" s="6" t="str">
        <f>IFERROR(VLOOKUP(V853,Fat!$J$16:$K$18,2,TRUE),"")</f>
        <v/>
      </c>
      <c r="O853" s="1" t="str">
        <f>IFERROR(VLOOKUP(E853,Fat!$C$7:$D$12,2,FALSE),"")</f>
        <v/>
      </c>
      <c r="P853" s="1" t="str">
        <f>IFERROR(VLOOKUP(F853,Fat!$F$7:$G$12,2,FALSE),"")</f>
        <v/>
      </c>
      <c r="Q853" s="1" t="str">
        <f>IFERROR(VLOOKUP(G853,Fat!$I$7:$J$12,2,FALSE),"")</f>
        <v/>
      </c>
      <c r="R853" s="1" t="str">
        <f t="shared" si="26"/>
        <v/>
      </c>
      <c r="S853" s="1"/>
      <c r="T853" s="1" t="str">
        <f>IF(K853="","",IFERROR(VLOOKUP(K853,Fat!$L$6:$M$12,2,TRUE),""))</f>
        <v/>
      </c>
      <c r="U853" s="1" t="str">
        <f>IFERROR(VLOOKUP(L853,Fat!$C$16:$D$20,2,FALSE),"")</f>
        <v/>
      </c>
      <c r="V853" s="1" t="str">
        <f t="shared" si="27"/>
        <v/>
      </c>
    </row>
    <row r="854" spans="3:22" ht="36.75" customHeight="1" x14ac:dyDescent="0.25">
      <c r="C854" s="6"/>
      <c r="D854" s="6"/>
      <c r="E854" s="6"/>
      <c r="F854" s="6"/>
      <c r="G854" s="6"/>
      <c r="H854" s="6" t="str">
        <f>IFERROR(VLOOKUP(R854,Fat!$G$16:$H$18,2,TRUE),"")</f>
        <v/>
      </c>
      <c r="J854" s="6"/>
      <c r="K854" s="20"/>
      <c r="L854" s="6"/>
      <c r="M854" s="6" t="str">
        <f>IFERROR(VLOOKUP(V854,Fat!$J$16:$K$18,2,TRUE),"")</f>
        <v/>
      </c>
      <c r="O854" s="1" t="str">
        <f>IFERROR(VLOOKUP(E854,Fat!$C$7:$D$12,2,FALSE),"")</f>
        <v/>
      </c>
      <c r="P854" s="1" t="str">
        <f>IFERROR(VLOOKUP(F854,Fat!$F$7:$G$12,2,FALSE),"")</f>
        <v/>
      </c>
      <c r="Q854" s="1" t="str">
        <f>IFERROR(VLOOKUP(G854,Fat!$I$7:$J$12,2,FALSE),"")</f>
        <v/>
      </c>
      <c r="R854" s="1" t="str">
        <f t="shared" si="26"/>
        <v/>
      </c>
      <c r="S854" s="1"/>
      <c r="T854" s="1" t="str">
        <f>IF(K854="","",IFERROR(VLOOKUP(K854,Fat!$L$6:$M$12,2,TRUE),""))</f>
        <v/>
      </c>
      <c r="U854" s="1" t="str">
        <f>IFERROR(VLOOKUP(L854,Fat!$C$16:$D$20,2,FALSE),"")</f>
        <v/>
      </c>
      <c r="V854" s="1" t="str">
        <f t="shared" si="27"/>
        <v/>
      </c>
    </row>
    <row r="855" spans="3:22" ht="36.75" customHeight="1" x14ac:dyDescent="0.25">
      <c r="C855" s="6"/>
      <c r="D855" s="6"/>
      <c r="E855" s="6"/>
      <c r="F855" s="6"/>
      <c r="G855" s="6"/>
      <c r="H855" s="6" t="str">
        <f>IFERROR(VLOOKUP(R855,Fat!$G$16:$H$18,2,TRUE),"")</f>
        <v/>
      </c>
      <c r="J855" s="6"/>
      <c r="K855" s="20"/>
      <c r="L855" s="6"/>
      <c r="M855" s="6" t="str">
        <f>IFERROR(VLOOKUP(V855,Fat!$J$16:$K$18,2,TRUE),"")</f>
        <v/>
      </c>
      <c r="O855" s="1" t="str">
        <f>IFERROR(VLOOKUP(E855,Fat!$C$7:$D$12,2,FALSE),"")</f>
        <v/>
      </c>
      <c r="P855" s="1" t="str">
        <f>IFERROR(VLOOKUP(F855,Fat!$F$7:$G$12,2,FALSE),"")</f>
        <v/>
      </c>
      <c r="Q855" s="1" t="str">
        <f>IFERROR(VLOOKUP(G855,Fat!$I$7:$J$12,2,FALSE),"")</f>
        <v/>
      </c>
      <c r="R855" s="1" t="str">
        <f t="shared" si="26"/>
        <v/>
      </c>
      <c r="S855" s="1"/>
      <c r="T855" s="1" t="str">
        <f>IF(K855="","",IFERROR(VLOOKUP(K855,Fat!$L$6:$M$12,2,TRUE),""))</f>
        <v/>
      </c>
      <c r="U855" s="1" t="str">
        <f>IFERROR(VLOOKUP(L855,Fat!$C$16:$D$20,2,FALSE),"")</f>
        <v/>
      </c>
      <c r="V855" s="1" t="str">
        <f t="shared" si="27"/>
        <v/>
      </c>
    </row>
    <row r="856" spans="3:22" ht="36.75" customHeight="1" x14ac:dyDescent="0.25">
      <c r="C856" s="6"/>
      <c r="D856" s="6"/>
      <c r="E856" s="6"/>
      <c r="F856" s="6"/>
      <c r="G856" s="6"/>
      <c r="H856" s="6" t="str">
        <f>IFERROR(VLOOKUP(R856,Fat!$G$16:$H$18,2,TRUE),"")</f>
        <v/>
      </c>
      <c r="J856" s="6"/>
      <c r="K856" s="20"/>
      <c r="L856" s="6"/>
      <c r="M856" s="6" t="str">
        <f>IFERROR(VLOOKUP(V856,Fat!$J$16:$K$18,2,TRUE),"")</f>
        <v/>
      </c>
      <c r="O856" s="1" t="str">
        <f>IFERROR(VLOOKUP(E856,Fat!$C$7:$D$12,2,FALSE),"")</f>
        <v/>
      </c>
      <c r="P856" s="1" t="str">
        <f>IFERROR(VLOOKUP(F856,Fat!$F$7:$G$12,2,FALSE),"")</f>
        <v/>
      </c>
      <c r="Q856" s="1" t="str">
        <f>IFERROR(VLOOKUP(G856,Fat!$I$7:$J$12,2,FALSE),"")</f>
        <v/>
      </c>
      <c r="R856" s="1" t="str">
        <f t="shared" si="26"/>
        <v/>
      </c>
      <c r="S856" s="1"/>
      <c r="T856" s="1" t="str">
        <f>IF(K856="","",IFERROR(VLOOKUP(K856,Fat!$L$6:$M$12,2,TRUE),""))</f>
        <v/>
      </c>
      <c r="U856" s="1" t="str">
        <f>IFERROR(VLOOKUP(L856,Fat!$C$16:$D$20,2,FALSE),"")</f>
        <v/>
      </c>
      <c r="V856" s="1" t="str">
        <f t="shared" si="27"/>
        <v/>
      </c>
    </row>
    <row r="857" spans="3:22" ht="36.75" customHeight="1" x14ac:dyDescent="0.25">
      <c r="C857" s="6"/>
      <c r="D857" s="6"/>
      <c r="E857" s="6"/>
      <c r="F857" s="6"/>
      <c r="G857" s="6"/>
      <c r="H857" s="6" t="str">
        <f>IFERROR(VLOOKUP(R857,Fat!$G$16:$H$18,2,TRUE),"")</f>
        <v/>
      </c>
      <c r="J857" s="6"/>
      <c r="K857" s="20"/>
      <c r="L857" s="6"/>
      <c r="M857" s="6" t="str">
        <f>IFERROR(VLOOKUP(V857,Fat!$J$16:$K$18,2,TRUE),"")</f>
        <v/>
      </c>
      <c r="O857" s="1" t="str">
        <f>IFERROR(VLOOKUP(E857,Fat!$C$7:$D$12,2,FALSE),"")</f>
        <v/>
      </c>
      <c r="P857" s="1" t="str">
        <f>IFERROR(VLOOKUP(F857,Fat!$F$7:$G$12,2,FALSE),"")</f>
        <v/>
      </c>
      <c r="Q857" s="1" t="str">
        <f>IFERROR(VLOOKUP(G857,Fat!$I$7:$J$12,2,FALSE),"")</f>
        <v/>
      </c>
      <c r="R857" s="1" t="str">
        <f t="shared" si="26"/>
        <v/>
      </c>
      <c r="S857" s="1"/>
      <c r="T857" s="1" t="str">
        <f>IF(K857="","",IFERROR(VLOOKUP(K857,Fat!$L$6:$M$12,2,TRUE),""))</f>
        <v/>
      </c>
      <c r="U857" s="1" t="str">
        <f>IFERROR(VLOOKUP(L857,Fat!$C$16:$D$20,2,FALSE),"")</f>
        <v/>
      </c>
      <c r="V857" s="1" t="str">
        <f t="shared" si="27"/>
        <v/>
      </c>
    </row>
    <row r="858" spans="3:22" ht="36.75" customHeight="1" x14ac:dyDescent="0.25">
      <c r="C858" s="6"/>
      <c r="D858" s="6"/>
      <c r="E858" s="6"/>
      <c r="F858" s="6"/>
      <c r="G858" s="6"/>
      <c r="H858" s="6" t="str">
        <f>IFERROR(VLOOKUP(R858,Fat!$G$16:$H$18,2,TRUE),"")</f>
        <v/>
      </c>
      <c r="J858" s="6"/>
      <c r="K858" s="20"/>
      <c r="L858" s="6"/>
      <c r="M858" s="6" t="str">
        <f>IFERROR(VLOOKUP(V858,Fat!$J$16:$K$18,2,TRUE),"")</f>
        <v/>
      </c>
      <c r="O858" s="1" t="str">
        <f>IFERROR(VLOOKUP(E858,Fat!$C$7:$D$12,2,FALSE),"")</f>
        <v/>
      </c>
      <c r="P858" s="1" t="str">
        <f>IFERROR(VLOOKUP(F858,Fat!$F$7:$G$12,2,FALSE),"")</f>
        <v/>
      </c>
      <c r="Q858" s="1" t="str">
        <f>IFERROR(VLOOKUP(G858,Fat!$I$7:$J$12,2,FALSE),"")</f>
        <v/>
      </c>
      <c r="R858" s="1" t="str">
        <f t="shared" si="26"/>
        <v/>
      </c>
      <c r="S858" s="1"/>
      <c r="T858" s="1" t="str">
        <f>IF(K858="","",IFERROR(VLOOKUP(K858,Fat!$L$6:$M$12,2,TRUE),""))</f>
        <v/>
      </c>
      <c r="U858" s="1" t="str">
        <f>IFERROR(VLOOKUP(L858,Fat!$C$16:$D$20,2,FALSE),"")</f>
        <v/>
      </c>
      <c r="V858" s="1" t="str">
        <f t="shared" si="27"/>
        <v/>
      </c>
    </row>
    <row r="859" spans="3:22" ht="36.75" customHeight="1" x14ac:dyDescent="0.25">
      <c r="C859" s="6"/>
      <c r="D859" s="6"/>
      <c r="E859" s="6"/>
      <c r="F859" s="6"/>
      <c r="G859" s="6"/>
      <c r="H859" s="6" t="str">
        <f>IFERROR(VLOOKUP(R859,Fat!$G$16:$H$18,2,TRUE),"")</f>
        <v/>
      </c>
      <c r="J859" s="6"/>
      <c r="K859" s="20"/>
      <c r="L859" s="6"/>
      <c r="M859" s="6" t="str">
        <f>IFERROR(VLOOKUP(V859,Fat!$J$16:$K$18,2,TRUE),"")</f>
        <v/>
      </c>
      <c r="O859" s="1" t="str">
        <f>IFERROR(VLOOKUP(E859,Fat!$C$7:$D$12,2,FALSE),"")</f>
        <v/>
      </c>
      <c r="P859" s="1" t="str">
        <f>IFERROR(VLOOKUP(F859,Fat!$F$7:$G$12,2,FALSE),"")</f>
        <v/>
      </c>
      <c r="Q859" s="1" t="str">
        <f>IFERROR(VLOOKUP(G859,Fat!$I$7:$J$12,2,FALSE),"")</f>
        <v/>
      </c>
      <c r="R859" s="1" t="str">
        <f t="shared" si="26"/>
        <v/>
      </c>
      <c r="S859" s="1"/>
      <c r="T859" s="1" t="str">
        <f>IF(K859="","",IFERROR(VLOOKUP(K859,Fat!$L$6:$M$12,2,TRUE),""))</f>
        <v/>
      </c>
      <c r="U859" s="1" t="str">
        <f>IFERROR(VLOOKUP(L859,Fat!$C$16:$D$20,2,FALSE),"")</f>
        <v/>
      </c>
      <c r="V859" s="1" t="str">
        <f t="shared" si="27"/>
        <v/>
      </c>
    </row>
    <row r="860" spans="3:22" ht="36.75" customHeight="1" x14ac:dyDescent="0.25">
      <c r="C860" s="6"/>
      <c r="D860" s="6"/>
      <c r="E860" s="6"/>
      <c r="F860" s="6"/>
      <c r="G860" s="6"/>
      <c r="H860" s="6" t="str">
        <f>IFERROR(VLOOKUP(R860,Fat!$G$16:$H$18,2,TRUE),"")</f>
        <v/>
      </c>
      <c r="J860" s="6"/>
      <c r="K860" s="20"/>
      <c r="L860" s="6"/>
      <c r="M860" s="6" t="str">
        <f>IFERROR(VLOOKUP(V860,Fat!$J$16:$K$18,2,TRUE),"")</f>
        <v/>
      </c>
      <c r="O860" s="1" t="str">
        <f>IFERROR(VLOOKUP(E860,Fat!$C$7:$D$12,2,FALSE),"")</f>
        <v/>
      </c>
      <c r="P860" s="1" t="str">
        <f>IFERROR(VLOOKUP(F860,Fat!$F$7:$G$12,2,FALSE),"")</f>
        <v/>
      </c>
      <c r="Q860" s="1" t="str">
        <f>IFERROR(VLOOKUP(G860,Fat!$I$7:$J$12,2,FALSE),"")</f>
        <v/>
      </c>
      <c r="R860" s="1" t="str">
        <f t="shared" si="26"/>
        <v/>
      </c>
      <c r="S860" s="1"/>
      <c r="T860" s="1" t="str">
        <f>IF(K860="","",IFERROR(VLOOKUP(K860,Fat!$L$6:$M$12,2,TRUE),""))</f>
        <v/>
      </c>
      <c r="U860" s="1" t="str">
        <f>IFERROR(VLOOKUP(L860,Fat!$C$16:$D$20,2,FALSE),"")</f>
        <v/>
      </c>
      <c r="V860" s="1" t="str">
        <f t="shared" si="27"/>
        <v/>
      </c>
    </row>
    <row r="861" spans="3:22" ht="36.75" customHeight="1" x14ac:dyDescent="0.25">
      <c r="C861" s="6"/>
      <c r="D861" s="6"/>
      <c r="E861" s="6"/>
      <c r="F861" s="6"/>
      <c r="G861" s="6"/>
      <c r="H861" s="6" t="str">
        <f>IFERROR(VLOOKUP(R861,Fat!$G$16:$H$18,2,TRUE),"")</f>
        <v/>
      </c>
      <c r="J861" s="6"/>
      <c r="K861" s="20"/>
      <c r="L861" s="6"/>
      <c r="M861" s="6" t="str">
        <f>IFERROR(VLOOKUP(V861,Fat!$J$16:$K$18,2,TRUE),"")</f>
        <v/>
      </c>
      <c r="O861" s="1" t="str">
        <f>IFERROR(VLOOKUP(E861,Fat!$C$7:$D$12,2,FALSE),"")</f>
        <v/>
      </c>
      <c r="P861" s="1" t="str">
        <f>IFERROR(VLOOKUP(F861,Fat!$F$7:$G$12,2,FALSE),"")</f>
        <v/>
      </c>
      <c r="Q861" s="1" t="str">
        <f>IFERROR(VLOOKUP(G861,Fat!$I$7:$J$12,2,FALSE),"")</f>
        <v/>
      </c>
      <c r="R861" s="1" t="str">
        <f t="shared" si="26"/>
        <v/>
      </c>
      <c r="S861" s="1"/>
      <c r="T861" s="1" t="str">
        <f>IF(K861="","",IFERROR(VLOOKUP(K861,Fat!$L$6:$M$12,2,TRUE),""))</f>
        <v/>
      </c>
      <c r="U861" s="1" t="str">
        <f>IFERROR(VLOOKUP(L861,Fat!$C$16:$D$20,2,FALSE),"")</f>
        <v/>
      </c>
      <c r="V861" s="1" t="str">
        <f t="shared" si="27"/>
        <v/>
      </c>
    </row>
    <row r="862" spans="3:22" ht="36.75" customHeight="1" x14ac:dyDescent="0.25">
      <c r="C862" s="6"/>
      <c r="D862" s="6"/>
      <c r="E862" s="6"/>
      <c r="F862" s="6"/>
      <c r="G862" s="6"/>
      <c r="H862" s="6" t="str">
        <f>IFERROR(VLOOKUP(R862,Fat!$G$16:$H$18,2,TRUE),"")</f>
        <v/>
      </c>
      <c r="J862" s="6"/>
      <c r="K862" s="20"/>
      <c r="L862" s="6"/>
      <c r="M862" s="6" t="str">
        <f>IFERROR(VLOOKUP(V862,Fat!$J$16:$K$18,2,TRUE),"")</f>
        <v/>
      </c>
      <c r="O862" s="1" t="str">
        <f>IFERROR(VLOOKUP(E862,Fat!$C$7:$D$12,2,FALSE),"")</f>
        <v/>
      </c>
      <c r="P862" s="1" t="str">
        <f>IFERROR(VLOOKUP(F862,Fat!$F$7:$G$12,2,FALSE),"")</f>
        <v/>
      </c>
      <c r="Q862" s="1" t="str">
        <f>IFERROR(VLOOKUP(G862,Fat!$I$7:$J$12,2,FALSE),"")</f>
        <v/>
      </c>
      <c r="R862" s="1" t="str">
        <f t="shared" si="26"/>
        <v/>
      </c>
      <c r="S862" s="1"/>
      <c r="T862" s="1" t="str">
        <f>IF(K862="","",IFERROR(VLOOKUP(K862,Fat!$L$6:$M$12,2,TRUE),""))</f>
        <v/>
      </c>
      <c r="U862" s="1" t="str">
        <f>IFERROR(VLOOKUP(L862,Fat!$C$16:$D$20,2,FALSE),"")</f>
        <v/>
      </c>
      <c r="V862" s="1" t="str">
        <f t="shared" si="27"/>
        <v/>
      </c>
    </row>
    <row r="863" spans="3:22" ht="36.75" customHeight="1" x14ac:dyDescent="0.25">
      <c r="C863" s="6"/>
      <c r="D863" s="6"/>
      <c r="E863" s="6"/>
      <c r="F863" s="6"/>
      <c r="G863" s="6"/>
      <c r="H863" s="6" t="str">
        <f>IFERROR(VLOOKUP(R863,Fat!$G$16:$H$18,2,TRUE),"")</f>
        <v/>
      </c>
      <c r="J863" s="6"/>
      <c r="K863" s="20"/>
      <c r="L863" s="6"/>
      <c r="M863" s="6" t="str">
        <f>IFERROR(VLOOKUP(V863,Fat!$J$16:$K$18,2,TRUE),"")</f>
        <v/>
      </c>
      <c r="O863" s="1" t="str">
        <f>IFERROR(VLOOKUP(E863,Fat!$C$7:$D$12,2,FALSE),"")</f>
        <v/>
      </c>
      <c r="P863" s="1" t="str">
        <f>IFERROR(VLOOKUP(F863,Fat!$F$7:$G$12,2,FALSE),"")</f>
        <v/>
      </c>
      <c r="Q863" s="1" t="str">
        <f>IFERROR(VLOOKUP(G863,Fat!$I$7:$J$12,2,FALSE),"")</f>
        <v/>
      </c>
      <c r="R863" s="1" t="str">
        <f t="shared" si="26"/>
        <v/>
      </c>
      <c r="S863" s="1"/>
      <c r="T863" s="1" t="str">
        <f>IF(K863="","",IFERROR(VLOOKUP(K863,Fat!$L$6:$M$12,2,TRUE),""))</f>
        <v/>
      </c>
      <c r="U863" s="1" t="str">
        <f>IFERROR(VLOOKUP(L863,Fat!$C$16:$D$20,2,FALSE),"")</f>
        <v/>
      </c>
      <c r="V863" s="1" t="str">
        <f t="shared" si="27"/>
        <v/>
      </c>
    </row>
    <row r="864" spans="3:22" ht="36.75" customHeight="1" x14ac:dyDescent="0.25">
      <c r="C864" s="6"/>
      <c r="D864" s="6"/>
      <c r="E864" s="6"/>
      <c r="F864" s="6"/>
      <c r="G864" s="6"/>
      <c r="H864" s="6" t="str">
        <f>IFERROR(VLOOKUP(R864,Fat!$G$16:$H$18,2,TRUE),"")</f>
        <v/>
      </c>
      <c r="J864" s="6"/>
      <c r="K864" s="20"/>
      <c r="L864" s="6"/>
      <c r="M864" s="6" t="str">
        <f>IFERROR(VLOOKUP(V864,Fat!$J$16:$K$18,2,TRUE),"")</f>
        <v/>
      </c>
      <c r="O864" s="1" t="str">
        <f>IFERROR(VLOOKUP(E864,Fat!$C$7:$D$12,2,FALSE),"")</f>
        <v/>
      </c>
      <c r="P864" s="1" t="str">
        <f>IFERROR(VLOOKUP(F864,Fat!$F$7:$G$12,2,FALSE),"")</f>
        <v/>
      </c>
      <c r="Q864" s="1" t="str">
        <f>IFERROR(VLOOKUP(G864,Fat!$I$7:$J$12,2,FALSE),"")</f>
        <v/>
      </c>
      <c r="R864" s="1" t="str">
        <f t="shared" si="26"/>
        <v/>
      </c>
      <c r="S864" s="1"/>
      <c r="T864" s="1" t="str">
        <f>IF(K864="","",IFERROR(VLOOKUP(K864,Fat!$L$6:$M$12,2,TRUE),""))</f>
        <v/>
      </c>
      <c r="U864" s="1" t="str">
        <f>IFERROR(VLOOKUP(L864,Fat!$C$16:$D$20,2,FALSE),"")</f>
        <v/>
      </c>
      <c r="V864" s="1" t="str">
        <f t="shared" si="27"/>
        <v/>
      </c>
    </row>
    <row r="865" spans="3:22" ht="36.75" customHeight="1" x14ac:dyDescent="0.25">
      <c r="C865" s="6"/>
      <c r="D865" s="6"/>
      <c r="E865" s="6"/>
      <c r="F865" s="6"/>
      <c r="G865" s="6"/>
      <c r="H865" s="6" t="str">
        <f>IFERROR(VLOOKUP(R865,Fat!$G$16:$H$18,2,TRUE),"")</f>
        <v/>
      </c>
      <c r="J865" s="6"/>
      <c r="K865" s="20"/>
      <c r="L865" s="6"/>
      <c r="M865" s="6" t="str">
        <f>IFERROR(VLOOKUP(V865,Fat!$J$16:$K$18,2,TRUE),"")</f>
        <v/>
      </c>
      <c r="O865" s="1" t="str">
        <f>IFERROR(VLOOKUP(E865,Fat!$C$7:$D$12,2,FALSE),"")</f>
        <v/>
      </c>
      <c r="P865" s="1" t="str">
        <f>IFERROR(VLOOKUP(F865,Fat!$F$7:$G$12,2,FALSE),"")</f>
        <v/>
      </c>
      <c r="Q865" s="1" t="str">
        <f>IFERROR(VLOOKUP(G865,Fat!$I$7:$J$12,2,FALSE),"")</f>
        <v/>
      </c>
      <c r="R865" s="1" t="str">
        <f t="shared" si="26"/>
        <v/>
      </c>
      <c r="S865" s="1"/>
      <c r="T865" s="1" t="str">
        <f>IF(K865="","",IFERROR(VLOOKUP(K865,Fat!$L$6:$M$12,2,TRUE),""))</f>
        <v/>
      </c>
      <c r="U865" s="1" t="str">
        <f>IFERROR(VLOOKUP(L865,Fat!$C$16:$D$20,2,FALSE),"")</f>
        <v/>
      </c>
      <c r="V865" s="1" t="str">
        <f t="shared" si="27"/>
        <v/>
      </c>
    </row>
    <row r="866" spans="3:22" ht="36.75" customHeight="1" x14ac:dyDescent="0.25">
      <c r="C866" s="6"/>
      <c r="D866" s="6"/>
      <c r="E866" s="6"/>
      <c r="F866" s="6"/>
      <c r="G866" s="6"/>
      <c r="H866" s="6" t="str">
        <f>IFERROR(VLOOKUP(R866,Fat!$G$16:$H$18,2,TRUE),"")</f>
        <v/>
      </c>
      <c r="J866" s="6"/>
      <c r="K866" s="20"/>
      <c r="L866" s="6"/>
      <c r="M866" s="6" t="str">
        <f>IFERROR(VLOOKUP(V866,Fat!$J$16:$K$18,2,TRUE),"")</f>
        <v/>
      </c>
      <c r="O866" s="1" t="str">
        <f>IFERROR(VLOOKUP(E866,Fat!$C$7:$D$12,2,FALSE),"")</f>
        <v/>
      </c>
      <c r="P866" s="1" t="str">
        <f>IFERROR(VLOOKUP(F866,Fat!$F$7:$G$12,2,FALSE),"")</f>
        <v/>
      </c>
      <c r="Q866" s="1" t="str">
        <f>IFERROR(VLOOKUP(G866,Fat!$I$7:$J$12,2,FALSE),"")</f>
        <v/>
      </c>
      <c r="R866" s="1" t="str">
        <f t="shared" si="26"/>
        <v/>
      </c>
      <c r="S866" s="1"/>
      <c r="T866" s="1" t="str">
        <f>IF(K866="","",IFERROR(VLOOKUP(K866,Fat!$L$6:$M$12,2,TRUE),""))</f>
        <v/>
      </c>
      <c r="U866" s="1" t="str">
        <f>IFERROR(VLOOKUP(L866,Fat!$C$16:$D$20,2,FALSE),"")</f>
        <v/>
      </c>
      <c r="V866" s="1" t="str">
        <f t="shared" si="27"/>
        <v/>
      </c>
    </row>
    <row r="867" spans="3:22" ht="36.75" customHeight="1" x14ac:dyDescent="0.25">
      <c r="C867" s="6"/>
      <c r="D867" s="6"/>
      <c r="E867" s="6"/>
      <c r="F867" s="6"/>
      <c r="G867" s="6"/>
      <c r="H867" s="6" t="str">
        <f>IFERROR(VLOOKUP(R867,Fat!$G$16:$H$18,2,TRUE),"")</f>
        <v/>
      </c>
      <c r="J867" s="6"/>
      <c r="K867" s="20"/>
      <c r="L867" s="6"/>
      <c r="M867" s="6" t="str">
        <f>IFERROR(VLOOKUP(V867,Fat!$J$16:$K$18,2,TRUE),"")</f>
        <v/>
      </c>
      <c r="O867" s="1" t="str">
        <f>IFERROR(VLOOKUP(E867,Fat!$C$7:$D$12,2,FALSE),"")</f>
        <v/>
      </c>
      <c r="P867" s="1" t="str">
        <f>IFERROR(VLOOKUP(F867,Fat!$F$7:$G$12,2,FALSE),"")</f>
        <v/>
      </c>
      <c r="Q867" s="1" t="str">
        <f>IFERROR(VLOOKUP(G867,Fat!$I$7:$J$12,2,FALSE),"")</f>
        <v/>
      </c>
      <c r="R867" s="1" t="str">
        <f t="shared" si="26"/>
        <v/>
      </c>
      <c r="S867" s="1"/>
      <c r="T867" s="1" t="str">
        <f>IF(K867="","",IFERROR(VLOOKUP(K867,Fat!$L$6:$M$12,2,TRUE),""))</f>
        <v/>
      </c>
      <c r="U867" s="1" t="str">
        <f>IFERROR(VLOOKUP(L867,Fat!$C$16:$D$20,2,FALSE),"")</f>
        <v/>
      </c>
      <c r="V867" s="1" t="str">
        <f t="shared" si="27"/>
        <v/>
      </c>
    </row>
    <row r="868" spans="3:22" ht="36.75" customHeight="1" x14ac:dyDescent="0.25">
      <c r="C868" s="6"/>
      <c r="D868" s="6"/>
      <c r="E868" s="6"/>
      <c r="F868" s="6"/>
      <c r="G868" s="6"/>
      <c r="H868" s="6" t="str">
        <f>IFERROR(VLOOKUP(R868,Fat!$G$16:$H$18,2,TRUE),"")</f>
        <v/>
      </c>
      <c r="J868" s="6"/>
      <c r="K868" s="20"/>
      <c r="L868" s="6"/>
      <c r="M868" s="6" t="str">
        <f>IFERROR(VLOOKUP(V868,Fat!$J$16:$K$18,2,TRUE),"")</f>
        <v/>
      </c>
      <c r="O868" s="1" t="str">
        <f>IFERROR(VLOOKUP(E868,Fat!$C$7:$D$12,2,FALSE),"")</f>
        <v/>
      </c>
      <c r="P868" s="1" t="str">
        <f>IFERROR(VLOOKUP(F868,Fat!$F$7:$G$12,2,FALSE),"")</f>
        <v/>
      </c>
      <c r="Q868" s="1" t="str">
        <f>IFERROR(VLOOKUP(G868,Fat!$I$7:$J$12,2,FALSE),"")</f>
        <v/>
      </c>
      <c r="R868" s="1" t="str">
        <f t="shared" si="26"/>
        <v/>
      </c>
      <c r="S868" s="1"/>
      <c r="T868" s="1" t="str">
        <f>IF(K868="","",IFERROR(VLOOKUP(K868,Fat!$L$6:$M$12,2,TRUE),""))</f>
        <v/>
      </c>
      <c r="U868" s="1" t="str">
        <f>IFERROR(VLOOKUP(L868,Fat!$C$16:$D$20,2,FALSE),"")</f>
        <v/>
      </c>
      <c r="V868" s="1" t="str">
        <f t="shared" si="27"/>
        <v/>
      </c>
    </row>
    <row r="869" spans="3:22" ht="36.75" customHeight="1" x14ac:dyDescent="0.25">
      <c r="C869" s="6"/>
      <c r="D869" s="6"/>
      <c r="E869" s="6"/>
      <c r="F869" s="6"/>
      <c r="G869" s="6"/>
      <c r="H869" s="6" t="str">
        <f>IFERROR(VLOOKUP(R869,Fat!$G$16:$H$18,2,TRUE),"")</f>
        <v/>
      </c>
      <c r="J869" s="6"/>
      <c r="K869" s="20"/>
      <c r="L869" s="6"/>
      <c r="M869" s="6" t="str">
        <f>IFERROR(VLOOKUP(V869,Fat!$J$16:$K$18,2,TRUE),"")</f>
        <v/>
      </c>
      <c r="O869" s="1" t="str">
        <f>IFERROR(VLOOKUP(E869,Fat!$C$7:$D$12,2,FALSE),"")</f>
        <v/>
      </c>
      <c r="P869" s="1" t="str">
        <f>IFERROR(VLOOKUP(F869,Fat!$F$7:$G$12,2,FALSE),"")</f>
        <v/>
      </c>
      <c r="Q869" s="1" t="str">
        <f>IFERROR(VLOOKUP(G869,Fat!$I$7:$J$12,2,FALSE),"")</f>
        <v/>
      </c>
      <c r="R869" s="1" t="str">
        <f t="shared" si="26"/>
        <v/>
      </c>
      <c r="S869" s="1"/>
      <c r="T869" s="1" t="str">
        <f>IF(K869="","",IFERROR(VLOOKUP(K869,Fat!$L$6:$M$12,2,TRUE),""))</f>
        <v/>
      </c>
      <c r="U869" s="1" t="str">
        <f>IFERROR(VLOOKUP(L869,Fat!$C$16:$D$20,2,FALSE),"")</f>
        <v/>
      </c>
      <c r="V869" s="1" t="str">
        <f t="shared" si="27"/>
        <v/>
      </c>
    </row>
    <row r="870" spans="3:22" ht="36.75" customHeight="1" x14ac:dyDescent="0.25">
      <c r="C870" s="6"/>
      <c r="D870" s="6"/>
      <c r="E870" s="6"/>
      <c r="F870" s="6"/>
      <c r="G870" s="6"/>
      <c r="H870" s="6" t="str">
        <f>IFERROR(VLOOKUP(R870,Fat!$G$16:$H$18,2,TRUE),"")</f>
        <v/>
      </c>
      <c r="J870" s="6"/>
      <c r="K870" s="20"/>
      <c r="L870" s="6"/>
      <c r="M870" s="6" t="str">
        <f>IFERROR(VLOOKUP(V870,Fat!$J$16:$K$18,2,TRUE),"")</f>
        <v/>
      </c>
      <c r="O870" s="1" t="str">
        <f>IFERROR(VLOOKUP(E870,Fat!$C$7:$D$12,2,FALSE),"")</f>
        <v/>
      </c>
      <c r="P870" s="1" t="str">
        <f>IFERROR(VLOOKUP(F870,Fat!$F$7:$G$12,2,FALSE),"")</f>
        <v/>
      </c>
      <c r="Q870" s="1" t="str">
        <f>IFERROR(VLOOKUP(G870,Fat!$I$7:$J$12,2,FALSE),"")</f>
        <v/>
      </c>
      <c r="R870" s="1" t="str">
        <f t="shared" si="26"/>
        <v/>
      </c>
      <c r="S870" s="1"/>
      <c r="T870" s="1" t="str">
        <f>IF(K870="","",IFERROR(VLOOKUP(K870,Fat!$L$6:$M$12,2,TRUE),""))</f>
        <v/>
      </c>
      <c r="U870" s="1" t="str">
        <f>IFERROR(VLOOKUP(L870,Fat!$C$16:$D$20,2,FALSE),"")</f>
        <v/>
      </c>
      <c r="V870" s="1" t="str">
        <f t="shared" si="27"/>
        <v/>
      </c>
    </row>
    <row r="871" spans="3:22" ht="36.75" customHeight="1" x14ac:dyDescent="0.25">
      <c r="C871" s="6"/>
      <c r="D871" s="6"/>
      <c r="E871" s="6"/>
      <c r="F871" s="6"/>
      <c r="G871" s="6"/>
      <c r="H871" s="6" t="str">
        <f>IFERROR(VLOOKUP(R871,Fat!$G$16:$H$18,2,TRUE),"")</f>
        <v/>
      </c>
      <c r="J871" s="6"/>
      <c r="K871" s="20"/>
      <c r="L871" s="6"/>
      <c r="M871" s="6" t="str">
        <f>IFERROR(VLOOKUP(V871,Fat!$J$16:$K$18,2,TRUE),"")</f>
        <v/>
      </c>
      <c r="O871" s="1" t="str">
        <f>IFERROR(VLOOKUP(E871,Fat!$C$7:$D$12,2,FALSE),"")</f>
        <v/>
      </c>
      <c r="P871" s="1" t="str">
        <f>IFERROR(VLOOKUP(F871,Fat!$F$7:$G$12,2,FALSE),"")</f>
        <v/>
      </c>
      <c r="Q871" s="1" t="str">
        <f>IFERROR(VLOOKUP(G871,Fat!$I$7:$J$12,2,FALSE),"")</f>
        <v/>
      </c>
      <c r="R871" s="1" t="str">
        <f t="shared" si="26"/>
        <v/>
      </c>
      <c r="S871" s="1"/>
      <c r="T871" s="1" t="str">
        <f>IF(K871="","",IFERROR(VLOOKUP(K871,Fat!$L$6:$M$12,2,TRUE),""))</f>
        <v/>
      </c>
      <c r="U871" s="1" t="str">
        <f>IFERROR(VLOOKUP(L871,Fat!$C$16:$D$20,2,FALSE),"")</f>
        <v/>
      </c>
      <c r="V871" s="1" t="str">
        <f t="shared" si="27"/>
        <v/>
      </c>
    </row>
    <row r="872" spans="3:22" ht="36.75" customHeight="1" x14ac:dyDescent="0.25">
      <c r="C872" s="6"/>
      <c r="D872" s="6"/>
      <c r="E872" s="6"/>
      <c r="F872" s="6"/>
      <c r="G872" s="6"/>
      <c r="H872" s="6" t="str">
        <f>IFERROR(VLOOKUP(R872,Fat!$G$16:$H$18,2,TRUE),"")</f>
        <v/>
      </c>
      <c r="J872" s="6"/>
      <c r="K872" s="20"/>
      <c r="L872" s="6"/>
      <c r="M872" s="6" t="str">
        <f>IFERROR(VLOOKUP(V872,Fat!$J$16:$K$18,2,TRUE),"")</f>
        <v/>
      </c>
      <c r="O872" s="1" t="str">
        <f>IFERROR(VLOOKUP(E872,Fat!$C$7:$D$12,2,FALSE),"")</f>
        <v/>
      </c>
      <c r="P872" s="1" t="str">
        <f>IFERROR(VLOOKUP(F872,Fat!$F$7:$G$12,2,FALSE),"")</f>
        <v/>
      </c>
      <c r="Q872" s="1" t="str">
        <f>IFERROR(VLOOKUP(G872,Fat!$I$7:$J$12,2,FALSE),"")</f>
        <v/>
      </c>
      <c r="R872" s="1" t="str">
        <f t="shared" si="26"/>
        <v/>
      </c>
      <c r="S872" s="1"/>
      <c r="T872" s="1" t="str">
        <f>IF(K872="","",IFERROR(VLOOKUP(K872,Fat!$L$6:$M$12,2,TRUE),""))</f>
        <v/>
      </c>
      <c r="U872" s="1" t="str">
        <f>IFERROR(VLOOKUP(L872,Fat!$C$16:$D$20,2,FALSE),"")</f>
        <v/>
      </c>
      <c r="V872" s="1" t="str">
        <f t="shared" si="27"/>
        <v/>
      </c>
    </row>
    <row r="873" spans="3:22" ht="36.75" customHeight="1" x14ac:dyDescent="0.25">
      <c r="C873" s="6"/>
      <c r="D873" s="6"/>
      <c r="E873" s="6"/>
      <c r="F873" s="6"/>
      <c r="G873" s="6"/>
      <c r="H873" s="6" t="str">
        <f>IFERROR(VLOOKUP(R873,Fat!$G$16:$H$18,2,TRUE),"")</f>
        <v/>
      </c>
      <c r="J873" s="6"/>
      <c r="K873" s="20"/>
      <c r="L873" s="6"/>
      <c r="M873" s="6" t="str">
        <f>IFERROR(VLOOKUP(V873,Fat!$J$16:$K$18,2,TRUE),"")</f>
        <v/>
      </c>
      <c r="O873" s="1" t="str">
        <f>IFERROR(VLOOKUP(E873,Fat!$C$7:$D$12,2,FALSE),"")</f>
        <v/>
      </c>
      <c r="P873" s="1" t="str">
        <f>IFERROR(VLOOKUP(F873,Fat!$F$7:$G$12,2,FALSE),"")</f>
        <v/>
      </c>
      <c r="Q873" s="1" t="str">
        <f>IFERROR(VLOOKUP(G873,Fat!$I$7:$J$12,2,FALSE),"")</f>
        <v/>
      </c>
      <c r="R873" s="1" t="str">
        <f t="shared" si="26"/>
        <v/>
      </c>
      <c r="S873" s="1"/>
      <c r="T873" s="1" t="str">
        <f>IF(K873="","",IFERROR(VLOOKUP(K873,Fat!$L$6:$M$12,2,TRUE),""))</f>
        <v/>
      </c>
      <c r="U873" s="1" t="str">
        <f>IFERROR(VLOOKUP(L873,Fat!$C$16:$D$20,2,FALSE),"")</f>
        <v/>
      </c>
      <c r="V873" s="1" t="str">
        <f t="shared" si="27"/>
        <v/>
      </c>
    </row>
    <row r="874" spans="3:22" ht="36.75" customHeight="1" x14ac:dyDescent="0.25">
      <c r="C874" s="6"/>
      <c r="D874" s="6"/>
      <c r="E874" s="6"/>
      <c r="F874" s="6"/>
      <c r="G874" s="6"/>
      <c r="H874" s="6" t="str">
        <f>IFERROR(VLOOKUP(R874,Fat!$G$16:$H$18,2,TRUE),"")</f>
        <v/>
      </c>
      <c r="J874" s="6"/>
      <c r="K874" s="20"/>
      <c r="L874" s="6"/>
      <c r="M874" s="6" t="str">
        <f>IFERROR(VLOOKUP(V874,Fat!$J$16:$K$18,2,TRUE),"")</f>
        <v/>
      </c>
      <c r="O874" s="1" t="str">
        <f>IFERROR(VLOOKUP(E874,Fat!$C$7:$D$12,2,FALSE),"")</f>
        <v/>
      </c>
      <c r="P874" s="1" t="str">
        <f>IFERROR(VLOOKUP(F874,Fat!$F$7:$G$12,2,FALSE),"")</f>
        <v/>
      </c>
      <c r="Q874" s="1" t="str">
        <f>IFERROR(VLOOKUP(G874,Fat!$I$7:$J$12,2,FALSE),"")</f>
        <v/>
      </c>
      <c r="R874" s="1" t="str">
        <f t="shared" si="26"/>
        <v/>
      </c>
      <c r="S874" s="1"/>
      <c r="T874" s="1" t="str">
        <f>IF(K874="","",IFERROR(VLOOKUP(K874,Fat!$L$6:$M$12,2,TRUE),""))</f>
        <v/>
      </c>
      <c r="U874" s="1" t="str">
        <f>IFERROR(VLOOKUP(L874,Fat!$C$16:$D$20,2,FALSE),"")</f>
        <v/>
      </c>
      <c r="V874" s="1" t="str">
        <f t="shared" si="27"/>
        <v/>
      </c>
    </row>
    <row r="875" spans="3:22" ht="36.75" customHeight="1" x14ac:dyDescent="0.25">
      <c r="C875" s="6"/>
      <c r="D875" s="6"/>
      <c r="E875" s="6"/>
      <c r="F875" s="6"/>
      <c r="G875" s="6"/>
      <c r="H875" s="6" t="str">
        <f>IFERROR(VLOOKUP(R875,Fat!$G$16:$H$18,2,TRUE),"")</f>
        <v/>
      </c>
      <c r="J875" s="6"/>
      <c r="K875" s="20"/>
      <c r="L875" s="6"/>
      <c r="M875" s="6" t="str">
        <f>IFERROR(VLOOKUP(V875,Fat!$J$16:$K$18,2,TRUE),"")</f>
        <v/>
      </c>
      <c r="O875" s="1" t="str">
        <f>IFERROR(VLOOKUP(E875,Fat!$C$7:$D$12,2,FALSE),"")</f>
        <v/>
      </c>
      <c r="P875" s="1" t="str">
        <f>IFERROR(VLOOKUP(F875,Fat!$F$7:$G$12,2,FALSE),"")</f>
        <v/>
      </c>
      <c r="Q875" s="1" t="str">
        <f>IFERROR(VLOOKUP(G875,Fat!$I$7:$J$12,2,FALSE),"")</f>
        <v/>
      </c>
      <c r="R875" s="1" t="str">
        <f t="shared" si="26"/>
        <v/>
      </c>
      <c r="S875" s="1"/>
      <c r="T875" s="1" t="str">
        <f>IF(K875="","",IFERROR(VLOOKUP(K875,Fat!$L$6:$M$12,2,TRUE),""))</f>
        <v/>
      </c>
      <c r="U875" s="1" t="str">
        <f>IFERROR(VLOOKUP(L875,Fat!$C$16:$D$20,2,FALSE),"")</f>
        <v/>
      </c>
      <c r="V875" s="1" t="str">
        <f t="shared" si="27"/>
        <v/>
      </c>
    </row>
    <row r="876" spans="3:22" ht="36.75" customHeight="1" x14ac:dyDescent="0.25">
      <c r="C876" s="6"/>
      <c r="D876" s="6"/>
      <c r="E876" s="6"/>
      <c r="F876" s="6"/>
      <c r="G876" s="6"/>
      <c r="H876" s="6" t="str">
        <f>IFERROR(VLOOKUP(R876,Fat!$G$16:$H$18,2,TRUE),"")</f>
        <v/>
      </c>
      <c r="J876" s="6"/>
      <c r="K876" s="20"/>
      <c r="L876" s="6"/>
      <c r="M876" s="6" t="str">
        <f>IFERROR(VLOOKUP(V876,Fat!$J$16:$K$18,2,TRUE),"")</f>
        <v/>
      </c>
      <c r="O876" s="1" t="str">
        <f>IFERROR(VLOOKUP(E876,Fat!$C$7:$D$12,2,FALSE),"")</f>
        <v/>
      </c>
      <c r="P876" s="1" t="str">
        <f>IFERROR(VLOOKUP(F876,Fat!$F$7:$G$12,2,FALSE),"")</f>
        <v/>
      </c>
      <c r="Q876" s="1" t="str">
        <f>IFERROR(VLOOKUP(G876,Fat!$I$7:$J$12,2,FALSE),"")</f>
        <v/>
      </c>
      <c r="R876" s="1" t="str">
        <f t="shared" si="26"/>
        <v/>
      </c>
      <c r="S876" s="1"/>
      <c r="T876" s="1" t="str">
        <f>IF(K876="","",IFERROR(VLOOKUP(K876,Fat!$L$6:$M$12,2,TRUE),""))</f>
        <v/>
      </c>
      <c r="U876" s="1" t="str">
        <f>IFERROR(VLOOKUP(L876,Fat!$C$16:$D$20,2,FALSE),"")</f>
        <v/>
      </c>
      <c r="V876" s="1" t="str">
        <f t="shared" si="27"/>
        <v/>
      </c>
    </row>
    <row r="877" spans="3:22" ht="36.75" customHeight="1" x14ac:dyDescent="0.25">
      <c r="C877" s="6"/>
      <c r="D877" s="6"/>
      <c r="E877" s="6"/>
      <c r="F877" s="6"/>
      <c r="G877" s="6"/>
      <c r="H877" s="6" t="str">
        <f>IFERROR(VLOOKUP(R877,Fat!$G$16:$H$18,2,TRUE),"")</f>
        <v/>
      </c>
      <c r="J877" s="6"/>
      <c r="K877" s="20"/>
      <c r="L877" s="6"/>
      <c r="M877" s="6" t="str">
        <f>IFERROR(VLOOKUP(V877,Fat!$J$16:$K$18,2,TRUE),"")</f>
        <v/>
      </c>
      <c r="O877" s="1" t="str">
        <f>IFERROR(VLOOKUP(E877,Fat!$C$7:$D$12,2,FALSE),"")</f>
        <v/>
      </c>
      <c r="P877" s="1" t="str">
        <f>IFERROR(VLOOKUP(F877,Fat!$F$7:$G$12,2,FALSE),"")</f>
        <v/>
      </c>
      <c r="Q877" s="1" t="str">
        <f>IFERROR(VLOOKUP(G877,Fat!$I$7:$J$12,2,FALSE),"")</f>
        <v/>
      </c>
      <c r="R877" s="1" t="str">
        <f t="shared" si="26"/>
        <v/>
      </c>
      <c r="S877" s="1"/>
      <c r="T877" s="1" t="str">
        <f>IF(K877="","",IFERROR(VLOOKUP(K877,Fat!$L$6:$M$12,2,TRUE),""))</f>
        <v/>
      </c>
      <c r="U877" s="1" t="str">
        <f>IFERROR(VLOOKUP(L877,Fat!$C$16:$D$20,2,FALSE),"")</f>
        <v/>
      </c>
      <c r="V877" s="1" t="str">
        <f t="shared" si="27"/>
        <v/>
      </c>
    </row>
    <row r="878" spans="3:22" ht="36.75" customHeight="1" x14ac:dyDescent="0.25">
      <c r="C878" s="6"/>
      <c r="D878" s="6"/>
      <c r="E878" s="6"/>
      <c r="F878" s="6"/>
      <c r="G878" s="6"/>
      <c r="H878" s="6" t="str">
        <f>IFERROR(VLOOKUP(R878,Fat!$G$16:$H$18,2,TRUE),"")</f>
        <v/>
      </c>
      <c r="J878" s="6"/>
      <c r="K878" s="20"/>
      <c r="L878" s="6"/>
      <c r="M878" s="6" t="str">
        <f>IFERROR(VLOOKUP(V878,Fat!$J$16:$K$18,2,TRUE),"")</f>
        <v/>
      </c>
      <c r="O878" s="1" t="str">
        <f>IFERROR(VLOOKUP(E878,Fat!$C$7:$D$12,2,FALSE),"")</f>
        <v/>
      </c>
      <c r="P878" s="1" t="str">
        <f>IFERROR(VLOOKUP(F878,Fat!$F$7:$G$12,2,FALSE),"")</f>
        <v/>
      </c>
      <c r="Q878" s="1" t="str">
        <f>IFERROR(VLOOKUP(G878,Fat!$I$7:$J$12,2,FALSE),"")</f>
        <v/>
      </c>
      <c r="R878" s="1" t="str">
        <f t="shared" si="26"/>
        <v/>
      </c>
      <c r="S878" s="1"/>
      <c r="T878" s="1" t="str">
        <f>IF(K878="","",IFERROR(VLOOKUP(K878,Fat!$L$6:$M$12,2,TRUE),""))</f>
        <v/>
      </c>
      <c r="U878" s="1" t="str">
        <f>IFERROR(VLOOKUP(L878,Fat!$C$16:$D$20,2,FALSE),"")</f>
        <v/>
      </c>
      <c r="V878" s="1" t="str">
        <f t="shared" si="27"/>
        <v/>
      </c>
    </row>
    <row r="879" spans="3:22" ht="36.75" customHeight="1" x14ac:dyDescent="0.25">
      <c r="C879" s="6"/>
      <c r="D879" s="6"/>
      <c r="E879" s="6"/>
      <c r="F879" s="6"/>
      <c r="G879" s="6"/>
      <c r="H879" s="6" t="str">
        <f>IFERROR(VLOOKUP(R879,Fat!$G$16:$H$18,2,TRUE),"")</f>
        <v/>
      </c>
      <c r="J879" s="6"/>
      <c r="K879" s="20"/>
      <c r="L879" s="6"/>
      <c r="M879" s="6" t="str">
        <f>IFERROR(VLOOKUP(V879,Fat!$J$16:$K$18,2,TRUE),"")</f>
        <v/>
      </c>
      <c r="O879" s="1" t="str">
        <f>IFERROR(VLOOKUP(E879,Fat!$C$7:$D$12,2,FALSE),"")</f>
        <v/>
      </c>
      <c r="P879" s="1" t="str">
        <f>IFERROR(VLOOKUP(F879,Fat!$F$7:$G$12,2,FALSE),"")</f>
        <v/>
      </c>
      <c r="Q879" s="1" t="str">
        <f>IFERROR(VLOOKUP(G879,Fat!$I$7:$J$12,2,FALSE),"")</f>
        <v/>
      </c>
      <c r="R879" s="1" t="str">
        <f t="shared" si="26"/>
        <v/>
      </c>
      <c r="S879" s="1"/>
      <c r="T879" s="1" t="str">
        <f>IF(K879="","",IFERROR(VLOOKUP(K879,Fat!$L$6:$M$12,2,TRUE),""))</f>
        <v/>
      </c>
      <c r="U879" s="1" t="str">
        <f>IFERROR(VLOOKUP(L879,Fat!$C$16:$D$20,2,FALSE),"")</f>
        <v/>
      </c>
      <c r="V879" s="1" t="str">
        <f t="shared" si="27"/>
        <v/>
      </c>
    </row>
    <row r="880" spans="3:22" ht="36.75" customHeight="1" x14ac:dyDescent="0.25">
      <c r="C880" s="6"/>
      <c r="D880" s="6"/>
      <c r="E880" s="6"/>
      <c r="F880" s="6"/>
      <c r="G880" s="6"/>
      <c r="H880" s="6" t="str">
        <f>IFERROR(VLOOKUP(R880,Fat!$G$16:$H$18,2,TRUE),"")</f>
        <v/>
      </c>
      <c r="J880" s="6"/>
      <c r="K880" s="20"/>
      <c r="L880" s="6"/>
      <c r="M880" s="6" t="str">
        <f>IFERROR(VLOOKUP(V880,Fat!$J$16:$K$18,2,TRUE),"")</f>
        <v/>
      </c>
      <c r="O880" s="1" t="str">
        <f>IFERROR(VLOOKUP(E880,Fat!$C$7:$D$12,2,FALSE),"")</f>
        <v/>
      </c>
      <c r="P880" s="1" t="str">
        <f>IFERROR(VLOOKUP(F880,Fat!$F$7:$G$12,2,FALSE),"")</f>
        <v/>
      </c>
      <c r="Q880" s="1" t="str">
        <f>IFERROR(VLOOKUP(G880,Fat!$I$7:$J$12,2,FALSE),"")</f>
        <v/>
      </c>
      <c r="R880" s="1" t="str">
        <f t="shared" si="26"/>
        <v/>
      </c>
      <c r="S880" s="1"/>
      <c r="T880" s="1" t="str">
        <f>IF(K880="","",IFERROR(VLOOKUP(K880,Fat!$L$6:$M$12,2,TRUE),""))</f>
        <v/>
      </c>
      <c r="U880" s="1" t="str">
        <f>IFERROR(VLOOKUP(L880,Fat!$C$16:$D$20,2,FALSE),"")</f>
        <v/>
      </c>
      <c r="V880" s="1" t="str">
        <f t="shared" si="27"/>
        <v/>
      </c>
    </row>
    <row r="881" spans="3:22" ht="36.75" customHeight="1" x14ac:dyDescent="0.25">
      <c r="C881" s="6"/>
      <c r="D881" s="6"/>
      <c r="E881" s="6"/>
      <c r="F881" s="6"/>
      <c r="G881" s="6"/>
      <c r="H881" s="6" t="str">
        <f>IFERROR(VLOOKUP(R881,Fat!$G$16:$H$18,2,TRUE),"")</f>
        <v/>
      </c>
      <c r="J881" s="6"/>
      <c r="K881" s="20"/>
      <c r="L881" s="6"/>
      <c r="M881" s="6" t="str">
        <f>IFERROR(VLOOKUP(V881,Fat!$J$16:$K$18,2,TRUE),"")</f>
        <v/>
      </c>
      <c r="O881" s="1" t="str">
        <f>IFERROR(VLOOKUP(E881,Fat!$C$7:$D$12,2,FALSE),"")</f>
        <v/>
      </c>
      <c r="P881" s="1" t="str">
        <f>IFERROR(VLOOKUP(F881,Fat!$F$7:$G$12,2,FALSE),"")</f>
        <v/>
      </c>
      <c r="Q881" s="1" t="str">
        <f>IFERROR(VLOOKUP(G881,Fat!$I$7:$J$12,2,FALSE),"")</f>
        <v/>
      </c>
      <c r="R881" s="1" t="str">
        <f t="shared" si="26"/>
        <v/>
      </c>
      <c r="S881" s="1"/>
      <c r="T881" s="1" t="str">
        <f>IF(K881="","",IFERROR(VLOOKUP(K881,Fat!$L$6:$M$12,2,TRUE),""))</f>
        <v/>
      </c>
      <c r="U881" s="1" t="str">
        <f>IFERROR(VLOOKUP(L881,Fat!$C$16:$D$20,2,FALSE),"")</f>
        <v/>
      </c>
      <c r="V881" s="1" t="str">
        <f t="shared" si="27"/>
        <v/>
      </c>
    </row>
    <row r="882" spans="3:22" ht="36.75" customHeight="1" x14ac:dyDescent="0.25">
      <c r="C882" s="6"/>
      <c r="D882" s="6"/>
      <c r="E882" s="6"/>
      <c r="F882" s="6"/>
      <c r="G882" s="6"/>
      <c r="H882" s="6" t="str">
        <f>IFERROR(VLOOKUP(R882,Fat!$G$16:$H$18,2,TRUE),"")</f>
        <v/>
      </c>
      <c r="J882" s="6"/>
      <c r="K882" s="20"/>
      <c r="L882" s="6"/>
      <c r="M882" s="6" t="str">
        <f>IFERROR(VLOOKUP(V882,Fat!$J$16:$K$18,2,TRUE),"")</f>
        <v/>
      </c>
      <c r="O882" s="1" t="str">
        <f>IFERROR(VLOOKUP(E882,Fat!$C$7:$D$12,2,FALSE),"")</f>
        <v/>
      </c>
      <c r="P882" s="1" t="str">
        <f>IFERROR(VLOOKUP(F882,Fat!$F$7:$G$12,2,FALSE),"")</f>
        <v/>
      </c>
      <c r="Q882" s="1" t="str">
        <f>IFERROR(VLOOKUP(G882,Fat!$I$7:$J$12,2,FALSE),"")</f>
        <v/>
      </c>
      <c r="R882" s="1" t="str">
        <f t="shared" si="26"/>
        <v/>
      </c>
      <c r="S882" s="1"/>
      <c r="T882" s="1" t="str">
        <f>IF(K882="","",IFERROR(VLOOKUP(K882,Fat!$L$6:$M$12,2,TRUE),""))</f>
        <v/>
      </c>
      <c r="U882" s="1" t="str">
        <f>IFERROR(VLOOKUP(L882,Fat!$C$16:$D$20,2,FALSE),"")</f>
        <v/>
      </c>
      <c r="V882" s="1" t="str">
        <f t="shared" si="27"/>
        <v/>
      </c>
    </row>
    <row r="883" spans="3:22" ht="36.75" customHeight="1" x14ac:dyDescent="0.25">
      <c r="C883" s="6"/>
      <c r="D883" s="6"/>
      <c r="E883" s="6"/>
      <c r="F883" s="6"/>
      <c r="G883" s="6"/>
      <c r="H883" s="6" t="str">
        <f>IFERROR(VLOOKUP(R883,Fat!$G$16:$H$18,2,TRUE),"")</f>
        <v/>
      </c>
      <c r="J883" s="6"/>
      <c r="K883" s="20"/>
      <c r="L883" s="6"/>
      <c r="M883" s="6" t="str">
        <f>IFERROR(VLOOKUP(V883,Fat!$J$16:$K$18,2,TRUE),"")</f>
        <v/>
      </c>
      <c r="O883" s="1" t="str">
        <f>IFERROR(VLOOKUP(E883,Fat!$C$7:$D$12,2,FALSE),"")</f>
        <v/>
      </c>
      <c r="P883" s="1" t="str">
        <f>IFERROR(VLOOKUP(F883,Fat!$F$7:$G$12,2,FALSE),"")</f>
        <v/>
      </c>
      <c r="Q883" s="1" t="str">
        <f>IFERROR(VLOOKUP(G883,Fat!$I$7:$J$12,2,FALSE),"")</f>
        <v/>
      </c>
      <c r="R883" s="1" t="str">
        <f t="shared" si="26"/>
        <v/>
      </c>
      <c r="S883" s="1"/>
      <c r="T883" s="1" t="str">
        <f>IF(K883="","",IFERROR(VLOOKUP(K883,Fat!$L$6:$M$12,2,TRUE),""))</f>
        <v/>
      </c>
      <c r="U883" s="1" t="str">
        <f>IFERROR(VLOOKUP(L883,Fat!$C$16:$D$20,2,FALSE),"")</f>
        <v/>
      </c>
      <c r="V883" s="1" t="str">
        <f t="shared" si="27"/>
        <v/>
      </c>
    </row>
    <row r="884" spans="3:22" ht="36.75" customHeight="1" x14ac:dyDescent="0.25">
      <c r="C884" s="6"/>
      <c r="D884" s="6"/>
      <c r="E884" s="6"/>
      <c r="F884" s="6"/>
      <c r="G884" s="6"/>
      <c r="H884" s="6" t="str">
        <f>IFERROR(VLOOKUP(R884,Fat!$G$16:$H$18,2,TRUE),"")</f>
        <v/>
      </c>
      <c r="J884" s="6"/>
      <c r="K884" s="20"/>
      <c r="L884" s="6"/>
      <c r="M884" s="6" t="str">
        <f>IFERROR(VLOOKUP(V884,Fat!$J$16:$K$18,2,TRUE),"")</f>
        <v/>
      </c>
      <c r="O884" s="1" t="str">
        <f>IFERROR(VLOOKUP(E884,Fat!$C$7:$D$12,2,FALSE),"")</f>
        <v/>
      </c>
      <c r="P884" s="1" t="str">
        <f>IFERROR(VLOOKUP(F884,Fat!$F$7:$G$12,2,FALSE),"")</f>
        <v/>
      </c>
      <c r="Q884" s="1" t="str">
        <f>IFERROR(VLOOKUP(G884,Fat!$I$7:$J$12,2,FALSE),"")</f>
        <v/>
      </c>
      <c r="R884" s="1" t="str">
        <f t="shared" si="26"/>
        <v/>
      </c>
      <c r="S884" s="1"/>
      <c r="T884" s="1" t="str">
        <f>IF(K884="","",IFERROR(VLOOKUP(K884,Fat!$L$6:$M$12,2,TRUE),""))</f>
        <v/>
      </c>
      <c r="U884" s="1" t="str">
        <f>IFERROR(VLOOKUP(L884,Fat!$C$16:$D$20,2,FALSE),"")</f>
        <v/>
      </c>
      <c r="V884" s="1" t="str">
        <f t="shared" si="27"/>
        <v/>
      </c>
    </row>
    <row r="885" spans="3:22" ht="36.75" customHeight="1" x14ac:dyDescent="0.25">
      <c r="C885" s="6"/>
      <c r="D885" s="6"/>
      <c r="E885" s="6"/>
      <c r="F885" s="6"/>
      <c r="G885" s="6"/>
      <c r="H885" s="6" t="str">
        <f>IFERROR(VLOOKUP(R885,Fat!$G$16:$H$18,2,TRUE),"")</f>
        <v/>
      </c>
      <c r="J885" s="6"/>
      <c r="K885" s="20"/>
      <c r="L885" s="6"/>
      <c r="M885" s="6" t="str">
        <f>IFERROR(VLOOKUP(V885,Fat!$J$16:$K$18,2,TRUE),"")</f>
        <v/>
      </c>
      <c r="O885" s="1" t="str">
        <f>IFERROR(VLOOKUP(E885,Fat!$C$7:$D$12,2,FALSE),"")</f>
        <v/>
      </c>
      <c r="P885" s="1" t="str">
        <f>IFERROR(VLOOKUP(F885,Fat!$F$7:$G$12,2,FALSE),"")</f>
        <v/>
      </c>
      <c r="Q885" s="1" t="str">
        <f>IFERROR(VLOOKUP(G885,Fat!$I$7:$J$12,2,FALSE),"")</f>
        <v/>
      </c>
      <c r="R885" s="1" t="str">
        <f t="shared" si="26"/>
        <v/>
      </c>
      <c r="S885" s="1"/>
      <c r="T885" s="1" t="str">
        <f>IF(K885="","",IFERROR(VLOOKUP(K885,Fat!$L$6:$M$12,2,TRUE),""))</f>
        <v/>
      </c>
      <c r="U885" s="1" t="str">
        <f>IFERROR(VLOOKUP(L885,Fat!$C$16:$D$20,2,FALSE),"")</f>
        <v/>
      </c>
      <c r="V885" s="1" t="str">
        <f t="shared" si="27"/>
        <v/>
      </c>
    </row>
    <row r="886" spans="3:22" ht="36.75" customHeight="1" x14ac:dyDescent="0.25">
      <c r="C886" s="6"/>
      <c r="D886" s="6"/>
      <c r="E886" s="6"/>
      <c r="F886" s="6"/>
      <c r="G886" s="6"/>
      <c r="H886" s="6" t="str">
        <f>IFERROR(VLOOKUP(R886,Fat!$G$16:$H$18,2,TRUE),"")</f>
        <v/>
      </c>
      <c r="J886" s="6"/>
      <c r="K886" s="20"/>
      <c r="L886" s="6"/>
      <c r="M886" s="6" t="str">
        <f>IFERROR(VLOOKUP(V886,Fat!$J$16:$K$18,2,TRUE),"")</f>
        <v/>
      </c>
      <c r="O886" s="1" t="str">
        <f>IFERROR(VLOOKUP(E886,Fat!$C$7:$D$12,2,FALSE),"")</f>
        <v/>
      </c>
      <c r="P886" s="1" t="str">
        <f>IFERROR(VLOOKUP(F886,Fat!$F$7:$G$12,2,FALSE),"")</f>
        <v/>
      </c>
      <c r="Q886" s="1" t="str">
        <f>IFERROR(VLOOKUP(G886,Fat!$I$7:$J$12,2,FALSE),"")</f>
        <v/>
      </c>
      <c r="R886" s="1" t="str">
        <f t="shared" si="26"/>
        <v/>
      </c>
      <c r="S886" s="1"/>
      <c r="T886" s="1" t="str">
        <f>IF(K886="","",IFERROR(VLOOKUP(K886,Fat!$L$6:$M$12,2,TRUE),""))</f>
        <v/>
      </c>
      <c r="U886" s="1" t="str">
        <f>IFERROR(VLOOKUP(L886,Fat!$C$16:$D$20,2,FALSE),"")</f>
        <v/>
      </c>
      <c r="V886" s="1" t="str">
        <f t="shared" si="27"/>
        <v/>
      </c>
    </row>
    <row r="887" spans="3:22" ht="36.75" customHeight="1" x14ac:dyDescent="0.25">
      <c r="C887" s="6"/>
      <c r="D887" s="6"/>
      <c r="E887" s="6"/>
      <c r="F887" s="6"/>
      <c r="G887" s="6"/>
      <c r="H887" s="6" t="str">
        <f>IFERROR(VLOOKUP(R887,Fat!$G$16:$H$18,2,TRUE),"")</f>
        <v/>
      </c>
      <c r="J887" s="6"/>
      <c r="K887" s="20"/>
      <c r="L887" s="6"/>
      <c r="M887" s="6" t="str">
        <f>IFERROR(VLOOKUP(V887,Fat!$J$16:$K$18,2,TRUE),"")</f>
        <v/>
      </c>
      <c r="O887" s="1" t="str">
        <f>IFERROR(VLOOKUP(E887,Fat!$C$7:$D$12,2,FALSE),"")</f>
        <v/>
      </c>
      <c r="P887" s="1" t="str">
        <f>IFERROR(VLOOKUP(F887,Fat!$F$7:$G$12,2,FALSE),"")</f>
        <v/>
      </c>
      <c r="Q887" s="1" t="str">
        <f>IFERROR(VLOOKUP(G887,Fat!$I$7:$J$12,2,FALSE),"")</f>
        <v/>
      </c>
      <c r="R887" s="1" t="str">
        <f t="shared" si="26"/>
        <v/>
      </c>
      <c r="S887" s="1"/>
      <c r="T887" s="1" t="str">
        <f>IF(K887="","",IFERROR(VLOOKUP(K887,Fat!$L$6:$M$12,2,TRUE),""))</f>
        <v/>
      </c>
      <c r="U887" s="1" t="str">
        <f>IFERROR(VLOOKUP(L887,Fat!$C$16:$D$20,2,FALSE),"")</f>
        <v/>
      </c>
      <c r="V887" s="1" t="str">
        <f t="shared" si="27"/>
        <v/>
      </c>
    </row>
    <row r="888" spans="3:22" ht="36.75" customHeight="1" x14ac:dyDescent="0.25">
      <c r="C888" s="6"/>
      <c r="D888" s="6"/>
      <c r="E888" s="6"/>
      <c r="F888" s="6"/>
      <c r="G888" s="6"/>
      <c r="H888" s="6" t="str">
        <f>IFERROR(VLOOKUP(R888,Fat!$G$16:$H$18,2,TRUE),"")</f>
        <v/>
      </c>
      <c r="J888" s="6"/>
      <c r="K888" s="20"/>
      <c r="L888" s="6"/>
      <c r="M888" s="6" t="str">
        <f>IFERROR(VLOOKUP(V888,Fat!$J$16:$K$18,2,TRUE),"")</f>
        <v/>
      </c>
      <c r="O888" s="1" t="str">
        <f>IFERROR(VLOOKUP(E888,Fat!$C$7:$D$12,2,FALSE),"")</f>
        <v/>
      </c>
      <c r="P888" s="1" t="str">
        <f>IFERROR(VLOOKUP(F888,Fat!$F$7:$G$12,2,FALSE),"")</f>
        <v/>
      </c>
      <c r="Q888" s="1" t="str">
        <f>IFERROR(VLOOKUP(G888,Fat!$I$7:$J$12,2,FALSE),"")</f>
        <v/>
      </c>
      <c r="R888" s="1" t="str">
        <f t="shared" si="26"/>
        <v/>
      </c>
      <c r="S888" s="1"/>
      <c r="T888" s="1" t="str">
        <f>IF(K888="","",IFERROR(VLOOKUP(K888,Fat!$L$6:$M$12,2,TRUE),""))</f>
        <v/>
      </c>
      <c r="U888" s="1" t="str">
        <f>IFERROR(VLOOKUP(L888,Fat!$C$16:$D$20,2,FALSE),"")</f>
        <v/>
      </c>
      <c r="V888" s="1" t="str">
        <f t="shared" si="27"/>
        <v/>
      </c>
    </row>
    <row r="889" spans="3:22" ht="36.75" customHeight="1" x14ac:dyDescent="0.25">
      <c r="C889" s="6"/>
      <c r="D889" s="6"/>
      <c r="E889" s="6"/>
      <c r="F889" s="6"/>
      <c r="G889" s="6"/>
      <c r="H889" s="6" t="str">
        <f>IFERROR(VLOOKUP(R889,Fat!$G$16:$H$18,2,TRUE),"")</f>
        <v/>
      </c>
      <c r="J889" s="6"/>
      <c r="K889" s="20"/>
      <c r="L889" s="6"/>
      <c r="M889" s="6" t="str">
        <f>IFERROR(VLOOKUP(V889,Fat!$J$16:$K$18,2,TRUE),"")</f>
        <v/>
      </c>
      <c r="O889" s="1" t="str">
        <f>IFERROR(VLOOKUP(E889,Fat!$C$7:$D$12,2,FALSE),"")</f>
        <v/>
      </c>
      <c r="P889" s="1" t="str">
        <f>IFERROR(VLOOKUP(F889,Fat!$F$7:$G$12,2,FALSE),"")</f>
        <v/>
      </c>
      <c r="Q889" s="1" t="str">
        <f>IFERROR(VLOOKUP(G889,Fat!$I$7:$J$12,2,FALSE),"")</f>
        <v/>
      </c>
      <c r="R889" s="1" t="str">
        <f t="shared" si="26"/>
        <v/>
      </c>
      <c r="S889" s="1"/>
      <c r="T889" s="1" t="str">
        <f>IF(K889="","",IFERROR(VLOOKUP(K889,Fat!$L$6:$M$12,2,TRUE),""))</f>
        <v/>
      </c>
      <c r="U889" s="1" t="str">
        <f>IFERROR(VLOOKUP(L889,Fat!$C$16:$D$20,2,FALSE),"")</f>
        <v/>
      </c>
      <c r="V889" s="1" t="str">
        <f t="shared" si="27"/>
        <v/>
      </c>
    </row>
    <row r="890" spans="3:22" ht="36.75" customHeight="1" x14ac:dyDescent="0.25">
      <c r="C890" s="6"/>
      <c r="D890" s="6"/>
      <c r="E890" s="6"/>
      <c r="F890" s="6"/>
      <c r="G890" s="6"/>
      <c r="H890" s="6" t="str">
        <f>IFERROR(VLOOKUP(R890,Fat!$G$16:$H$18,2,TRUE),"")</f>
        <v/>
      </c>
      <c r="J890" s="6"/>
      <c r="K890" s="20"/>
      <c r="L890" s="6"/>
      <c r="M890" s="6" t="str">
        <f>IFERROR(VLOOKUP(V890,Fat!$J$16:$K$18,2,TRUE),"")</f>
        <v/>
      </c>
      <c r="O890" s="1" t="str">
        <f>IFERROR(VLOOKUP(E890,Fat!$C$7:$D$12,2,FALSE),"")</f>
        <v/>
      </c>
      <c r="P890" s="1" t="str">
        <f>IFERROR(VLOOKUP(F890,Fat!$F$7:$G$12,2,FALSE),"")</f>
        <v/>
      </c>
      <c r="Q890" s="1" t="str">
        <f>IFERROR(VLOOKUP(G890,Fat!$I$7:$J$12,2,FALSE),"")</f>
        <v/>
      </c>
      <c r="R890" s="1" t="str">
        <f t="shared" si="26"/>
        <v/>
      </c>
      <c r="S890" s="1"/>
      <c r="T890" s="1" t="str">
        <f>IF(K890="","",IFERROR(VLOOKUP(K890,Fat!$L$6:$M$12,2,TRUE),""))</f>
        <v/>
      </c>
      <c r="U890" s="1" t="str">
        <f>IFERROR(VLOOKUP(L890,Fat!$C$16:$D$20,2,FALSE),"")</f>
        <v/>
      </c>
      <c r="V890" s="1" t="str">
        <f t="shared" si="27"/>
        <v/>
      </c>
    </row>
    <row r="891" spans="3:22" ht="36.75" customHeight="1" x14ac:dyDescent="0.25">
      <c r="C891" s="6"/>
      <c r="D891" s="6"/>
      <c r="E891" s="6"/>
      <c r="F891" s="6"/>
      <c r="G891" s="6"/>
      <c r="H891" s="6" t="str">
        <f>IFERROR(VLOOKUP(R891,Fat!$G$16:$H$18,2,TRUE),"")</f>
        <v/>
      </c>
      <c r="J891" s="6"/>
      <c r="K891" s="20"/>
      <c r="L891" s="6"/>
      <c r="M891" s="6" t="str">
        <f>IFERROR(VLOOKUP(V891,Fat!$J$16:$K$18,2,TRUE),"")</f>
        <v/>
      </c>
      <c r="O891" s="1" t="str">
        <f>IFERROR(VLOOKUP(E891,Fat!$C$7:$D$12,2,FALSE),"")</f>
        <v/>
      </c>
      <c r="P891" s="1" t="str">
        <f>IFERROR(VLOOKUP(F891,Fat!$F$7:$G$12,2,FALSE),"")</f>
        <v/>
      </c>
      <c r="Q891" s="1" t="str">
        <f>IFERROR(VLOOKUP(G891,Fat!$I$7:$J$12,2,FALSE),"")</f>
        <v/>
      </c>
      <c r="R891" s="1" t="str">
        <f t="shared" si="26"/>
        <v/>
      </c>
      <c r="S891" s="1"/>
      <c r="T891" s="1" t="str">
        <f>IF(K891="","",IFERROR(VLOOKUP(K891,Fat!$L$6:$M$12,2,TRUE),""))</f>
        <v/>
      </c>
      <c r="U891" s="1" t="str">
        <f>IFERROR(VLOOKUP(L891,Fat!$C$16:$D$20,2,FALSE),"")</f>
        <v/>
      </c>
      <c r="V891" s="1" t="str">
        <f t="shared" si="27"/>
        <v/>
      </c>
    </row>
    <row r="892" spans="3:22" ht="36.75" customHeight="1" x14ac:dyDescent="0.25">
      <c r="C892" s="6"/>
      <c r="D892" s="6"/>
      <c r="E892" s="6"/>
      <c r="F892" s="6"/>
      <c r="G892" s="6"/>
      <c r="H892" s="6" t="str">
        <f>IFERROR(VLOOKUP(R892,Fat!$G$16:$H$18,2,TRUE),"")</f>
        <v/>
      </c>
      <c r="J892" s="6"/>
      <c r="K892" s="20"/>
      <c r="L892" s="6"/>
      <c r="M892" s="6" t="str">
        <f>IFERROR(VLOOKUP(V892,Fat!$J$16:$K$18,2,TRUE),"")</f>
        <v/>
      </c>
      <c r="O892" s="1" t="str">
        <f>IFERROR(VLOOKUP(E892,Fat!$C$7:$D$12,2,FALSE),"")</f>
        <v/>
      </c>
      <c r="P892" s="1" t="str">
        <f>IFERROR(VLOOKUP(F892,Fat!$F$7:$G$12,2,FALSE),"")</f>
        <v/>
      </c>
      <c r="Q892" s="1" t="str">
        <f>IFERROR(VLOOKUP(G892,Fat!$I$7:$J$12,2,FALSE),"")</f>
        <v/>
      </c>
      <c r="R892" s="1" t="str">
        <f t="shared" si="26"/>
        <v/>
      </c>
      <c r="S892" s="1"/>
      <c r="T892" s="1" t="str">
        <f>IF(K892="","",IFERROR(VLOOKUP(K892,Fat!$L$6:$M$12,2,TRUE),""))</f>
        <v/>
      </c>
      <c r="U892" s="1" t="str">
        <f>IFERROR(VLOOKUP(L892,Fat!$C$16:$D$20,2,FALSE),"")</f>
        <v/>
      </c>
      <c r="V892" s="1" t="str">
        <f t="shared" si="27"/>
        <v/>
      </c>
    </row>
    <row r="893" spans="3:22" ht="36.75" customHeight="1" x14ac:dyDescent="0.25">
      <c r="C893" s="6"/>
      <c r="D893" s="6"/>
      <c r="E893" s="6"/>
      <c r="F893" s="6"/>
      <c r="G893" s="6"/>
      <c r="H893" s="6" t="str">
        <f>IFERROR(VLOOKUP(R893,Fat!$G$16:$H$18,2,TRUE),"")</f>
        <v/>
      </c>
      <c r="J893" s="6"/>
      <c r="K893" s="20"/>
      <c r="L893" s="6"/>
      <c r="M893" s="6" t="str">
        <f>IFERROR(VLOOKUP(V893,Fat!$J$16:$K$18,2,TRUE),"")</f>
        <v/>
      </c>
      <c r="O893" s="1" t="str">
        <f>IFERROR(VLOOKUP(E893,Fat!$C$7:$D$12,2,FALSE),"")</f>
        <v/>
      </c>
      <c r="P893" s="1" t="str">
        <f>IFERROR(VLOOKUP(F893,Fat!$F$7:$G$12,2,FALSE),"")</f>
        <v/>
      </c>
      <c r="Q893" s="1" t="str">
        <f>IFERROR(VLOOKUP(G893,Fat!$I$7:$J$12,2,FALSE),"")</f>
        <v/>
      </c>
      <c r="R893" s="1" t="str">
        <f t="shared" si="26"/>
        <v/>
      </c>
      <c r="S893" s="1"/>
      <c r="T893" s="1" t="str">
        <f>IF(K893="","",IFERROR(VLOOKUP(K893,Fat!$L$6:$M$12,2,TRUE),""))</f>
        <v/>
      </c>
      <c r="U893" s="1" t="str">
        <f>IFERROR(VLOOKUP(L893,Fat!$C$16:$D$20,2,FALSE),"")</f>
        <v/>
      </c>
      <c r="V893" s="1" t="str">
        <f t="shared" si="27"/>
        <v/>
      </c>
    </row>
    <row r="894" spans="3:22" ht="36.75" customHeight="1" x14ac:dyDescent="0.25">
      <c r="C894" s="6"/>
      <c r="D894" s="6"/>
      <c r="E894" s="6"/>
      <c r="F894" s="6"/>
      <c r="G894" s="6"/>
      <c r="H894" s="6" t="str">
        <f>IFERROR(VLOOKUP(R894,Fat!$G$16:$H$18,2,TRUE),"")</f>
        <v/>
      </c>
      <c r="J894" s="6"/>
      <c r="K894" s="20"/>
      <c r="L894" s="6"/>
      <c r="M894" s="6" t="str">
        <f>IFERROR(VLOOKUP(V894,Fat!$J$16:$K$18,2,TRUE),"")</f>
        <v/>
      </c>
      <c r="O894" s="1" t="str">
        <f>IFERROR(VLOOKUP(E894,Fat!$C$7:$D$12,2,FALSE),"")</f>
        <v/>
      </c>
      <c r="P894" s="1" t="str">
        <f>IFERROR(VLOOKUP(F894,Fat!$F$7:$G$12,2,FALSE),"")</f>
        <v/>
      </c>
      <c r="Q894" s="1" t="str">
        <f>IFERROR(VLOOKUP(G894,Fat!$I$7:$J$12,2,FALSE),"")</f>
        <v/>
      </c>
      <c r="R894" s="1" t="str">
        <f t="shared" si="26"/>
        <v/>
      </c>
      <c r="S894" s="1"/>
      <c r="T894" s="1" t="str">
        <f>IF(K894="","",IFERROR(VLOOKUP(K894,Fat!$L$6:$M$12,2,TRUE),""))</f>
        <v/>
      </c>
      <c r="U894" s="1" t="str">
        <f>IFERROR(VLOOKUP(L894,Fat!$C$16:$D$20,2,FALSE),"")</f>
        <v/>
      </c>
      <c r="V894" s="1" t="str">
        <f t="shared" si="27"/>
        <v/>
      </c>
    </row>
    <row r="895" spans="3:22" ht="36.75" customHeight="1" x14ac:dyDescent="0.25">
      <c r="C895" s="6"/>
      <c r="D895" s="6"/>
      <c r="E895" s="6"/>
      <c r="F895" s="6"/>
      <c r="G895" s="6"/>
      <c r="H895" s="6" t="str">
        <f>IFERROR(VLOOKUP(R895,Fat!$G$16:$H$18,2,TRUE),"")</f>
        <v/>
      </c>
      <c r="J895" s="6"/>
      <c r="K895" s="20"/>
      <c r="L895" s="6"/>
      <c r="M895" s="6" t="str">
        <f>IFERROR(VLOOKUP(V895,Fat!$J$16:$K$18,2,TRUE),"")</f>
        <v/>
      </c>
      <c r="O895" s="1" t="str">
        <f>IFERROR(VLOOKUP(E895,Fat!$C$7:$D$12,2,FALSE),"")</f>
        <v/>
      </c>
      <c r="P895" s="1" t="str">
        <f>IFERROR(VLOOKUP(F895,Fat!$F$7:$G$12,2,FALSE),"")</f>
        <v/>
      </c>
      <c r="Q895" s="1" t="str">
        <f>IFERROR(VLOOKUP(G895,Fat!$I$7:$J$12,2,FALSE),"")</f>
        <v/>
      </c>
      <c r="R895" s="1" t="str">
        <f t="shared" si="26"/>
        <v/>
      </c>
      <c r="S895" s="1"/>
      <c r="T895" s="1" t="str">
        <f>IF(K895="","",IFERROR(VLOOKUP(K895,Fat!$L$6:$M$12,2,TRUE),""))</f>
        <v/>
      </c>
      <c r="U895" s="1" t="str">
        <f>IFERROR(VLOOKUP(L895,Fat!$C$16:$D$20,2,FALSE),"")</f>
        <v/>
      </c>
      <c r="V895" s="1" t="str">
        <f t="shared" si="27"/>
        <v/>
      </c>
    </row>
    <row r="896" spans="3:22" ht="36.75" customHeight="1" x14ac:dyDescent="0.25">
      <c r="C896" s="6"/>
      <c r="D896" s="6"/>
      <c r="E896" s="6"/>
      <c r="F896" s="6"/>
      <c r="G896" s="6"/>
      <c r="H896" s="6" t="str">
        <f>IFERROR(VLOOKUP(R896,Fat!$G$16:$H$18,2,TRUE),"")</f>
        <v/>
      </c>
      <c r="J896" s="6"/>
      <c r="K896" s="20"/>
      <c r="L896" s="6"/>
      <c r="M896" s="6" t="str">
        <f>IFERROR(VLOOKUP(V896,Fat!$J$16:$K$18,2,TRUE),"")</f>
        <v/>
      </c>
      <c r="O896" s="1" t="str">
        <f>IFERROR(VLOOKUP(E896,Fat!$C$7:$D$12,2,FALSE),"")</f>
        <v/>
      </c>
      <c r="P896" s="1" t="str">
        <f>IFERROR(VLOOKUP(F896,Fat!$F$7:$G$12,2,FALSE),"")</f>
        <v/>
      </c>
      <c r="Q896" s="1" t="str">
        <f>IFERROR(VLOOKUP(G896,Fat!$I$7:$J$12,2,FALSE),"")</f>
        <v/>
      </c>
      <c r="R896" s="1" t="str">
        <f t="shared" si="26"/>
        <v/>
      </c>
      <c r="S896" s="1"/>
      <c r="T896" s="1" t="str">
        <f>IF(K896="","",IFERROR(VLOOKUP(K896,Fat!$L$6:$M$12,2,TRUE),""))</f>
        <v/>
      </c>
      <c r="U896" s="1" t="str">
        <f>IFERROR(VLOOKUP(L896,Fat!$C$16:$D$20,2,FALSE),"")</f>
        <v/>
      </c>
      <c r="V896" s="1" t="str">
        <f t="shared" si="27"/>
        <v/>
      </c>
    </row>
    <row r="897" spans="3:22" ht="36.75" customHeight="1" x14ac:dyDescent="0.25">
      <c r="C897" s="6"/>
      <c r="D897" s="6"/>
      <c r="E897" s="6"/>
      <c r="F897" s="6"/>
      <c r="G897" s="6"/>
      <c r="H897" s="6" t="str">
        <f>IFERROR(VLOOKUP(R897,Fat!$G$16:$H$18,2,TRUE),"")</f>
        <v/>
      </c>
      <c r="J897" s="6"/>
      <c r="K897" s="20"/>
      <c r="L897" s="6"/>
      <c r="M897" s="6" t="str">
        <f>IFERROR(VLOOKUP(V897,Fat!$J$16:$K$18,2,TRUE),"")</f>
        <v/>
      </c>
      <c r="O897" s="1" t="str">
        <f>IFERROR(VLOOKUP(E897,Fat!$C$7:$D$12,2,FALSE),"")</f>
        <v/>
      </c>
      <c r="P897" s="1" t="str">
        <f>IFERROR(VLOOKUP(F897,Fat!$F$7:$G$12,2,FALSE),"")</f>
        <v/>
      </c>
      <c r="Q897" s="1" t="str">
        <f>IFERROR(VLOOKUP(G897,Fat!$I$7:$J$12,2,FALSE),"")</f>
        <v/>
      </c>
      <c r="R897" s="1" t="str">
        <f t="shared" si="26"/>
        <v/>
      </c>
      <c r="S897" s="1"/>
      <c r="T897" s="1" t="str">
        <f>IF(K897="","",IFERROR(VLOOKUP(K897,Fat!$L$6:$M$12,2,TRUE),""))</f>
        <v/>
      </c>
      <c r="U897" s="1" t="str">
        <f>IFERROR(VLOOKUP(L897,Fat!$C$16:$D$20,2,FALSE),"")</f>
        <v/>
      </c>
      <c r="V897" s="1" t="str">
        <f t="shared" si="27"/>
        <v/>
      </c>
    </row>
    <row r="898" spans="3:22" ht="36.75" customHeight="1" x14ac:dyDescent="0.25">
      <c r="C898" s="6"/>
      <c r="D898" s="6"/>
      <c r="E898" s="6"/>
      <c r="F898" s="6"/>
      <c r="G898" s="6"/>
      <c r="H898" s="6" t="str">
        <f>IFERROR(VLOOKUP(R898,Fat!$G$16:$H$18,2,TRUE),"")</f>
        <v/>
      </c>
      <c r="J898" s="6"/>
      <c r="K898" s="20"/>
      <c r="L898" s="6"/>
      <c r="M898" s="6" t="str">
        <f>IFERROR(VLOOKUP(V898,Fat!$J$16:$K$18,2,TRUE),"")</f>
        <v/>
      </c>
      <c r="O898" s="1" t="str">
        <f>IFERROR(VLOOKUP(E898,Fat!$C$7:$D$12,2,FALSE),"")</f>
        <v/>
      </c>
      <c r="P898" s="1" t="str">
        <f>IFERROR(VLOOKUP(F898,Fat!$F$7:$G$12,2,FALSE),"")</f>
        <v/>
      </c>
      <c r="Q898" s="1" t="str">
        <f>IFERROR(VLOOKUP(G898,Fat!$I$7:$J$12,2,FALSE),"")</f>
        <v/>
      </c>
      <c r="R898" s="1" t="str">
        <f t="shared" si="26"/>
        <v/>
      </c>
      <c r="S898" s="1"/>
      <c r="T898" s="1" t="str">
        <f>IF(K898="","",IFERROR(VLOOKUP(K898,Fat!$L$6:$M$12,2,TRUE),""))</f>
        <v/>
      </c>
      <c r="U898" s="1" t="str">
        <f>IFERROR(VLOOKUP(L898,Fat!$C$16:$D$20,2,FALSE),"")</f>
        <v/>
      </c>
      <c r="V898" s="1" t="str">
        <f t="shared" si="27"/>
        <v/>
      </c>
    </row>
    <row r="899" spans="3:22" ht="36.75" customHeight="1" x14ac:dyDescent="0.25">
      <c r="C899" s="6"/>
      <c r="D899" s="6"/>
      <c r="E899" s="6"/>
      <c r="F899" s="6"/>
      <c r="G899" s="6"/>
      <c r="H899" s="6" t="str">
        <f>IFERROR(VLOOKUP(R899,Fat!$G$16:$H$18,2,TRUE),"")</f>
        <v/>
      </c>
      <c r="J899" s="6"/>
      <c r="K899" s="20"/>
      <c r="L899" s="6"/>
      <c r="M899" s="6" t="str">
        <f>IFERROR(VLOOKUP(V899,Fat!$J$16:$K$18,2,TRUE),"")</f>
        <v/>
      </c>
      <c r="O899" s="1" t="str">
        <f>IFERROR(VLOOKUP(E899,Fat!$C$7:$D$12,2,FALSE),"")</f>
        <v/>
      </c>
      <c r="P899" s="1" t="str">
        <f>IFERROR(VLOOKUP(F899,Fat!$F$7:$G$12,2,FALSE),"")</f>
        <v/>
      </c>
      <c r="Q899" s="1" t="str">
        <f>IFERROR(VLOOKUP(G899,Fat!$I$7:$J$12,2,FALSE),"")</f>
        <v/>
      </c>
      <c r="R899" s="1" t="str">
        <f t="shared" si="26"/>
        <v/>
      </c>
      <c r="S899" s="1"/>
      <c r="T899" s="1" t="str">
        <f>IF(K899="","",IFERROR(VLOOKUP(K899,Fat!$L$6:$M$12,2,TRUE),""))</f>
        <v/>
      </c>
      <c r="U899" s="1" t="str">
        <f>IFERROR(VLOOKUP(L899,Fat!$C$16:$D$20,2,FALSE),"")</f>
        <v/>
      </c>
      <c r="V899" s="1" t="str">
        <f t="shared" si="27"/>
        <v/>
      </c>
    </row>
    <row r="900" spans="3:22" ht="36.75" customHeight="1" x14ac:dyDescent="0.25">
      <c r="C900" s="6"/>
      <c r="D900" s="6"/>
      <c r="E900" s="6"/>
      <c r="F900" s="6"/>
      <c r="G900" s="6"/>
      <c r="H900" s="6" t="str">
        <f>IFERROR(VLOOKUP(R900,Fat!$G$16:$H$18,2,TRUE),"")</f>
        <v/>
      </c>
      <c r="J900" s="6"/>
      <c r="K900" s="20"/>
      <c r="L900" s="6"/>
      <c r="M900" s="6" t="str">
        <f>IFERROR(VLOOKUP(V900,Fat!$J$16:$K$18,2,TRUE),"")</f>
        <v/>
      </c>
      <c r="O900" s="1" t="str">
        <f>IFERROR(VLOOKUP(E900,Fat!$C$7:$D$12,2,FALSE),"")</f>
        <v/>
      </c>
      <c r="P900" s="1" t="str">
        <f>IFERROR(VLOOKUP(F900,Fat!$F$7:$G$12,2,FALSE),"")</f>
        <v/>
      </c>
      <c r="Q900" s="1" t="str">
        <f>IFERROR(VLOOKUP(G900,Fat!$I$7:$J$12,2,FALSE),"")</f>
        <v/>
      </c>
      <c r="R900" s="1" t="str">
        <f t="shared" si="26"/>
        <v/>
      </c>
      <c r="S900" s="1"/>
      <c r="T900" s="1" t="str">
        <f>IF(K900="","",IFERROR(VLOOKUP(K900,Fat!$L$6:$M$12,2,TRUE),""))</f>
        <v/>
      </c>
      <c r="U900" s="1" t="str">
        <f>IFERROR(VLOOKUP(L900,Fat!$C$16:$D$20,2,FALSE),"")</f>
        <v/>
      </c>
      <c r="V900" s="1" t="str">
        <f t="shared" si="27"/>
        <v/>
      </c>
    </row>
    <row r="901" spans="3:22" ht="36.75" customHeight="1" x14ac:dyDescent="0.25">
      <c r="C901" s="6"/>
      <c r="D901" s="6"/>
      <c r="E901" s="6"/>
      <c r="F901" s="6"/>
      <c r="G901" s="6"/>
      <c r="H901" s="6" t="str">
        <f>IFERROR(VLOOKUP(R901,Fat!$G$16:$H$18,2,TRUE),"")</f>
        <v/>
      </c>
      <c r="J901" s="6"/>
      <c r="K901" s="20"/>
      <c r="L901" s="6"/>
      <c r="M901" s="6" t="str">
        <f>IFERROR(VLOOKUP(V901,Fat!$J$16:$K$18,2,TRUE),"")</f>
        <v/>
      </c>
      <c r="O901" s="1" t="str">
        <f>IFERROR(VLOOKUP(E901,Fat!$C$7:$D$12,2,FALSE),"")</f>
        <v/>
      </c>
      <c r="P901" s="1" t="str">
        <f>IFERROR(VLOOKUP(F901,Fat!$F$7:$G$12,2,FALSE),"")</f>
        <v/>
      </c>
      <c r="Q901" s="1" t="str">
        <f>IFERROR(VLOOKUP(G901,Fat!$I$7:$J$12,2,FALSE),"")</f>
        <v/>
      </c>
      <c r="R901" s="1" t="str">
        <f t="shared" si="26"/>
        <v/>
      </c>
      <c r="S901" s="1"/>
      <c r="T901" s="1" t="str">
        <f>IF(K901="","",IFERROR(VLOOKUP(K901,Fat!$L$6:$M$12,2,TRUE),""))</f>
        <v/>
      </c>
      <c r="U901" s="1" t="str">
        <f>IFERROR(VLOOKUP(L901,Fat!$C$16:$D$20,2,FALSE),"")</f>
        <v/>
      </c>
      <c r="V901" s="1" t="str">
        <f t="shared" si="27"/>
        <v/>
      </c>
    </row>
    <row r="902" spans="3:22" ht="36.75" customHeight="1" x14ac:dyDescent="0.25">
      <c r="C902" s="6"/>
      <c r="D902" s="6"/>
      <c r="E902" s="6"/>
      <c r="F902" s="6"/>
      <c r="G902" s="6"/>
      <c r="H902" s="6" t="str">
        <f>IFERROR(VLOOKUP(R902,Fat!$G$16:$H$18,2,TRUE),"")</f>
        <v/>
      </c>
      <c r="J902" s="6"/>
      <c r="K902" s="20"/>
      <c r="L902" s="6"/>
      <c r="M902" s="6" t="str">
        <f>IFERROR(VLOOKUP(V902,Fat!$J$16:$K$18,2,TRUE),"")</f>
        <v/>
      </c>
      <c r="O902" s="1" t="str">
        <f>IFERROR(VLOOKUP(E902,Fat!$C$7:$D$12,2,FALSE),"")</f>
        <v/>
      </c>
      <c r="P902" s="1" t="str">
        <f>IFERROR(VLOOKUP(F902,Fat!$F$7:$G$12,2,FALSE),"")</f>
        <v/>
      </c>
      <c r="Q902" s="1" t="str">
        <f>IFERROR(VLOOKUP(G902,Fat!$I$7:$J$12,2,FALSE),"")</f>
        <v/>
      </c>
      <c r="R902" s="1" t="str">
        <f t="shared" si="26"/>
        <v/>
      </c>
      <c r="S902" s="1"/>
      <c r="T902" s="1" t="str">
        <f>IF(K902="","",IFERROR(VLOOKUP(K902,Fat!$L$6:$M$12,2,TRUE),""))</f>
        <v/>
      </c>
      <c r="U902" s="1" t="str">
        <f>IFERROR(VLOOKUP(L902,Fat!$C$16:$D$20,2,FALSE),"")</f>
        <v/>
      </c>
      <c r="V902" s="1" t="str">
        <f t="shared" si="27"/>
        <v/>
      </c>
    </row>
    <row r="903" spans="3:22" ht="36.75" customHeight="1" x14ac:dyDescent="0.25">
      <c r="C903" s="6"/>
      <c r="D903" s="6"/>
      <c r="E903" s="6"/>
      <c r="F903" s="6"/>
      <c r="G903" s="6"/>
      <c r="H903" s="6" t="str">
        <f>IFERROR(VLOOKUP(R903,Fat!$G$16:$H$18,2,TRUE),"")</f>
        <v/>
      </c>
      <c r="J903" s="6"/>
      <c r="K903" s="20"/>
      <c r="L903" s="6"/>
      <c r="M903" s="6" t="str">
        <f>IFERROR(VLOOKUP(V903,Fat!$J$16:$K$18,2,TRUE),"")</f>
        <v/>
      </c>
      <c r="O903" s="1" t="str">
        <f>IFERROR(VLOOKUP(E903,Fat!$C$7:$D$12,2,FALSE),"")</f>
        <v/>
      </c>
      <c r="P903" s="1" t="str">
        <f>IFERROR(VLOOKUP(F903,Fat!$F$7:$G$12,2,FALSE),"")</f>
        <v/>
      </c>
      <c r="Q903" s="1" t="str">
        <f>IFERROR(VLOOKUP(G903,Fat!$I$7:$J$12,2,FALSE),"")</f>
        <v/>
      </c>
      <c r="R903" s="1" t="str">
        <f t="shared" ref="R903:R966" si="28">IFERROR(O903*P903*Q903,"")</f>
        <v/>
      </c>
      <c r="S903" s="1"/>
      <c r="T903" s="1" t="str">
        <f>IF(K903="","",IFERROR(VLOOKUP(K903,Fat!$L$6:$M$12,2,TRUE),""))</f>
        <v/>
      </c>
      <c r="U903" s="1" t="str">
        <f>IFERROR(VLOOKUP(L903,Fat!$C$16:$D$20,2,FALSE),"")</f>
        <v/>
      </c>
      <c r="V903" s="1" t="str">
        <f t="shared" ref="V903:V966" si="29">IFERROR(R903/(T903*U903),"")</f>
        <v/>
      </c>
    </row>
    <row r="904" spans="3:22" ht="36.75" customHeight="1" x14ac:dyDescent="0.25">
      <c r="C904" s="6"/>
      <c r="D904" s="6"/>
      <c r="E904" s="6"/>
      <c r="F904" s="6"/>
      <c r="G904" s="6"/>
      <c r="H904" s="6" t="str">
        <f>IFERROR(VLOOKUP(R904,Fat!$G$16:$H$18,2,TRUE),"")</f>
        <v/>
      </c>
      <c r="J904" s="6"/>
      <c r="K904" s="20"/>
      <c r="L904" s="6"/>
      <c r="M904" s="6" t="str">
        <f>IFERROR(VLOOKUP(V904,Fat!$J$16:$K$18,2,TRUE),"")</f>
        <v/>
      </c>
      <c r="O904" s="1" t="str">
        <f>IFERROR(VLOOKUP(E904,Fat!$C$7:$D$12,2,FALSE),"")</f>
        <v/>
      </c>
      <c r="P904" s="1" t="str">
        <f>IFERROR(VLOOKUP(F904,Fat!$F$7:$G$12,2,FALSE),"")</f>
        <v/>
      </c>
      <c r="Q904" s="1" t="str">
        <f>IFERROR(VLOOKUP(G904,Fat!$I$7:$J$12,2,FALSE),"")</f>
        <v/>
      </c>
      <c r="R904" s="1" t="str">
        <f t="shared" si="28"/>
        <v/>
      </c>
      <c r="S904" s="1"/>
      <c r="T904" s="1" t="str">
        <f>IF(K904="","",IFERROR(VLOOKUP(K904,Fat!$L$6:$M$12,2,TRUE),""))</f>
        <v/>
      </c>
      <c r="U904" s="1" t="str">
        <f>IFERROR(VLOOKUP(L904,Fat!$C$16:$D$20,2,FALSE),"")</f>
        <v/>
      </c>
      <c r="V904" s="1" t="str">
        <f t="shared" si="29"/>
        <v/>
      </c>
    </row>
    <row r="905" spans="3:22" ht="36.75" customHeight="1" x14ac:dyDescent="0.25">
      <c r="C905" s="6"/>
      <c r="D905" s="6"/>
      <c r="E905" s="6"/>
      <c r="F905" s="6"/>
      <c r="G905" s="6"/>
      <c r="H905" s="6" t="str">
        <f>IFERROR(VLOOKUP(R905,Fat!$G$16:$H$18,2,TRUE),"")</f>
        <v/>
      </c>
      <c r="J905" s="6"/>
      <c r="K905" s="20"/>
      <c r="L905" s="6"/>
      <c r="M905" s="6" t="str">
        <f>IFERROR(VLOOKUP(V905,Fat!$J$16:$K$18,2,TRUE),"")</f>
        <v/>
      </c>
      <c r="O905" s="1" t="str">
        <f>IFERROR(VLOOKUP(E905,Fat!$C$7:$D$12,2,FALSE),"")</f>
        <v/>
      </c>
      <c r="P905" s="1" t="str">
        <f>IFERROR(VLOOKUP(F905,Fat!$F$7:$G$12,2,FALSE),"")</f>
        <v/>
      </c>
      <c r="Q905" s="1" t="str">
        <f>IFERROR(VLOOKUP(G905,Fat!$I$7:$J$12,2,FALSE),"")</f>
        <v/>
      </c>
      <c r="R905" s="1" t="str">
        <f t="shared" si="28"/>
        <v/>
      </c>
      <c r="S905" s="1"/>
      <c r="T905" s="1" t="str">
        <f>IF(K905="","",IFERROR(VLOOKUP(K905,Fat!$L$6:$M$12,2,TRUE),""))</f>
        <v/>
      </c>
      <c r="U905" s="1" t="str">
        <f>IFERROR(VLOOKUP(L905,Fat!$C$16:$D$20,2,FALSE),"")</f>
        <v/>
      </c>
      <c r="V905" s="1" t="str">
        <f t="shared" si="29"/>
        <v/>
      </c>
    </row>
    <row r="906" spans="3:22" ht="36.75" customHeight="1" x14ac:dyDescent="0.25">
      <c r="C906" s="6"/>
      <c r="D906" s="6"/>
      <c r="E906" s="6"/>
      <c r="F906" s="6"/>
      <c r="G906" s="6"/>
      <c r="H906" s="6" t="str">
        <f>IFERROR(VLOOKUP(R906,Fat!$G$16:$H$18,2,TRUE),"")</f>
        <v/>
      </c>
      <c r="J906" s="6"/>
      <c r="K906" s="20"/>
      <c r="L906" s="6"/>
      <c r="M906" s="6" t="str">
        <f>IFERROR(VLOOKUP(V906,Fat!$J$16:$K$18,2,TRUE),"")</f>
        <v/>
      </c>
      <c r="O906" s="1" t="str">
        <f>IFERROR(VLOOKUP(E906,Fat!$C$7:$D$12,2,FALSE),"")</f>
        <v/>
      </c>
      <c r="P906" s="1" t="str">
        <f>IFERROR(VLOOKUP(F906,Fat!$F$7:$G$12,2,FALSE),"")</f>
        <v/>
      </c>
      <c r="Q906" s="1" t="str">
        <f>IFERROR(VLOOKUP(G906,Fat!$I$7:$J$12,2,FALSE),"")</f>
        <v/>
      </c>
      <c r="R906" s="1" t="str">
        <f t="shared" si="28"/>
        <v/>
      </c>
      <c r="S906" s="1"/>
      <c r="T906" s="1" t="str">
        <f>IF(K906="","",IFERROR(VLOOKUP(K906,Fat!$L$6:$M$12,2,TRUE),""))</f>
        <v/>
      </c>
      <c r="U906" s="1" t="str">
        <f>IFERROR(VLOOKUP(L906,Fat!$C$16:$D$20,2,FALSE),"")</f>
        <v/>
      </c>
      <c r="V906" s="1" t="str">
        <f t="shared" si="29"/>
        <v/>
      </c>
    </row>
    <row r="907" spans="3:22" ht="36.75" customHeight="1" x14ac:dyDescent="0.25">
      <c r="C907" s="6"/>
      <c r="D907" s="6"/>
      <c r="E907" s="6"/>
      <c r="F907" s="6"/>
      <c r="G907" s="6"/>
      <c r="H907" s="6" t="str">
        <f>IFERROR(VLOOKUP(R907,Fat!$G$16:$H$18,2,TRUE),"")</f>
        <v/>
      </c>
      <c r="J907" s="6"/>
      <c r="K907" s="20"/>
      <c r="L907" s="6"/>
      <c r="M907" s="6" t="str">
        <f>IFERROR(VLOOKUP(V907,Fat!$J$16:$K$18,2,TRUE),"")</f>
        <v/>
      </c>
      <c r="O907" s="1" t="str">
        <f>IFERROR(VLOOKUP(E907,Fat!$C$7:$D$12,2,FALSE),"")</f>
        <v/>
      </c>
      <c r="P907" s="1" t="str">
        <f>IFERROR(VLOOKUP(F907,Fat!$F$7:$G$12,2,FALSE),"")</f>
        <v/>
      </c>
      <c r="Q907" s="1" t="str">
        <f>IFERROR(VLOOKUP(G907,Fat!$I$7:$J$12,2,FALSE),"")</f>
        <v/>
      </c>
      <c r="R907" s="1" t="str">
        <f t="shared" si="28"/>
        <v/>
      </c>
      <c r="S907" s="1"/>
      <c r="T907" s="1" t="str">
        <f>IF(K907="","",IFERROR(VLOOKUP(K907,Fat!$L$6:$M$12,2,TRUE),""))</f>
        <v/>
      </c>
      <c r="U907" s="1" t="str">
        <f>IFERROR(VLOOKUP(L907,Fat!$C$16:$D$20,2,FALSE),"")</f>
        <v/>
      </c>
      <c r="V907" s="1" t="str">
        <f t="shared" si="29"/>
        <v/>
      </c>
    </row>
    <row r="908" spans="3:22" ht="36.75" customHeight="1" x14ac:dyDescent="0.25">
      <c r="C908" s="6"/>
      <c r="D908" s="6"/>
      <c r="E908" s="6"/>
      <c r="F908" s="6"/>
      <c r="G908" s="6"/>
      <c r="H908" s="6" t="str">
        <f>IFERROR(VLOOKUP(R908,Fat!$G$16:$H$18,2,TRUE),"")</f>
        <v/>
      </c>
      <c r="J908" s="6"/>
      <c r="K908" s="20"/>
      <c r="L908" s="6"/>
      <c r="M908" s="6" t="str">
        <f>IFERROR(VLOOKUP(V908,Fat!$J$16:$K$18,2,TRUE),"")</f>
        <v/>
      </c>
      <c r="O908" s="1" t="str">
        <f>IFERROR(VLOOKUP(E908,Fat!$C$7:$D$12,2,FALSE),"")</f>
        <v/>
      </c>
      <c r="P908" s="1" t="str">
        <f>IFERROR(VLOOKUP(F908,Fat!$F$7:$G$12,2,FALSE),"")</f>
        <v/>
      </c>
      <c r="Q908" s="1" t="str">
        <f>IFERROR(VLOOKUP(G908,Fat!$I$7:$J$12,2,FALSE),"")</f>
        <v/>
      </c>
      <c r="R908" s="1" t="str">
        <f t="shared" si="28"/>
        <v/>
      </c>
      <c r="S908" s="1"/>
      <c r="T908" s="1" t="str">
        <f>IF(K908="","",IFERROR(VLOOKUP(K908,Fat!$L$6:$M$12,2,TRUE),""))</f>
        <v/>
      </c>
      <c r="U908" s="1" t="str">
        <f>IFERROR(VLOOKUP(L908,Fat!$C$16:$D$20,2,FALSE),"")</f>
        <v/>
      </c>
      <c r="V908" s="1" t="str">
        <f t="shared" si="29"/>
        <v/>
      </c>
    </row>
    <row r="909" spans="3:22" ht="36.75" customHeight="1" x14ac:dyDescent="0.25">
      <c r="C909" s="6"/>
      <c r="D909" s="6"/>
      <c r="E909" s="6"/>
      <c r="F909" s="6"/>
      <c r="G909" s="6"/>
      <c r="H909" s="6" t="str">
        <f>IFERROR(VLOOKUP(R909,Fat!$G$16:$H$18,2,TRUE),"")</f>
        <v/>
      </c>
      <c r="J909" s="6"/>
      <c r="K909" s="20"/>
      <c r="L909" s="6"/>
      <c r="M909" s="6" t="str">
        <f>IFERROR(VLOOKUP(V909,Fat!$J$16:$K$18,2,TRUE),"")</f>
        <v/>
      </c>
      <c r="O909" s="1" t="str">
        <f>IFERROR(VLOOKUP(E909,Fat!$C$7:$D$12,2,FALSE),"")</f>
        <v/>
      </c>
      <c r="P909" s="1" t="str">
        <f>IFERROR(VLOOKUP(F909,Fat!$F$7:$G$12,2,FALSE),"")</f>
        <v/>
      </c>
      <c r="Q909" s="1" t="str">
        <f>IFERROR(VLOOKUP(G909,Fat!$I$7:$J$12,2,FALSE),"")</f>
        <v/>
      </c>
      <c r="R909" s="1" t="str">
        <f t="shared" si="28"/>
        <v/>
      </c>
      <c r="S909" s="1"/>
      <c r="T909" s="1" t="str">
        <f>IF(K909="","",IFERROR(VLOOKUP(K909,Fat!$L$6:$M$12,2,TRUE),""))</f>
        <v/>
      </c>
      <c r="U909" s="1" t="str">
        <f>IFERROR(VLOOKUP(L909,Fat!$C$16:$D$20,2,FALSE),"")</f>
        <v/>
      </c>
      <c r="V909" s="1" t="str">
        <f t="shared" si="29"/>
        <v/>
      </c>
    </row>
    <row r="910" spans="3:22" ht="36.75" customHeight="1" x14ac:dyDescent="0.25">
      <c r="C910" s="6"/>
      <c r="D910" s="6"/>
      <c r="E910" s="6"/>
      <c r="F910" s="6"/>
      <c r="G910" s="6"/>
      <c r="H910" s="6" t="str">
        <f>IFERROR(VLOOKUP(R910,Fat!$G$16:$H$18,2,TRUE),"")</f>
        <v/>
      </c>
      <c r="J910" s="6"/>
      <c r="K910" s="20"/>
      <c r="L910" s="6"/>
      <c r="M910" s="6" t="str">
        <f>IFERROR(VLOOKUP(V910,Fat!$J$16:$K$18,2,TRUE),"")</f>
        <v/>
      </c>
      <c r="O910" s="1" t="str">
        <f>IFERROR(VLOOKUP(E910,Fat!$C$7:$D$12,2,FALSE),"")</f>
        <v/>
      </c>
      <c r="P910" s="1" t="str">
        <f>IFERROR(VLOOKUP(F910,Fat!$F$7:$G$12,2,FALSE),"")</f>
        <v/>
      </c>
      <c r="Q910" s="1" t="str">
        <f>IFERROR(VLOOKUP(G910,Fat!$I$7:$J$12,2,FALSE),"")</f>
        <v/>
      </c>
      <c r="R910" s="1" t="str">
        <f t="shared" si="28"/>
        <v/>
      </c>
      <c r="S910" s="1"/>
      <c r="T910" s="1" t="str">
        <f>IF(K910="","",IFERROR(VLOOKUP(K910,Fat!$L$6:$M$12,2,TRUE),""))</f>
        <v/>
      </c>
      <c r="U910" s="1" t="str">
        <f>IFERROR(VLOOKUP(L910,Fat!$C$16:$D$20,2,FALSE),"")</f>
        <v/>
      </c>
      <c r="V910" s="1" t="str">
        <f t="shared" si="29"/>
        <v/>
      </c>
    </row>
    <row r="911" spans="3:22" ht="36.75" customHeight="1" x14ac:dyDescent="0.25">
      <c r="C911" s="6"/>
      <c r="D911" s="6"/>
      <c r="E911" s="6"/>
      <c r="F911" s="6"/>
      <c r="G911" s="6"/>
      <c r="H911" s="6" t="str">
        <f>IFERROR(VLOOKUP(R911,Fat!$G$16:$H$18,2,TRUE),"")</f>
        <v/>
      </c>
      <c r="J911" s="6"/>
      <c r="K911" s="20"/>
      <c r="L911" s="6"/>
      <c r="M911" s="6" t="str">
        <f>IFERROR(VLOOKUP(V911,Fat!$J$16:$K$18,2,TRUE),"")</f>
        <v/>
      </c>
      <c r="O911" s="1" t="str">
        <f>IFERROR(VLOOKUP(E911,Fat!$C$7:$D$12,2,FALSE),"")</f>
        <v/>
      </c>
      <c r="P911" s="1" t="str">
        <f>IFERROR(VLOOKUP(F911,Fat!$F$7:$G$12,2,FALSE),"")</f>
        <v/>
      </c>
      <c r="Q911" s="1" t="str">
        <f>IFERROR(VLOOKUP(G911,Fat!$I$7:$J$12,2,FALSE),"")</f>
        <v/>
      </c>
      <c r="R911" s="1" t="str">
        <f t="shared" si="28"/>
        <v/>
      </c>
      <c r="S911" s="1"/>
      <c r="T911" s="1" t="str">
        <f>IF(K911="","",IFERROR(VLOOKUP(K911,Fat!$L$6:$M$12,2,TRUE),""))</f>
        <v/>
      </c>
      <c r="U911" s="1" t="str">
        <f>IFERROR(VLOOKUP(L911,Fat!$C$16:$D$20,2,FALSE),"")</f>
        <v/>
      </c>
      <c r="V911" s="1" t="str">
        <f t="shared" si="29"/>
        <v/>
      </c>
    </row>
    <row r="912" spans="3:22" ht="36.75" customHeight="1" x14ac:dyDescent="0.25">
      <c r="C912" s="6"/>
      <c r="D912" s="6"/>
      <c r="E912" s="6"/>
      <c r="F912" s="6"/>
      <c r="G912" s="6"/>
      <c r="H912" s="6" t="str">
        <f>IFERROR(VLOOKUP(R912,Fat!$G$16:$H$18,2,TRUE),"")</f>
        <v/>
      </c>
      <c r="J912" s="6"/>
      <c r="K912" s="20"/>
      <c r="L912" s="6"/>
      <c r="M912" s="6" t="str">
        <f>IFERROR(VLOOKUP(V912,Fat!$J$16:$K$18,2,TRUE),"")</f>
        <v/>
      </c>
      <c r="O912" s="1" t="str">
        <f>IFERROR(VLOOKUP(E912,Fat!$C$7:$D$12,2,FALSE),"")</f>
        <v/>
      </c>
      <c r="P912" s="1" t="str">
        <f>IFERROR(VLOOKUP(F912,Fat!$F$7:$G$12,2,FALSE),"")</f>
        <v/>
      </c>
      <c r="Q912" s="1" t="str">
        <f>IFERROR(VLOOKUP(G912,Fat!$I$7:$J$12,2,FALSE),"")</f>
        <v/>
      </c>
      <c r="R912" s="1" t="str">
        <f t="shared" si="28"/>
        <v/>
      </c>
      <c r="S912" s="1"/>
      <c r="T912" s="1" t="str">
        <f>IF(K912="","",IFERROR(VLOOKUP(K912,Fat!$L$6:$M$12,2,TRUE),""))</f>
        <v/>
      </c>
      <c r="U912" s="1" t="str">
        <f>IFERROR(VLOOKUP(L912,Fat!$C$16:$D$20,2,FALSE),"")</f>
        <v/>
      </c>
      <c r="V912" s="1" t="str">
        <f t="shared" si="29"/>
        <v/>
      </c>
    </row>
    <row r="913" spans="3:22" ht="36.75" customHeight="1" x14ac:dyDescent="0.25">
      <c r="C913" s="6"/>
      <c r="D913" s="6"/>
      <c r="E913" s="6"/>
      <c r="F913" s="6"/>
      <c r="G913" s="6"/>
      <c r="H913" s="6" t="str">
        <f>IFERROR(VLOOKUP(R913,Fat!$G$16:$H$18,2,TRUE),"")</f>
        <v/>
      </c>
      <c r="J913" s="6"/>
      <c r="K913" s="20"/>
      <c r="L913" s="6"/>
      <c r="M913" s="6" t="str">
        <f>IFERROR(VLOOKUP(V913,Fat!$J$16:$K$18,2,TRUE),"")</f>
        <v/>
      </c>
      <c r="O913" s="1" t="str">
        <f>IFERROR(VLOOKUP(E913,Fat!$C$7:$D$12,2,FALSE),"")</f>
        <v/>
      </c>
      <c r="P913" s="1" t="str">
        <f>IFERROR(VLOOKUP(F913,Fat!$F$7:$G$12,2,FALSE),"")</f>
        <v/>
      </c>
      <c r="Q913" s="1" t="str">
        <f>IFERROR(VLOOKUP(G913,Fat!$I$7:$J$12,2,FALSE),"")</f>
        <v/>
      </c>
      <c r="R913" s="1" t="str">
        <f t="shared" si="28"/>
        <v/>
      </c>
      <c r="S913" s="1"/>
      <c r="T913" s="1" t="str">
        <f>IF(K913="","",IFERROR(VLOOKUP(K913,Fat!$L$6:$M$12,2,TRUE),""))</f>
        <v/>
      </c>
      <c r="U913" s="1" t="str">
        <f>IFERROR(VLOOKUP(L913,Fat!$C$16:$D$20,2,FALSE),"")</f>
        <v/>
      </c>
      <c r="V913" s="1" t="str">
        <f t="shared" si="29"/>
        <v/>
      </c>
    </row>
    <row r="914" spans="3:22" ht="36.75" customHeight="1" x14ac:dyDescent="0.25">
      <c r="C914" s="6"/>
      <c r="D914" s="6"/>
      <c r="E914" s="6"/>
      <c r="F914" s="6"/>
      <c r="G914" s="6"/>
      <c r="H914" s="6" t="str">
        <f>IFERROR(VLOOKUP(R914,Fat!$G$16:$H$18,2,TRUE),"")</f>
        <v/>
      </c>
      <c r="J914" s="6"/>
      <c r="K914" s="20"/>
      <c r="L914" s="6"/>
      <c r="M914" s="6" t="str">
        <f>IFERROR(VLOOKUP(V914,Fat!$J$16:$K$18,2,TRUE),"")</f>
        <v/>
      </c>
      <c r="O914" s="1" t="str">
        <f>IFERROR(VLOOKUP(E914,Fat!$C$7:$D$12,2,FALSE),"")</f>
        <v/>
      </c>
      <c r="P914" s="1" t="str">
        <f>IFERROR(VLOOKUP(F914,Fat!$F$7:$G$12,2,FALSE),"")</f>
        <v/>
      </c>
      <c r="Q914" s="1" t="str">
        <f>IFERROR(VLOOKUP(G914,Fat!$I$7:$J$12,2,FALSE),"")</f>
        <v/>
      </c>
      <c r="R914" s="1" t="str">
        <f t="shared" si="28"/>
        <v/>
      </c>
      <c r="S914" s="1"/>
      <c r="T914" s="1" t="str">
        <f>IF(K914="","",IFERROR(VLOOKUP(K914,Fat!$L$6:$M$12,2,TRUE),""))</f>
        <v/>
      </c>
      <c r="U914" s="1" t="str">
        <f>IFERROR(VLOOKUP(L914,Fat!$C$16:$D$20,2,FALSE),"")</f>
        <v/>
      </c>
      <c r="V914" s="1" t="str">
        <f t="shared" si="29"/>
        <v/>
      </c>
    </row>
    <row r="915" spans="3:22" ht="36.75" customHeight="1" x14ac:dyDescent="0.25">
      <c r="C915" s="6"/>
      <c r="D915" s="6"/>
      <c r="E915" s="6"/>
      <c r="F915" s="6"/>
      <c r="G915" s="6"/>
      <c r="H915" s="6" t="str">
        <f>IFERROR(VLOOKUP(R915,Fat!$G$16:$H$18,2,TRUE),"")</f>
        <v/>
      </c>
      <c r="J915" s="6"/>
      <c r="K915" s="20"/>
      <c r="L915" s="6"/>
      <c r="M915" s="6" t="str">
        <f>IFERROR(VLOOKUP(V915,Fat!$J$16:$K$18,2,TRUE),"")</f>
        <v/>
      </c>
      <c r="O915" s="1" t="str">
        <f>IFERROR(VLOOKUP(E915,Fat!$C$7:$D$12,2,FALSE),"")</f>
        <v/>
      </c>
      <c r="P915" s="1" t="str">
        <f>IFERROR(VLOOKUP(F915,Fat!$F$7:$G$12,2,FALSE),"")</f>
        <v/>
      </c>
      <c r="Q915" s="1" t="str">
        <f>IFERROR(VLOOKUP(G915,Fat!$I$7:$J$12,2,FALSE),"")</f>
        <v/>
      </c>
      <c r="R915" s="1" t="str">
        <f t="shared" si="28"/>
        <v/>
      </c>
      <c r="S915" s="1"/>
      <c r="T915" s="1" t="str">
        <f>IF(K915="","",IFERROR(VLOOKUP(K915,Fat!$L$6:$M$12,2,TRUE),""))</f>
        <v/>
      </c>
      <c r="U915" s="1" t="str">
        <f>IFERROR(VLOOKUP(L915,Fat!$C$16:$D$20,2,FALSE),"")</f>
        <v/>
      </c>
      <c r="V915" s="1" t="str">
        <f t="shared" si="29"/>
        <v/>
      </c>
    </row>
    <row r="916" spans="3:22" ht="36.75" customHeight="1" x14ac:dyDescent="0.25">
      <c r="C916" s="6"/>
      <c r="D916" s="6"/>
      <c r="E916" s="6"/>
      <c r="F916" s="6"/>
      <c r="G916" s="6"/>
      <c r="H916" s="6" t="str">
        <f>IFERROR(VLOOKUP(R916,Fat!$G$16:$H$18,2,TRUE),"")</f>
        <v/>
      </c>
      <c r="J916" s="6"/>
      <c r="K916" s="20"/>
      <c r="L916" s="6"/>
      <c r="M916" s="6" t="str">
        <f>IFERROR(VLOOKUP(V916,Fat!$J$16:$K$18,2,TRUE),"")</f>
        <v/>
      </c>
      <c r="O916" s="1" t="str">
        <f>IFERROR(VLOOKUP(E916,Fat!$C$7:$D$12,2,FALSE),"")</f>
        <v/>
      </c>
      <c r="P916" s="1" t="str">
        <f>IFERROR(VLOOKUP(F916,Fat!$F$7:$G$12,2,FALSE),"")</f>
        <v/>
      </c>
      <c r="Q916" s="1" t="str">
        <f>IFERROR(VLOOKUP(G916,Fat!$I$7:$J$12,2,FALSE),"")</f>
        <v/>
      </c>
      <c r="R916" s="1" t="str">
        <f t="shared" si="28"/>
        <v/>
      </c>
      <c r="S916" s="1"/>
      <c r="T916" s="1" t="str">
        <f>IF(K916="","",IFERROR(VLOOKUP(K916,Fat!$L$6:$M$12,2,TRUE),""))</f>
        <v/>
      </c>
      <c r="U916" s="1" t="str">
        <f>IFERROR(VLOOKUP(L916,Fat!$C$16:$D$20,2,FALSE),"")</f>
        <v/>
      </c>
      <c r="V916" s="1" t="str">
        <f t="shared" si="29"/>
        <v/>
      </c>
    </row>
    <row r="917" spans="3:22" ht="36.75" customHeight="1" x14ac:dyDescent="0.25">
      <c r="C917" s="6"/>
      <c r="D917" s="6"/>
      <c r="E917" s="6"/>
      <c r="F917" s="6"/>
      <c r="G917" s="6"/>
      <c r="H917" s="6" t="str">
        <f>IFERROR(VLOOKUP(R917,Fat!$G$16:$H$18,2,TRUE),"")</f>
        <v/>
      </c>
      <c r="J917" s="6"/>
      <c r="K917" s="20"/>
      <c r="L917" s="6"/>
      <c r="M917" s="6" t="str">
        <f>IFERROR(VLOOKUP(V917,Fat!$J$16:$K$18,2,TRUE),"")</f>
        <v/>
      </c>
      <c r="O917" s="1" t="str">
        <f>IFERROR(VLOOKUP(E917,Fat!$C$7:$D$12,2,FALSE),"")</f>
        <v/>
      </c>
      <c r="P917" s="1" t="str">
        <f>IFERROR(VLOOKUP(F917,Fat!$F$7:$G$12,2,FALSE),"")</f>
        <v/>
      </c>
      <c r="Q917" s="1" t="str">
        <f>IFERROR(VLOOKUP(G917,Fat!$I$7:$J$12,2,FALSE),"")</f>
        <v/>
      </c>
      <c r="R917" s="1" t="str">
        <f t="shared" si="28"/>
        <v/>
      </c>
      <c r="S917" s="1"/>
      <c r="T917" s="1" t="str">
        <f>IF(K917="","",IFERROR(VLOOKUP(K917,Fat!$L$6:$M$12,2,TRUE),""))</f>
        <v/>
      </c>
      <c r="U917" s="1" t="str">
        <f>IFERROR(VLOOKUP(L917,Fat!$C$16:$D$20,2,FALSE),"")</f>
        <v/>
      </c>
      <c r="V917" s="1" t="str">
        <f t="shared" si="29"/>
        <v/>
      </c>
    </row>
    <row r="918" spans="3:22" ht="36.75" customHeight="1" x14ac:dyDescent="0.25">
      <c r="C918" s="6"/>
      <c r="D918" s="6"/>
      <c r="E918" s="6"/>
      <c r="F918" s="6"/>
      <c r="G918" s="6"/>
      <c r="H918" s="6" t="str">
        <f>IFERROR(VLOOKUP(R918,Fat!$G$16:$H$18,2,TRUE),"")</f>
        <v/>
      </c>
      <c r="J918" s="6"/>
      <c r="K918" s="20"/>
      <c r="L918" s="6"/>
      <c r="M918" s="6" t="str">
        <f>IFERROR(VLOOKUP(V918,Fat!$J$16:$K$18,2,TRUE),"")</f>
        <v/>
      </c>
      <c r="O918" s="1" t="str">
        <f>IFERROR(VLOOKUP(E918,Fat!$C$7:$D$12,2,FALSE),"")</f>
        <v/>
      </c>
      <c r="P918" s="1" t="str">
        <f>IFERROR(VLOOKUP(F918,Fat!$F$7:$G$12,2,FALSE),"")</f>
        <v/>
      </c>
      <c r="Q918" s="1" t="str">
        <f>IFERROR(VLOOKUP(G918,Fat!$I$7:$J$12,2,FALSE),"")</f>
        <v/>
      </c>
      <c r="R918" s="1" t="str">
        <f t="shared" si="28"/>
        <v/>
      </c>
      <c r="S918" s="1"/>
      <c r="T918" s="1" t="str">
        <f>IF(K918="","",IFERROR(VLOOKUP(K918,Fat!$L$6:$M$12,2,TRUE),""))</f>
        <v/>
      </c>
      <c r="U918" s="1" t="str">
        <f>IFERROR(VLOOKUP(L918,Fat!$C$16:$D$20,2,FALSE),"")</f>
        <v/>
      </c>
      <c r="V918" s="1" t="str">
        <f t="shared" si="29"/>
        <v/>
      </c>
    </row>
    <row r="919" spans="3:22" ht="36.75" customHeight="1" x14ac:dyDescent="0.25">
      <c r="C919" s="6"/>
      <c r="D919" s="6"/>
      <c r="E919" s="6"/>
      <c r="F919" s="6"/>
      <c r="G919" s="6"/>
      <c r="H919" s="6" t="str">
        <f>IFERROR(VLOOKUP(R919,Fat!$G$16:$H$18,2,TRUE),"")</f>
        <v/>
      </c>
      <c r="J919" s="6"/>
      <c r="K919" s="20"/>
      <c r="L919" s="6"/>
      <c r="M919" s="6" t="str">
        <f>IFERROR(VLOOKUP(V919,Fat!$J$16:$K$18,2,TRUE),"")</f>
        <v/>
      </c>
      <c r="O919" s="1" t="str">
        <f>IFERROR(VLOOKUP(E919,Fat!$C$7:$D$12,2,FALSE),"")</f>
        <v/>
      </c>
      <c r="P919" s="1" t="str">
        <f>IFERROR(VLOOKUP(F919,Fat!$F$7:$G$12,2,FALSE),"")</f>
        <v/>
      </c>
      <c r="Q919" s="1" t="str">
        <f>IFERROR(VLOOKUP(G919,Fat!$I$7:$J$12,2,FALSE),"")</f>
        <v/>
      </c>
      <c r="R919" s="1" t="str">
        <f t="shared" si="28"/>
        <v/>
      </c>
      <c r="S919" s="1"/>
      <c r="T919" s="1" t="str">
        <f>IF(K919="","",IFERROR(VLOOKUP(K919,Fat!$L$6:$M$12,2,TRUE),""))</f>
        <v/>
      </c>
      <c r="U919" s="1" t="str">
        <f>IFERROR(VLOOKUP(L919,Fat!$C$16:$D$20,2,FALSE),"")</f>
        <v/>
      </c>
      <c r="V919" s="1" t="str">
        <f t="shared" si="29"/>
        <v/>
      </c>
    </row>
    <row r="920" spans="3:22" ht="36.75" customHeight="1" x14ac:dyDescent="0.25">
      <c r="C920" s="6"/>
      <c r="D920" s="6"/>
      <c r="E920" s="6"/>
      <c r="F920" s="6"/>
      <c r="G920" s="6"/>
      <c r="H920" s="6" t="str">
        <f>IFERROR(VLOOKUP(R920,Fat!$G$16:$H$18,2,TRUE),"")</f>
        <v/>
      </c>
      <c r="J920" s="6"/>
      <c r="K920" s="20"/>
      <c r="L920" s="6"/>
      <c r="M920" s="6" t="str">
        <f>IFERROR(VLOOKUP(V920,Fat!$J$16:$K$18,2,TRUE),"")</f>
        <v/>
      </c>
      <c r="O920" s="1" t="str">
        <f>IFERROR(VLOOKUP(E920,Fat!$C$7:$D$12,2,FALSE),"")</f>
        <v/>
      </c>
      <c r="P920" s="1" t="str">
        <f>IFERROR(VLOOKUP(F920,Fat!$F$7:$G$12,2,FALSE),"")</f>
        <v/>
      </c>
      <c r="Q920" s="1" t="str">
        <f>IFERROR(VLOOKUP(G920,Fat!$I$7:$J$12,2,FALSE),"")</f>
        <v/>
      </c>
      <c r="R920" s="1" t="str">
        <f t="shared" si="28"/>
        <v/>
      </c>
      <c r="S920" s="1"/>
      <c r="T920" s="1" t="str">
        <f>IF(K920="","",IFERROR(VLOOKUP(K920,Fat!$L$6:$M$12,2,TRUE),""))</f>
        <v/>
      </c>
      <c r="U920" s="1" t="str">
        <f>IFERROR(VLOOKUP(L920,Fat!$C$16:$D$20,2,FALSE),"")</f>
        <v/>
      </c>
      <c r="V920" s="1" t="str">
        <f t="shared" si="29"/>
        <v/>
      </c>
    </row>
    <row r="921" spans="3:22" ht="36.75" customHeight="1" x14ac:dyDescent="0.25">
      <c r="C921" s="6"/>
      <c r="D921" s="6"/>
      <c r="E921" s="6"/>
      <c r="F921" s="6"/>
      <c r="G921" s="6"/>
      <c r="H921" s="6" t="str">
        <f>IFERROR(VLOOKUP(R921,Fat!$G$16:$H$18,2,TRUE),"")</f>
        <v/>
      </c>
      <c r="J921" s="6"/>
      <c r="K921" s="20"/>
      <c r="L921" s="6"/>
      <c r="M921" s="6" t="str">
        <f>IFERROR(VLOOKUP(V921,Fat!$J$16:$K$18,2,TRUE),"")</f>
        <v/>
      </c>
      <c r="O921" s="1" t="str">
        <f>IFERROR(VLOOKUP(E921,Fat!$C$7:$D$12,2,FALSE),"")</f>
        <v/>
      </c>
      <c r="P921" s="1" t="str">
        <f>IFERROR(VLOOKUP(F921,Fat!$F$7:$G$12,2,FALSE),"")</f>
        <v/>
      </c>
      <c r="Q921" s="1" t="str">
        <f>IFERROR(VLOOKUP(G921,Fat!$I$7:$J$12,2,FALSE),"")</f>
        <v/>
      </c>
      <c r="R921" s="1" t="str">
        <f t="shared" si="28"/>
        <v/>
      </c>
      <c r="S921" s="1"/>
      <c r="T921" s="1" t="str">
        <f>IF(K921="","",IFERROR(VLOOKUP(K921,Fat!$L$6:$M$12,2,TRUE),""))</f>
        <v/>
      </c>
      <c r="U921" s="1" t="str">
        <f>IFERROR(VLOOKUP(L921,Fat!$C$16:$D$20,2,FALSE),"")</f>
        <v/>
      </c>
      <c r="V921" s="1" t="str">
        <f t="shared" si="29"/>
        <v/>
      </c>
    </row>
    <row r="922" spans="3:22" ht="36.75" customHeight="1" x14ac:dyDescent="0.25">
      <c r="C922" s="6"/>
      <c r="D922" s="6"/>
      <c r="E922" s="6"/>
      <c r="F922" s="6"/>
      <c r="G922" s="6"/>
      <c r="H922" s="6" t="str">
        <f>IFERROR(VLOOKUP(R922,Fat!$G$16:$H$18,2,TRUE),"")</f>
        <v/>
      </c>
      <c r="J922" s="6"/>
      <c r="K922" s="20"/>
      <c r="L922" s="6"/>
      <c r="M922" s="6" t="str">
        <f>IFERROR(VLOOKUP(V922,Fat!$J$16:$K$18,2,TRUE),"")</f>
        <v/>
      </c>
      <c r="O922" s="1" t="str">
        <f>IFERROR(VLOOKUP(E922,Fat!$C$7:$D$12,2,FALSE),"")</f>
        <v/>
      </c>
      <c r="P922" s="1" t="str">
        <f>IFERROR(VLOOKUP(F922,Fat!$F$7:$G$12,2,FALSE),"")</f>
        <v/>
      </c>
      <c r="Q922" s="1" t="str">
        <f>IFERROR(VLOOKUP(G922,Fat!$I$7:$J$12,2,FALSE),"")</f>
        <v/>
      </c>
      <c r="R922" s="1" t="str">
        <f t="shared" si="28"/>
        <v/>
      </c>
      <c r="S922" s="1"/>
      <c r="T922" s="1" t="str">
        <f>IF(K922="","",IFERROR(VLOOKUP(K922,Fat!$L$6:$M$12,2,TRUE),""))</f>
        <v/>
      </c>
      <c r="U922" s="1" t="str">
        <f>IFERROR(VLOOKUP(L922,Fat!$C$16:$D$20,2,FALSE),"")</f>
        <v/>
      </c>
      <c r="V922" s="1" t="str">
        <f t="shared" si="29"/>
        <v/>
      </c>
    </row>
    <row r="923" spans="3:22" ht="36.75" customHeight="1" x14ac:dyDescent="0.25">
      <c r="C923" s="6"/>
      <c r="D923" s="6"/>
      <c r="E923" s="6"/>
      <c r="F923" s="6"/>
      <c r="G923" s="6"/>
      <c r="H923" s="6" t="str">
        <f>IFERROR(VLOOKUP(R923,Fat!$G$16:$H$18,2,TRUE),"")</f>
        <v/>
      </c>
      <c r="J923" s="6"/>
      <c r="K923" s="20"/>
      <c r="L923" s="6"/>
      <c r="M923" s="6" t="str">
        <f>IFERROR(VLOOKUP(V923,Fat!$J$16:$K$18,2,TRUE),"")</f>
        <v/>
      </c>
      <c r="O923" s="1" t="str">
        <f>IFERROR(VLOOKUP(E923,Fat!$C$7:$D$12,2,FALSE),"")</f>
        <v/>
      </c>
      <c r="P923" s="1" t="str">
        <f>IFERROR(VLOOKUP(F923,Fat!$F$7:$G$12,2,FALSE),"")</f>
        <v/>
      </c>
      <c r="Q923" s="1" t="str">
        <f>IFERROR(VLOOKUP(G923,Fat!$I$7:$J$12,2,FALSE),"")</f>
        <v/>
      </c>
      <c r="R923" s="1" t="str">
        <f t="shared" si="28"/>
        <v/>
      </c>
      <c r="S923" s="1"/>
      <c r="T923" s="1" t="str">
        <f>IF(K923="","",IFERROR(VLOOKUP(K923,Fat!$L$6:$M$12,2,TRUE),""))</f>
        <v/>
      </c>
      <c r="U923" s="1" t="str">
        <f>IFERROR(VLOOKUP(L923,Fat!$C$16:$D$20,2,FALSE),"")</f>
        <v/>
      </c>
      <c r="V923" s="1" t="str">
        <f t="shared" si="29"/>
        <v/>
      </c>
    </row>
    <row r="924" spans="3:22" ht="36.75" customHeight="1" x14ac:dyDescent="0.25">
      <c r="C924" s="6"/>
      <c r="D924" s="6"/>
      <c r="E924" s="6"/>
      <c r="F924" s="6"/>
      <c r="G924" s="6"/>
      <c r="H924" s="6" t="str">
        <f>IFERROR(VLOOKUP(R924,Fat!$G$16:$H$18,2,TRUE),"")</f>
        <v/>
      </c>
      <c r="J924" s="6"/>
      <c r="K924" s="20"/>
      <c r="L924" s="6"/>
      <c r="M924" s="6" t="str">
        <f>IFERROR(VLOOKUP(V924,Fat!$J$16:$K$18,2,TRUE),"")</f>
        <v/>
      </c>
      <c r="O924" s="1" t="str">
        <f>IFERROR(VLOOKUP(E924,Fat!$C$7:$D$12,2,FALSE),"")</f>
        <v/>
      </c>
      <c r="P924" s="1" t="str">
        <f>IFERROR(VLOOKUP(F924,Fat!$F$7:$G$12,2,FALSE),"")</f>
        <v/>
      </c>
      <c r="Q924" s="1" t="str">
        <f>IFERROR(VLOOKUP(G924,Fat!$I$7:$J$12,2,FALSE),"")</f>
        <v/>
      </c>
      <c r="R924" s="1" t="str">
        <f t="shared" si="28"/>
        <v/>
      </c>
      <c r="S924" s="1"/>
      <c r="T924" s="1" t="str">
        <f>IF(K924="","",IFERROR(VLOOKUP(K924,Fat!$L$6:$M$12,2,TRUE),""))</f>
        <v/>
      </c>
      <c r="U924" s="1" t="str">
        <f>IFERROR(VLOOKUP(L924,Fat!$C$16:$D$20,2,FALSE),"")</f>
        <v/>
      </c>
      <c r="V924" s="1" t="str">
        <f t="shared" si="29"/>
        <v/>
      </c>
    </row>
    <row r="925" spans="3:22" ht="36.75" customHeight="1" x14ac:dyDescent="0.25">
      <c r="C925" s="6"/>
      <c r="D925" s="6"/>
      <c r="E925" s="6"/>
      <c r="F925" s="6"/>
      <c r="G925" s="6"/>
      <c r="H925" s="6" t="str">
        <f>IFERROR(VLOOKUP(R925,Fat!$G$16:$H$18,2,TRUE),"")</f>
        <v/>
      </c>
      <c r="J925" s="6"/>
      <c r="K925" s="20"/>
      <c r="L925" s="6"/>
      <c r="M925" s="6" t="str">
        <f>IFERROR(VLOOKUP(V925,Fat!$J$16:$K$18,2,TRUE),"")</f>
        <v/>
      </c>
      <c r="O925" s="1" t="str">
        <f>IFERROR(VLOOKUP(E925,Fat!$C$7:$D$12,2,FALSE),"")</f>
        <v/>
      </c>
      <c r="P925" s="1" t="str">
        <f>IFERROR(VLOOKUP(F925,Fat!$F$7:$G$12,2,FALSE),"")</f>
        <v/>
      </c>
      <c r="Q925" s="1" t="str">
        <f>IFERROR(VLOOKUP(G925,Fat!$I$7:$J$12,2,FALSE),"")</f>
        <v/>
      </c>
      <c r="R925" s="1" t="str">
        <f t="shared" si="28"/>
        <v/>
      </c>
      <c r="S925" s="1"/>
      <c r="T925" s="1" t="str">
        <f>IF(K925="","",IFERROR(VLOOKUP(K925,Fat!$L$6:$M$12,2,TRUE),""))</f>
        <v/>
      </c>
      <c r="U925" s="1" t="str">
        <f>IFERROR(VLOOKUP(L925,Fat!$C$16:$D$20,2,FALSE),"")</f>
        <v/>
      </c>
      <c r="V925" s="1" t="str">
        <f t="shared" si="29"/>
        <v/>
      </c>
    </row>
    <row r="926" spans="3:22" ht="36.75" customHeight="1" x14ac:dyDescent="0.25">
      <c r="C926" s="6"/>
      <c r="D926" s="6"/>
      <c r="E926" s="6"/>
      <c r="F926" s="6"/>
      <c r="G926" s="6"/>
      <c r="H926" s="6" t="str">
        <f>IFERROR(VLOOKUP(R926,Fat!$G$16:$H$18,2,TRUE),"")</f>
        <v/>
      </c>
      <c r="J926" s="6"/>
      <c r="K926" s="20"/>
      <c r="L926" s="6"/>
      <c r="M926" s="6" t="str">
        <f>IFERROR(VLOOKUP(V926,Fat!$J$16:$K$18,2,TRUE),"")</f>
        <v/>
      </c>
      <c r="O926" s="1" t="str">
        <f>IFERROR(VLOOKUP(E926,Fat!$C$7:$D$12,2,FALSE),"")</f>
        <v/>
      </c>
      <c r="P926" s="1" t="str">
        <f>IFERROR(VLOOKUP(F926,Fat!$F$7:$G$12,2,FALSE),"")</f>
        <v/>
      </c>
      <c r="Q926" s="1" t="str">
        <f>IFERROR(VLOOKUP(G926,Fat!$I$7:$J$12,2,FALSE),"")</f>
        <v/>
      </c>
      <c r="R926" s="1" t="str">
        <f t="shared" si="28"/>
        <v/>
      </c>
      <c r="S926" s="1"/>
      <c r="T926" s="1" t="str">
        <f>IF(K926="","",IFERROR(VLOOKUP(K926,Fat!$L$6:$M$12,2,TRUE),""))</f>
        <v/>
      </c>
      <c r="U926" s="1" t="str">
        <f>IFERROR(VLOOKUP(L926,Fat!$C$16:$D$20,2,FALSE),"")</f>
        <v/>
      </c>
      <c r="V926" s="1" t="str">
        <f t="shared" si="29"/>
        <v/>
      </c>
    </row>
    <row r="927" spans="3:22" ht="36.75" customHeight="1" x14ac:dyDescent="0.25">
      <c r="C927" s="6"/>
      <c r="D927" s="6"/>
      <c r="E927" s="6"/>
      <c r="F927" s="6"/>
      <c r="G927" s="6"/>
      <c r="H927" s="6" t="str">
        <f>IFERROR(VLOOKUP(R927,Fat!$G$16:$H$18,2,TRUE),"")</f>
        <v/>
      </c>
      <c r="J927" s="6"/>
      <c r="K927" s="20"/>
      <c r="L927" s="6"/>
      <c r="M927" s="6" t="str">
        <f>IFERROR(VLOOKUP(V927,Fat!$J$16:$K$18,2,TRUE),"")</f>
        <v/>
      </c>
      <c r="O927" s="1" t="str">
        <f>IFERROR(VLOOKUP(E927,Fat!$C$7:$D$12,2,FALSE),"")</f>
        <v/>
      </c>
      <c r="P927" s="1" t="str">
        <f>IFERROR(VLOOKUP(F927,Fat!$F$7:$G$12,2,FALSE),"")</f>
        <v/>
      </c>
      <c r="Q927" s="1" t="str">
        <f>IFERROR(VLOOKUP(G927,Fat!$I$7:$J$12,2,FALSE),"")</f>
        <v/>
      </c>
      <c r="R927" s="1" t="str">
        <f t="shared" si="28"/>
        <v/>
      </c>
      <c r="S927" s="1"/>
      <c r="T927" s="1" t="str">
        <f>IF(K927="","",IFERROR(VLOOKUP(K927,Fat!$L$6:$M$12,2,TRUE),""))</f>
        <v/>
      </c>
      <c r="U927" s="1" t="str">
        <f>IFERROR(VLOOKUP(L927,Fat!$C$16:$D$20,2,FALSE),"")</f>
        <v/>
      </c>
      <c r="V927" s="1" t="str">
        <f t="shared" si="29"/>
        <v/>
      </c>
    </row>
    <row r="928" spans="3:22" ht="36.75" customHeight="1" x14ac:dyDescent="0.25">
      <c r="C928" s="6"/>
      <c r="D928" s="6"/>
      <c r="E928" s="6"/>
      <c r="F928" s="6"/>
      <c r="G928" s="6"/>
      <c r="H928" s="6" t="str">
        <f>IFERROR(VLOOKUP(R928,Fat!$G$16:$H$18,2,TRUE),"")</f>
        <v/>
      </c>
      <c r="J928" s="6"/>
      <c r="K928" s="20"/>
      <c r="L928" s="6"/>
      <c r="M928" s="6" t="str">
        <f>IFERROR(VLOOKUP(V928,Fat!$J$16:$K$18,2,TRUE),"")</f>
        <v/>
      </c>
      <c r="O928" s="1" t="str">
        <f>IFERROR(VLOOKUP(E928,Fat!$C$7:$D$12,2,FALSE),"")</f>
        <v/>
      </c>
      <c r="P928" s="1" t="str">
        <f>IFERROR(VLOOKUP(F928,Fat!$F$7:$G$12,2,FALSE),"")</f>
        <v/>
      </c>
      <c r="Q928" s="1" t="str">
        <f>IFERROR(VLOOKUP(G928,Fat!$I$7:$J$12,2,FALSE),"")</f>
        <v/>
      </c>
      <c r="R928" s="1" t="str">
        <f t="shared" si="28"/>
        <v/>
      </c>
      <c r="S928" s="1"/>
      <c r="T928" s="1" t="str">
        <f>IF(K928="","",IFERROR(VLOOKUP(K928,Fat!$L$6:$M$12,2,TRUE),""))</f>
        <v/>
      </c>
      <c r="U928" s="1" t="str">
        <f>IFERROR(VLOOKUP(L928,Fat!$C$16:$D$20,2,FALSE),"")</f>
        <v/>
      </c>
      <c r="V928" s="1" t="str">
        <f t="shared" si="29"/>
        <v/>
      </c>
    </row>
    <row r="929" spans="3:22" ht="36.75" customHeight="1" x14ac:dyDescent="0.25">
      <c r="C929" s="6"/>
      <c r="D929" s="6"/>
      <c r="E929" s="6"/>
      <c r="F929" s="6"/>
      <c r="G929" s="6"/>
      <c r="H929" s="6" t="str">
        <f>IFERROR(VLOOKUP(R929,Fat!$G$16:$H$18,2,TRUE),"")</f>
        <v/>
      </c>
      <c r="J929" s="6"/>
      <c r="K929" s="20"/>
      <c r="L929" s="6"/>
      <c r="M929" s="6" t="str">
        <f>IFERROR(VLOOKUP(V929,Fat!$J$16:$K$18,2,TRUE),"")</f>
        <v/>
      </c>
      <c r="O929" s="1" t="str">
        <f>IFERROR(VLOOKUP(E929,Fat!$C$7:$D$12,2,FALSE),"")</f>
        <v/>
      </c>
      <c r="P929" s="1" t="str">
        <f>IFERROR(VLOOKUP(F929,Fat!$F$7:$G$12,2,FALSE),"")</f>
        <v/>
      </c>
      <c r="Q929" s="1" t="str">
        <f>IFERROR(VLOOKUP(G929,Fat!$I$7:$J$12,2,FALSE),"")</f>
        <v/>
      </c>
      <c r="R929" s="1" t="str">
        <f t="shared" si="28"/>
        <v/>
      </c>
      <c r="S929" s="1"/>
      <c r="T929" s="1" t="str">
        <f>IF(K929="","",IFERROR(VLOOKUP(K929,Fat!$L$6:$M$12,2,TRUE),""))</f>
        <v/>
      </c>
      <c r="U929" s="1" t="str">
        <f>IFERROR(VLOOKUP(L929,Fat!$C$16:$D$20,2,FALSE),"")</f>
        <v/>
      </c>
      <c r="V929" s="1" t="str">
        <f t="shared" si="29"/>
        <v/>
      </c>
    </row>
    <row r="930" spans="3:22" ht="36.75" customHeight="1" x14ac:dyDescent="0.25">
      <c r="C930" s="6"/>
      <c r="D930" s="6"/>
      <c r="E930" s="6"/>
      <c r="F930" s="6"/>
      <c r="G930" s="6"/>
      <c r="H930" s="6" t="str">
        <f>IFERROR(VLOOKUP(R930,Fat!$G$16:$H$18,2,TRUE),"")</f>
        <v/>
      </c>
      <c r="J930" s="6"/>
      <c r="K930" s="20"/>
      <c r="L930" s="6"/>
      <c r="M930" s="6" t="str">
        <f>IFERROR(VLOOKUP(V930,Fat!$J$16:$K$18,2,TRUE),"")</f>
        <v/>
      </c>
      <c r="O930" s="1" t="str">
        <f>IFERROR(VLOOKUP(E930,Fat!$C$7:$D$12,2,FALSE),"")</f>
        <v/>
      </c>
      <c r="P930" s="1" t="str">
        <f>IFERROR(VLOOKUP(F930,Fat!$F$7:$G$12,2,FALSE),"")</f>
        <v/>
      </c>
      <c r="Q930" s="1" t="str">
        <f>IFERROR(VLOOKUP(G930,Fat!$I$7:$J$12,2,FALSE),"")</f>
        <v/>
      </c>
      <c r="R930" s="1" t="str">
        <f t="shared" si="28"/>
        <v/>
      </c>
      <c r="S930" s="1"/>
      <c r="T930" s="1" t="str">
        <f>IF(K930="","",IFERROR(VLOOKUP(K930,Fat!$L$6:$M$12,2,TRUE),""))</f>
        <v/>
      </c>
      <c r="U930" s="1" t="str">
        <f>IFERROR(VLOOKUP(L930,Fat!$C$16:$D$20,2,FALSE),"")</f>
        <v/>
      </c>
      <c r="V930" s="1" t="str">
        <f t="shared" si="29"/>
        <v/>
      </c>
    </row>
    <row r="931" spans="3:22" ht="36.75" customHeight="1" x14ac:dyDescent="0.25">
      <c r="C931" s="6"/>
      <c r="D931" s="6"/>
      <c r="E931" s="6"/>
      <c r="F931" s="6"/>
      <c r="G931" s="6"/>
      <c r="H931" s="6" t="str">
        <f>IFERROR(VLOOKUP(R931,Fat!$G$16:$H$18,2,TRUE),"")</f>
        <v/>
      </c>
      <c r="J931" s="6"/>
      <c r="K931" s="20"/>
      <c r="L931" s="6"/>
      <c r="M931" s="6" t="str">
        <f>IFERROR(VLOOKUP(V931,Fat!$J$16:$K$18,2,TRUE),"")</f>
        <v/>
      </c>
      <c r="O931" s="1" t="str">
        <f>IFERROR(VLOOKUP(E931,Fat!$C$7:$D$12,2,FALSE),"")</f>
        <v/>
      </c>
      <c r="P931" s="1" t="str">
        <f>IFERROR(VLOOKUP(F931,Fat!$F$7:$G$12,2,FALSE),"")</f>
        <v/>
      </c>
      <c r="Q931" s="1" t="str">
        <f>IFERROR(VLOOKUP(G931,Fat!$I$7:$J$12,2,FALSE),"")</f>
        <v/>
      </c>
      <c r="R931" s="1" t="str">
        <f t="shared" si="28"/>
        <v/>
      </c>
      <c r="S931" s="1"/>
      <c r="T931" s="1" t="str">
        <f>IF(K931="","",IFERROR(VLOOKUP(K931,Fat!$L$6:$M$12,2,TRUE),""))</f>
        <v/>
      </c>
      <c r="U931" s="1" t="str">
        <f>IFERROR(VLOOKUP(L931,Fat!$C$16:$D$20,2,FALSE),"")</f>
        <v/>
      </c>
      <c r="V931" s="1" t="str">
        <f t="shared" si="29"/>
        <v/>
      </c>
    </row>
    <row r="932" spans="3:22" ht="36.75" customHeight="1" x14ac:dyDescent="0.25">
      <c r="C932" s="6"/>
      <c r="D932" s="6"/>
      <c r="E932" s="6"/>
      <c r="F932" s="6"/>
      <c r="G932" s="6"/>
      <c r="H932" s="6" t="str">
        <f>IFERROR(VLOOKUP(R932,Fat!$G$16:$H$18,2,TRUE),"")</f>
        <v/>
      </c>
      <c r="J932" s="6"/>
      <c r="K932" s="20"/>
      <c r="L932" s="6"/>
      <c r="M932" s="6" t="str">
        <f>IFERROR(VLOOKUP(V932,Fat!$J$16:$K$18,2,TRUE),"")</f>
        <v/>
      </c>
      <c r="O932" s="1" t="str">
        <f>IFERROR(VLOOKUP(E932,Fat!$C$7:$D$12,2,FALSE),"")</f>
        <v/>
      </c>
      <c r="P932" s="1" t="str">
        <f>IFERROR(VLOOKUP(F932,Fat!$F$7:$G$12,2,FALSE),"")</f>
        <v/>
      </c>
      <c r="Q932" s="1" t="str">
        <f>IFERROR(VLOOKUP(G932,Fat!$I$7:$J$12,2,FALSE),"")</f>
        <v/>
      </c>
      <c r="R932" s="1" t="str">
        <f t="shared" si="28"/>
        <v/>
      </c>
      <c r="S932" s="1"/>
      <c r="T932" s="1" t="str">
        <f>IF(K932="","",IFERROR(VLOOKUP(K932,Fat!$L$6:$M$12,2,TRUE),""))</f>
        <v/>
      </c>
      <c r="U932" s="1" t="str">
        <f>IFERROR(VLOOKUP(L932,Fat!$C$16:$D$20,2,FALSE),"")</f>
        <v/>
      </c>
      <c r="V932" s="1" t="str">
        <f t="shared" si="29"/>
        <v/>
      </c>
    </row>
    <row r="933" spans="3:22" ht="36.75" customHeight="1" x14ac:dyDescent="0.25">
      <c r="C933" s="6"/>
      <c r="D933" s="6"/>
      <c r="E933" s="6"/>
      <c r="F933" s="6"/>
      <c r="G933" s="6"/>
      <c r="H933" s="6" t="str">
        <f>IFERROR(VLOOKUP(R933,Fat!$G$16:$H$18,2,TRUE),"")</f>
        <v/>
      </c>
      <c r="J933" s="6"/>
      <c r="K933" s="20"/>
      <c r="L933" s="6"/>
      <c r="M933" s="6" t="str">
        <f>IFERROR(VLOOKUP(V933,Fat!$J$16:$K$18,2,TRUE),"")</f>
        <v/>
      </c>
      <c r="O933" s="1" t="str">
        <f>IFERROR(VLOOKUP(E933,Fat!$C$7:$D$12,2,FALSE),"")</f>
        <v/>
      </c>
      <c r="P933" s="1" t="str">
        <f>IFERROR(VLOOKUP(F933,Fat!$F$7:$G$12,2,FALSE),"")</f>
        <v/>
      </c>
      <c r="Q933" s="1" t="str">
        <f>IFERROR(VLOOKUP(G933,Fat!$I$7:$J$12,2,FALSE),"")</f>
        <v/>
      </c>
      <c r="R933" s="1" t="str">
        <f t="shared" si="28"/>
        <v/>
      </c>
      <c r="S933" s="1"/>
      <c r="T933" s="1" t="str">
        <f>IF(K933="","",IFERROR(VLOOKUP(K933,Fat!$L$6:$M$12,2,TRUE),""))</f>
        <v/>
      </c>
      <c r="U933" s="1" t="str">
        <f>IFERROR(VLOOKUP(L933,Fat!$C$16:$D$20,2,FALSE),"")</f>
        <v/>
      </c>
      <c r="V933" s="1" t="str">
        <f t="shared" si="29"/>
        <v/>
      </c>
    </row>
    <row r="934" spans="3:22" ht="36.75" customHeight="1" x14ac:dyDescent="0.25">
      <c r="C934" s="6"/>
      <c r="D934" s="6"/>
      <c r="E934" s="6"/>
      <c r="F934" s="6"/>
      <c r="G934" s="6"/>
      <c r="H934" s="6" t="str">
        <f>IFERROR(VLOOKUP(R934,Fat!$G$16:$H$18,2,TRUE),"")</f>
        <v/>
      </c>
      <c r="J934" s="6"/>
      <c r="K934" s="20"/>
      <c r="L934" s="6"/>
      <c r="M934" s="6" t="str">
        <f>IFERROR(VLOOKUP(V934,Fat!$J$16:$K$18,2,TRUE),"")</f>
        <v/>
      </c>
      <c r="O934" s="1" t="str">
        <f>IFERROR(VLOOKUP(E934,Fat!$C$7:$D$12,2,FALSE),"")</f>
        <v/>
      </c>
      <c r="P934" s="1" t="str">
        <f>IFERROR(VLOOKUP(F934,Fat!$F$7:$G$12,2,FALSE),"")</f>
        <v/>
      </c>
      <c r="Q934" s="1" t="str">
        <f>IFERROR(VLOOKUP(G934,Fat!$I$7:$J$12,2,FALSE),"")</f>
        <v/>
      </c>
      <c r="R934" s="1" t="str">
        <f t="shared" si="28"/>
        <v/>
      </c>
      <c r="S934" s="1"/>
      <c r="T934" s="1" t="str">
        <f>IF(K934="","",IFERROR(VLOOKUP(K934,Fat!$L$6:$M$12,2,TRUE),""))</f>
        <v/>
      </c>
      <c r="U934" s="1" t="str">
        <f>IFERROR(VLOOKUP(L934,Fat!$C$16:$D$20,2,FALSE),"")</f>
        <v/>
      </c>
      <c r="V934" s="1" t="str">
        <f t="shared" si="29"/>
        <v/>
      </c>
    </row>
    <row r="935" spans="3:22" ht="36.75" customHeight="1" x14ac:dyDescent="0.25">
      <c r="C935" s="6"/>
      <c r="D935" s="6"/>
      <c r="E935" s="6"/>
      <c r="F935" s="6"/>
      <c r="G935" s="6"/>
      <c r="H935" s="6" t="str">
        <f>IFERROR(VLOOKUP(R935,Fat!$G$16:$H$18,2,TRUE),"")</f>
        <v/>
      </c>
      <c r="J935" s="6"/>
      <c r="K935" s="20"/>
      <c r="L935" s="6"/>
      <c r="M935" s="6" t="str">
        <f>IFERROR(VLOOKUP(V935,Fat!$J$16:$K$18,2,TRUE),"")</f>
        <v/>
      </c>
      <c r="O935" s="1" t="str">
        <f>IFERROR(VLOOKUP(E935,Fat!$C$7:$D$12,2,FALSE),"")</f>
        <v/>
      </c>
      <c r="P935" s="1" t="str">
        <f>IFERROR(VLOOKUP(F935,Fat!$F$7:$G$12,2,FALSE),"")</f>
        <v/>
      </c>
      <c r="Q935" s="1" t="str">
        <f>IFERROR(VLOOKUP(G935,Fat!$I$7:$J$12,2,FALSE),"")</f>
        <v/>
      </c>
      <c r="R935" s="1" t="str">
        <f t="shared" si="28"/>
        <v/>
      </c>
      <c r="S935" s="1"/>
      <c r="T935" s="1" t="str">
        <f>IF(K935="","",IFERROR(VLOOKUP(K935,Fat!$L$6:$M$12,2,TRUE),""))</f>
        <v/>
      </c>
      <c r="U935" s="1" t="str">
        <f>IFERROR(VLOOKUP(L935,Fat!$C$16:$D$20,2,FALSE),"")</f>
        <v/>
      </c>
      <c r="V935" s="1" t="str">
        <f t="shared" si="29"/>
        <v/>
      </c>
    </row>
    <row r="936" spans="3:22" ht="36.75" customHeight="1" x14ac:dyDescent="0.25">
      <c r="C936" s="6"/>
      <c r="D936" s="6"/>
      <c r="E936" s="6"/>
      <c r="F936" s="6"/>
      <c r="G936" s="6"/>
      <c r="H936" s="6" t="str">
        <f>IFERROR(VLOOKUP(R936,Fat!$G$16:$H$18,2,TRUE),"")</f>
        <v/>
      </c>
      <c r="J936" s="6"/>
      <c r="K936" s="20"/>
      <c r="L936" s="6"/>
      <c r="M936" s="6" t="str">
        <f>IFERROR(VLOOKUP(V936,Fat!$J$16:$K$18,2,TRUE),"")</f>
        <v/>
      </c>
      <c r="O936" s="1" t="str">
        <f>IFERROR(VLOOKUP(E936,Fat!$C$7:$D$12,2,FALSE),"")</f>
        <v/>
      </c>
      <c r="P936" s="1" t="str">
        <f>IFERROR(VLOOKUP(F936,Fat!$F$7:$G$12,2,FALSE),"")</f>
        <v/>
      </c>
      <c r="Q936" s="1" t="str">
        <f>IFERROR(VLOOKUP(G936,Fat!$I$7:$J$12,2,FALSE),"")</f>
        <v/>
      </c>
      <c r="R936" s="1" t="str">
        <f t="shared" si="28"/>
        <v/>
      </c>
      <c r="S936" s="1"/>
      <c r="T936" s="1" t="str">
        <f>IF(K936="","",IFERROR(VLOOKUP(K936,Fat!$L$6:$M$12,2,TRUE),""))</f>
        <v/>
      </c>
      <c r="U936" s="1" t="str">
        <f>IFERROR(VLOOKUP(L936,Fat!$C$16:$D$20,2,FALSE),"")</f>
        <v/>
      </c>
      <c r="V936" s="1" t="str">
        <f t="shared" si="29"/>
        <v/>
      </c>
    </row>
    <row r="937" spans="3:22" ht="36.75" customHeight="1" x14ac:dyDescent="0.25">
      <c r="C937" s="6"/>
      <c r="D937" s="6"/>
      <c r="E937" s="6"/>
      <c r="F937" s="6"/>
      <c r="G937" s="6"/>
      <c r="H937" s="6" t="str">
        <f>IFERROR(VLOOKUP(R937,Fat!$G$16:$H$18,2,TRUE),"")</f>
        <v/>
      </c>
      <c r="J937" s="6"/>
      <c r="K937" s="20"/>
      <c r="L937" s="6"/>
      <c r="M937" s="6" t="str">
        <f>IFERROR(VLOOKUP(V937,Fat!$J$16:$K$18,2,TRUE),"")</f>
        <v/>
      </c>
      <c r="O937" s="1" t="str">
        <f>IFERROR(VLOOKUP(E937,Fat!$C$7:$D$12,2,FALSE),"")</f>
        <v/>
      </c>
      <c r="P937" s="1" t="str">
        <f>IFERROR(VLOOKUP(F937,Fat!$F$7:$G$12,2,FALSE),"")</f>
        <v/>
      </c>
      <c r="Q937" s="1" t="str">
        <f>IFERROR(VLOOKUP(G937,Fat!$I$7:$J$12,2,FALSE),"")</f>
        <v/>
      </c>
      <c r="R937" s="1" t="str">
        <f t="shared" si="28"/>
        <v/>
      </c>
      <c r="S937" s="1"/>
      <c r="T937" s="1" t="str">
        <f>IF(K937="","",IFERROR(VLOOKUP(K937,Fat!$L$6:$M$12,2,TRUE),""))</f>
        <v/>
      </c>
      <c r="U937" s="1" t="str">
        <f>IFERROR(VLOOKUP(L937,Fat!$C$16:$D$20,2,FALSE),"")</f>
        <v/>
      </c>
      <c r="V937" s="1" t="str">
        <f t="shared" si="29"/>
        <v/>
      </c>
    </row>
    <row r="938" spans="3:22" ht="36.75" customHeight="1" x14ac:dyDescent="0.25">
      <c r="C938" s="6"/>
      <c r="D938" s="6"/>
      <c r="E938" s="6"/>
      <c r="F938" s="6"/>
      <c r="G938" s="6"/>
      <c r="H938" s="6" t="str">
        <f>IFERROR(VLOOKUP(R938,Fat!$G$16:$H$18,2,TRUE),"")</f>
        <v/>
      </c>
      <c r="J938" s="6"/>
      <c r="K938" s="20"/>
      <c r="L938" s="6"/>
      <c r="M938" s="6" t="str">
        <f>IFERROR(VLOOKUP(V938,Fat!$J$16:$K$18,2,TRUE),"")</f>
        <v/>
      </c>
      <c r="O938" s="1" t="str">
        <f>IFERROR(VLOOKUP(E938,Fat!$C$7:$D$12,2,FALSE),"")</f>
        <v/>
      </c>
      <c r="P938" s="1" t="str">
        <f>IFERROR(VLOOKUP(F938,Fat!$F$7:$G$12,2,FALSE),"")</f>
        <v/>
      </c>
      <c r="Q938" s="1" t="str">
        <f>IFERROR(VLOOKUP(G938,Fat!$I$7:$J$12,2,FALSE),"")</f>
        <v/>
      </c>
      <c r="R938" s="1" t="str">
        <f t="shared" si="28"/>
        <v/>
      </c>
      <c r="S938" s="1"/>
      <c r="T938" s="1" t="str">
        <f>IF(K938="","",IFERROR(VLOOKUP(K938,Fat!$L$6:$M$12,2,TRUE),""))</f>
        <v/>
      </c>
      <c r="U938" s="1" t="str">
        <f>IFERROR(VLOOKUP(L938,Fat!$C$16:$D$20,2,FALSE),"")</f>
        <v/>
      </c>
      <c r="V938" s="1" t="str">
        <f t="shared" si="29"/>
        <v/>
      </c>
    </row>
    <row r="939" spans="3:22" ht="36.75" customHeight="1" x14ac:dyDescent="0.25">
      <c r="C939" s="6"/>
      <c r="D939" s="6"/>
      <c r="E939" s="6"/>
      <c r="F939" s="6"/>
      <c r="G939" s="6"/>
      <c r="H939" s="6" t="str">
        <f>IFERROR(VLOOKUP(R939,Fat!$G$16:$H$18,2,TRUE),"")</f>
        <v/>
      </c>
      <c r="J939" s="6"/>
      <c r="K939" s="20"/>
      <c r="L939" s="6"/>
      <c r="M939" s="6" t="str">
        <f>IFERROR(VLOOKUP(V939,Fat!$J$16:$K$18,2,TRUE),"")</f>
        <v/>
      </c>
      <c r="O939" s="1" t="str">
        <f>IFERROR(VLOOKUP(E939,Fat!$C$7:$D$12,2,FALSE),"")</f>
        <v/>
      </c>
      <c r="P939" s="1" t="str">
        <f>IFERROR(VLOOKUP(F939,Fat!$F$7:$G$12,2,FALSE),"")</f>
        <v/>
      </c>
      <c r="Q939" s="1" t="str">
        <f>IFERROR(VLOOKUP(G939,Fat!$I$7:$J$12,2,FALSE),"")</f>
        <v/>
      </c>
      <c r="R939" s="1" t="str">
        <f t="shared" si="28"/>
        <v/>
      </c>
      <c r="S939" s="1"/>
      <c r="T939" s="1" t="str">
        <f>IF(K939="","",IFERROR(VLOOKUP(K939,Fat!$L$6:$M$12,2,TRUE),""))</f>
        <v/>
      </c>
      <c r="U939" s="1" t="str">
        <f>IFERROR(VLOOKUP(L939,Fat!$C$16:$D$20,2,FALSE),"")</f>
        <v/>
      </c>
      <c r="V939" s="1" t="str">
        <f t="shared" si="29"/>
        <v/>
      </c>
    </row>
    <row r="940" spans="3:22" ht="36.75" customHeight="1" x14ac:dyDescent="0.25">
      <c r="C940" s="6"/>
      <c r="D940" s="6"/>
      <c r="E940" s="6"/>
      <c r="F940" s="6"/>
      <c r="G940" s="6"/>
      <c r="H940" s="6" t="str">
        <f>IFERROR(VLOOKUP(R940,Fat!$G$16:$H$18,2,TRUE),"")</f>
        <v/>
      </c>
      <c r="J940" s="6"/>
      <c r="K940" s="20"/>
      <c r="L940" s="6"/>
      <c r="M940" s="6" t="str">
        <f>IFERROR(VLOOKUP(V940,Fat!$J$16:$K$18,2,TRUE),"")</f>
        <v/>
      </c>
      <c r="O940" s="1" t="str">
        <f>IFERROR(VLOOKUP(E940,Fat!$C$7:$D$12,2,FALSE),"")</f>
        <v/>
      </c>
      <c r="P940" s="1" t="str">
        <f>IFERROR(VLOOKUP(F940,Fat!$F$7:$G$12,2,FALSE),"")</f>
        <v/>
      </c>
      <c r="Q940" s="1" t="str">
        <f>IFERROR(VLOOKUP(G940,Fat!$I$7:$J$12,2,FALSE),"")</f>
        <v/>
      </c>
      <c r="R940" s="1" t="str">
        <f t="shared" si="28"/>
        <v/>
      </c>
      <c r="S940" s="1"/>
      <c r="T940" s="1" t="str">
        <f>IF(K940="","",IFERROR(VLOOKUP(K940,Fat!$L$6:$M$12,2,TRUE),""))</f>
        <v/>
      </c>
      <c r="U940" s="1" t="str">
        <f>IFERROR(VLOOKUP(L940,Fat!$C$16:$D$20,2,FALSE),"")</f>
        <v/>
      </c>
      <c r="V940" s="1" t="str">
        <f t="shared" si="29"/>
        <v/>
      </c>
    </row>
    <row r="941" spans="3:22" ht="36.75" customHeight="1" x14ac:dyDescent="0.25">
      <c r="C941" s="6"/>
      <c r="D941" s="6"/>
      <c r="E941" s="6"/>
      <c r="F941" s="6"/>
      <c r="G941" s="6"/>
      <c r="H941" s="6" t="str">
        <f>IFERROR(VLOOKUP(R941,Fat!$G$16:$H$18,2,TRUE),"")</f>
        <v/>
      </c>
      <c r="J941" s="6"/>
      <c r="K941" s="20"/>
      <c r="L941" s="6"/>
      <c r="M941" s="6" t="str">
        <f>IFERROR(VLOOKUP(V941,Fat!$J$16:$K$18,2,TRUE),"")</f>
        <v/>
      </c>
      <c r="O941" s="1" t="str">
        <f>IFERROR(VLOOKUP(E941,Fat!$C$7:$D$12,2,FALSE),"")</f>
        <v/>
      </c>
      <c r="P941" s="1" t="str">
        <f>IFERROR(VLOOKUP(F941,Fat!$F$7:$G$12,2,FALSE),"")</f>
        <v/>
      </c>
      <c r="Q941" s="1" t="str">
        <f>IFERROR(VLOOKUP(G941,Fat!$I$7:$J$12,2,FALSE),"")</f>
        <v/>
      </c>
      <c r="R941" s="1" t="str">
        <f t="shared" si="28"/>
        <v/>
      </c>
      <c r="S941" s="1"/>
      <c r="T941" s="1" t="str">
        <f>IF(K941="","",IFERROR(VLOOKUP(K941,Fat!$L$6:$M$12,2,TRUE),""))</f>
        <v/>
      </c>
      <c r="U941" s="1" t="str">
        <f>IFERROR(VLOOKUP(L941,Fat!$C$16:$D$20,2,FALSE),"")</f>
        <v/>
      </c>
      <c r="V941" s="1" t="str">
        <f t="shared" si="29"/>
        <v/>
      </c>
    </row>
    <row r="942" spans="3:22" ht="36.75" customHeight="1" x14ac:dyDescent="0.25">
      <c r="C942" s="6"/>
      <c r="D942" s="6"/>
      <c r="E942" s="6"/>
      <c r="F942" s="6"/>
      <c r="G942" s="6"/>
      <c r="H942" s="6" t="str">
        <f>IFERROR(VLOOKUP(R942,Fat!$G$16:$H$18,2,TRUE),"")</f>
        <v/>
      </c>
      <c r="J942" s="6"/>
      <c r="K942" s="20"/>
      <c r="L942" s="6"/>
      <c r="M942" s="6" t="str">
        <f>IFERROR(VLOOKUP(V942,Fat!$J$16:$K$18,2,TRUE),"")</f>
        <v/>
      </c>
      <c r="O942" s="1" t="str">
        <f>IFERROR(VLOOKUP(E942,Fat!$C$7:$D$12,2,FALSE),"")</f>
        <v/>
      </c>
      <c r="P942" s="1" t="str">
        <f>IFERROR(VLOOKUP(F942,Fat!$F$7:$G$12,2,FALSE),"")</f>
        <v/>
      </c>
      <c r="Q942" s="1" t="str">
        <f>IFERROR(VLOOKUP(G942,Fat!$I$7:$J$12,2,FALSE),"")</f>
        <v/>
      </c>
      <c r="R942" s="1" t="str">
        <f t="shared" si="28"/>
        <v/>
      </c>
      <c r="S942" s="1"/>
      <c r="T942" s="1" t="str">
        <f>IF(K942="","",IFERROR(VLOOKUP(K942,Fat!$L$6:$M$12,2,TRUE),""))</f>
        <v/>
      </c>
      <c r="U942" s="1" t="str">
        <f>IFERROR(VLOOKUP(L942,Fat!$C$16:$D$20,2,FALSE),"")</f>
        <v/>
      </c>
      <c r="V942" s="1" t="str">
        <f t="shared" si="29"/>
        <v/>
      </c>
    </row>
    <row r="943" spans="3:22" ht="36.75" customHeight="1" x14ac:dyDescent="0.25">
      <c r="C943" s="6"/>
      <c r="D943" s="6"/>
      <c r="E943" s="6"/>
      <c r="F943" s="6"/>
      <c r="G943" s="6"/>
      <c r="H943" s="6" t="str">
        <f>IFERROR(VLOOKUP(R943,Fat!$G$16:$H$18,2,TRUE),"")</f>
        <v/>
      </c>
      <c r="J943" s="6"/>
      <c r="K943" s="20"/>
      <c r="L943" s="6"/>
      <c r="M943" s="6" t="str">
        <f>IFERROR(VLOOKUP(V943,Fat!$J$16:$K$18,2,TRUE),"")</f>
        <v/>
      </c>
      <c r="O943" s="1" t="str">
        <f>IFERROR(VLOOKUP(E943,Fat!$C$7:$D$12,2,FALSE),"")</f>
        <v/>
      </c>
      <c r="P943" s="1" t="str">
        <f>IFERROR(VLOOKUP(F943,Fat!$F$7:$G$12,2,FALSE),"")</f>
        <v/>
      </c>
      <c r="Q943" s="1" t="str">
        <f>IFERROR(VLOOKUP(G943,Fat!$I$7:$J$12,2,FALSE),"")</f>
        <v/>
      </c>
      <c r="R943" s="1" t="str">
        <f t="shared" si="28"/>
        <v/>
      </c>
      <c r="S943" s="1"/>
      <c r="T943" s="1" t="str">
        <f>IF(K943="","",IFERROR(VLOOKUP(K943,Fat!$L$6:$M$12,2,TRUE),""))</f>
        <v/>
      </c>
      <c r="U943" s="1" t="str">
        <f>IFERROR(VLOOKUP(L943,Fat!$C$16:$D$20,2,FALSE),"")</f>
        <v/>
      </c>
      <c r="V943" s="1" t="str">
        <f t="shared" si="29"/>
        <v/>
      </c>
    </row>
    <row r="944" spans="3:22" ht="36.75" customHeight="1" x14ac:dyDescent="0.25">
      <c r="C944" s="6"/>
      <c r="D944" s="6"/>
      <c r="E944" s="6"/>
      <c r="F944" s="6"/>
      <c r="G944" s="6"/>
      <c r="H944" s="6" t="str">
        <f>IFERROR(VLOOKUP(R944,Fat!$G$16:$H$18,2,TRUE),"")</f>
        <v/>
      </c>
      <c r="J944" s="6"/>
      <c r="K944" s="20"/>
      <c r="L944" s="6"/>
      <c r="M944" s="6" t="str">
        <f>IFERROR(VLOOKUP(V944,Fat!$J$16:$K$18,2,TRUE),"")</f>
        <v/>
      </c>
      <c r="O944" s="1" t="str">
        <f>IFERROR(VLOOKUP(E944,Fat!$C$7:$D$12,2,FALSE),"")</f>
        <v/>
      </c>
      <c r="P944" s="1" t="str">
        <f>IFERROR(VLOOKUP(F944,Fat!$F$7:$G$12,2,FALSE),"")</f>
        <v/>
      </c>
      <c r="Q944" s="1" t="str">
        <f>IFERROR(VLOOKUP(G944,Fat!$I$7:$J$12,2,FALSE),"")</f>
        <v/>
      </c>
      <c r="R944" s="1" t="str">
        <f t="shared" si="28"/>
        <v/>
      </c>
      <c r="S944" s="1"/>
      <c r="T944" s="1" t="str">
        <f>IF(K944="","",IFERROR(VLOOKUP(K944,Fat!$L$6:$M$12,2,TRUE),""))</f>
        <v/>
      </c>
      <c r="U944" s="1" t="str">
        <f>IFERROR(VLOOKUP(L944,Fat!$C$16:$D$20,2,FALSE),"")</f>
        <v/>
      </c>
      <c r="V944" s="1" t="str">
        <f t="shared" si="29"/>
        <v/>
      </c>
    </row>
    <row r="945" spans="3:22" ht="36.75" customHeight="1" x14ac:dyDescent="0.25">
      <c r="C945" s="6"/>
      <c r="D945" s="6"/>
      <c r="E945" s="6"/>
      <c r="F945" s="6"/>
      <c r="G945" s="6"/>
      <c r="H945" s="6" t="str">
        <f>IFERROR(VLOOKUP(R945,Fat!$G$16:$H$18,2,TRUE),"")</f>
        <v/>
      </c>
      <c r="J945" s="6"/>
      <c r="K945" s="20"/>
      <c r="L945" s="6"/>
      <c r="M945" s="6" t="str">
        <f>IFERROR(VLOOKUP(V945,Fat!$J$16:$K$18,2,TRUE),"")</f>
        <v/>
      </c>
      <c r="O945" s="1" t="str">
        <f>IFERROR(VLOOKUP(E945,Fat!$C$7:$D$12,2,FALSE),"")</f>
        <v/>
      </c>
      <c r="P945" s="1" t="str">
        <f>IFERROR(VLOOKUP(F945,Fat!$F$7:$G$12,2,FALSE),"")</f>
        <v/>
      </c>
      <c r="Q945" s="1" t="str">
        <f>IFERROR(VLOOKUP(G945,Fat!$I$7:$J$12,2,FALSE),"")</f>
        <v/>
      </c>
      <c r="R945" s="1" t="str">
        <f t="shared" si="28"/>
        <v/>
      </c>
      <c r="S945" s="1"/>
      <c r="T945" s="1" t="str">
        <f>IF(K945="","",IFERROR(VLOOKUP(K945,Fat!$L$6:$M$12,2,TRUE),""))</f>
        <v/>
      </c>
      <c r="U945" s="1" t="str">
        <f>IFERROR(VLOOKUP(L945,Fat!$C$16:$D$20,2,FALSE),"")</f>
        <v/>
      </c>
      <c r="V945" s="1" t="str">
        <f t="shared" si="29"/>
        <v/>
      </c>
    </row>
    <row r="946" spans="3:22" ht="36.75" customHeight="1" x14ac:dyDescent="0.25">
      <c r="C946" s="6"/>
      <c r="D946" s="6"/>
      <c r="E946" s="6"/>
      <c r="F946" s="6"/>
      <c r="G946" s="6"/>
      <c r="H946" s="6" t="str">
        <f>IFERROR(VLOOKUP(R946,Fat!$G$16:$H$18,2,TRUE),"")</f>
        <v/>
      </c>
      <c r="J946" s="6"/>
      <c r="K946" s="20"/>
      <c r="L946" s="6"/>
      <c r="M946" s="6" t="str">
        <f>IFERROR(VLOOKUP(V946,Fat!$J$16:$K$18,2,TRUE),"")</f>
        <v/>
      </c>
      <c r="O946" s="1" t="str">
        <f>IFERROR(VLOOKUP(E946,Fat!$C$7:$D$12,2,FALSE),"")</f>
        <v/>
      </c>
      <c r="P946" s="1" t="str">
        <f>IFERROR(VLOOKUP(F946,Fat!$F$7:$G$12,2,FALSE),"")</f>
        <v/>
      </c>
      <c r="Q946" s="1" t="str">
        <f>IFERROR(VLOOKUP(G946,Fat!$I$7:$J$12,2,FALSE),"")</f>
        <v/>
      </c>
      <c r="R946" s="1" t="str">
        <f t="shared" si="28"/>
        <v/>
      </c>
      <c r="S946" s="1"/>
      <c r="T946" s="1" t="str">
        <f>IF(K946="","",IFERROR(VLOOKUP(K946,Fat!$L$6:$M$12,2,TRUE),""))</f>
        <v/>
      </c>
      <c r="U946" s="1" t="str">
        <f>IFERROR(VLOOKUP(L946,Fat!$C$16:$D$20,2,FALSE),"")</f>
        <v/>
      </c>
      <c r="V946" s="1" t="str">
        <f t="shared" si="29"/>
        <v/>
      </c>
    </row>
    <row r="947" spans="3:22" ht="36.75" customHeight="1" x14ac:dyDescent="0.25">
      <c r="C947" s="6"/>
      <c r="D947" s="6"/>
      <c r="E947" s="6"/>
      <c r="F947" s="6"/>
      <c r="G947" s="6"/>
      <c r="H947" s="6" t="str">
        <f>IFERROR(VLOOKUP(R947,Fat!$G$16:$H$18,2,TRUE),"")</f>
        <v/>
      </c>
      <c r="J947" s="6"/>
      <c r="K947" s="20"/>
      <c r="L947" s="6"/>
      <c r="M947" s="6" t="str">
        <f>IFERROR(VLOOKUP(V947,Fat!$J$16:$K$18,2,TRUE),"")</f>
        <v/>
      </c>
      <c r="O947" s="1" t="str">
        <f>IFERROR(VLOOKUP(E947,Fat!$C$7:$D$12,2,FALSE),"")</f>
        <v/>
      </c>
      <c r="P947" s="1" t="str">
        <f>IFERROR(VLOOKUP(F947,Fat!$F$7:$G$12,2,FALSE),"")</f>
        <v/>
      </c>
      <c r="Q947" s="1" t="str">
        <f>IFERROR(VLOOKUP(G947,Fat!$I$7:$J$12,2,FALSE),"")</f>
        <v/>
      </c>
      <c r="R947" s="1" t="str">
        <f t="shared" si="28"/>
        <v/>
      </c>
      <c r="S947" s="1"/>
      <c r="T947" s="1" t="str">
        <f>IF(K947="","",IFERROR(VLOOKUP(K947,Fat!$L$6:$M$12,2,TRUE),""))</f>
        <v/>
      </c>
      <c r="U947" s="1" t="str">
        <f>IFERROR(VLOOKUP(L947,Fat!$C$16:$D$20,2,FALSE),"")</f>
        <v/>
      </c>
      <c r="V947" s="1" t="str">
        <f t="shared" si="29"/>
        <v/>
      </c>
    </row>
    <row r="948" spans="3:22" ht="36.75" customHeight="1" x14ac:dyDescent="0.25">
      <c r="C948" s="6"/>
      <c r="D948" s="6"/>
      <c r="E948" s="6"/>
      <c r="F948" s="6"/>
      <c r="G948" s="6"/>
      <c r="H948" s="6" t="str">
        <f>IFERROR(VLOOKUP(R948,Fat!$G$16:$H$18,2,TRUE),"")</f>
        <v/>
      </c>
      <c r="J948" s="6"/>
      <c r="K948" s="20"/>
      <c r="L948" s="6"/>
      <c r="M948" s="6" t="str">
        <f>IFERROR(VLOOKUP(V948,Fat!$J$16:$K$18,2,TRUE),"")</f>
        <v/>
      </c>
      <c r="O948" s="1" t="str">
        <f>IFERROR(VLOOKUP(E948,Fat!$C$7:$D$12,2,FALSE),"")</f>
        <v/>
      </c>
      <c r="P948" s="1" t="str">
        <f>IFERROR(VLOOKUP(F948,Fat!$F$7:$G$12,2,FALSE),"")</f>
        <v/>
      </c>
      <c r="Q948" s="1" t="str">
        <f>IFERROR(VLOOKUP(G948,Fat!$I$7:$J$12,2,FALSE),"")</f>
        <v/>
      </c>
      <c r="R948" s="1" t="str">
        <f t="shared" si="28"/>
        <v/>
      </c>
      <c r="S948" s="1"/>
      <c r="T948" s="1" t="str">
        <f>IF(K948="","",IFERROR(VLOOKUP(K948,Fat!$L$6:$M$12,2,TRUE),""))</f>
        <v/>
      </c>
      <c r="U948" s="1" t="str">
        <f>IFERROR(VLOOKUP(L948,Fat!$C$16:$D$20,2,FALSE),"")</f>
        <v/>
      </c>
      <c r="V948" s="1" t="str">
        <f t="shared" si="29"/>
        <v/>
      </c>
    </row>
    <row r="949" spans="3:22" ht="36.75" customHeight="1" x14ac:dyDescent="0.25">
      <c r="C949" s="6"/>
      <c r="D949" s="6"/>
      <c r="E949" s="6"/>
      <c r="F949" s="6"/>
      <c r="G949" s="6"/>
      <c r="H949" s="6" t="str">
        <f>IFERROR(VLOOKUP(R949,Fat!$G$16:$H$18,2,TRUE),"")</f>
        <v/>
      </c>
      <c r="J949" s="6"/>
      <c r="K949" s="20"/>
      <c r="L949" s="6"/>
      <c r="M949" s="6" t="str">
        <f>IFERROR(VLOOKUP(V949,Fat!$J$16:$K$18,2,TRUE),"")</f>
        <v/>
      </c>
      <c r="O949" s="1" t="str">
        <f>IFERROR(VLOOKUP(E949,Fat!$C$7:$D$12,2,FALSE),"")</f>
        <v/>
      </c>
      <c r="P949" s="1" t="str">
        <f>IFERROR(VLOOKUP(F949,Fat!$F$7:$G$12,2,FALSE),"")</f>
        <v/>
      </c>
      <c r="Q949" s="1" t="str">
        <f>IFERROR(VLOOKUP(G949,Fat!$I$7:$J$12,2,FALSE),"")</f>
        <v/>
      </c>
      <c r="R949" s="1" t="str">
        <f t="shared" si="28"/>
        <v/>
      </c>
      <c r="S949" s="1"/>
      <c r="T949" s="1" t="str">
        <f>IF(K949="","",IFERROR(VLOOKUP(K949,Fat!$L$6:$M$12,2,TRUE),""))</f>
        <v/>
      </c>
      <c r="U949" s="1" t="str">
        <f>IFERROR(VLOOKUP(L949,Fat!$C$16:$D$20,2,FALSE),"")</f>
        <v/>
      </c>
      <c r="V949" s="1" t="str">
        <f t="shared" si="29"/>
        <v/>
      </c>
    </row>
    <row r="950" spans="3:22" ht="36.75" customHeight="1" x14ac:dyDescent="0.25">
      <c r="C950" s="6"/>
      <c r="D950" s="6"/>
      <c r="E950" s="6"/>
      <c r="F950" s="6"/>
      <c r="G950" s="6"/>
      <c r="H950" s="6" t="str">
        <f>IFERROR(VLOOKUP(R950,Fat!$G$16:$H$18,2,TRUE),"")</f>
        <v/>
      </c>
      <c r="J950" s="6"/>
      <c r="K950" s="20"/>
      <c r="L950" s="6"/>
      <c r="M950" s="6" t="str">
        <f>IFERROR(VLOOKUP(V950,Fat!$J$16:$K$18,2,TRUE),"")</f>
        <v/>
      </c>
      <c r="O950" s="1" t="str">
        <f>IFERROR(VLOOKUP(E950,Fat!$C$7:$D$12,2,FALSE),"")</f>
        <v/>
      </c>
      <c r="P950" s="1" t="str">
        <f>IFERROR(VLOOKUP(F950,Fat!$F$7:$G$12,2,FALSE),"")</f>
        <v/>
      </c>
      <c r="Q950" s="1" t="str">
        <f>IFERROR(VLOOKUP(G950,Fat!$I$7:$J$12,2,FALSE),"")</f>
        <v/>
      </c>
      <c r="R950" s="1" t="str">
        <f t="shared" si="28"/>
        <v/>
      </c>
      <c r="S950" s="1"/>
      <c r="T950" s="1" t="str">
        <f>IF(K950="","",IFERROR(VLOOKUP(K950,Fat!$L$6:$M$12,2,TRUE),""))</f>
        <v/>
      </c>
      <c r="U950" s="1" t="str">
        <f>IFERROR(VLOOKUP(L950,Fat!$C$16:$D$20,2,FALSE),"")</f>
        <v/>
      </c>
      <c r="V950" s="1" t="str">
        <f t="shared" si="29"/>
        <v/>
      </c>
    </row>
    <row r="951" spans="3:22" ht="36.75" customHeight="1" x14ac:dyDescent="0.25">
      <c r="C951" s="6"/>
      <c r="D951" s="6"/>
      <c r="E951" s="6"/>
      <c r="F951" s="6"/>
      <c r="G951" s="6"/>
      <c r="H951" s="6" t="str">
        <f>IFERROR(VLOOKUP(R951,Fat!$G$16:$H$18,2,TRUE),"")</f>
        <v/>
      </c>
      <c r="J951" s="6"/>
      <c r="K951" s="20"/>
      <c r="L951" s="6"/>
      <c r="M951" s="6" t="str">
        <f>IFERROR(VLOOKUP(V951,Fat!$J$16:$K$18,2,TRUE),"")</f>
        <v/>
      </c>
      <c r="O951" s="1" t="str">
        <f>IFERROR(VLOOKUP(E951,Fat!$C$7:$D$12,2,FALSE),"")</f>
        <v/>
      </c>
      <c r="P951" s="1" t="str">
        <f>IFERROR(VLOOKUP(F951,Fat!$F$7:$G$12,2,FALSE),"")</f>
        <v/>
      </c>
      <c r="Q951" s="1" t="str">
        <f>IFERROR(VLOOKUP(G951,Fat!$I$7:$J$12,2,FALSE),"")</f>
        <v/>
      </c>
      <c r="R951" s="1" t="str">
        <f t="shared" si="28"/>
        <v/>
      </c>
      <c r="S951" s="1"/>
      <c r="T951" s="1" t="str">
        <f>IF(K951="","",IFERROR(VLOOKUP(K951,Fat!$L$6:$M$12,2,TRUE),""))</f>
        <v/>
      </c>
      <c r="U951" s="1" t="str">
        <f>IFERROR(VLOOKUP(L951,Fat!$C$16:$D$20,2,FALSE),"")</f>
        <v/>
      </c>
      <c r="V951" s="1" t="str">
        <f t="shared" si="29"/>
        <v/>
      </c>
    </row>
    <row r="952" spans="3:22" ht="36.75" customHeight="1" x14ac:dyDescent="0.25">
      <c r="C952" s="6"/>
      <c r="D952" s="6"/>
      <c r="E952" s="6"/>
      <c r="F952" s="6"/>
      <c r="G952" s="6"/>
      <c r="H952" s="6" t="str">
        <f>IFERROR(VLOOKUP(R952,Fat!$G$16:$H$18,2,TRUE),"")</f>
        <v/>
      </c>
      <c r="J952" s="6"/>
      <c r="K952" s="20"/>
      <c r="L952" s="6"/>
      <c r="M952" s="6" t="str">
        <f>IFERROR(VLOOKUP(V952,Fat!$J$16:$K$18,2,TRUE),"")</f>
        <v/>
      </c>
      <c r="O952" s="1" t="str">
        <f>IFERROR(VLOOKUP(E952,Fat!$C$7:$D$12,2,FALSE),"")</f>
        <v/>
      </c>
      <c r="P952" s="1" t="str">
        <f>IFERROR(VLOOKUP(F952,Fat!$F$7:$G$12,2,FALSE),"")</f>
        <v/>
      </c>
      <c r="Q952" s="1" t="str">
        <f>IFERROR(VLOOKUP(G952,Fat!$I$7:$J$12,2,FALSE),"")</f>
        <v/>
      </c>
      <c r="R952" s="1" t="str">
        <f t="shared" si="28"/>
        <v/>
      </c>
      <c r="S952" s="1"/>
      <c r="T952" s="1" t="str">
        <f>IF(K952="","",IFERROR(VLOOKUP(K952,Fat!$L$6:$M$12,2,TRUE),""))</f>
        <v/>
      </c>
      <c r="U952" s="1" t="str">
        <f>IFERROR(VLOOKUP(L952,Fat!$C$16:$D$20,2,FALSE),"")</f>
        <v/>
      </c>
      <c r="V952" s="1" t="str">
        <f t="shared" si="29"/>
        <v/>
      </c>
    </row>
    <row r="953" spans="3:22" ht="36.75" customHeight="1" x14ac:dyDescent="0.25">
      <c r="C953" s="6"/>
      <c r="D953" s="6"/>
      <c r="E953" s="6"/>
      <c r="F953" s="6"/>
      <c r="G953" s="6"/>
      <c r="H953" s="6" t="str">
        <f>IFERROR(VLOOKUP(R953,Fat!$G$16:$H$18,2,TRUE),"")</f>
        <v/>
      </c>
      <c r="J953" s="6"/>
      <c r="K953" s="20"/>
      <c r="L953" s="6"/>
      <c r="M953" s="6" t="str">
        <f>IFERROR(VLOOKUP(V953,Fat!$J$16:$K$18,2,TRUE),"")</f>
        <v/>
      </c>
      <c r="O953" s="1" t="str">
        <f>IFERROR(VLOOKUP(E953,Fat!$C$7:$D$12,2,FALSE),"")</f>
        <v/>
      </c>
      <c r="P953" s="1" t="str">
        <f>IFERROR(VLOOKUP(F953,Fat!$F$7:$G$12,2,FALSE),"")</f>
        <v/>
      </c>
      <c r="Q953" s="1" t="str">
        <f>IFERROR(VLOOKUP(G953,Fat!$I$7:$J$12,2,FALSE),"")</f>
        <v/>
      </c>
      <c r="R953" s="1" t="str">
        <f t="shared" si="28"/>
        <v/>
      </c>
      <c r="S953" s="1"/>
      <c r="T953" s="1" t="str">
        <f>IF(K953="","",IFERROR(VLOOKUP(K953,Fat!$L$6:$M$12,2,TRUE),""))</f>
        <v/>
      </c>
      <c r="U953" s="1" t="str">
        <f>IFERROR(VLOOKUP(L953,Fat!$C$16:$D$20,2,FALSE),"")</f>
        <v/>
      </c>
      <c r="V953" s="1" t="str">
        <f t="shared" si="29"/>
        <v/>
      </c>
    </row>
    <row r="954" spans="3:22" ht="36.75" customHeight="1" x14ac:dyDescent="0.25">
      <c r="C954" s="6"/>
      <c r="D954" s="6"/>
      <c r="E954" s="6"/>
      <c r="F954" s="6"/>
      <c r="G954" s="6"/>
      <c r="H954" s="6" t="str">
        <f>IFERROR(VLOOKUP(R954,Fat!$G$16:$H$18,2,TRUE),"")</f>
        <v/>
      </c>
      <c r="J954" s="6"/>
      <c r="K954" s="20"/>
      <c r="L954" s="6"/>
      <c r="M954" s="6" t="str">
        <f>IFERROR(VLOOKUP(V954,Fat!$J$16:$K$18,2,TRUE),"")</f>
        <v/>
      </c>
      <c r="O954" s="1" t="str">
        <f>IFERROR(VLOOKUP(E954,Fat!$C$7:$D$12,2,FALSE),"")</f>
        <v/>
      </c>
      <c r="P954" s="1" t="str">
        <f>IFERROR(VLOOKUP(F954,Fat!$F$7:$G$12,2,FALSE),"")</f>
        <v/>
      </c>
      <c r="Q954" s="1" t="str">
        <f>IFERROR(VLOOKUP(G954,Fat!$I$7:$J$12,2,FALSE),"")</f>
        <v/>
      </c>
      <c r="R954" s="1" t="str">
        <f t="shared" si="28"/>
        <v/>
      </c>
      <c r="S954" s="1"/>
      <c r="T954" s="1" t="str">
        <f>IF(K954="","",IFERROR(VLOOKUP(K954,Fat!$L$6:$M$12,2,TRUE),""))</f>
        <v/>
      </c>
      <c r="U954" s="1" t="str">
        <f>IFERROR(VLOOKUP(L954,Fat!$C$16:$D$20,2,FALSE),"")</f>
        <v/>
      </c>
      <c r="V954" s="1" t="str">
        <f t="shared" si="29"/>
        <v/>
      </c>
    </row>
    <row r="955" spans="3:22" ht="36.75" customHeight="1" x14ac:dyDescent="0.25">
      <c r="C955" s="6"/>
      <c r="D955" s="6"/>
      <c r="E955" s="6"/>
      <c r="F955" s="6"/>
      <c r="G955" s="6"/>
      <c r="H955" s="6" t="str">
        <f>IFERROR(VLOOKUP(R955,Fat!$G$16:$H$18,2,TRUE),"")</f>
        <v/>
      </c>
      <c r="J955" s="6"/>
      <c r="K955" s="20"/>
      <c r="L955" s="6"/>
      <c r="M955" s="6" t="str">
        <f>IFERROR(VLOOKUP(V955,Fat!$J$16:$K$18,2,TRUE),"")</f>
        <v/>
      </c>
      <c r="O955" s="1" t="str">
        <f>IFERROR(VLOOKUP(E955,Fat!$C$7:$D$12,2,FALSE),"")</f>
        <v/>
      </c>
      <c r="P955" s="1" t="str">
        <f>IFERROR(VLOOKUP(F955,Fat!$F$7:$G$12,2,FALSE),"")</f>
        <v/>
      </c>
      <c r="Q955" s="1" t="str">
        <f>IFERROR(VLOOKUP(G955,Fat!$I$7:$J$12,2,FALSE),"")</f>
        <v/>
      </c>
      <c r="R955" s="1" t="str">
        <f t="shared" si="28"/>
        <v/>
      </c>
      <c r="S955" s="1"/>
      <c r="T955" s="1" t="str">
        <f>IF(K955="","",IFERROR(VLOOKUP(K955,Fat!$L$6:$M$12,2,TRUE),""))</f>
        <v/>
      </c>
      <c r="U955" s="1" t="str">
        <f>IFERROR(VLOOKUP(L955,Fat!$C$16:$D$20,2,FALSE),"")</f>
        <v/>
      </c>
      <c r="V955" s="1" t="str">
        <f t="shared" si="29"/>
        <v/>
      </c>
    </row>
    <row r="956" spans="3:22" ht="36.75" customHeight="1" x14ac:dyDescent="0.25">
      <c r="C956" s="6"/>
      <c r="D956" s="6"/>
      <c r="E956" s="6"/>
      <c r="F956" s="6"/>
      <c r="G956" s="6"/>
      <c r="H956" s="6" t="str">
        <f>IFERROR(VLOOKUP(R956,Fat!$G$16:$H$18,2,TRUE),"")</f>
        <v/>
      </c>
      <c r="J956" s="6"/>
      <c r="K956" s="20"/>
      <c r="L956" s="6"/>
      <c r="M956" s="6" t="str">
        <f>IFERROR(VLOOKUP(V956,Fat!$J$16:$K$18,2,TRUE),"")</f>
        <v/>
      </c>
      <c r="O956" s="1" t="str">
        <f>IFERROR(VLOOKUP(E956,Fat!$C$7:$D$12,2,FALSE),"")</f>
        <v/>
      </c>
      <c r="P956" s="1" t="str">
        <f>IFERROR(VLOOKUP(F956,Fat!$F$7:$G$12,2,FALSE),"")</f>
        <v/>
      </c>
      <c r="Q956" s="1" t="str">
        <f>IFERROR(VLOOKUP(G956,Fat!$I$7:$J$12,2,FALSE),"")</f>
        <v/>
      </c>
      <c r="R956" s="1" t="str">
        <f t="shared" si="28"/>
        <v/>
      </c>
      <c r="S956" s="1"/>
      <c r="T956" s="1" t="str">
        <f>IF(K956="","",IFERROR(VLOOKUP(K956,Fat!$L$6:$M$12,2,TRUE),""))</f>
        <v/>
      </c>
      <c r="U956" s="1" t="str">
        <f>IFERROR(VLOOKUP(L956,Fat!$C$16:$D$20,2,FALSE),"")</f>
        <v/>
      </c>
      <c r="V956" s="1" t="str">
        <f t="shared" si="29"/>
        <v/>
      </c>
    </row>
    <row r="957" spans="3:22" ht="36.75" customHeight="1" x14ac:dyDescent="0.25">
      <c r="C957" s="6"/>
      <c r="D957" s="6"/>
      <c r="E957" s="6"/>
      <c r="F957" s="6"/>
      <c r="G957" s="6"/>
      <c r="H957" s="6" t="str">
        <f>IFERROR(VLOOKUP(R957,Fat!$G$16:$H$18,2,TRUE),"")</f>
        <v/>
      </c>
      <c r="J957" s="6"/>
      <c r="K957" s="20"/>
      <c r="L957" s="6"/>
      <c r="M957" s="6" t="str">
        <f>IFERROR(VLOOKUP(V957,Fat!$J$16:$K$18,2,TRUE),"")</f>
        <v/>
      </c>
      <c r="O957" s="1" t="str">
        <f>IFERROR(VLOOKUP(E957,Fat!$C$7:$D$12,2,FALSE),"")</f>
        <v/>
      </c>
      <c r="P957" s="1" t="str">
        <f>IFERROR(VLOOKUP(F957,Fat!$F$7:$G$12,2,FALSE),"")</f>
        <v/>
      </c>
      <c r="Q957" s="1" t="str">
        <f>IFERROR(VLOOKUP(G957,Fat!$I$7:$J$12,2,FALSE),"")</f>
        <v/>
      </c>
      <c r="R957" s="1" t="str">
        <f t="shared" si="28"/>
        <v/>
      </c>
      <c r="S957" s="1"/>
      <c r="T957" s="1" t="str">
        <f>IF(K957="","",IFERROR(VLOOKUP(K957,Fat!$L$6:$M$12,2,TRUE),""))</f>
        <v/>
      </c>
      <c r="U957" s="1" t="str">
        <f>IFERROR(VLOOKUP(L957,Fat!$C$16:$D$20,2,FALSE),"")</f>
        <v/>
      </c>
      <c r="V957" s="1" t="str">
        <f t="shared" si="29"/>
        <v/>
      </c>
    </row>
    <row r="958" spans="3:22" ht="36.75" customHeight="1" x14ac:dyDescent="0.25">
      <c r="C958" s="6"/>
      <c r="D958" s="6"/>
      <c r="E958" s="6"/>
      <c r="F958" s="6"/>
      <c r="G958" s="6"/>
      <c r="H958" s="6" t="str">
        <f>IFERROR(VLOOKUP(R958,Fat!$G$16:$H$18,2,TRUE),"")</f>
        <v/>
      </c>
      <c r="J958" s="6"/>
      <c r="K958" s="20"/>
      <c r="L958" s="6"/>
      <c r="M958" s="6" t="str">
        <f>IFERROR(VLOOKUP(V958,Fat!$J$16:$K$18,2,TRUE),"")</f>
        <v/>
      </c>
      <c r="O958" s="1" t="str">
        <f>IFERROR(VLOOKUP(E958,Fat!$C$7:$D$12,2,FALSE),"")</f>
        <v/>
      </c>
      <c r="P958" s="1" t="str">
        <f>IFERROR(VLOOKUP(F958,Fat!$F$7:$G$12,2,FALSE),"")</f>
        <v/>
      </c>
      <c r="Q958" s="1" t="str">
        <f>IFERROR(VLOOKUP(G958,Fat!$I$7:$J$12,2,FALSE),"")</f>
        <v/>
      </c>
      <c r="R958" s="1" t="str">
        <f t="shared" si="28"/>
        <v/>
      </c>
      <c r="S958" s="1"/>
      <c r="T958" s="1" t="str">
        <f>IF(K958="","",IFERROR(VLOOKUP(K958,Fat!$L$6:$M$12,2,TRUE),""))</f>
        <v/>
      </c>
      <c r="U958" s="1" t="str">
        <f>IFERROR(VLOOKUP(L958,Fat!$C$16:$D$20,2,FALSE),"")</f>
        <v/>
      </c>
      <c r="V958" s="1" t="str">
        <f t="shared" si="29"/>
        <v/>
      </c>
    </row>
    <row r="959" spans="3:22" ht="36.75" customHeight="1" x14ac:dyDescent="0.25">
      <c r="C959" s="6"/>
      <c r="D959" s="6"/>
      <c r="E959" s="6"/>
      <c r="F959" s="6"/>
      <c r="G959" s="6"/>
      <c r="H959" s="6" t="str">
        <f>IFERROR(VLOOKUP(R959,Fat!$G$16:$H$18,2,TRUE),"")</f>
        <v/>
      </c>
      <c r="J959" s="6"/>
      <c r="K959" s="20"/>
      <c r="L959" s="6"/>
      <c r="M959" s="6" t="str">
        <f>IFERROR(VLOOKUP(V959,Fat!$J$16:$K$18,2,TRUE),"")</f>
        <v/>
      </c>
      <c r="O959" s="1" t="str">
        <f>IFERROR(VLOOKUP(E959,Fat!$C$7:$D$12,2,FALSE),"")</f>
        <v/>
      </c>
      <c r="P959" s="1" t="str">
        <f>IFERROR(VLOOKUP(F959,Fat!$F$7:$G$12,2,FALSE),"")</f>
        <v/>
      </c>
      <c r="Q959" s="1" t="str">
        <f>IFERROR(VLOOKUP(G959,Fat!$I$7:$J$12,2,FALSE),"")</f>
        <v/>
      </c>
      <c r="R959" s="1" t="str">
        <f t="shared" si="28"/>
        <v/>
      </c>
      <c r="S959" s="1"/>
      <c r="T959" s="1" t="str">
        <f>IF(K959="","",IFERROR(VLOOKUP(K959,Fat!$L$6:$M$12,2,TRUE),""))</f>
        <v/>
      </c>
      <c r="U959" s="1" t="str">
        <f>IFERROR(VLOOKUP(L959,Fat!$C$16:$D$20,2,FALSE),"")</f>
        <v/>
      </c>
      <c r="V959" s="1" t="str">
        <f t="shared" si="29"/>
        <v/>
      </c>
    </row>
    <row r="960" spans="3:22" ht="36.75" customHeight="1" x14ac:dyDescent="0.25">
      <c r="C960" s="6"/>
      <c r="D960" s="6"/>
      <c r="E960" s="6"/>
      <c r="F960" s="6"/>
      <c r="G960" s="6"/>
      <c r="H960" s="6" t="str">
        <f>IFERROR(VLOOKUP(R960,Fat!$G$16:$H$18,2,TRUE),"")</f>
        <v/>
      </c>
      <c r="J960" s="6"/>
      <c r="K960" s="20"/>
      <c r="L960" s="6"/>
      <c r="M960" s="6" t="str">
        <f>IFERROR(VLOOKUP(V960,Fat!$J$16:$K$18,2,TRUE),"")</f>
        <v/>
      </c>
      <c r="O960" s="1" t="str">
        <f>IFERROR(VLOOKUP(E960,Fat!$C$7:$D$12,2,FALSE),"")</f>
        <v/>
      </c>
      <c r="P960" s="1" t="str">
        <f>IFERROR(VLOOKUP(F960,Fat!$F$7:$G$12,2,FALSE),"")</f>
        <v/>
      </c>
      <c r="Q960" s="1" t="str">
        <f>IFERROR(VLOOKUP(G960,Fat!$I$7:$J$12,2,FALSE),"")</f>
        <v/>
      </c>
      <c r="R960" s="1" t="str">
        <f t="shared" si="28"/>
        <v/>
      </c>
      <c r="S960" s="1"/>
      <c r="T960" s="1" t="str">
        <f>IF(K960="","",IFERROR(VLOOKUP(K960,Fat!$L$6:$M$12,2,TRUE),""))</f>
        <v/>
      </c>
      <c r="U960" s="1" t="str">
        <f>IFERROR(VLOOKUP(L960,Fat!$C$16:$D$20,2,FALSE),"")</f>
        <v/>
      </c>
      <c r="V960" s="1" t="str">
        <f t="shared" si="29"/>
        <v/>
      </c>
    </row>
    <row r="961" spans="3:22" ht="36.75" customHeight="1" x14ac:dyDescent="0.25">
      <c r="C961" s="6"/>
      <c r="D961" s="6"/>
      <c r="E961" s="6"/>
      <c r="F961" s="6"/>
      <c r="G961" s="6"/>
      <c r="H961" s="6" t="str">
        <f>IFERROR(VLOOKUP(R961,Fat!$G$16:$H$18,2,TRUE),"")</f>
        <v/>
      </c>
      <c r="J961" s="6"/>
      <c r="K961" s="20"/>
      <c r="L961" s="6"/>
      <c r="M961" s="6" t="str">
        <f>IFERROR(VLOOKUP(V961,Fat!$J$16:$K$18,2,TRUE),"")</f>
        <v/>
      </c>
      <c r="O961" s="1" t="str">
        <f>IFERROR(VLOOKUP(E961,Fat!$C$7:$D$12,2,FALSE),"")</f>
        <v/>
      </c>
      <c r="P961" s="1" t="str">
        <f>IFERROR(VLOOKUP(F961,Fat!$F$7:$G$12,2,FALSE),"")</f>
        <v/>
      </c>
      <c r="Q961" s="1" t="str">
        <f>IFERROR(VLOOKUP(G961,Fat!$I$7:$J$12,2,FALSE),"")</f>
        <v/>
      </c>
      <c r="R961" s="1" t="str">
        <f t="shared" si="28"/>
        <v/>
      </c>
      <c r="S961" s="1"/>
      <c r="T961" s="1" t="str">
        <f>IF(K961="","",IFERROR(VLOOKUP(K961,Fat!$L$6:$M$12,2,TRUE),""))</f>
        <v/>
      </c>
      <c r="U961" s="1" t="str">
        <f>IFERROR(VLOOKUP(L961,Fat!$C$16:$D$20,2,FALSE),"")</f>
        <v/>
      </c>
      <c r="V961" s="1" t="str">
        <f t="shared" si="29"/>
        <v/>
      </c>
    </row>
    <row r="962" spans="3:22" ht="36.75" customHeight="1" x14ac:dyDescent="0.25">
      <c r="C962" s="6"/>
      <c r="D962" s="6"/>
      <c r="E962" s="6"/>
      <c r="F962" s="6"/>
      <c r="G962" s="6"/>
      <c r="H962" s="6" t="str">
        <f>IFERROR(VLOOKUP(R962,Fat!$G$16:$H$18,2,TRUE),"")</f>
        <v/>
      </c>
      <c r="J962" s="6"/>
      <c r="K962" s="20"/>
      <c r="L962" s="6"/>
      <c r="M962" s="6" t="str">
        <f>IFERROR(VLOOKUP(V962,Fat!$J$16:$K$18,2,TRUE),"")</f>
        <v/>
      </c>
      <c r="O962" s="1" t="str">
        <f>IFERROR(VLOOKUP(E962,Fat!$C$7:$D$12,2,FALSE),"")</f>
        <v/>
      </c>
      <c r="P962" s="1" t="str">
        <f>IFERROR(VLOOKUP(F962,Fat!$F$7:$G$12,2,FALSE),"")</f>
        <v/>
      </c>
      <c r="Q962" s="1" t="str">
        <f>IFERROR(VLOOKUP(G962,Fat!$I$7:$J$12,2,FALSE),"")</f>
        <v/>
      </c>
      <c r="R962" s="1" t="str">
        <f t="shared" si="28"/>
        <v/>
      </c>
      <c r="S962" s="1"/>
      <c r="T962" s="1" t="str">
        <f>IF(K962="","",IFERROR(VLOOKUP(K962,Fat!$L$6:$M$12,2,TRUE),""))</f>
        <v/>
      </c>
      <c r="U962" s="1" t="str">
        <f>IFERROR(VLOOKUP(L962,Fat!$C$16:$D$20,2,FALSE),"")</f>
        <v/>
      </c>
      <c r="V962" s="1" t="str">
        <f t="shared" si="29"/>
        <v/>
      </c>
    </row>
    <row r="963" spans="3:22" ht="36.75" customHeight="1" x14ac:dyDescent="0.25">
      <c r="C963" s="6"/>
      <c r="D963" s="6"/>
      <c r="E963" s="6"/>
      <c r="F963" s="6"/>
      <c r="G963" s="6"/>
      <c r="H963" s="6" t="str">
        <f>IFERROR(VLOOKUP(R963,Fat!$G$16:$H$18,2,TRUE),"")</f>
        <v/>
      </c>
      <c r="J963" s="6"/>
      <c r="K963" s="20"/>
      <c r="L963" s="6"/>
      <c r="M963" s="6" t="str">
        <f>IFERROR(VLOOKUP(V963,Fat!$J$16:$K$18,2,TRUE),"")</f>
        <v/>
      </c>
      <c r="O963" s="1" t="str">
        <f>IFERROR(VLOOKUP(E963,Fat!$C$7:$D$12,2,FALSE),"")</f>
        <v/>
      </c>
      <c r="P963" s="1" t="str">
        <f>IFERROR(VLOOKUP(F963,Fat!$F$7:$G$12,2,FALSE),"")</f>
        <v/>
      </c>
      <c r="Q963" s="1" t="str">
        <f>IFERROR(VLOOKUP(G963,Fat!$I$7:$J$12,2,FALSE),"")</f>
        <v/>
      </c>
      <c r="R963" s="1" t="str">
        <f t="shared" si="28"/>
        <v/>
      </c>
      <c r="S963" s="1"/>
      <c r="T963" s="1" t="str">
        <f>IF(K963="","",IFERROR(VLOOKUP(K963,Fat!$L$6:$M$12,2,TRUE),""))</f>
        <v/>
      </c>
      <c r="U963" s="1" t="str">
        <f>IFERROR(VLOOKUP(L963,Fat!$C$16:$D$20,2,FALSE),"")</f>
        <v/>
      </c>
      <c r="V963" s="1" t="str">
        <f t="shared" si="29"/>
        <v/>
      </c>
    </row>
    <row r="964" spans="3:22" ht="36.75" customHeight="1" x14ac:dyDescent="0.25">
      <c r="C964" s="6"/>
      <c r="D964" s="6"/>
      <c r="E964" s="6"/>
      <c r="F964" s="6"/>
      <c r="G964" s="6"/>
      <c r="H964" s="6" t="str">
        <f>IFERROR(VLOOKUP(R964,Fat!$G$16:$H$18,2,TRUE),"")</f>
        <v/>
      </c>
      <c r="J964" s="6"/>
      <c r="K964" s="20"/>
      <c r="L964" s="6"/>
      <c r="M964" s="6" t="str">
        <f>IFERROR(VLOOKUP(V964,Fat!$J$16:$K$18,2,TRUE),"")</f>
        <v/>
      </c>
      <c r="O964" s="1" t="str">
        <f>IFERROR(VLOOKUP(E964,Fat!$C$7:$D$12,2,FALSE),"")</f>
        <v/>
      </c>
      <c r="P964" s="1" t="str">
        <f>IFERROR(VLOOKUP(F964,Fat!$F$7:$G$12,2,FALSE),"")</f>
        <v/>
      </c>
      <c r="Q964" s="1" t="str">
        <f>IFERROR(VLOOKUP(G964,Fat!$I$7:$J$12,2,FALSE),"")</f>
        <v/>
      </c>
      <c r="R964" s="1" t="str">
        <f t="shared" si="28"/>
        <v/>
      </c>
      <c r="S964" s="1"/>
      <c r="T964" s="1" t="str">
        <f>IF(K964="","",IFERROR(VLOOKUP(K964,Fat!$L$6:$M$12,2,TRUE),""))</f>
        <v/>
      </c>
      <c r="U964" s="1" t="str">
        <f>IFERROR(VLOOKUP(L964,Fat!$C$16:$D$20,2,FALSE),"")</f>
        <v/>
      </c>
      <c r="V964" s="1" t="str">
        <f t="shared" si="29"/>
        <v/>
      </c>
    </row>
    <row r="965" spans="3:22" ht="36.75" customHeight="1" x14ac:dyDescent="0.25">
      <c r="C965" s="6"/>
      <c r="D965" s="6"/>
      <c r="E965" s="6"/>
      <c r="F965" s="6"/>
      <c r="G965" s="6"/>
      <c r="H965" s="6" t="str">
        <f>IFERROR(VLOOKUP(R965,Fat!$G$16:$H$18,2,TRUE),"")</f>
        <v/>
      </c>
      <c r="J965" s="6"/>
      <c r="K965" s="20"/>
      <c r="L965" s="6"/>
      <c r="M965" s="6" t="str">
        <f>IFERROR(VLOOKUP(V965,Fat!$J$16:$K$18,2,TRUE),"")</f>
        <v/>
      </c>
      <c r="O965" s="1" t="str">
        <f>IFERROR(VLOOKUP(E965,Fat!$C$7:$D$12,2,FALSE),"")</f>
        <v/>
      </c>
      <c r="P965" s="1" t="str">
        <f>IFERROR(VLOOKUP(F965,Fat!$F$7:$G$12,2,FALSE),"")</f>
        <v/>
      </c>
      <c r="Q965" s="1" t="str">
        <f>IFERROR(VLOOKUP(G965,Fat!$I$7:$J$12,2,FALSE),"")</f>
        <v/>
      </c>
      <c r="R965" s="1" t="str">
        <f t="shared" si="28"/>
        <v/>
      </c>
      <c r="S965" s="1"/>
      <c r="T965" s="1" t="str">
        <f>IF(K965="","",IFERROR(VLOOKUP(K965,Fat!$L$6:$M$12,2,TRUE),""))</f>
        <v/>
      </c>
      <c r="U965" s="1" t="str">
        <f>IFERROR(VLOOKUP(L965,Fat!$C$16:$D$20,2,FALSE),"")</f>
        <v/>
      </c>
      <c r="V965" s="1" t="str">
        <f t="shared" si="29"/>
        <v/>
      </c>
    </row>
    <row r="966" spans="3:22" ht="36.75" customHeight="1" x14ac:dyDescent="0.25">
      <c r="C966" s="6"/>
      <c r="D966" s="6"/>
      <c r="E966" s="6"/>
      <c r="F966" s="6"/>
      <c r="G966" s="6"/>
      <c r="H966" s="6" t="str">
        <f>IFERROR(VLOOKUP(R966,Fat!$G$16:$H$18,2,TRUE),"")</f>
        <v/>
      </c>
      <c r="J966" s="6"/>
      <c r="K966" s="20"/>
      <c r="L966" s="6"/>
      <c r="M966" s="6" t="str">
        <f>IFERROR(VLOOKUP(V966,Fat!$J$16:$K$18,2,TRUE),"")</f>
        <v/>
      </c>
      <c r="O966" s="1" t="str">
        <f>IFERROR(VLOOKUP(E966,Fat!$C$7:$D$12,2,FALSE),"")</f>
        <v/>
      </c>
      <c r="P966" s="1" t="str">
        <f>IFERROR(VLOOKUP(F966,Fat!$F$7:$G$12,2,FALSE),"")</f>
        <v/>
      </c>
      <c r="Q966" s="1" t="str">
        <f>IFERROR(VLOOKUP(G966,Fat!$I$7:$J$12,2,FALSE),"")</f>
        <v/>
      </c>
      <c r="R966" s="1" t="str">
        <f t="shared" si="28"/>
        <v/>
      </c>
      <c r="S966" s="1"/>
      <c r="T966" s="1" t="str">
        <f>IF(K966="","",IFERROR(VLOOKUP(K966,Fat!$L$6:$M$12,2,TRUE),""))</f>
        <v/>
      </c>
      <c r="U966" s="1" t="str">
        <f>IFERROR(VLOOKUP(L966,Fat!$C$16:$D$20,2,FALSE),"")</f>
        <v/>
      </c>
      <c r="V966" s="1" t="str">
        <f t="shared" si="29"/>
        <v/>
      </c>
    </row>
    <row r="967" spans="3:22" ht="36.75" customHeight="1" x14ac:dyDescent="0.25">
      <c r="C967" s="6"/>
      <c r="D967" s="6"/>
      <c r="E967" s="6"/>
      <c r="F967" s="6"/>
      <c r="G967" s="6"/>
      <c r="H967" s="6" t="str">
        <f>IFERROR(VLOOKUP(R967,Fat!$G$16:$H$18,2,TRUE),"")</f>
        <v/>
      </c>
      <c r="J967" s="6"/>
      <c r="K967" s="20"/>
      <c r="L967" s="6"/>
      <c r="M967" s="6" t="str">
        <f>IFERROR(VLOOKUP(V967,Fat!$J$16:$K$18,2,TRUE),"")</f>
        <v/>
      </c>
      <c r="O967" s="1" t="str">
        <f>IFERROR(VLOOKUP(E967,Fat!$C$7:$D$12,2,FALSE),"")</f>
        <v/>
      </c>
      <c r="P967" s="1" t="str">
        <f>IFERROR(VLOOKUP(F967,Fat!$F$7:$G$12,2,FALSE),"")</f>
        <v/>
      </c>
      <c r="Q967" s="1" t="str">
        <f>IFERROR(VLOOKUP(G967,Fat!$I$7:$J$12,2,FALSE),"")</f>
        <v/>
      </c>
      <c r="R967" s="1" t="str">
        <f t="shared" ref="R967:R1005" si="30">IFERROR(O967*P967*Q967,"")</f>
        <v/>
      </c>
      <c r="S967" s="1"/>
      <c r="T967" s="1" t="str">
        <f>IF(K967="","",IFERROR(VLOOKUP(K967,Fat!$L$6:$M$12,2,TRUE),""))</f>
        <v/>
      </c>
      <c r="U967" s="1" t="str">
        <f>IFERROR(VLOOKUP(L967,Fat!$C$16:$D$20,2,FALSE),"")</f>
        <v/>
      </c>
      <c r="V967" s="1" t="str">
        <f t="shared" ref="V967:V1005" si="31">IFERROR(R967/(T967*U967),"")</f>
        <v/>
      </c>
    </row>
    <row r="968" spans="3:22" ht="36.75" customHeight="1" x14ac:dyDescent="0.25">
      <c r="C968" s="6"/>
      <c r="D968" s="6"/>
      <c r="E968" s="6"/>
      <c r="F968" s="6"/>
      <c r="G968" s="6"/>
      <c r="H968" s="6" t="str">
        <f>IFERROR(VLOOKUP(R968,Fat!$G$16:$H$18,2,TRUE),"")</f>
        <v/>
      </c>
      <c r="J968" s="6"/>
      <c r="K968" s="20"/>
      <c r="L968" s="6"/>
      <c r="M968" s="6" t="str">
        <f>IFERROR(VLOOKUP(V968,Fat!$J$16:$K$18,2,TRUE),"")</f>
        <v/>
      </c>
      <c r="O968" s="1" t="str">
        <f>IFERROR(VLOOKUP(E968,Fat!$C$7:$D$12,2,FALSE),"")</f>
        <v/>
      </c>
      <c r="P968" s="1" t="str">
        <f>IFERROR(VLOOKUP(F968,Fat!$F$7:$G$12,2,FALSE),"")</f>
        <v/>
      </c>
      <c r="Q968" s="1" t="str">
        <f>IFERROR(VLOOKUP(G968,Fat!$I$7:$J$12,2,FALSE),"")</f>
        <v/>
      </c>
      <c r="R968" s="1" t="str">
        <f t="shared" si="30"/>
        <v/>
      </c>
      <c r="S968" s="1"/>
      <c r="T968" s="1" t="str">
        <f>IF(K968="","",IFERROR(VLOOKUP(K968,Fat!$L$6:$M$12,2,TRUE),""))</f>
        <v/>
      </c>
      <c r="U968" s="1" t="str">
        <f>IFERROR(VLOOKUP(L968,Fat!$C$16:$D$20,2,FALSE),"")</f>
        <v/>
      </c>
      <c r="V968" s="1" t="str">
        <f t="shared" si="31"/>
        <v/>
      </c>
    </row>
    <row r="969" spans="3:22" ht="36.75" customHeight="1" x14ac:dyDescent="0.25">
      <c r="C969" s="6"/>
      <c r="D969" s="6"/>
      <c r="E969" s="6"/>
      <c r="F969" s="6"/>
      <c r="G969" s="6"/>
      <c r="H969" s="6" t="str">
        <f>IFERROR(VLOOKUP(R969,Fat!$G$16:$H$18,2,TRUE),"")</f>
        <v/>
      </c>
      <c r="J969" s="6"/>
      <c r="K969" s="20"/>
      <c r="L969" s="6"/>
      <c r="M969" s="6" t="str">
        <f>IFERROR(VLOOKUP(V969,Fat!$J$16:$K$18,2,TRUE),"")</f>
        <v/>
      </c>
      <c r="O969" s="1" t="str">
        <f>IFERROR(VLOOKUP(E969,Fat!$C$7:$D$12,2,FALSE),"")</f>
        <v/>
      </c>
      <c r="P969" s="1" t="str">
        <f>IFERROR(VLOOKUP(F969,Fat!$F$7:$G$12,2,FALSE),"")</f>
        <v/>
      </c>
      <c r="Q969" s="1" t="str">
        <f>IFERROR(VLOOKUP(G969,Fat!$I$7:$J$12,2,FALSE),"")</f>
        <v/>
      </c>
      <c r="R969" s="1" t="str">
        <f t="shared" si="30"/>
        <v/>
      </c>
      <c r="S969" s="1"/>
      <c r="T969" s="1" t="str">
        <f>IF(K969="","",IFERROR(VLOOKUP(K969,Fat!$L$6:$M$12,2,TRUE),""))</f>
        <v/>
      </c>
      <c r="U969" s="1" t="str">
        <f>IFERROR(VLOOKUP(L969,Fat!$C$16:$D$20,2,FALSE),"")</f>
        <v/>
      </c>
      <c r="V969" s="1" t="str">
        <f t="shared" si="31"/>
        <v/>
      </c>
    </row>
    <row r="970" spans="3:22" ht="36.75" customHeight="1" x14ac:dyDescent="0.25">
      <c r="C970" s="6"/>
      <c r="D970" s="6"/>
      <c r="E970" s="6"/>
      <c r="F970" s="6"/>
      <c r="G970" s="6"/>
      <c r="H970" s="6" t="str">
        <f>IFERROR(VLOOKUP(R970,Fat!$G$16:$H$18,2,TRUE),"")</f>
        <v/>
      </c>
      <c r="J970" s="6"/>
      <c r="K970" s="20"/>
      <c r="L970" s="6"/>
      <c r="M970" s="6" t="str">
        <f>IFERROR(VLOOKUP(V970,Fat!$J$16:$K$18,2,TRUE),"")</f>
        <v/>
      </c>
      <c r="O970" s="1" t="str">
        <f>IFERROR(VLOOKUP(E970,Fat!$C$7:$D$12,2,FALSE),"")</f>
        <v/>
      </c>
      <c r="P970" s="1" t="str">
        <f>IFERROR(VLOOKUP(F970,Fat!$F$7:$G$12,2,FALSE),"")</f>
        <v/>
      </c>
      <c r="Q970" s="1" t="str">
        <f>IFERROR(VLOOKUP(G970,Fat!$I$7:$J$12,2,FALSE),"")</f>
        <v/>
      </c>
      <c r="R970" s="1" t="str">
        <f t="shared" si="30"/>
        <v/>
      </c>
      <c r="S970" s="1"/>
      <c r="T970" s="1" t="str">
        <f>IF(K970="","",IFERROR(VLOOKUP(K970,Fat!$L$6:$M$12,2,TRUE),""))</f>
        <v/>
      </c>
      <c r="U970" s="1" t="str">
        <f>IFERROR(VLOOKUP(L970,Fat!$C$16:$D$20,2,FALSE),"")</f>
        <v/>
      </c>
      <c r="V970" s="1" t="str">
        <f t="shared" si="31"/>
        <v/>
      </c>
    </row>
    <row r="971" spans="3:22" ht="36.75" customHeight="1" x14ac:dyDescent="0.25">
      <c r="C971" s="6"/>
      <c r="D971" s="6"/>
      <c r="E971" s="6"/>
      <c r="F971" s="6"/>
      <c r="G971" s="6"/>
      <c r="H971" s="6" t="str">
        <f>IFERROR(VLOOKUP(R971,Fat!$G$16:$H$18,2,TRUE),"")</f>
        <v/>
      </c>
      <c r="J971" s="6"/>
      <c r="K971" s="20"/>
      <c r="L971" s="6"/>
      <c r="M971" s="6" t="str">
        <f>IFERROR(VLOOKUP(V971,Fat!$J$16:$K$18,2,TRUE),"")</f>
        <v/>
      </c>
      <c r="O971" s="1" t="str">
        <f>IFERROR(VLOOKUP(E971,Fat!$C$7:$D$12,2,FALSE),"")</f>
        <v/>
      </c>
      <c r="P971" s="1" t="str">
        <f>IFERROR(VLOOKUP(F971,Fat!$F$7:$G$12,2,FALSE),"")</f>
        <v/>
      </c>
      <c r="Q971" s="1" t="str">
        <f>IFERROR(VLOOKUP(G971,Fat!$I$7:$J$12,2,FALSE),"")</f>
        <v/>
      </c>
      <c r="R971" s="1" t="str">
        <f t="shared" si="30"/>
        <v/>
      </c>
      <c r="S971" s="1"/>
      <c r="T971" s="1" t="str">
        <f>IF(K971="","",IFERROR(VLOOKUP(K971,Fat!$L$6:$M$12,2,TRUE),""))</f>
        <v/>
      </c>
      <c r="U971" s="1" t="str">
        <f>IFERROR(VLOOKUP(L971,Fat!$C$16:$D$20,2,FALSE),"")</f>
        <v/>
      </c>
      <c r="V971" s="1" t="str">
        <f t="shared" si="31"/>
        <v/>
      </c>
    </row>
    <row r="972" spans="3:22" ht="36.75" customHeight="1" x14ac:dyDescent="0.25">
      <c r="C972" s="6"/>
      <c r="D972" s="6"/>
      <c r="E972" s="6"/>
      <c r="F972" s="6"/>
      <c r="G972" s="6"/>
      <c r="H972" s="6" t="str">
        <f>IFERROR(VLOOKUP(R972,Fat!$G$16:$H$18,2,TRUE),"")</f>
        <v/>
      </c>
      <c r="J972" s="6"/>
      <c r="K972" s="20"/>
      <c r="L972" s="6"/>
      <c r="M972" s="6" t="str">
        <f>IFERROR(VLOOKUP(V972,Fat!$J$16:$K$18,2,TRUE),"")</f>
        <v/>
      </c>
      <c r="O972" s="1" t="str">
        <f>IFERROR(VLOOKUP(E972,Fat!$C$7:$D$12,2,FALSE),"")</f>
        <v/>
      </c>
      <c r="P972" s="1" t="str">
        <f>IFERROR(VLOOKUP(F972,Fat!$F$7:$G$12,2,FALSE),"")</f>
        <v/>
      </c>
      <c r="Q972" s="1" t="str">
        <f>IFERROR(VLOOKUP(G972,Fat!$I$7:$J$12,2,FALSE),"")</f>
        <v/>
      </c>
      <c r="R972" s="1" t="str">
        <f t="shared" si="30"/>
        <v/>
      </c>
      <c r="S972" s="1"/>
      <c r="T972" s="1" t="str">
        <f>IF(K972="","",IFERROR(VLOOKUP(K972,Fat!$L$6:$M$12,2,TRUE),""))</f>
        <v/>
      </c>
      <c r="U972" s="1" t="str">
        <f>IFERROR(VLOOKUP(L972,Fat!$C$16:$D$20,2,FALSE),"")</f>
        <v/>
      </c>
      <c r="V972" s="1" t="str">
        <f t="shared" si="31"/>
        <v/>
      </c>
    </row>
    <row r="973" spans="3:22" ht="36.75" customHeight="1" x14ac:dyDescent="0.25">
      <c r="C973" s="6"/>
      <c r="D973" s="6"/>
      <c r="E973" s="6"/>
      <c r="F973" s="6"/>
      <c r="G973" s="6"/>
      <c r="H973" s="6" t="str">
        <f>IFERROR(VLOOKUP(R973,Fat!$G$16:$H$18,2,TRUE),"")</f>
        <v/>
      </c>
      <c r="J973" s="6"/>
      <c r="K973" s="20"/>
      <c r="L973" s="6"/>
      <c r="M973" s="6" t="str">
        <f>IFERROR(VLOOKUP(V973,Fat!$J$16:$K$18,2,TRUE),"")</f>
        <v/>
      </c>
      <c r="O973" s="1" t="str">
        <f>IFERROR(VLOOKUP(E973,Fat!$C$7:$D$12,2,FALSE),"")</f>
        <v/>
      </c>
      <c r="P973" s="1" t="str">
        <f>IFERROR(VLOOKUP(F973,Fat!$F$7:$G$12,2,FALSE),"")</f>
        <v/>
      </c>
      <c r="Q973" s="1" t="str">
        <f>IFERROR(VLOOKUP(G973,Fat!$I$7:$J$12,2,FALSE),"")</f>
        <v/>
      </c>
      <c r="R973" s="1" t="str">
        <f t="shared" si="30"/>
        <v/>
      </c>
      <c r="S973" s="1"/>
      <c r="T973" s="1" t="str">
        <f>IF(K973="","",IFERROR(VLOOKUP(K973,Fat!$L$6:$M$12,2,TRUE),""))</f>
        <v/>
      </c>
      <c r="U973" s="1" t="str">
        <f>IFERROR(VLOOKUP(L973,Fat!$C$16:$D$20,2,FALSE),"")</f>
        <v/>
      </c>
      <c r="V973" s="1" t="str">
        <f t="shared" si="31"/>
        <v/>
      </c>
    </row>
    <row r="974" spans="3:22" ht="36.75" customHeight="1" x14ac:dyDescent="0.25">
      <c r="C974" s="6"/>
      <c r="D974" s="6"/>
      <c r="E974" s="6"/>
      <c r="F974" s="6"/>
      <c r="G974" s="6"/>
      <c r="H974" s="6" t="str">
        <f>IFERROR(VLOOKUP(R974,Fat!$G$16:$H$18,2,TRUE),"")</f>
        <v/>
      </c>
      <c r="J974" s="6"/>
      <c r="K974" s="20"/>
      <c r="L974" s="6"/>
      <c r="M974" s="6" t="str">
        <f>IFERROR(VLOOKUP(V974,Fat!$J$16:$K$18,2,TRUE),"")</f>
        <v/>
      </c>
      <c r="O974" s="1" t="str">
        <f>IFERROR(VLOOKUP(E974,Fat!$C$7:$D$12,2,FALSE),"")</f>
        <v/>
      </c>
      <c r="P974" s="1" t="str">
        <f>IFERROR(VLOOKUP(F974,Fat!$F$7:$G$12,2,FALSE),"")</f>
        <v/>
      </c>
      <c r="Q974" s="1" t="str">
        <f>IFERROR(VLOOKUP(G974,Fat!$I$7:$J$12,2,FALSE),"")</f>
        <v/>
      </c>
      <c r="R974" s="1" t="str">
        <f t="shared" si="30"/>
        <v/>
      </c>
      <c r="S974" s="1"/>
      <c r="T974" s="1" t="str">
        <f>IF(K974="","",IFERROR(VLOOKUP(K974,Fat!$L$6:$M$12,2,TRUE),""))</f>
        <v/>
      </c>
      <c r="U974" s="1" t="str">
        <f>IFERROR(VLOOKUP(L974,Fat!$C$16:$D$20,2,FALSE),"")</f>
        <v/>
      </c>
      <c r="V974" s="1" t="str">
        <f t="shared" si="31"/>
        <v/>
      </c>
    </row>
    <row r="975" spans="3:22" ht="36.75" customHeight="1" x14ac:dyDescent="0.25">
      <c r="C975" s="6"/>
      <c r="D975" s="6"/>
      <c r="E975" s="6"/>
      <c r="F975" s="6"/>
      <c r="G975" s="6"/>
      <c r="H975" s="6" t="str">
        <f>IFERROR(VLOOKUP(R975,Fat!$G$16:$H$18,2,TRUE),"")</f>
        <v/>
      </c>
      <c r="J975" s="6"/>
      <c r="K975" s="20"/>
      <c r="L975" s="6"/>
      <c r="M975" s="6" t="str">
        <f>IFERROR(VLOOKUP(V975,Fat!$J$16:$K$18,2,TRUE),"")</f>
        <v/>
      </c>
      <c r="O975" s="1" t="str">
        <f>IFERROR(VLOOKUP(E975,Fat!$C$7:$D$12,2,FALSE),"")</f>
        <v/>
      </c>
      <c r="P975" s="1" t="str">
        <f>IFERROR(VLOOKUP(F975,Fat!$F$7:$G$12,2,FALSE),"")</f>
        <v/>
      </c>
      <c r="Q975" s="1" t="str">
        <f>IFERROR(VLOOKUP(G975,Fat!$I$7:$J$12,2,FALSE),"")</f>
        <v/>
      </c>
      <c r="R975" s="1" t="str">
        <f t="shared" si="30"/>
        <v/>
      </c>
      <c r="S975" s="1"/>
      <c r="T975" s="1" t="str">
        <f>IF(K975="","",IFERROR(VLOOKUP(K975,Fat!$L$6:$M$12,2,TRUE),""))</f>
        <v/>
      </c>
      <c r="U975" s="1" t="str">
        <f>IFERROR(VLOOKUP(L975,Fat!$C$16:$D$20,2,FALSE),"")</f>
        <v/>
      </c>
      <c r="V975" s="1" t="str">
        <f t="shared" si="31"/>
        <v/>
      </c>
    </row>
    <row r="976" spans="3:22" ht="36.75" customHeight="1" x14ac:dyDescent="0.25">
      <c r="C976" s="6"/>
      <c r="D976" s="6"/>
      <c r="E976" s="6"/>
      <c r="F976" s="6"/>
      <c r="G976" s="6"/>
      <c r="H976" s="6" t="str">
        <f>IFERROR(VLOOKUP(R976,Fat!$G$16:$H$18,2,TRUE),"")</f>
        <v/>
      </c>
      <c r="J976" s="6"/>
      <c r="K976" s="20"/>
      <c r="L976" s="6"/>
      <c r="M976" s="6" t="str">
        <f>IFERROR(VLOOKUP(V976,Fat!$J$16:$K$18,2,TRUE),"")</f>
        <v/>
      </c>
      <c r="O976" s="1" t="str">
        <f>IFERROR(VLOOKUP(E976,Fat!$C$7:$D$12,2,FALSE),"")</f>
        <v/>
      </c>
      <c r="P976" s="1" t="str">
        <f>IFERROR(VLOOKUP(F976,Fat!$F$7:$G$12,2,FALSE),"")</f>
        <v/>
      </c>
      <c r="Q976" s="1" t="str">
        <f>IFERROR(VLOOKUP(G976,Fat!$I$7:$J$12,2,FALSE),"")</f>
        <v/>
      </c>
      <c r="R976" s="1" t="str">
        <f t="shared" si="30"/>
        <v/>
      </c>
      <c r="S976" s="1"/>
      <c r="T976" s="1" t="str">
        <f>IF(K976="","",IFERROR(VLOOKUP(K976,Fat!$L$6:$M$12,2,TRUE),""))</f>
        <v/>
      </c>
      <c r="U976" s="1" t="str">
        <f>IFERROR(VLOOKUP(L976,Fat!$C$16:$D$20,2,FALSE),"")</f>
        <v/>
      </c>
      <c r="V976" s="1" t="str">
        <f t="shared" si="31"/>
        <v/>
      </c>
    </row>
    <row r="977" spans="3:22" ht="36.75" customHeight="1" x14ac:dyDescent="0.25">
      <c r="C977" s="6"/>
      <c r="D977" s="6"/>
      <c r="E977" s="6"/>
      <c r="F977" s="6"/>
      <c r="G977" s="6"/>
      <c r="H977" s="6" t="str">
        <f>IFERROR(VLOOKUP(R977,Fat!$G$16:$H$18,2,TRUE),"")</f>
        <v/>
      </c>
      <c r="J977" s="6"/>
      <c r="K977" s="20"/>
      <c r="L977" s="6"/>
      <c r="M977" s="6" t="str">
        <f>IFERROR(VLOOKUP(V977,Fat!$J$16:$K$18,2,TRUE),"")</f>
        <v/>
      </c>
      <c r="O977" s="1" t="str">
        <f>IFERROR(VLOOKUP(E977,Fat!$C$7:$D$12,2,FALSE),"")</f>
        <v/>
      </c>
      <c r="P977" s="1" t="str">
        <f>IFERROR(VLOOKUP(F977,Fat!$F$7:$G$12,2,FALSE),"")</f>
        <v/>
      </c>
      <c r="Q977" s="1" t="str">
        <f>IFERROR(VLOOKUP(G977,Fat!$I$7:$J$12,2,FALSE),"")</f>
        <v/>
      </c>
      <c r="R977" s="1" t="str">
        <f t="shared" si="30"/>
        <v/>
      </c>
      <c r="S977" s="1"/>
      <c r="T977" s="1" t="str">
        <f>IF(K977="","",IFERROR(VLOOKUP(K977,Fat!$L$6:$M$12,2,TRUE),""))</f>
        <v/>
      </c>
      <c r="U977" s="1" t="str">
        <f>IFERROR(VLOOKUP(L977,Fat!$C$16:$D$20,2,FALSE),"")</f>
        <v/>
      </c>
      <c r="V977" s="1" t="str">
        <f t="shared" si="31"/>
        <v/>
      </c>
    </row>
    <row r="978" spans="3:22" ht="36.75" customHeight="1" x14ac:dyDescent="0.25">
      <c r="C978" s="6"/>
      <c r="D978" s="6"/>
      <c r="E978" s="6"/>
      <c r="F978" s="6"/>
      <c r="G978" s="6"/>
      <c r="H978" s="6" t="str">
        <f>IFERROR(VLOOKUP(R978,Fat!$G$16:$H$18,2,TRUE),"")</f>
        <v/>
      </c>
      <c r="J978" s="6"/>
      <c r="K978" s="20"/>
      <c r="L978" s="6"/>
      <c r="M978" s="6" t="str">
        <f>IFERROR(VLOOKUP(V978,Fat!$J$16:$K$18,2,TRUE),"")</f>
        <v/>
      </c>
      <c r="O978" s="1" t="str">
        <f>IFERROR(VLOOKUP(E978,Fat!$C$7:$D$12,2,FALSE),"")</f>
        <v/>
      </c>
      <c r="P978" s="1" t="str">
        <f>IFERROR(VLOOKUP(F978,Fat!$F$7:$G$12,2,FALSE),"")</f>
        <v/>
      </c>
      <c r="Q978" s="1" t="str">
        <f>IFERROR(VLOOKUP(G978,Fat!$I$7:$J$12,2,FALSE),"")</f>
        <v/>
      </c>
      <c r="R978" s="1" t="str">
        <f t="shared" si="30"/>
        <v/>
      </c>
      <c r="S978" s="1"/>
      <c r="T978" s="1" t="str">
        <f>IF(K978="","",IFERROR(VLOOKUP(K978,Fat!$L$6:$M$12,2,TRUE),""))</f>
        <v/>
      </c>
      <c r="U978" s="1" t="str">
        <f>IFERROR(VLOOKUP(L978,Fat!$C$16:$D$20,2,FALSE),"")</f>
        <v/>
      </c>
      <c r="V978" s="1" t="str">
        <f t="shared" si="31"/>
        <v/>
      </c>
    </row>
    <row r="979" spans="3:22" ht="36.75" customHeight="1" x14ac:dyDescent="0.25">
      <c r="C979" s="6"/>
      <c r="D979" s="6"/>
      <c r="E979" s="6"/>
      <c r="F979" s="6"/>
      <c r="G979" s="6"/>
      <c r="H979" s="6" t="str">
        <f>IFERROR(VLOOKUP(R979,Fat!$G$16:$H$18,2,TRUE),"")</f>
        <v/>
      </c>
      <c r="J979" s="6"/>
      <c r="K979" s="20"/>
      <c r="L979" s="6"/>
      <c r="M979" s="6" t="str">
        <f>IFERROR(VLOOKUP(V979,Fat!$J$16:$K$18,2,TRUE),"")</f>
        <v/>
      </c>
      <c r="O979" s="1" t="str">
        <f>IFERROR(VLOOKUP(E979,Fat!$C$7:$D$12,2,FALSE),"")</f>
        <v/>
      </c>
      <c r="P979" s="1" t="str">
        <f>IFERROR(VLOOKUP(F979,Fat!$F$7:$G$12,2,FALSE),"")</f>
        <v/>
      </c>
      <c r="Q979" s="1" t="str">
        <f>IFERROR(VLOOKUP(G979,Fat!$I$7:$J$12,2,FALSE),"")</f>
        <v/>
      </c>
      <c r="R979" s="1" t="str">
        <f t="shared" si="30"/>
        <v/>
      </c>
      <c r="S979" s="1"/>
      <c r="T979" s="1" t="str">
        <f>IF(K979="","",IFERROR(VLOOKUP(K979,Fat!$L$6:$M$12,2,TRUE),""))</f>
        <v/>
      </c>
      <c r="U979" s="1" t="str">
        <f>IFERROR(VLOOKUP(L979,Fat!$C$16:$D$20,2,FALSE),"")</f>
        <v/>
      </c>
      <c r="V979" s="1" t="str">
        <f t="shared" si="31"/>
        <v/>
      </c>
    </row>
    <row r="980" spans="3:22" ht="36.75" customHeight="1" x14ac:dyDescent="0.25">
      <c r="C980" s="6"/>
      <c r="D980" s="6"/>
      <c r="E980" s="6"/>
      <c r="F980" s="6"/>
      <c r="G980" s="6"/>
      <c r="H980" s="6" t="str">
        <f>IFERROR(VLOOKUP(R980,Fat!$G$16:$H$18,2,TRUE),"")</f>
        <v/>
      </c>
      <c r="J980" s="6"/>
      <c r="K980" s="20"/>
      <c r="L980" s="6"/>
      <c r="M980" s="6" t="str">
        <f>IFERROR(VLOOKUP(V980,Fat!$J$16:$K$18,2,TRUE),"")</f>
        <v/>
      </c>
      <c r="O980" s="1" t="str">
        <f>IFERROR(VLOOKUP(E980,Fat!$C$7:$D$12,2,FALSE),"")</f>
        <v/>
      </c>
      <c r="P980" s="1" t="str">
        <f>IFERROR(VLOOKUP(F980,Fat!$F$7:$G$12,2,FALSE),"")</f>
        <v/>
      </c>
      <c r="Q980" s="1" t="str">
        <f>IFERROR(VLOOKUP(G980,Fat!$I$7:$J$12,2,FALSE),"")</f>
        <v/>
      </c>
      <c r="R980" s="1" t="str">
        <f t="shared" si="30"/>
        <v/>
      </c>
      <c r="S980" s="1"/>
      <c r="T980" s="1" t="str">
        <f>IF(K980="","",IFERROR(VLOOKUP(K980,Fat!$L$6:$M$12,2,TRUE),""))</f>
        <v/>
      </c>
      <c r="U980" s="1" t="str">
        <f>IFERROR(VLOOKUP(L980,Fat!$C$16:$D$20,2,FALSE),"")</f>
        <v/>
      </c>
      <c r="V980" s="1" t="str">
        <f t="shared" si="31"/>
        <v/>
      </c>
    </row>
    <row r="981" spans="3:22" ht="36.75" customHeight="1" x14ac:dyDescent="0.25">
      <c r="C981" s="6"/>
      <c r="D981" s="6"/>
      <c r="E981" s="6"/>
      <c r="F981" s="6"/>
      <c r="G981" s="6"/>
      <c r="H981" s="6" t="str">
        <f>IFERROR(VLOOKUP(R981,Fat!$G$16:$H$18,2,TRUE),"")</f>
        <v/>
      </c>
      <c r="J981" s="6"/>
      <c r="K981" s="20"/>
      <c r="L981" s="6"/>
      <c r="M981" s="6" t="str">
        <f>IFERROR(VLOOKUP(V981,Fat!$J$16:$K$18,2,TRUE),"")</f>
        <v/>
      </c>
      <c r="O981" s="1" t="str">
        <f>IFERROR(VLOOKUP(E981,Fat!$C$7:$D$12,2,FALSE),"")</f>
        <v/>
      </c>
      <c r="P981" s="1" t="str">
        <f>IFERROR(VLOOKUP(F981,Fat!$F$7:$G$12,2,FALSE),"")</f>
        <v/>
      </c>
      <c r="Q981" s="1" t="str">
        <f>IFERROR(VLOOKUP(G981,Fat!$I$7:$J$12,2,FALSE),"")</f>
        <v/>
      </c>
      <c r="R981" s="1" t="str">
        <f t="shared" si="30"/>
        <v/>
      </c>
      <c r="S981" s="1"/>
      <c r="T981" s="1" t="str">
        <f>IF(K981="","",IFERROR(VLOOKUP(K981,Fat!$L$6:$M$12,2,TRUE),""))</f>
        <v/>
      </c>
      <c r="U981" s="1" t="str">
        <f>IFERROR(VLOOKUP(L981,Fat!$C$16:$D$20,2,FALSE),"")</f>
        <v/>
      </c>
      <c r="V981" s="1" t="str">
        <f t="shared" si="31"/>
        <v/>
      </c>
    </row>
    <row r="982" spans="3:22" ht="36.75" customHeight="1" x14ac:dyDescent="0.25">
      <c r="C982" s="6"/>
      <c r="D982" s="6"/>
      <c r="E982" s="6"/>
      <c r="F982" s="6"/>
      <c r="G982" s="6"/>
      <c r="H982" s="6" t="str">
        <f>IFERROR(VLOOKUP(R982,Fat!$G$16:$H$18,2,TRUE),"")</f>
        <v/>
      </c>
      <c r="J982" s="6"/>
      <c r="K982" s="20"/>
      <c r="L982" s="6"/>
      <c r="M982" s="6" t="str">
        <f>IFERROR(VLOOKUP(V982,Fat!$J$16:$K$18,2,TRUE),"")</f>
        <v/>
      </c>
      <c r="O982" s="1" t="str">
        <f>IFERROR(VLOOKUP(E982,Fat!$C$7:$D$12,2,FALSE),"")</f>
        <v/>
      </c>
      <c r="P982" s="1" t="str">
        <f>IFERROR(VLOOKUP(F982,Fat!$F$7:$G$12,2,FALSE),"")</f>
        <v/>
      </c>
      <c r="Q982" s="1" t="str">
        <f>IFERROR(VLOOKUP(G982,Fat!$I$7:$J$12,2,FALSE),"")</f>
        <v/>
      </c>
      <c r="R982" s="1" t="str">
        <f t="shared" si="30"/>
        <v/>
      </c>
      <c r="S982" s="1"/>
      <c r="T982" s="1" t="str">
        <f>IF(K982="","",IFERROR(VLOOKUP(K982,Fat!$L$6:$M$12,2,TRUE),""))</f>
        <v/>
      </c>
      <c r="U982" s="1" t="str">
        <f>IFERROR(VLOOKUP(L982,Fat!$C$16:$D$20,2,FALSE),"")</f>
        <v/>
      </c>
      <c r="V982" s="1" t="str">
        <f t="shared" si="31"/>
        <v/>
      </c>
    </row>
    <row r="983" spans="3:22" ht="36.75" customHeight="1" x14ac:dyDescent="0.25">
      <c r="C983" s="6"/>
      <c r="D983" s="6"/>
      <c r="E983" s="6"/>
      <c r="F983" s="6"/>
      <c r="G983" s="6"/>
      <c r="H983" s="6" t="str">
        <f>IFERROR(VLOOKUP(R983,Fat!$G$16:$H$18,2,TRUE),"")</f>
        <v/>
      </c>
      <c r="J983" s="6"/>
      <c r="K983" s="20"/>
      <c r="L983" s="6"/>
      <c r="M983" s="6" t="str">
        <f>IFERROR(VLOOKUP(V983,Fat!$J$16:$K$18,2,TRUE),"")</f>
        <v/>
      </c>
      <c r="O983" s="1" t="str">
        <f>IFERROR(VLOOKUP(E983,Fat!$C$7:$D$12,2,FALSE),"")</f>
        <v/>
      </c>
      <c r="P983" s="1" t="str">
        <f>IFERROR(VLOOKUP(F983,Fat!$F$7:$G$12,2,FALSE),"")</f>
        <v/>
      </c>
      <c r="Q983" s="1" t="str">
        <f>IFERROR(VLOOKUP(G983,Fat!$I$7:$J$12,2,FALSE),"")</f>
        <v/>
      </c>
      <c r="R983" s="1" t="str">
        <f t="shared" si="30"/>
        <v/>
      </c>
      <c r="S983" s="1"/>
      <c r="T983" s="1" t="str">
        <f>IF(K983="","",IFERROR(VLOOKUP(K983,Fat!$L$6:$M$12,2,TRUE),""))</f>
        <v/>
      </c>
      <c r="U983" s="1" t="str">
        <f>IFERROR(VLOOKUP(L983,Fat!$C$16:$D$20,2,FALSE),"")</f>
        <v/>
      </c>
      <c r="V983" s="1" t="str">
        <f t="shared" si="31"/>
        <v/>
      </c>
    </row>
    <row r="984" spans="3:22" ht="36.75" customHeight="1" x14ac:dyDescent="0.25">
      <c r="C984" s="6"/>
      <c r="D984" s="6"/>
      <c r="E984" s="6"/>
      <c r="F984" s="6"/>
      <c r="G984" s="6"/>
      <c r="H984" s="6" t="str">
        <f>IFERROR(VLOOKUP(R984,Fat!$G$16:$H$18,2,TRUE),"")</f>
        <v/>
      </c>
      <c r="J984" s="6"/>
      <c r="K984" s="20"/>
      <c r="L984" s="6"/>
      <c r="M984" s="6" t="str">
        <f>IFERROR(VLOOKUP(V984,Fat!$J$16:$K$18,2,TRUE),"")</f>
        <v/>
      </c>
      <c r="O984" s="1" t="str">
        <f>IFERROR(VLOOKUP(E984,Fat!$C$7:$D$12,2,FALSE),"")</f>
        <v/>
      </c>
      <c r="P984" s="1" t="str">
        <f>IFERROR(VLOOKUP(F984,Fat!$F$7:$G$12,2,FALSE),"")</f>
        <v/>
      </c>
      <c r="Q984" s="1" t="str">
        <f>IFERROR(VLOOKUP(G984,Fat!$I$7:$J$12,2,FALSE),"")</f>
        <v/>
      </c>
      <c r="R984" s="1" t="str">
        <f t="shared" si="30"/>
        <v/>
      </c>
      <c r="S984" s="1"/>
      <c r="T984" s="1" t="str">
        <f>IF(K984="","",IFERROR(VLOOKUP(K984,Fat!$L$6:$M$12,2,TRUE),""))</f>
        <v/>
      </c>
      <c r="U984" s="1" t="str">
        <f>IFERROR(VLOOKUP(L984,Fat!$C$16:$D$20,2,FALSE),"")</f>
        <v/>
      </c>
      <c r="V984" s="1" t="str">
        <f t="shared" si="31"/>
        <v/>
      </c>
    </row>
    <row r="985" spans="3:22" ht="36.75" customHeight="1" x14ac:dyDescent="0.25">
      <c r="C985" s="6"/>
      <c r="D985" s="6"/>
      <c r="E985" s="6"/>
      <c r="F985" s="6"/>
      <c r="G985" s="6"/>
      <c r="H985" s="6" t="str">
        <f>IFERROR(VLOOKUP(R985,Fat!$G$16:$H$18,2,TRUE),"")</f>
        <v/>
      </c>
      <c r="J985" s="6"/>
      <c r="K985" s="20"/>
      <c r="L985" s="6"/>
      <c r="M985" s="6" t="str">
        <f>IFERROR(VLOOKUP(V985,Fat!$J$16:$K$18,2,TRUE),"")</f>
        <v/>
      </c>
      <c r="O985" s="1" t="str">
        <f>IFERROR(VLOOKUP(E985,Fat!$C$7:$D$12,2,FALSE),"")</f>
        <v/>
      </c>
      <c r="P985" s="1" t="str">
        <f>IFERROR(VLOOKUP(F985,Fat!$F$7:$G$12,2,FALSE),"")</f>
        <v/>
      </c>
      <c r="Q985" s="1" t="str">
        <f>IFERROR(VLOOKUP(G985,Fat!$I$7:$J$12,2,FALSE),"")</f>
        <v/>
      </c>
      <c r="R985" s="1" t="str">
        <f t="shared" si="30"/>
        <v/>
      </c>
      <c r="S985" s="1"/>
      <c r="T985" s="1" t="str">
        <f>IF(K985="","",IFERROR(VLOOKUP(K985,Fat!$L$6:$M$12,2,TRUE),""))</f>
        <v/>
      </c>
      <c r="U985" s="1" t="str">
        <f>IFERROR(VLOOKUP(L985,Fat!$C$16:$D$20,2,FALSE),"")</f>
        <v/>
      </c>
      <c r="V985" s="1" t="str">
        <f t="shared" si="31"/>
        <v/>
      </c>
    </row>
    <row r="986" spans="3:22" ht="36.75" customHeight="1" x14ac:dyDescent="0.25">
      <c r="C986" s="6"/>
      <c r="D986" s="6"/>
      <c r="E986" s="6"/>
      <c r="F986" s="6"/>
      <c r="G986" s="6"/>
      <c r="H986" s="6" t="str">
        <f>IFERROR(VLOOKUP(R986,Fat!$G$16:$H$18,2,TRUE),"")</f>
        <v/>
      </c>
      <c r="J986" s="6"/>
      <c r="K986" s="20"/>
      <c r="L986" s="6"/>
      <c r="M986" s="6" t="str">
        <f>IFERROR(VLOOKUP(V986,Fat!$J$16:$K$18,2,TRUE),"")</f>
        <v/>
      </c>
      <c r="O986" s="1" t="str">
        <f>IFERROR(VLOOKUP(E986,Fat!$C$7:$D$12,2,FALSE),"")</f>
        <v/>
      </c>
      <c r="P986" s="1" t="str">
        <f>IFERROR(VLOOKUP(F986,Fat!$F$7:$G$12,2,FALSE),"")</f>
        <v/>
      </c>
      <c r="Q986" s="1" t="str">
        <f>IFERROR(VLOOKUP(G986,Fat!$I$7:$J$12,2,FALSE),"")</f>
        <v/>
      </c>
      <c r="R986" s="1" t="str">
        <f t="shared" si="30"/>
        <v/>
      </c>
      <c r="S986" s="1"/>
      <c r="T986" s="1" t="str">
        <f>IF(K986="","",IFERROR(VLOOKUP(K986,Fat!$L$6:$M$12,2,TRUE),""))</f>
        <v/>
      </c>
      <c r="U986" s="1" t="str">
        <f>IFERROR(VLOOKUP(L986,Fat!$C$16:$D$20,2,FALSE),"")</f>
        <v/>
      </c>
      <c r="V986" s="1" t="str">
        <f t="shared" si="31"/>
        <v/>
      </c>
    </row>
    <row r="987" spans="3:22" ht="36.75" customHeight="1" x14ac:dyDescent="0.25">
      <c r="C987" s="6"/>
      <c r="D987" s="6"/>
      <c r="E987" s="6"/>
      <c r="F987" s="6"/>
      <c r="G987" s="6"/>
      <c r="H987" s="6" t="str">
        <f>IFERROR(VLOOKUP(R987,Fat!$G$16:$H$18,2,TRUE),"")</f>
        <v/>
      </c>
      <c r="J987" s="6"/>
      <c r="K987" s="20"/>
      <c r="L987" s="6"/>
      <c r="M987" s="6" t="str">
        <f>IFERROR(VLOOKUP(V987,Fat!$J$16:$K$18,2,TRUE),"")</f>
        <v/>
      </c>
      <c r="O987" s="1" t="str">
        <f>IFERROR(VLOOKUP(E987,Fat!$C$7:$D$12,2,FALSE),"")</f>
        <v/>
      </c>
      <c r="P987" s="1" t="str">
        <f>IFERROR(VLOOKUP(F987,Fat!$F$7:$G$12,2,FALSE),"")</f>
        <v/>
      </c>
      <c r="Q987" s="1" t="str">
        <f>IFERROR(VLOOKUP(G987,Fat!$I$7:$J$12,2,FALSE),"")</f>
        <v/>
      </c>
      <c r="R987" s="1" t="str">
        <f t="shared" si="30"/>
        <v/>
      </c>
      <c r="S987" s="1"/>
      <c r="T987" s="1" t="str">
        <f>IF(K987="","",IFERROR(VLOOKUP(K987,Fat!$L$6:$M$12,2,TRUE),""))</f>
        <v/>
      </c>
      <c r="U987" s="1" t="str">
        <f>IFERROR(VLOOKUP(L987,Fat!$C$16:$D$20,2,FALSE),"")</f>
        <v/>
      </c>
      <c r="V987" s="1" t="str">
        <f t="shared" si="31"/>
        <v/>
      </c>
    </row>
    <row r="988" spans="3:22" ht="36.75" customHeight="1" x14ac:dyDescent="0.25">
      <c r="C988" s="6"/>
      <c r="D988" s="6"/>
      <c r="E988" s="6"/>
      <c r="F988" s="6"/>
      <c r="G988" s="6"/>
      <c r="H988" s="6" t="str">
        <f>IFERROR(VLOOKUP(R988,Fat!$G$16:$H$18,2,TRUE),"")</f>
        <v/>
      </c>
      <c r="J988" s="6"/>
      <c r="K988" s="20"/>
      <c r="L988" s="6"/>
      <c r="M988" s="6" t="str">
        <f>IFERROR(VLOOKUP(V988,Fat!$J$16:$K$18,2,TRUE),"")</f>
        <v/>
      </c>
      <c r="O988" s="1" t="str">
        <f>IFERROR(VLOOKUP(E988,Fat!$C$7:$D$12,2,FALSE),"")</f>
        <v/>
      </c>
      <c r="P988" s="1" t="str">
        <f>IFERROR(VLOOKUP(F988,Fat!$F$7:$G$12,2,FALSE),"")</f>
        <v/>
      </c>
      <c r="Q988" s="1" t="str">
        <f>IFERROR(VLOOKUP(G988,Fat!$I$7:$J$12,2,FALSE),"")</f>
        <v/>
      </c>
      <c r="R988" s="1" t="str">
        <f t="shared" si="30"/>
        <v/>
      </c>
      <c r="S988" s="1"/>
      <c r="T988" s="1" t="str">
        <f>IF(K988="","",IFERROR(VLOOKUP(K988,Fat!$L$6:$M$12,2,TRUE),""))</f>
        <v/>
      </c>
      <c r="U988" s="1" t="str">
        <f>IFERROR(VLOOKUP(L988,Fat!$C$16:$D$20,2,FALSE),"")</f>
        <v/>
      </c>
      <c r="V988" s="1" t="str">
        <f t="shared" si="31"/>
        <v/>
      </c>
    </row>
    <row r="989" spans="3:22" ht="36.75" customHeight="1" x14ac:dyDescent="0.25">
      <c r="C989" s="6"/>
      <c r="D989" s="6"/>
      <c r="E989" s="6"/>
      <c r="F989" s="6"/>
      <c r="G989" s="6"/>
      <c r="H989" s="6" t="str">
        <f>IFERROR(VLOOKUP(R989,Fat!$G$16:$H$18,2,TRUE),"")</f>
        <v/>
      </c>
      <c r="J989" s="6"/>
      <c r="K989" s="20"/>
      <c r="L989" s="6"/>
      <c r="M989" s="6" t="str">
        <f>IFERROR(VLOOKUP(V989,Fat!$J$16:$K$18,2,TRUE),"")</f>
        <v/>
      </c>
      <c r="O989" s="1" t="str">
        <f>IFERROR(VLOOKUP(E989,Fat!$C$7:$D$12,2,FALSE),"")</f>
        <v/>
      </c>
      <c r="P989" s="1" t="str">
        <f>IFERROR(VLOOKUP(F989,Fat!$F$7:$G$12,2,FALSE),"")</f>
        <v/>
      </c>
      <c r="Q989" s="1" t="str">
        <f>IFERROR(VLOOKUP(G989,Fat!$I$7:$J$12,2,FALSE),"")</f>
        <v/>
      </c>
      <c r="R989" s="1" t="str">
        <f t="shared" si="30"/>
        <v/>
      </c>
      <c r="S989" s="1"/>
      <c r="T989" s="1" t="str">
        <f>IF(K989="","",IFERROR(VLOOKUP(K989,Fat!$L$6:$M$12,2,TRUE),""))</f>
        <v/>
      </c>
      <c r="U989" s="1" t="str">
        <f>IFERROR(VLOOKUP(L989,Fat!$C$16:$D$20,2,FALSE),"")</f>
        <v/>
      </c>
      <c r="V989" s="1" t="str">
        <f t="shared" si="31"/>
        <v/>
      </c>
    </row>
    <row r="990" spans="3:22" ht="36.75" customHeight="1" x14ac:dyDescent="0.25">
      <c r="C990" s="6"/>
      <c r="D990" s="6"/>
      <c r="E990" s="6"/>
      <c r="F990" s="6"/>
      <c r="G990" s="6"/>
      <c r="H990" s="6" t="str">
        <f>IFERROR(VLOOKUP(R990,Fat!$G$16:$H$18,2,TRUE),"")</f>
        <v/>
      </c>
      <c r="J990" s="6"/>
      <c r="K990" s="20"/>
      <c r="L990" s="6"/>
      <c r="M990" s="6" t="str">
        <f>IFERROR(VLOOKUP(V990,Fat!$J$16:$K$18,2,TRUE),"")</f>
        <v/>
      </c>
      <c r="O990" s="1" t="str">
        <f>IFERROR(VLOOKUP(E990,Fat!$C$7:$D$12,2,FALSE),"")</f>
        <v/>
      </c>
      <c r="P990" s="1" t="str">
        <f>IFERROR(VLOOKUP(F990,Fat!$F$7:$G$12,2,FALSE),"")</f>
        <v/>
      </c>
      <c r="Q990" s="1" t="str">
        <f>IFERROR(VLOOKUP(G990,Fat!$I$7:$J$12,2,FALSE),"")</f>
        <v/>
      </c>
      <c r="R990" s="1" t="str">
        <f t="shared" si="30"/>
        <v/>
      </c>
      <c r="S990" s="1"/>
      <c r="T990" s="1" t="str">
        <f>IF(K990="","",IFERROR(VLOOKUP(K990,Fat!$L$6:$M$12,2,TRUE),""))</f>
        <v/>
      </c>
      <c r="U990" s="1" t="str">
        <f>IFERROR(VLOOKUP(L990,Fat!$C$16:$D$20,2,FALSE),"")</f>
        <v/>
      </c>
      <c r="V990" s="1" t="str">
        <f t="shared" si="31"/>
        <v/>
      </c>
    </row>
    <row r="991" spans="3:22" ht="36.75" customHeight="1" x14ac:dyDescent="0.25">
      <c r="C991" s="6"/>
      <c r="D991" s="6"/>
      <c r="E991" s="6"/>
      <c r="F991" s="6"/>
      <c r="G991" s="6"/>
      <c r="H991" s="6" t="str">
        <f>IFERROR(VLOOKUP(R991,Fat!$G$16:$H$18,2,TRUE),"")</f>
        <v/>
      </c>
      <c r="J991" s="6"/>
      <c r="K991" s="20"/>
      <c r="L991" s="6"/>
      <c r="M991" s="6" t="str">
        <f>IFERROR(VLOOKUP(V991,Fat!$J$16:$K$18,2,TRUE),"")</f>
        <v/>
      </c>
      <c r="O991" s="1" t="str">
        <f>IFERROR(VLOOKUP(E991,Fat!$C$7:$D$12,2,FALSE),"")</f>
        <v/>
      </c>
      <c r="P991" s="1" t="str">
        <f>IFERROR(VLOOKUP(F991,Fat!$F$7:$G$12,2,FALSE),"")</f>
        <v/>
      </c>
      <c r="Q991" s="1" t="str">
        <f>IFERROR(VLOOKUP(G991,Fat!$I$7:$J$12,2,FALSE),"")</f>
        <v/>
      </c>
      <c r="R991" s="1" t="str">
        <f t="shared" si="30"/>
        <v/>
      </c>
      <c r="S991" s="1"/>
      <c r="T991" s="1" t="str">
        <f>IF(K991="","",IFERROR(VLOOKUP(K991,Fat!$L$6:$M$12,2,TRUE),""))</f>
        <v/>
      </c>
      <c r="U991" s="1" t="str">
        <f>IFERROR(VLOOKUP(L991,Fat!$C$16:$D$20,2,FALSE),"")</f>
        <v/>
      </c>
      <c r="V991" s="1" t="str">
        <f t="shared" si="31"/>
        <v/>
      </c>
    </row>
    <row r="992" spans="3:22" ht="36.75" customHeight="1" x14ac:dyDescent="0.25">
      <c r="C992" s="6"/>
      <c r="D992" s="6"/>
      <c r="E992" s="6"/>
      <c r="F992" s="6"/>
      <c r="G992" s="6"/>
      <c r="H992" s="6" t="str">
        <f>IFERROR(VLOOKUP(R992,Fat!$G$16:$H$18,2,TRUE),"")</f>
        <v/>
      </c>
      <c r="J992" s="6"/>
      <c r="K992" s="20"/>
      <c r="L992" s="6"/>
      <c r="M992" s="6" t="str">
        <f>IFERROR(VLOOKUP(V992,Fat!$J$16:$K$18,2,TRUE),"")</f>
        <v/>
      </c>
      <c r="O992" s="1" t="str">
        <f>IFERROR(VLOOKUP(E992,Fat!$C$7:$D$12,2,FALSE),"")</f>
        <v/>
      </c>
      <c r="P992" s="1" t="str">
        <f>IFERROR(VLOOKUP(F992,Fat!$F$7:$G$12,2,FALSE),"")</f>
        <v/>
      </c>
      <c r="Q992" s="1" t="str">
        <f>IFERROR(VLOOKUP(G992,Fat!$I$7:$J$12,2,FALSE),"")</f>
        <v/>
      </c>
      <c r="R992" s="1" t="str">
        <f t="shared" si="30"/>
        <v/>
      </c>
      <c r="S992" s="1"/>
      <c r="T992" s="1" t="str">
        <f>IF(K992="","",IFERROR(VLOOKUP(K992,Fat!$L$6:$M$12,2,TRUE),""))</f>
        <v/>
      </c>
      <c r="U992" s="1" t="str">
        <f>IFERROR(VLOOKUP(L992,Fat!$C$16:$D$20,2,FALSE),"")</f>
        <v/>
      </c>
      <c r="V992" s="1" t="str">
        <f t="shared" si="31"/>
        <v/>
      </c>
    </row>
    <row r="993" spans="3:22" ht="36.75" customHeight="1" x14ac:dyDescent="0.25">
      <c r="C993" s="6"/>
      <c r="D993" s="6"/>
      <c r="E993" s="6"/>
      <c r="F993" s="6"/>
      <c r="G993" s="6"/>
      <c r="H993" s="6" t="str">
        <f>IFERROR(VLOOKUP(R993,Fat!$G$16:$H$18,2,TRUE),"")</f>
        <v/>
      </c>
      <c r="J993" s="6"/>
      <c r="K993" s="20"/>
      <c r="L993" s="6"/>
      <c r="M993" s="6" t="str">
        <f>IFERROR(VLOOKUP(V993,Fat!$J$16:$K$18,2,TRUE),"")</f>
        <v/>
      </c>
      <c r="O993" s="1" t="str">
        <f>IFERROR(VLOOKUP(E993,Fat!$C$7:$D$12,2,FALSE),"")</f>
        <v/>
      </c>
      <c r="P993" s="1" t="str">
        <f>IFERROR(VLOOKUP(F993,Fat!$F$7:$G$12,2,FALSE),"")</f>
        <v/>
      </c>
      <c r="Q993" s="1" t="str">
        <f>IFERROR(VLOOKUP(G993,Fat!$I$7:$J$12,2,FALSE),"")</f>
        <v/>
      </c>
      <c r="R993" s="1" t="str">
        <f t="shared" si="30"/>
        <v/>
      </c>
      <c r="S993" s="1"/>
      <c r="T993" s="1" t="str">
        <f>IF(K993="","",IFERROR(VLOOKUP(K993,Fat!$L$6:$M$12,2,TRUE),""))</f>
        <v/>
      </c>
      <c r="U993" s="1" t="str">
        <f>IFERROR(VLOOKUP(L993,Fat!$C$16:$D$20,2,FALSE),"")</f>
        <v/>
      </c>
      <c r="V993" s="1" t="str">
        <f t="shared" si="31"/>
        <v/>
      </c>
    </row>
    <row r="994" spans="3:22" ht="36.75" customHeight="1" x14ac:dyDescent="0.25">
      <c r="C994" s="6"/>
      <c r="D994" s="6"/>
      <c r="E994" s="6"/>
      <c r="F994" s="6"/>
      <c r="G994" s="6"/>
      <c r="H994" s="6" t="str">
        <f>IFERROR(VLOOKUP(R994,Fat!$G$16:$H$18,2,TRUE),"")</f>
        <v/>
      </c>
      <c r="J994" s="6"/>
      <c r="K994" s="20"/>
      <c r="L994" s="6"/>
      <c r="M994" s="6" t="str">
        <f>IFERROR(VLOOKUP(V994,Fat!$J$16:$K$18,2,TRUE),"")</f>
        <v/>
      </c>
      <c r="O994" s="1" t="str">
        <f>IFERROR(VLOOKUP(E994,Fat!$C$7:$D$12,2,FALSE),"")</f>
        <v/>
      </c>
      <c r="P994" s="1" t="str">
        <f>IFERROR(VLOOKUP(F994,Fat!$F$7:$G$12,2,FALSE),"")</f>
        <v/>
      </c>
      <c r="Q994" s="1" t="str">
        <f>IFERROR(VLOOKUP(G994,Fat!$I$7:$J$12,2,FALSE),"")</f>
        <v/>
      </c>
      <c r="R994" s="1" t="str">
        <f t="shared" si="30"/>
        <v/>
      </c>
      <c r="S994" s="1"/>
      <c r="T994" s="1" t="str">
        <f>IF(K994="","",IFERROR(VLOOKUP(K994,Fat!$L$6:$M$12,2,TRUE),""))</f>
        <v/>
      </c>
      <c r="U994" s="1" t="str">
        <f>IFERROR(VLOOKUP(L994,Fat!$C$16:$D$20,2,FALSE),"")</f>
        <v/>
      </c>
      <c r="V994" s="1" t="str">
        <f t="shared" si="31"/>
        <v/>
      </c>
    </row>
    <row r="995" spans="3:22" ht="36.75" customHeight="1" x14ac:dyDescent="0.25">
      <c r="C995" s="6"/>
      <c r="D995" s="6"/>
      <c r="E995" s="6"/>
      <c r="F995" s="6"/>
      <c r="G995" s="6"/>
      <c r="H995" s="6" t="str">
        <f>IFERROR(VLOOKUP(R995,Fat!$G$16:$H$18,2,TRUE),"")</f>
        <v/>
      </c>
      <c r="J995" s="6"/>
      <c r="K995" s="20"/>
      <c r="L995" s="6"/>
      <c r="M995" s="6" t="str">
        <f>IFERROR(VLOOKUP(V995,Fat!$J$16:$K$18,2,TRUE),"")</f>
        <v/>
      </c>
      <c r="O995" s="1" t="str">
        <f>IFERROR(VLOOKUP(E995,Fat!$C$7:$D$12,2,FALSE),"")</f>
        <v/>
      </c>
      <c r="P995" s="1" t="str">
        <f>IFERROR(VLOOKUP(F995,Fat!$F$7:$G$12,2,FALSE),"")</f>
        <v/>
      </c>
      <c r="Q995" s="1" t="str">
        <f>IFERROR(VLOOKUP(G995,Fat!$I$7:$J$12,2,FALSE),"")</f>
        <v/>
      </c>
      <c r="R995" s="1" t="str">
        <f t="shared" si="30"/>
        <v/>
      </c>
      <c r="S995" s="1"/>
      <c r="T995" s="1" t="str">
        <f>IF(K995="","",IFERROR(VLOOKUP(K995,Fat!$L$6:$M$12,2,TRUE),""))</f>
        <v/>
      </c>
      <c r="U995" s="1" t="str">
        <f>IFERROR(VLOOKUP(L995,Fat!$C$16:$D$20,2,FALSE),"")</f>
        <v/>
      </c>
      <c r="V995" s="1" t="str">
        <f t="shared" si="31"/>
        <v/>
      </c>
    </row>
    <row r="996" spans="3:22" ht="36.75" customHeight="1" x14ac:dyDescent="0.25">
      <c r="C996" s="6"/>
      <c r="D996" s="6"/>
      <c r="E996" s="6"/>
      <c r="F996" s="6"/>
      <c r="G996" s="6"/>
      <c r="H996" s="6" t="str">
        <f>IFERROR(VLOOKUP(R996,Fat!$G$16:$H$18,2,TRUE),"")</f>
        <v/>
      </c>
      <c r="J996" s="6"/>
      <c r="K996" s="20"/>
      <c r="L996" s="6"/>
      <c r="M996" s="6" t="str">
        <f>IFERROR(VLOOKUP(V996,Fat!$J$16:$K$18,2,TRUE),"")</f>
        <v/>
      </c>
      <c r="O996" s="1" t="str">
        <f>IFERROR(VLOOKUP(E996,Fat!$C$7:$D$12,2,FALSE),"")</f>
        <v/>
      </c>
      <c r="P996" s="1" t="str">
        <f>IFERROR(VLOOKUP(F996,Fat!$F$7:$G$12,2,FALSE),"")</f>
        <v/>
      </c>
      <c r="Q996" s="1" t="str">
        <f>IFERROR(VLOOKUP(G996,Fat!$I$7:$J$12,2,FALSE),"")</f>
        <v/>
      </c>
      <c r="R996" s="1" t="str">
        <f t="shared" si="30"/>
        <v/>
      </c>
      <c r="S996" s="1"/>
      <c r="T996" s="1" t="str">
        <f>IF(K996="","",IFERROR(VLOOKUP(K996,Fat!$L$6:$M$12,2,TRUE),""))</f>
        <v/>
      </c>
      <c r="U996" s="1" t="str">
        <f>IFERROR(VLOOKUP(L996,Fat!$C$16:$D$20,2,FALSE),"")</f>
        <v/>
      </c>
      <c r="V996" s="1" t="str">
        <f t="shared" si="31"/>
        <v/>
      </c>
    </row>
    <row r="997" spans="3:22" ht="36.75" customHeight="1" x14ac:dyDescent="0.25">
      <c r="C997" s="6"/>
      <c r="D997" s="6"/>
      <c r="E997" s="6"/>
      <c r="F997" s="6"/>
      <c r="G997" s="6"/>
      <c r="H997" s="6" t="str">
        <f>IFERROR(VLOOKUP(R997,Fat!$G$16:$H$18,2,TRUE),"")</f>
        <v/>
      </c>
      <c r="J997" s="6"/>
      <c r="K997" s="20"/>
      <c r="L997" s="6"/>
      <c r="M997" s="6" t="str">
        <f>IFERROR(VLOOKUP(V997,Fat!$J$16:$K$18,2,TRUE),"")</f>
        <v/>
      </c>
      <c r="O997" s="1" t="str">
        <f>IFERROR(VLOOKUP(E997,Fat!$C$7:$D$12,2,FALSE),"")</f>
        <v/>
      </c>
      <c r="P997" s="1" t="str">
        <f>IFERROR(VLOOKUP(F997,Fat!$F$7:$G$12,2,FALSE),"")</f>
        <v/>
      </c>
      <c r="Q997" s="1" t="str">
        <f>IFERROR(VLOOKUP(G997,Fat!$I$7:$J$12,2,FALSE),"")</f>
        <v/>
      </c>
      <c r="R997" s="1" t="str">
        <f t="shared" si="30"/>
        <v/>
      </c>
      <c r="S997" s="1"/>
      <c r="T997" s="1" t="str">
        <f>IF(K997="","",IFERROR(VLOOKUP(K997,Fat!$L$6:$M$12,2,TRUE),""))</f>
        <v/>
      </c>
      <c r="U997" s="1" t="str">
        <f>IFERROR(VLOOKUP(L997,Fat!$C$16:$D$20,2,FALSE),"")</f>
        <v/>
      </c>
      <c r="V997" s="1" t="str">
        <f t="shared" si="31"/>
        <v/>
      </c>
    </row>
    <row r="998" spans="3:22" ht="36.75" customHeight="1" x14ac:dyDescent="0.25">
      <c r="C998" s="6"/>
      <c r="D998" s="6"/>
      <c r="E998" s="6"/>
      <c r="F998" s="6"/>
      <c r="G998" s="6"/>
      <c r="H998" s="6" t="str">
        <f>IFERROR(VLOOKUP(R998,Fat!$G$16:$H$18,2,TRUE),"")</f>
        <v/>
      </c>
      <c r="J998" s="6"/>
      <c r="K998" s="20"/>
      <c r="L998" s="6"/>
      <c r="M998" s="6" t="str">
        <f>IFERROR(VLOOKUP(V998,Fat!$J$16:$K$18,2,TRUE),"")</f>
        <v/>
      </c>
      <c r="O998" s="1" t="str">
        <f>IFERROR(VLOOKUP(E998,Fat!$C$7:$D$12,2,FALSE),"")</f>
        <v/>
      </c>
      <c r="P998" s="1" t="str">
        <f>IFERROR(VLOOKUP(F998,Fat!$F$7:$G$12,2,FALSE),"")</f>
        <v/>
      </c>
      <c r="Q998" s="1" t="str">
        <f>IFERROR(VLOOKUP(G998,Fat!$I$7:$J$12,2,FALSE),"")</f>
        <v/>
      </c>
      <c r="R998" s="1" t="str">
        <f t="shared" si="30"/>
        <v/>
      </c>
      <c r="S998" s="1"/>
      <c r="T998" s="1" t="str">
        <f>IF(K998="","",IFERROR(VLOOKUP(K998,Fat!$L$6:$M$12,2,TRUE),""))</f>
        <v/>
      </c>
      <c r="U998" s="1" t="str">
        <f>IFERROR(VLOOKUP(L998,Fat!$C$16:$D$20,2,FALSE),"")</f>
        <v/>
      </c>
      <c r="V998" s="1" t="str">
        <f t="shared" si="31"/>
        <v/>
      </c>
    </row>
    <row r="999" spans="3:22" ht="36.75" customHeight="1" x14ac:dyDescent="0.25">
      <c r="C999" s="6"/>
      <c r="D999" s="6"/>
      <c r="E999" s="6"/>
      <c r="F999" s="6"/>
      <c r="G999" s="6"/>
      <c r="H999" s="6" t="str">
        <f>IFERROR(VLOOKUP(R999,Fat!$G$16:$H$18,2,TRUE),"")</f>
        <v/>
      </c>
      <c r="J999" s="6"/>
      <c r="K999" s="20"/>
      <c r="L999" s="6"/>
      <c r="M999" s="6" t="str">
        <f>IFERROR(VLOOKUP(V999,Fat!$J$16:$K$18,2,TRUE),"")</f>
        <v/>
      </c>
      <c r="O999" s="1" t="str">
        <f>IFERROR(VLOOKUP(E999,Fat!$C$7:$D$12,2,FALSE),"")</f>
        <v/>
      </c>
      <c r="P999" s="1" t="str">
        <f>IFERROR(VLOOKUP(F999,Fat!$F$7:$G$12,2,FALSE),"")</f>
        <v/>
      </c>
      <c r="Q999" s="1" t="str">
        <f>IFERROR(VLOOKUP(G999,Fat!$I$7:$J$12,2,FALSE),"")</f>
        <v/>
      </c>
      <c r="R999" s="1" t="str">
        <f t="shared" si="30"/>
        <v/>
      </c>
      <c r="S999" s="1"/>
      <c r="T999" s="1" t="str">
        <f>IF(K999="","",IFERROR(VLOOKUP(K999,Fat!$L$6:$M$12,2,TRUE),""))</f>
        <v/>
      </c>
      <c r="U999" s="1" t="str">
        <f>IFERROR(VLOOKUP(L999,Fat!$C$16:$D$20,2,FALSE),"")</f>
        <v/>
      </c>
      <c r="V999" s="1" t="str">
        <f t="shared" si="31"/>
        <v/>
      </c>
    </row>
    <row r="1000" spans="3:22" ht="36.75" customHeight="1" x14ac:dyDescent="0.25">
      <c r="C1000" s="6"/>
      <c r="D1000" s="6"/>
      <c r="E1000" s="6"/>
      <c r="F1000" s="6"/>
      <c r="G1000" s="6"/>
      <c r="H1000" s="6" t="str">
        <f>IFERROR(VLOOKUP(R1000,Fat!$G$16:$H$18,2,TRUE),"")</f>
        <v/>
      </c>
      <c r="J1000" s="6"/>
      <c r="K1000" s="20"/>
      <c r="L1000" s="6"/>
      <c r="M1000" s="6" t="str">
        <f>IFERROR(VLOOKUP(V1000,Fat!$J$16:$K$18,2,TRUE),"")</f>
        <v/>
      </c>
      <c r="O1000" s="1" t="str">
        <f>IFERROR(VLOOKUP(E1000,Fat!$C$7:$D$12,2,FALSE),"")</f>
        <v/>
      </c>
      <c r="P1000" s="1" t="str">
        <f>IFERROR(VLOOKUP(F1000,Fat!$F$7:$G$12,2,FALSE),"")</f>
        <v/>
      </c>
      <c r="Q1000" s="1" t="str">
        <f>IFERROR(VLOOKUP(G1000,Fat!$I$7:$J$12,2,FALSE),"")</f>
        <v/>
      </c>
      <c r="R1000" s="1" t="str">
        <f t="shared" si="30"/>
        <v/>
      </c>
      <c r="S1000" s="1"/>
      <c r="T1000" s="1" t="str">
        <f>IF(K1000="","",IFERROR(VLOOKUP(K1000,Fat!$L$6:$M$12,2,TRUE),""))</f>
        <v/>
      </c>
      <c r="U1000" s="1" t="str">
        <f>IFERROR(VLOOKUP(L1000,Fat!$C$16:$D$20,2,FALSE),"")</f>
        <v/>
      </c>
      <c r="V1000" s="1" t="str">
        <f t="shared" si="31"/>
        <v/>
      </c>
    </row>
    <row r="1001" spans="3:22" ht="36.75" customHeight="1" x14ac:dyDescent="0.25">
      <c r="C1001" s="6"/>
      <c r="D1001" s="6"/>
      <c r="E1001" s="6"/>
      <c r="F1001" s="6"/>
      <c r="G1001" s="6"/>
      <c r="H1001" s="6" t="str">
        <f>IFERROR(VLOOKUP(R1001,Fat!$G$16:$H$18,2,TRUE),"")</f>
        <v/>
      </c>
      <c r="J1001" s="6"/>
      <c r="K1001" s="20"/>
      <c r="L1001" s="6"/>
      <c r="M1001" s="6" t="str">
        <f>IFERROR(VLOOKUP(V1001,Fat!$J$16:$K$18,2,TRUE),"")</f>
        <v/>
      </c>
      <c r="O1001" s="1" t="str">
        <f>IFERROR(VLOOKUP(E1001,Fat!$C$7:$D$12,2,FALSE),"")</f>
        <v/>
      </c>
      <c r="P1001" s="1" t="str">
        <f>IFERROR(VLOOKUP(F1001,Fat!$F$7:$G$12,2,FALSE),"")</f>
        <v/>
      </c>
      <c r="Q1001" s="1" t="str">
        <f>IFERROR(VLOOKUP(G1001,Fat!$I$7:$J$12,2,FALSE),"")</f>
        <v/>
      </c>
      <c r="R1001" s="1" t="str">
        <f t="shared" si="30"/>
        <v/>
      </c>
      <c r="S1001" s="1"/>
      <c r="T1001" s="1" t="str">
        <f>IF(K1001="","",IFERROR(VLOOKUP(K1001,Fat!$L$6:$M$12,2,TRUE),""))</f>
        <v/>
      </c>
      <c r="U1001" s="1" t="str">
        <f>IFERROR(VLOOKUP(L1001,Fat!$C$16:$D$20,2,FALSE),"")</f>
        <v/>
      </c>
      <c r="V1001" s="1" t="str">
        <f t="shared" si="31"/>
        <v/>
      </c>
    </row>
    <row r="1002" spans="3:22" ht="36.75" customHeight="1" x14ac:dyDescent="0.25">
      <c r="C1002" s="6"/>
      <c r="D1002" s="6"/>
      <c r="E1002" s="6"/>
      <c r="F1002" s="6"/>
      <c r="G1002" s="6"/>
      <c r="H1002" s="6" t="str">
        <f>IFERROR(VLOOKUP(R1002,Fat!$G$16:$H$18,2,TRUE),"")</f>
        <v/>
      </c>
      <c r="J1002" s="6"/>
      <c r="K1002" s="20"/>
      <c r="L1002" s="6"/>
      <c r="M1002" s="6" t="str">
        <f>IFERROR(VLOOKUP(V1002,Fat!$J$16:$K$18,2,TRUE),"")</f>
        <v/>
      </c>
      <c r="O1002" s="1" t="str">
        <f>IFERROR(VLOOKUP(E1002,Fat!$C$7:$D$12,2,FALSE),"")</f>
        <v/>
      </c>
      <c r="P1002" s="1" t="str">
        <f>IFERROR(VLOOKUP(F1002,Fat!$F$7:$G$12,2,FALSE),"")</f>
        <v/>
      </c>
      <c r="Q1002" s="1" t="str">
        <f>IFERROR(VLOOKUP(G1002,Fat!$I$7:$J$12,2,FALSE),"")</f>
        <v/>
      </c>
      <c r="R1002" s="1" t="str">
        <f t="shared" si="30"/>
        <v/>
      </c>
      <c r="S1002" s="1"/>
      <c r="T1002" s="1" t="str">
        <f>IF(K1002="","",IFERROR(VLOOKUP(K1002,Fat!$L$6:$M$12,2,TRUE),""))</f>
        <v/>
      </c>
      <c r="U1002" s="1" t="str">
        <f>IFERROR(VLOOKUP(L1002,Fat!$C$16:$D$20,2,FALSE),"")</f>
        <v/>
      </c>
      <c r="V1002" s="1" t="str">
        <f t="shared" si="31"/>
        <v/>
      </c>
    </row>
    <row r="1003" spans="3:22" ht="36.75" customHeight="1" x14ac:dyDescent="0.25">
      <c r="C1003" s="6"/>
      <c r="D1003" s="6"/>
      <c r="E1003" s="6"/>
      <c r="F1003" s="6"/>
      <c r="G1003" s="6"/>
      <c r="H1003" s="6" t="str">
        <f>IFERROR(VLOOKUP(R1003,Fat!$G$16:$H$18,2,TRUE),"")</f>
        <v/>
      </c>
      <c r="J1003" s="6"/>
      <c r="K1003" s="20"/>
      <c r="L1003" s="6"/>
      <c r="M1003" s="6" t="str">
        <f>IFERROR(VLOOKUP(V1003,Fat!$J$16:$K$18,2,TRUE),"")</f>
        <v/>
      </c>
      <c r="O1003" s="1" t="str">
        <f>IFERROR(VLOOKUP(E1003,Fat!$C$7:$D$12,2,FALSE),"")</f>
        <v/>
      </c>
      <c r="P1003" s="1" t="str">
        <f>IFERROR(VLOOKUP(F1003,Fat!$F$7:$G$12,2,FALSE),"")</f>
        <v/>
      </c>
      <c r="Q1003" s="1" t="str">
        <f>IFERROR(VLOOKUP(G1003,Fat!$I$7:$J$12,2,FALSE),"")</f>
        <v/>
      </c>
      <c r="R1003" s="1" t="str">
        <f t="shared" si="30"/>
        <v/>
      </c>
      <c r="S1003" s="1"/>
      <c r="T1003" s="1" t="str">
        <f>IF(K1003="","",IFERROR(VLOOKUP(K1003,Fat!$L$6:$M$12,2,TRUE),""))</f>
        <v/>
      </c>
      <c r="U1003" s="1" t="str">
        <f>IFERROR(VLOOKUP(L1003,Fat!$C$16:$D$20,2,FALSE),"")</f>
        <v/>
      </c>
      <c r="V1003" s="1" t="str">
        <f t="shared" si="31"/>
        <v/>
      </c>
    </row>
    <row r="1004" spans="3:22" ht="36.75" customHeight="1" x14ac:dyDescent="0.25">
      <c r="C1004" s="6"/>
      <c r="D1004" s="6"/>
      <c r="E1004" s="6"/>
      <c r="F1004" s="6"/>
      <c r="G1004" s="6"/>
      <c r="H1004" s="6" t="str">
        <f>IFERROR(VLOOKUP(R1004,Fat!$G$16:$H$18,2,TRUE),"")</f>
        <v/>
      </c>
      <c r="J1004" s="6"/>
      <c r="K1004" s="20"/>
      <c r="L1004" s="6"/>
      <c r="M1004" s="6" t="str">
        <f>IFERROR(VLOOKUP(V1004,Fat!$J$16:$K$18,2,TRUE),"")</f>
        <v/>
      </c>
      <c r="O1004" s="1" t="str">
        <f>IFERROR(VLOOKUP(E1004,Fat!$C$7:$D$12,2,FALSE),"")</f>
        <v/>
      </c>
      <c r="P1004" s="1" t="str">
        <f>IFERROR(VLOOKUP(F1004,Fat!$F$7:$G$12,2,FALSE),"")</f>
        <v/>
      </c>
      <c r="Q1004" s="1" t="str">
        <f>IFERROR(VLOOKUP(G1004,Fat!$I$7:$J$12,2,FALSE),"")</f>
        <v/>
      </c>
      <c r="R1004" s="1" t="str">
        <f t="shared" si="30"/>
        <v/>
      </c>
      <c r="S1004" s="1"/>
      <c r="T1004" s="1" t="str">
        <f>IF(K1004="","",IFERROR(VLOOKUP(K1004,Fat!$L$6:$M$12,2,TRUE),""))</f>
        <v/>
      </c>
      <c r="U1004" s="1" t="str">
        <f>IFERROR(VLOOKUP(L1004,Fat!$C$16:$D$20,2,FALSE),"")</f>
        <v/>
      </c>
      <c r="V1004" s="1" t="str">
        <f t="shared" si="31"/>
        <v/>
      </c>
    </row>
    <row r="1005" spans="3:22" ht="36.75" customHeight="1" x14ac:dyDescent="0.25">
      <c r="C1005" s="6"/>
      <c r="D1005" s="6"/>
      <c r="E1005" s="6"/>
      <c r="F1005" s="6"/>
      <c r="G1005" s="6"/>
      <c r="H1005" s="6" t="str">
        <f>IFERROR(VLOOKUP(R1005,Fat!$G$16:$H$18,2,TRUE),"")</f>
        <v/>
      </c>
      <c r="J1005" s="6"/>
      <c r="K1005" s="20"/>
      <c r="L1005" s="6"/>
      <c r="M1005" s="6" t="str">
        <f>IFERROR(VLOOKUP(V1005,Fat!$J$16:$K$18,2,TRUE),"")</f>
        <v/>
      </c>
      <c r="O1005" s="1" t="str">
        <f>IFERROR(VLOOKUP(E1005,Fat!$C$7:$D$12,2,FALSE),"")</f>
        <v/>
      </c>
      <c r="P1005" s="1" t="str">
        <f>IFERROR(VLOOKUP(F1005,Fat!$F$7:$G$12,2,FALSE),"")</f>
        <v/>
      </c>
      <c r="Q1005" s="1" t="str">
        <f>IFERROR(VLOOKUP(G1005,Fat!$I$7:$J$12,2,FALSE),"")</f>
        <v/>
      </c>
      <c r="R1005" s="1" t="str">
        <f t="shared" si="30"/>
        <v/>
      </c>
      <c r="S1005" s="1"/>
      <c r="T1005" s="1" t="str">
        <f>IF(K1005="","",IFERROR(VLOOKUP(K1005,Fat!$L$6:$M$12,2,TRUE),""))</f>
        <v/>
      </c>
      <c r="U1005" s="1" t="str">
        <f>IFERROR(VLOOKUP(L1005,Fat!$C$16:$D$20,2,FALSE),"")</f>
        <v/>
      </c>
      <c r="V1005" s="1" t="str">
        <f t="shared" si="31"/>
        <v/>
      </c>
    </row>
  </sheetData>
  <conditionalFormatting sqref="H6:H1005">
    <cfRule type="containsText" dxfId="11" priority="4" operator="containsText" text="imediata">
      <formula>NOT(ISERROR(SEARCH("imediata",H6)))</formula>
    </cfRule>
    <cfRule type="containsText" dxfId="10" priority="5" operator="containsText" text="urgente">
      <formula>NOT(ISERROR(SEARCH("urgente",H6)))</formula>
    </cfRule>
    <cfRule type="containsText" dxfId="9" priority="6" operator="containsText" text="monitorado">
      <formula>NOT(ISERROR(SEARCH("monitorado",H6)))</formula>
    </cfRule>
  </conditionalFormatting>
  <conditionalFormatting sqref="M6:M1005">
    <cfRule type="containsText" dxfId="8" priority="1" operator="containsText" text="plenamente">
      <formula>NOT(ISERROR(SEARCH("plenamente",M6)))</formula>
    </cfRule>
    <cfRule type="containsText" dxfId="7" priority="2" operator="containsText" text="normalmente">
      <formula>NOT(ISERROR(SEARCH("normalmente",M6)))</formula>
    </cfRule>
    <cfRule type="containsText" dxfId="6" priority="3" operator="containsText" text="duvidoso">
      <formula>NOT(ISERROR(SEARCH("duvidoso",M6)))</formula>
    </cfRule>
  </conditionalFormatting>
  <dataValidations count="5">
    <dataValidation type="list" allowBlank="1" showInputMessage="1" showErrorMessage="1" sqref="E6:E1005" xr:uid="{00000000-0002-0000-0100-000000000000}">
      <formula1>CONSEQ</formula1>
    </dataValidation>
    <dataValidation type="list" allowBlank="1" showInputMessage="1" showErrorMessage="1" sqref="F6:F1005" xr:uid="{00000000-0002-0000-0100-000001000000}">
      <formula1>EXPO</formula1>
    </dataValidation>
    <dataValidation type="list" allowBlank="1" showInputMessage="1" showErrorMessage="1" sqref="G6:G1005" xr:uid="{00000000-0002-0000-0100-000002000000}">
      <formula1>PROB</formula1>
    </dataValidation>
    <dataValidation type="list" allowBlank="1" showInputMessage="1" showErrorMessage="1" sqref="L6:L1005" xr:uid="{00000000-0002-0000-0100-000003000000}">
      <formula1>RISCO</formula1>
    </dataValidation>
    <dataValidation type="list" allowBlank="1" showInputMessage="1" showErrorMessage="1" sqref="C6:C1005" xr:uid="{00000000-0002-0000-0100-000004000000}">
      <formula1>"Janeiro,Fevereiro,Março,Abril,Maio,Junho,Julho,Agosto,Setembro,Outubro,Novembro,Dezembro"</formula1>
    </dataValidation>
  </dataValidations>
  <pageMargins left="0.511811024" right="0.511811024" top="0.78740157499999996" bottom="0.78740157499999996" header="0.31496062000000002" footer="0.31496062000000002"/>
  <pageSetup paperSize="9"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4">
    <pageSetUpPr fitToPage="1"/>
  </sheetPr>
  <dimension ref="C1:H100"/>
  <sheetViews>
    <sheetView showGridLines="0" zoomScale="90" zoomScaleNormal="90" zoomScalePageLayoutView="90" workbookViewId="0"/>
  </sheetViews>
  <sheetFormatPr defaultColWidth="8.85546875" defaultRowHeight="18.75" x14ac:dyDescent="0.3"/>
  <cols>
    <col min="1" max="1" width="2.28515625" customWidth="1"/>
    <col min="2" max="2" width="1.42578125" customWidth="1"/>
    <col min="3" max="3" width="61.140625" style="22" customWidth="1"/>
    <col min="4" max="4" width="11.5703125" style="23" customWidth="1"/>
    <col min="5" max="5" width="3.140625" customWidth="1"/>
    <col min="6" max="6" width="61.140625" style="22" customWidth="1"/>
    <col min="7" max="7" width="11.5703125" style="23" customWidth="1"/>
    <col min="8" max="8" width="29.5703125" style="23" customWidth="1"/>
  </cols>
  <sheetData>
    <row r="1" spans="3:8" ht="39" customHeight="1" x14ac:dyDescent="0.3">
      <c r="C1" s="39"/>
    </row>
    <row r="2" spans="3:8" ht="30" customHeight="1" x14ac:dyDescent="0.3"/>
    <row r="3" spans="3:8" ht="45" customHeight="1" x14ac:dyDescent="0.3">
      <c r="C3" s="37"/>
    </row>
    <row r="4" spans="3:8" ht="30" customHeight="1" x14ac:dyDescent="0.3">
      <c r="C4" s="21"/>
    </row>
    <row r="5" spans="3:8" ht="69.75" customHeight="1" x14ac:dyDescent="0.25">
      <c r="C5" s="28" t="s">
        <v>55</v>
      </c>
      <c r="D5" s="29">
        <f>COUNTA(Map!$D$6:$D$1005)</f>
        <v>3</v>
      </c>
      <c r="F5" s="28" t="s">
        <v>56</v>
      </c>
      <c r="G5" s="29">
        <f>COUNTA(Map!$K$6:$K$1005)</f>
        <v>3</v>
      </c>
      <c r="H5" s="24">
        <f>SUM(Map!$K$6:$K$1005)</f>
        <v>1208000</v>
      </c>
    </row>
    <row r="6" spans="3:8" ht="10.5" customHeight="1" x14ac:dyDescent="0.3">
      <c r="D6" s="30"/>
      <c r="G6" s="30"/>
    </row>
    <row r="7" spans="3:8" ht="69.75" customHeight="1" x14ac:dyDescent="0.25">
      <c r="C7" s="25" t="s">
        <v>31</v>
      </c>
      <c r="D7" s="29">
        <f>COUNTIF(Map!$H$6:$H$1005,'RC'!C7)</f>
        <v>2</v>
      </c>
      <c r="F7" s="25" t="s">
        <v>40</v>
      </c>
      <c r="G7" s="29">
        <f>COUNTIF(Map!$M$6:$M$1005,'RC'!F7)</f>
        <v>1</v>
      </c>
      <c r="H7" s="24">
        <f>SUMIF(Map!$M$6:$M$1005,'RC'!F7,Map!$K$6:$K$1005)</f>
        <v>8000</v>
      </c>
    </row>
    <row r="8" spans="3:8" ht="69.75" customHeight="1" x14ac:dyDescent="0.25">
      <c r="C8" s="26" t="s">
        <v>32</v>
      </c>
      <c r="D8" s="29">
        <f>COUNTIF(Map!$H$6:$H$1005,'RC'!C8)</f>
        <v>0</v>
      </c>
      <c r="F8" s="26" t="s">
        <v>39</v>
      </c>
      <c r="G8" s="29">
        <f>COUNTIF(Map!$M$6:$M$1005,'RC'!F8)</f>
        <v>0</v>
      </c>
      <c r="H8" s="24">
        <f>SUMIF(Map!$M$6:$M$1005,'RC'!F8,Map!$K$6:$K$1005)</f>
        <v>0</v>
      </c>
    </row>
    <row r="9" spans="3:8" ht="69.75" customHeight="1" x14ac:dyDescent="0.25">
      <c r="C9" s="27" t="s">
        <v>33</v>
      </c>
      <c r="D9" s="29">
        <f>COUNTIF(Map!$H$6:$H$1005,'RC'!C9)</f>
        <v>1</v>
      </c>
      <c r="F9" s="27" t="s">
        <v>38</v>
      </c>
      <c r="G9" s="29">
        <f>COUNTIF(Map!$M$6:$M$1005,'RC'!F9)</f>
        <v>2</v>
      </c>
      <c r="H9" s="24">
        <f>SUMIF(Map!$M$6:$M$1005,'RC'!F9,Map!$K$6:$K$1005)</f>
        <v>1200000</v>
      </c>
    </row>
    <row r="10" spans="3:8" ht="30" customHeight="1" x14ac:dyDescent="0.3"/>
    <row r="11" spans="3:8" ht="30" customHeight="1" x14ac:dyDescent="0.3"/>
    <row r="12" spans="3:8" ht="30" customHeight="1" x14ac:dyDescent="0.3"/>
    <row r="13" spans="3:8" ht="30" customHeight="1" x14ac:dyDescent="0.3"/>
    <row r="14" spans="3:8" ht="30" customHeight="1" x14ac:dyDescent="0.3"/>
    <row r="15" spans="3:8" ht="30" customHeight="1" x14ac:dyDescent="0.3"/>
    <row r="16" spans="3:8" ht="30" customHeight="1" x14ac:dyDescent="0.3"/>
    <row r="17" ht="30" customHeight="1" x14ac:dyDescent="0.3"/>
    <row r="18" ht="30" customHeight="1" x14ac:dyDescent="0.3"/>
    <row r="19" ht="30" customHeight="1" x14ac:dyDescent="0.3"/>
    <row r="20" ht="30" customHeight="1" x14ac:dyDescent="0.3"/>
    <row r="21" ht="30" customHeight="1" x14ac:dyDescent="0.3"/>
    <row r="22" ht="30" customHeight="1" x14ac:dyDescent="0.3"/>
    <row r="23" ht="30" customHeight="1" x14ac:dyDescent="0.3"/>
    <row r="24" ht="30" customHeight="1" x14ac:dyDescent="0.3"/>
    <row r="25" ht="30" customHeight="1" x14ac:dyDescent="0.3"/>
    <row r="26" ht="30" customHeight="1" x14ac:dyDescent="0.3"/>
    <row r="27" ht="30" customHeight="1" x14ac:dyDescent="0.3"/>
    <row r="28" ht="30" customHeight="1" x14ac:dyDescent="0.3"/>
    <row r="29" ht="30" customHeight="1" x14ac:dyDescent="0.3"/>
    <row r="30" ht="30" customHeight="1" x14ac:dyDescent="0.3"/>
    <row r="31" ht="30" customHeight="1" x14ac:dyDescent="0.3"/>
    <row r="32" ht="30" customHeight="1" x14ac:dyDescent="0.3"/>
    <row r="33" ht="30" customHeight="1" x14ac:dyDescent="0.3"/>
    <row r="34" ht="30" customHeight="1" x14ac:dyDescent="0.3"/>
    <row r="35" ht="30" customHeight="1" x14ac:dyDescent="0.3"/>
    <row r="36" ht="30" customHeight="1" x14ac:dyDescent="0.3"/>
    <row r="37" ht="30" customHeight="1" x14ac:dyDescent="0.3"/>
    <row r="38" ht="30" customHeight="1" x14ac:dyDescent="0.3"/>
    <row r="39" ht="30" customHeight="1" x14ac:dyDescent="0.3"/>
    <row r="40" ht="30" customHeight="1" x14ac:dyDescent="0.3"/>
    <row r="41" ht="30" customHeight="1" x14ac:dyDescent="0.3"/>
    <row r="42" ht="30" customHeight="1" x14ac:dyDescent="0.3"/>
    <row r="43" ht="30" customHeight="1" x14ac:dyDescent="0.3"/>
    <row r="44" ht="30" customHeight="1" x14ac:dyDescent="0.3"/>
    <row r="45" ht="30" customHeight="1" x14ac:dyDescent="0.3"/>
    <row r="46" ht="30" customHeight="1" x14ac:dyDescent="0.3"/>
    <row r="47" ht="30" customHeight="1" x14ac:dyDescent="0.3"/>
    <row r="48" ht="30" customHeight="1" x14ac:dyDescent="0.3"/>
    <row r="49" ht="30" customHeight="1" x14ac:dyDescent="0.3"/>
    <row r="50" ht="30" customHeight="1" x14ac:dyDescent="0.3"/>
    <row r="51" ht="30" customHeight="1" x14ac:dyDescent="0.3"/>
    <row r="52" ht="30" customHeight="1" x14ac:dyDescent="0.3"/>
    <row r="53" ht="30" customHeight="1" x14ac:dyDescent="0.3"/>
    <row r="54" ht="30" customHeight="1" x14ac:dyDescent="0.3"/>
    <row r="55" ht="30" customHeight="1" x14ac:dyDescent="0.3"/>
    <row r="56" ht="30" customHeight="1" x14ac:dyDescent="0.3"/>
    <row r="57" ht="30" customHeight="1" x14ac:dyDescent="0.3"/>
    <row r="58" ht="30" customHeight="1" x14ac:dyDescent="0.3"/>
    <row r="59" ht="30" customHeight="1" x14ac:dyDescent="0.3"/>
    <row r="60" ht="30" customHeight="1" x14ac:dyDescent="0.3"/>
    <row r="61" ht="30" customHeight="1" x14ac:dyDescent="0.3"/>
    <row r="62" ht="30" customHeight="1" x14ac:dyDescent="0.3"/>
    <row r="63" ht="30" customHeight="1" x14ac:dyDescent="0.3"/>
    <row r="64" ht="30" customHeight="1" x14ac:dyDescent="0.3"/>
    <row r="65" ht="30" customHeight="1" x14ac:dyDescent="0.3"/>
    <row r="66" ht="30" customHeight="1" x14ac:dyDescent="0.3"/>
    <row r="67" ht="30" customHeight="1" x14ac:dyDescent="0.3"/>
    <row r="68" ht="30" customHeight="1" x14ac:dyDescent="0.3"/>
    <row r="69" ht="30" customHeight="1" x14ac:dyDescent="0.3"/>
    <row r="70" ht="30" customHeight="1" x14ac:dyDescent="0.3"/>
    <row r="71" ht="30" customHeight="1" x14ac:dyDescent="0.3"/>
    <row r="72" ht="30" customHeight="1" x14ac:dyDescent="0.3"/>
    <row r="73" ht="30" customHeight="1" x14ac:dyDescent="0.3"/>
    <row r="74" ht="30" customHeight="1" x14ac:dyDescent="0.3"/>
    <row r="75" ht="30" customHeight="1" x14ac:dyDescent="0.3"/>
    <row r="76" ht="30" customHeight="1" x14ac:dyDescent="0.3"/>
    <row r="77" ht="30" customHeight="1" x14ac:dyDescent="0.3"/>
    <row r="78" ht="30" customHeight="1" x14ac:dyDescent="0.3"/>
    <row r="79" ht="30" customHeight="1" x14ac:dyDescent="0.3"/>
    <row r="80" ht="30" customHeight="1" x14ac:dyDescent="0.3"/>
    <row r="81" ht="30" customHeight="1" x14ac:dyDescent="0.3"/>
    <row r="82" ht="30" customHeight="1" x14ac:dyDescent="0.3"/>
    <row r="83" ht="30" customHeight="1" x14ac:dyDescent="0.3"/>
    <row r="84" ht="30" customHeight="1" x14ac:dyDescent="0.3"/>
    <row r="85" ht="30" customHeight="1" x14ac:dyDescent="0.3"/>
    <row r="86" ht="30" customHeight="1" x14ac:dyDescent="0.3"/>
    <row r="87" ht="30" customHeight="1" x14ac:dyDescent="0.3"/>
    <row r="88" ht="30" customHeight="1" x14ac:dyDescent="0.3"/>
    <row r="89" ht="30" customHeight="1" x14ac:dyDescent="0.3"/>
    <row r="90" ht="30" customHeight="1" x14ac:dyDescent="0.3"/>
    <row r="91" ht="30" customHeight="1" x14ac:dyDescent="0.3"/>
    <row r="92" ht="30" customHeight="1" x14ac:dyDescent="0.3"/>
    <row r="93" ht="30" customHeight="1" x14ac:dyDescent="0.3"/>
    <row r="94" ht="30" customHeight="1" x14ac:dyDescent="0.3"/>
    <row r="95" ht="30" customHeight="1" x14ac:dyDescent="0.3"/>
    <row r="96" ht="30" customHeight="1" x14ac:dyDescent="0.3"/>
    <row r="97" ht="30" customHeight="1" x14ac:dyDescent="0.3"/>
    <row r="98" ht="30" customHeight="1" x14ac:dyDescent="0.3"/>
    <row r="99" ht="30" customHeight="1" x14ac:dyDescent="0.3"/>
    <row r="100" ht="30" customHeight="1" x14ac:dyDescent="0.3"/>
  </sheetData>
  <pageMargins left="0.511811024" right="0.511811024" top="0.78740157499999996" bottom="0.78740157499999996" header="0.31496062000000002" footer="0.31496062000000002"/>
  <pageSetup paperSize="9" scale="9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6">
    <pageSetUpPr fitToPage="1"/>
  </sheetPr>
  <dimension ref="A1:P101"/>
  <sheetViews>
    <sheetView showGridLines="0" zoomScale="90" zoomScaleNormal="90" zoomScalePageLayoutView="90" workbookViewId="0">
      <pane ySplit="2" topLeftCell="A3" activePane="bottomLeft" state="frozen"/>
      <selection activeCell="D3" sqref="D3"/>
      <selection pane="bottomLeft"/>
    </sheetView>
  </sheetViews>
  <sheetFormatPr defaultColWidth="8.85546875" defaultRowHeight="15" zeroHeight="1" x14ac:dyDescent="0.25"/>
  <cols>
    <col min="1" max="1" width="2.28515625" customWidth="1"/>
    <col min="2" max="2" width="1.42578125" customWidth="1"/>
    <col min="7" max="7" width="14.42578125" bestFit="1" customWidth="1"/>
  </cols>
  <sheetData>
    <row r="1" spans="1:16" ht="39" customHeight="1" x14ac:dyDescent="0.35">
      <c r="A1" s="40"/>
      <c r="C1" s="41"/>
    </row>
    <row r="2" spans="1:16" ht="30" customHeight="1" x14ac:dyDescent="0.25"/>
    <row r="3" spans="1:16" ht="45" customHeight="1" x14ac:dyDescent="0.25">
      <c r="C3" s="37"/>
    </row>
    <row r="4" spans="1:16" ht="30" customHeight="1" x14ac:dyDescent="0.25"/>
    <row r="5" spans="1:16" ht="41.25" customHeight="1" x14ac:dyDescent="0.25">
      <c r="C5" s="2" t="s">
        <v>62</v>
      </c>
    </row>
    <row r="6" spans="1:16" ht="48.75" customHeight="1" x14ac:dyDescent="0.25">
      <c r="C6" s="3" t="s">
        <v>0</v>
      </c>
    </row>
    <row r="7" spans="1:16" ht="17.25" customHeight="1" x14ac:dyDescent="0.25"/>
    <row r="8" spans="1:16" ht="30" customHeight="1" x14ac:dyDescent="0.25">
      <c r="C8" s="4" t="s">
        <v>61</v>
      </c>
      <c r="F8" s="47" t="s">
        <v>58</v>
      </c>
      <c r="G8" s="47"/>
      <c r="H8" s="47"/>
      <c r="I8" s="47"/>
      <c r="J8" s="47"/>
      <c r="K8" s="47"/>
      <c r="L8" s="47"/>
      <c r="M8" s="47"/>
      <c r="N8" s="47"/>
    </row>
    <row r="9" spans="1:16" ht="15.75" customHeight="1" x14ac:dyDescent="0.25"/>
    <row r="10" spans="1:16" ht="30" customHeight="1" x14ac:dyDescent="0.25">
      <c r="C10" s="48" t="s">
        <v>36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6" ht="11.25" customHeight="1" x14ac:dyDescent="0.25"/>
    <row r="12" spans="1:16" ht="30" customHeight="1" x14ac:dyDescent="0.25">
      <c r="F12" s="5" t="s">
        <v>71</v>
      </c>
      <c r="G12" s="53" t="str">
        <f>IFERROR(VLOOKUP($F$8,Map!$D$6:$M$1005,2,FALSE),"")</f>
        <v>Grave</v>
      </c>
      <c r="H12" s="53"/>
      <c r="I12" s="53"/>
      <c r="J12" s="53"/>
      <c r="K12" s="53"/>
      <c r="L12" s="53"/>
      <c r="M12" s="53"/>
      <c r="N12" s="53"/>
      <c r="O12" s="53"/>
    </row>
    <row r="13" spans="1:16" ht="30" customHeight="1" x14ac:dyDescent="0.25">
      <c r="F13" s="5" t="s">
        <v>70</v>
      </c>
      <c r="G13" s="53" t="str">
        <f>IFERROR(VLOOKUP($F$8,Map!$D$6:$M$1005,3,FALSE),"")</f>
        <v>Uma vez ao ano ou ao mês, irregularmente.</v>
      </c>
      <c r="H13" s="53"/>
      <c r="I13" s="53"/>
      <c r="J13" s="53"/>
      <c r="K13" s="53"/>
      <c r="L13" s="53"/>
      <c r="M13" s="53"/>
      <c r="N13" s="53"/>
      <c r="O13" s="53"/>
    </row>
    <row r="14" spans="1:16" ht="30" customHeight="1" x14ac:dyDescent="0.25">
      <c r="F14" s="5" t="s">
        <v>69</v>
      </c>
      <c r="G14" s="53" t="str">
        <f>IFERROR(VLOOKUP($F$8,Map!$D$6:$M$1005,4,FALSE),"")</f>
        <v>Completamente possível – 50% de chance</v>
      </c>
      <c r="H14" s="53"/>
      <c r="I14" s="53"/>
      <c r="J14" s="53"/>
      <c r="K14" s="53"/>
      <c r="L14" s="53"/>
      <c r="M14" s="53"/>
      <c r="N14" s="53"/>
      <c r="O14" s="53"/>
    </row>
    <row r="15" spans="1:16" ht="30" customHeight="1" x14ac:dyDescent="0.25">
      <c r="F15" s="5" t="s">
        <v>68</v>
      </c>
      <c r="G15" s="49" t="str">
        <f>IFERROR(VLOOKUP($F$8,Map!$D$6:$M$1005,5,FALSE),"")</f>
        <v>Correção imediata – risco tem que ser reduzido</v>
      </c>
      <c r="H15" s="50"/>
      <c r="I15" s="50"/>
      <c r="J15" s="50"/>
      <c r="K15" s="50"/>
      <c r="L15" s="50"/>
      <c r="M15" s="50"/>
      <c r="N15" s="50"/>
      <c r="O15" s="51"/>
    </row>
    <row r="16" spans="1:16" ht="8.25" customHeight="1" x14ac:dyDescent="0.25"/>
    <row r="17" spans="3:16" ht="24" customHeight="1" x14ac:dyDescent="0.25">
      <c r="C17" s="48" t="s">
        <v>63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</row>
    <row r="18" spans="3:16" ht="5.25" customHeight="1" x14ac:dyDescent="0.25"/>
    <row r="19" spans="3:16" ht="30" customHeight="1" x14ac:dyDescent="0.25">
      <c r="F19" s="5" t="s">
        <v>67</v>
      </c>
      <c r="G19" s="53" t="str">
        <f>IFERROR(VLOOKUP($F$8,Map!$D$6:$M$1005,7,FALSE),"")</f>
        <v>Comprar nova máquina</v>
      </c>
      <c r="H19" s="53"/>
      <c r="I19" s="53"/>
      <c r="J19" s="53"/>
      <c r="K19" s="53"/>
      <c r="L19" s="53"/>
      <c r="M19" s="53"/>
      <c r="N19" s="53"/>
      <c r="O19" s="53"/>
    </row>
    <row r="20" spans="3:16" ht="30" customHeight="1" x14ac:dyDescent="0.25">
      <c r="F20" s="5" t="s">
        <v>66</v>
      </c>
      <c r="G20" s="52">
        <f>IFERROR(VLOOKUP($F$8,Map!$D$6:$M$1005,8,FALSE),"")</f>
        <v>8000</v>
      </c>
      <c r="H20" s="52"/>
      <c r="I20" s="52"/>
      <c r="J20" s="52"/>
      <c r="K20" s="52"/>
      <c r="L20" s="52"/>
      <c r="M20" s="52"/>
      <c r="N20" s="52"/>
      <c r="O20" s="52"/>
    </row>
    <row r="21" spans="3:16" ht="30" customHeight="1" x14ac:dyDescent="0.25">
      <c r="F21" s="5" t="s">
        <v>65</v>
      </c>
      <c r="G21" s="53" t="str">
        <f>IFERROR(VLOOKUP($F$8,Map!$D$6:$M$1005,9,FALSE),"")</f>
        <v>Risco reduzido entre 50% e 75%</v>
      </c>
      <c r="H21" s="53"/>
      <c r="I21" s="53"/>
      <c r="J21" s="53"/>
      <c r="K21" s="53"/>
      <c r="L21" s="53"/>
      <c r="M21" s="53"/>
      <c r="N21" s="53"/>
      <c r="O21" s="53"/>
    </row>
    <row r="22" spans="3:16" ht="30" customHeight="1" x14ac:dyDescent="0.25">
      <c r="F22" s="5" t="s">
        <v>64</v>
      </c>
      <c r="G22" s="44" t="str">
        <f>IFERROR(VLOOKUP($F$8,Map!$D$6:$M$1005,10,FALSE),"")</f>
        <v>Investimento plenamente justificado</v>
      </c>
      <c r="H22" s="45"/>
      <c r="I22" s="45"/>
      <c r="J22" s="45"/>
      <c r="K22" s="45"/>
      <c r="L22" s="45"/>
      <c r="M22" s="45"/>
      <c r="N22" s="45"/>
      <c r="O22" s="46"/>
    </row>
    <row r="23" spans="3:16" ht="3" customHeight="1" x14ac:dyDescent="0.25"/>
    <row r="24" spans="3:16" ht="6" customHeight="1" x14ac:dyDescent="0.25"/>
    <row r="25" spans="3:16" ht="30" customHeight="1" x14ac:dyDescent="0.25"/>
    <row r="26" spans="3:16" ht="30" customHeight="1" x14ac:dyDescent="0.25"/>
    <row r="27" spans="3:16" ht="30" customHeight="1" x14ac:dyDescent="0.25"/>
    <row r="28" spans="3:16" ht="30" customHeight="1" x14ac:dyDescent="0.25"/>
    <row r="29" spans="3:16" ht="30" customHeight="1" x14ac:dyDescent="0.25"/>
    <row r="30" spans="3:16" ht="30" customHeight="1" x14ac:dyDescent="0.25"/>
    <row r="31" spans="3:16" ht="30" customHeight="1" x14ac:dyDescent="0.25"/>
    <row r="32" spans="3:16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x14ac:dyDescent="0.25"/>
  </sheetData>
  <mergeCells count="11">
    <mergeCell ref="G22:O22"/>
    <mergeCell ref="F8:N8"/>
    <mergeCell ref="C10:P10"/>
    <mergeCell ref="C17:P17"/>
    <mergeCell ref="G15:O15"/>
    <mergeCell ref="G20:O20"/>
    <mergeCell ref="G19:O19"/>
    <mergeCell ref="G21:O21"/>
    <mergeCell ref="G14:O14"/>
    <mergeCell ref="G13:O13"/>
    <mergeCell ref="G12:O12"/>
  </mergeCells>
  <conditionalFormatting sqref="G15">
    <cfRule type="containsText" dxfId="5" priority="4" operator="containsText" text="imediata">
      <formula>NOT(ISERROR(SEARCH("imediata",G15)))</formula>
    </cfRule>
    <cfRule type="containsText" dxfId="4" priority="5" operator="containsText" text="urgente">
      <formula>NOT(ISERROR(SEARCH("urgente",G15)))</formula>
    </cfRule>
    <cfRule type="containsText" dxfId="3" priority="6" operator="containsText" text="monitorado">
      <formula>NOT(ISERROR(SEARCH("monitorado",G15)))</formula>
    </cfRule>
  </conditionalFormatting>
  <conditionalFormatting sqref="G22">
    <cfRule type="containsText" dxfId="2" priority="1" operator="containsText" text="plenamente">
      <formula>NOT(ISERROR(SEARCH("plenamente",G22)))</formula>
    </cfRule>
    <cfRule type="containsText" dxfId="1" priority="2" operator="containsText" text="normalmente">
      <formula>NOT(ISERROR(SEARCH("normalmente",G22)))</formula>
    </cfRule>
    <cfRule type="containsText" dxfId="0" priority="3" operator="containsText" text="duvidoso">
      <formula>NOT(ISERROR(SEARCH("duvidoso",G22)))</formula>
    </cfRule>
  </conditionalFormatting>
  <dataValidations count="1">
    <dataValidation type="list" allowBlank="1" showInputMessage="1" showErrorMessage="1" sqref="F8" xr:uid="{00000000-0002-0000-0300-000000000000}">
      <formula1>RISCOS</formula1>
    </dataValidation>
  </dataValidations>
  <pageMargins left="0.511811024" right="0.511811024" top="0.78740157499999996" bottom="0.78740157499999996" header="0.31496062000000002" footer="0.31496062000000002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O30"/>
  <sheetViews>
    <sheetView showGridLines="0" tabSelected="1" zoomScale="90" zoomScaleNormal="90" zoomScalePageLayoutView="80" workbookViewId="0"/>
  </sheetViews>
  <sheetFormatPr defaultColWidth="12.5703125" defaultRowHeight="15" x14ac:dyDescent="0.25"/>
  <cols>
    <col min="1" max="1" width="2.42578125" style="15" customWidth="1"/>
    <col min="2" max="2" width="1.5703125" style="15" customWidth="1"/>
    <col min="3" max="3" width="24.140625" style="15" customWidth="1"/>
    <col min="4" max="4" width="23.140625" style="15" customWidth="1"/>
    <col min="5" max="5" width="1.7109375" style="15" customWidth="1"/>
    <col min="6" max="6" width="11" style="15" customWidth="1"/>
    <col min="7" max="7" width="26.7109375" style="15" customWidth="1"/>
    <col min="8" max="8" width="11" style="15" customWidth="1"/>
    <col min="9" max="9" width="1.7109375" style="15" customWidth="1"/>
    <col min="10" max="10" width="11" style="15" customWidth="1"/>
    <col min="11" max="11" width="26.7109375" style="15" customWidth="1"/>
    <col min="12" max="12" width="11" style="15" customWidth="1"/>
    <col min="13" max="13" width="1.7109375" style="15" customWidth="1"/>
    <col min="14" max="14" width="11" style="15" customWidth="1"/>
    <col min="15" max="15" width="5.5703125" style="15" customWidth="1"/>
    <col min="16" max="18" width="1.85546875" style="15" customWidth="1"/>
    <col min="19" max="19" width="12.28515625" style="15" customWidth="1"/>
    <col min="20" max="16384" width="12.5703125" style="15"/>
  </cols>
  <sheetData>
    <row r="1" spans="3:14" ht="39" customHeight="1" x14ac:dyDescent="0.25"/>
    <row r="2" spans="3:14" ht="30" customHeight="1" x14ac:dyDescent="0.25"/>
    <row r="3" spans="3:14" ht="45" customHeight="1" x14ac:dyDescent="0.25">
      <c r="C3" s="36"/>
    </row>
    <row r="5" spans="3:14" s="32" customFormat="1" ht="27.75" customHeight="1" x14ac:dyDescent="0.25">
      <c r="C5" s="31" t="s">
        <v>80</v>
      </c>
      <c r="F5" s="31" t="s">
        <v>82</v>
      </c>
      <c r="J5" s="31" t="s">
        <v>47</v>
      </c>
      <c r="N5" s="31" t="s">
        <v>92</v>
      </c>
    </row>
    <row r="6" spans="3:14" ht="45" customHeight="1" x14ac:dyDescent="0.25">
      <c r="C6" s="54">
        <f>'RC'!D5</f>
        <v>3</v>
      </c>
      <c r="D6" s="54"/>
    </row>
    <row r="7" spans="3:14" ht="2.25" customHeight="1" x14ac:dyDescent="0.25"/>
    <row r="8" spans="3:14" s="33" customFormat="1" ht="27.75" customHeight="1" x14ac:dyDescent="0.25">
      <c r="C8" s="31" t="s">
        <v>79</v>
      </c>
    </row>
    <row r="9" spans="3:14" ht="45" customHeight="1" x14ac:dyDescent="0.25">
      <c r="C9" s="55">
        <f>'RC'!H5</f>
        <v>1208000</v>
      </c>
      <c r="D9" s="55"/>
    </row>
    <row r="10" spans="3:14" ht="2.25" customHeight="1" x14ac:dyDescent="0.25"/>
    <row r="11" spans="3:14" s="33" customFormat="1" ht="27.75" customHeight="1" x14ac:dyDescent="0.25">
      <c r="C11" s="31" t="s">
        <v>78</v>
      </c>
    </row>
    <row r="12" spans="3:14" ht="45" customHeight="1" x14ac:dyDescent="0.25">
      <c r="C12" s="56" t="str">
        <f>IF(AND(G19&gt;G20,G19&gt;G21),F19,IF(AND(G20&gt;G19,G20&gt;G21),F20,IF(AND(G21&gt;G19,G21&gt;G20),F21,"02 ou 03 classificações empatadas")))</f>
        <v>Risco deve ser monitorado</v>
      </c>
      <c r="D12" s="56"/>
    </row>
    <row r="13" spans="3:14" ht="2.25" customHeight="1" x14ac:dyDescent="0.25"/>
    <row r="14" spans="3:14" s="33" customFormat="1" ht="27.75" customHeight="1" x14ac:dyDescent="0.25">
      <c r="C14" s="31" t="s">
        <v>81</v>
      </c>
    </row>
    <row r="15" spans="3:14" ht="45" customHeight="1" x14ac:dyDescent="0.25">
      <c r="C15" s="56" t="str">
        <f>IF(AND(K19&gt;K20,K19&gt;K21),J19,IF(AND(K20&gt;K19,K20&gt;K21),J20,IF(AND(K21&gt;K19,K21&gt;K20),J21,"02 ou 03 classificações empatadas")))</f>
        <v>Investimento duvidoso</v>
      </c>
      <c r="D15" s="56"/>
    </row>
    <row r="16" spans="3:14" s="16" customFormat="1" x14ac:dyDescent="0.25"/>
    <row r="17" spans="6:15" s="16" customFormat="1" x14ac:dyDescent="0.25"/>
    <row r="18" spans="6:15" s="17" customFormat="1" x14ac:dyDescent="0.25">
      <c r="G18" s="17" t="s">
        <v>76</v>
      </c>
      <c r="J18" s="17" t="s">
        <v>75</v>
      </c>
      <c r="K18" s="17" t="s">
        <v>3</v>
      </c>
      <c r="N18" s="17" t="s">
        <v>77</v>
      </c>
      <c r="O18" s="17" t="s">
        <v>3</v>
      </c>
    </row>
    <row r="19" spans="6:15" s="17" customFormat="1" x14ac:dyDescent="0.25">
      <c r="F19" s="17" t="str">
        <f>'RC'!C7</f>
        <v>Risco deve ser monitorado</v>
      </c>
      <c r="G19" s="35">
        <f>'RC'!D7</f>
        <v>2</v>
      </c>
      <c r="J19" s="17" t="str">
        <f>'RC'!F7</f>
        <v>Investimento plenamente justificado</v>
      </c>
      <c r="K19" s="17">
        <f>'RC'!G7</f>
        <v>1</v>
      </c>
      <c r="N19" s="18" t="s">
        <v>72</v>
      </c>
      <c r="O19" s="19">
        <f>COUNTIFS(Map!C:C,N19)</f>
        <v>0</v>
      </c>
    </row>
    <row r="20" spans="6:15" s="17" customFormat="1" x14ac:dyDescent="0.25">
      <c r="F20" s="17" t="str">
        <f>'RC'!C8</f>
        <v>Correção urgente – requer atenção</v>
      </c>
      <c r="G20" s="35">
        <f>'RC'!D8</f>
        <v>0</v>
      </c>
      <c r="J20" s="17" t="str">
        <f>'RC'!F8</f>
        <v>Investimento normalmente justificado</v>
      </c>
      <c r="K20" s="17">
        <f>'RC'!G8</f>
        <v>0</v>
      </c>
      <c r="N20" s="18" t="s">
        <v>73</v>
      </c>
      <c r="O20" s="19">
        <f>COUNTIFS(Map!C:C,N20)</f>
        <v>1</v>
      </c>
    </row>
    <row r="21" spans="6:15" s="17" customFormat="1" x14ac:dyDescent="0.25">
      <c r="F21" s="17" t="str">
        <f>'RC'!C9</f>
        <v>Correção imediata – risco tem que ser reduzido</v>
      </c>
      <c r="G21" s="35">
        <f>'RC'!D9</f>
        <v>1</v>
      </c>
      <c r="J21" s="17" t="str">
        <f>'RC'!F9</f>
        <v>Investimento duvidoso</v>
      </c>
      <c r="K21" s="17">
        <f>'RC'!G9</f>
        <v>2</v>
      </c>
      <c r="N21" s="18" t="s">
        <v>74</v>
      </c>
      <c r="O21" s="19">
        <f>COUNTIFS(Map!C:C,N21)</f>
        <v>1</v>
      </c>
    </row>
    <row r="22" spans="6:15" s="17" customFormat="1" x14ac:dyDescent="0.25">
      <c r="N22" s="18" t="s">
        <v>83</v>
      </c>
      <c r="O22" s="19">
        <f>COUNTIFS(Map!C:C,N22)</f>
        <v>0</v>
      </c>
    </row>
    <row r="23" spans="6:15" s="17" customFormat="1" x14ac:dyDescent="0.25">
      <c r="N23" s="18" t="s">
        <v>84</v>
      </c>
      <c r="O23" s="19">
        <f>COUNTIFS(Map!C:C,N23)</f>
        <v>0</v>
      </c>
    </row>
    <row r="24" spans="6:15" s="17" customFormat="1" x14ac:dyDescent="0.25">
      <c r="N24" s="18" t="s">
        <v>85</v>
      </c>
      <c r="O24" s="19">
        <f>COUNTIFS(Map!C:C,N24)</f>
        <v>0</v>
      </c>
    </row>
    <row r="25" spans="6:15" s="17" customFormat="1" x14ac:dyDescent="0.25">
      <c r="N25" s="18" t="s">
        <v>86</v>
      </c>
      <c r="O25" s="19">
        <f>COUNTIFS(Map!C:C,N25)</f>
        <v>0</v>
      </c>
    </row>
    <row r="26" spans="6:15" s="17" customFormat="1" x14ac:dyDescent="0.25">
      <c r="N26" s="18" t="s">
        <v>87</v>
      </c>
      <c r="O26" s="19">
        <f>COUNTIFS(Map!C:C,N26)</f>
        <v>0</v>
      </c>
    </row>
    <row r="27" spans="6:15" s="17" customFormat="1" x14ac:dyDescent="0.25">
      <c r="N27" s="18" t="s">
        <v>88</v>
      </c>
      <c r="O27" s="19">
        <f>COUNTIFS(Map!C:C,N27)</f>
        <v>0</v>
      </c>
    </row>
    <row r="28" spans="6:15" s="17" customFormat="1" x14ac:dyDescent="0.25">
      <c r="N28" s="18" t="s">
        <v>89</v>
      </c>
      <c r="O28" s="19">
        <f>COUNTIFS(Map!C:C,N28)</f>
        <v>0</v>
      </c>
    </row>
    <row r="29" spans="6:15" x14ac:dyDescent="0.25">
      <c r="F29" s="17"/>
      <c r="G29" s="17"/>
      <c r="H29" s="17"/>
      <c r="I29" s="17"/>
      <c r="J29" s="17"/>
      <c r="K29" s="17"/>
      <c r="L29" s="17"/>
      <c r="M29" s="17"/>
      <c r="N29" s="18" t="s">
        <v>90</v>
      </c>
      <c r="O29" s="19">
        <f>COUNTIFS(Map!C:C,N29)</f>
        <v>1</v>
      </c>
    </row>
    <row r="30" spans="6:15" x14ac:dyDescent="0.25">
      <c r="F30" s="17"/>
      <c r="G30" s="17"/>
      <c r="H30" s="17"/>
      <c r="I30" s="17"/>
      <c r="J30" s="17"/>
      <c r="K30" s="17"/>
      <c r="L30" s="17"/>
      <c r="M30" s="17"/>
      <c r="N30" s="18" t="s">
        <v>91</v>
      </c>
      <c r="O30" s="19">
        <f>COUNTIFS(Map!C:C,N30)</f>
        <v>0</v>
      </c>
    </row>
  </sheetData>
  <mergeCells count="4">
    <mergeCell ref="C6:D6"/>
    <mergeCell ref="C9:D9"/>
    <mergeCell ref="C12:D12"/>
    <mergeCell ref="C15:D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8</vt:i4>
      </vt:variant>
    </vt:vector>
  </HeadingPairs>
  <TitlesOfParts>
    <vt:vector size="13" baseType="lpstr">
      <vt:lpstr>Fat</vt:lpstr>
      <vt:lpstr>Map</vt:lpstr>
      <vt:lpstr>RC</vt:lpstr>
      <vt:lpstr>RI</vt:lpstr>
      <vt:lpstr>DASH</vt:lpstr>
      <vt:lpstr>Map!Area_de_impressao</vt:lpstr>
      <vt:lpstr>'RC'!Area_de_impressao</vt:lpstr>
      <vt:lpstr>RI!Area_de_impressao</vt:lpstr>
      <vt:lpstr>CONSEQ</vt:lpstr>
      <vt:lpstr>EXPO</vt:lpstr>
      <vt:lpstr>PROB</vt:lpstr>
      <vt:lpstr>RISCO</vt:lpstr>
      <vt:lpstr>RISCOS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Fernand6</dc:creator>
  <cp:lastModifiedBy>Antonio Carlos</cp:lastModifiedBy>
  <cp:lastPrinted>2019-03-25T14:36:24Z</cp:lastPrinted>
  <dcterms:created xsi:type="dcterms:W3CDTF">2014-08-23T07:21:08Z</dcterms:created>
  <dcterms:modified xsi:type="dcterms:W3CDTF">2025-08-19T23:53:56Z</dcterms:modified>
</cp:coreProperties>
</file>