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842c41064e39d539/Documentos/Site/"/>
    </mc:Choice>
  </mc:AlternateContent>
  <xr:revisionPtr revIDLastSave="0" documentId="8_{5873CEA4-F458-472C-8509-9409262EF162}" xr6:coauthVersionLast="47" xr6:coauthVersionMax="47" xr10:uidLastSave="{00000000-0000-0000-0000-000000000000}"/>
  <bookViews>
    <workbookView xWindow="2730" yWindow="2730" windowWidth="28800" windowHeight="11295" tabRatio="915" firstSheet="1" activeTab="2" xr2:uid="{00000000-000D-0000-FFFF-FFFF00000000}"/>
  </bookViews>
  <sheets>
    <sheet name="obs" sheetId="70" state="hidden" r:id="rId1"/>
    <sheet name="Matriz de risco" sheetId="33" r:id="rId2"/>
    <sheet name="Inventario" sheetId="9" r:id="rId3"/>
  </sheets>
  <externalReferences>
    <externalReference r:id="rId4"/>
  </externalReferences>
  <definedNames>
    <definedName name="_xlnm.Print_Area" localSheetId="2">Inventario!$A$1:$M$18</definedName>
    <definedName name="_xlnm.Print_Area" localSheetId="1">'Matriz de risco'!$B$2:$E$22</definedName>
    <definedName name="Exposição">#REF!</definedName>
    <definedName name="Gravidade">#REF!</definedName>
    <definedName name="Intervalo_ExGxS" localSheetId="0">'[1]Matriz de risco'!#REF!</definedName>
    <definedName name="Intervalo_ExGxS">'Matriz de risco'!#REF!</definedName>
    <definedName name="Intervalo_SxPxR" localSheetId="0">'[1]Matriz de risco'!#REF!</definedName>
    <definedName name="Intervalo_SxPxR">'Matriz de risco'!#REF!</definedName>
    <definedName name="Probabilidade">#REF!</definedName>
    <definedName name="SegmentaçãodeDados_Cargo_Função">#N/A</definedName>
    <definedName name="SegmentaçãodeDados_Setor">#N/A</definedName>
    <definedName name="Severidade">'Matriz de risco'!$B$6:$C$9</definedName>
    <definedName name="_xlnm.Print_Titles" localSheetId="2">Inventario!$8:$9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8" i="9" l="1"/>
  <c r="I18" i="9"/>
  <c r="K17" i="9"/>
  <c r="I17" i="9"/>
  <c r="K16" i="9"/>
  <c r="I16" i="9"/>
  <c r="K15" i="9"/>
  <c r="I15" i="9"/>
  <c r="K14" i="9"/>
  <c r="I14" i="9"/>
  <c r="K13" i="9"/>
  <c r="I13" i="9"/>
  <c r="I10" i="9"/>
  <c r="L18" i="9" l="1"/>
  <c r="M18" i="9" s="1"/>
  <c r="L17" i="9"/>
  <c r="M17" i="9" s="1"/>
  <c r="L16" i="9"/>
  <c r="M16" i="9" s="1"/>
  <c r="L15" i="9"/>
  <c r="M15" i="9" s="1"/>
  <c r="L14" i="9"/>
  <c r="M14" i="9" s="1"/>
  <c r="L13" i="9"/>
  <c r="M13" i="9" s="1"/>
  <c r="K10" i="9"/>
  <c r="I11" i="9" l="1"/>
  <c r="K11" i="9"/>
  <c r="I12" i="9"/>
  <c r="K12" i="9"/>
  <c r="K42" i="33"/>
  <c r="J42" i="33"/>
  <c r="I42" i="33"/>
  <c r="K41" i="33"/>
  <c r="J41" i="33"/>
  <c r="I41" i="33"/>
  <c r="K40" i="33"/>
  <c r="J40" i="33"/>
  <c r="I40" i="33"/>
  <c r="L12" i="9" l="1"/>
  <c r="L11" i="9"/>
  <c r="L10" i="9"/>
  <c r="M11" i="9" l="1"/>
  <c r="M12" i="9"/>
  <c r="M10" i="9"/>
</calcChain>
</file>

<file path=xl/sharedStrings.xml><?xml version="1.0" encoding="utf-8"?>
<sst xmlns="http://schemas.openxmlformats.org/spreadsheetml/2006/main" count="84" uniqueCount="62">
  <si>
    <t>Perigo</t>
  </si>
  <si>
    <t>Lesões ou agravos</t>
  </si>
  <si>
    <t>Análise: as medidas são suficientes?</t>
  </si>
  <si>
    <t>Severidade</t>
  </si>
  <si>
    <t>Probabilidade</t>
  </si>
  <si>
    <t>Improvável</t>
  </si>
  <si>
    <t>Moderado</t>
  </si>
  <si>
    <t>Provável</t>
  </si>
  <si>
    <t>Classificação</t>
  </si>
  <si>
    <t>Nível</t>
  </si>
  <si>
    <t>Tolerável</t>
  </si>
  <si>
    <t>Fontes ou circunstâncias</t>
  </si>
  <si>
    <t>Medidas administrativas, coletivas (EPC) ou individuais (EPI)</t>
  </si>
  <si>
    <t>Levemente prejudicial</t>
  </si>
  <si>
    <t>Prejudicial</t>
  </si>
  <si>
    <t>Extremamente Prejudicial</t>
  </si>
  <si>
    <t>Altamente improvável</t>
  </si>
  <si>
    <t>Índice da severidade</t>
  </si>
  <si>
    <t>Índice da probabilidade</t>
  </si>
  <si>
    <t>Trivial</t>
  </si>
  <si>
    <t>Substancial</t>
  </si>
  <si>
    <t>Intolerável</t>
  </si>
  <si>
    <t>PRODUTO P x S</t>
  </si>
  <si>
    <t>Ação e Cronograma</t>
  </si>
  <si>
    <t>Nível de risco</t>
  </si>
  <si>
    <t>Índice do nível de risco</t>
  </si>
  <si>
    <t>OBS: se 4, então igual a 3</t>
  </si>
  <si>
    <t>OBS: esse último quadro é apenas para fins ilustrativos e não é usado na planilha.</t>
  </si>
  <si>
    <t>Esses riscos são considerados aceitáveis. Nenhuma ação adicional é necessária além de garantir que os controles sejam mantidos.</t>
  </si>
  <si>
    <t>Matriz de risco utilizada: BS 8800:2004</t>
  </si>
  <si>
    <t>Não são necessários controles adicionais, a menos que possam ser implementados a um custo muito baixo (em termos de tempo, dinheiro e esforço). Ações para reduzir ainda mais esses riscos são atribuídas baixa prioridade. Devem ser tomadas providências para garantir que os controles sejam mantidos.</t>
  </si>
  <si>
    <t>Esses riscos são inaceitáveis. São necessárias melhorias substanciais nos controles de risco, para que seja reduzido a um nível tolerável ou aceitável. A atividade de trabalho deve ser interrompida até que sejam implementados controles de risco que reduzam o risco para que ele deixe de ser muito alto. Se não for possível reduzir o risco, o trabalho deve permanecer proibido.</t>
  </si>
  <si>
    <t>Saúde</t>
  </si>
  <si>
    <t>Segurança</t>
  </si>
  <si>
    <t>Incômodo e irritação (por exemplo, dores de cabeça); temporário problemas de saúde levando a desconforto (por exemplo, diarreia).</t>
  </si>
  <si>
    <t>* Todos as tabelas acima foram obtidas da BS 8800 e traduzidas livremente com a melhor intenção de manter o sentido do texto original. Recomendamos a leitura do texto original em inglês para validação.</t>
  </si>
  <si>
    <t>SEVERIDADE</t>
  </si>
  <si>
    <t>PROBABILIDADE</t>
  </si>
  <si>
    <t>Lesões superficiais; pequenos cortes e contusões; irritação no olho devido a poeiras.</t>
  </si>
  <si>
    <t>EXEMPLOS DE FEITOS NA SAÚDE E SEGURANÇA PARA MELHOR AVALIAÇÃO DA SEVERIDADE</t>
  </si>
  <si>
    <t>Perda auditiva parcial; dermatite; asma; distúrbios dos membros superiores; problema de saúde que causa dano permanente de menor relevância.</t>
  </si>
  <si>
    <t>Lacerações; queimaduras; concussão; torsões graves; pequenas fraturas.</t>
  </si>
  <si>
    <t>Doenças agudas fatais; doenças que encurtam a expectativa de vida; incapacidade permanente relevante.</t>
  </si>
  <si>
    <t>Lesões fatais; amputações; múltiplas lesões; grandes fraturas.</t>
  </si>
  <si>
    <t>Texto Resumido</t>
  </si>
  <si>
    <t>Risco aceitável ou trivial. Nenhuma ação adicional necessária. Manter o modo de operação atual.</t>
  </si>
  <si>
    <t>Melhorar os controles somente se um alternativa de baixo custo estiver disponível. Manter o modo de operação atual.</t>
  </si>
  <si>
    <t>Considerar se os riscos podem ser reduzidos para o nível de risco tolerável ou trivial, mas levando em consideração os custos necessários. As medidas de redução de risco devem ser implementado dentro de um período de tempo definido. Devem ser tomadas providências para garantir que os controles são mantidos, principalmente se os níveis de risco estão associados a severidade prejudiciais ou extremamente prejudiciais.</t>
  </si>
  <si>
    <t>Esforços substanciais devem ser feitos para reduzir o risco. As medidas de redução de risco devem ser implementado com urgência dentro de um período de tempo definido e pode ser necessário suspender ou restringir a atividade, ou aplicar medidas provisórias de controle de risco, até que o controle adicional seja implementado. Recursos consideráveis podem ter que ser alocados. Deve-se tomar providências para garantir que os controles sejam mantidos, particularmente se os níveis de risco estiverem associados a severidade extremamente prejudiciais ou prejudiciais.</t>
  </si>
  <si>
    <t>Avaliar medidas extras para reduzir o nível de risco, mas avaliando os custos. Definir prazo. Se a severidade for prejudicial ou extremamente prejucial, tomar providências para garantir que os controles atuais são mantidos.</t>
  </si>
  <si>
    <t>Reduzir o risco com novas medidas preventivas urgentemente. Avaliar suspender ou restringir a atividade. No caso de restrição, aplicar medidas adicionais provisórias. Alocar recursos consideráveis.</t>
  </si>
  <si>
    <t xml:space="preserve">www.escoladaprevencao.com </t>
  </si>
  <si>
    <t>Herbert Bento da Escola da Prevenção</t>
  </si>
  <si>
    <t>AVALIAÇÃO DOS RISCOS</t>
  </si>
  <si>
    <t>Risco inaceitável. Parar imediatamente a atividade. O trabalho não pode voltar enquanto o risco não for controlado.</t>
  </si>
  <si>
    <t>Esse material foi desenvolvido pela Escola da Prevenção.</t>
  </si>
  <si>
    <t>Obrigado por apoiar nossa missão.</t>
  </si>
  <si>
    <t>Conheça mais produtos em nosso site</t>
  </si>
  <si>
    <t>Obrigado!</t>
  </si>
  <si>
    <t>FUNÇÃO / ATIVIDADE</t>
  </si>
  <si>
    <t>Função/Atividade</t>
  </si>
  <si>
    <t>INVENTÁRIO DE PERIGOS E RISCOS (SETOR: 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</si>
</sst>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1"/>
      <color rgb="FF000000"/>
      <name val="Calibri"/>
      <family val="2"/>
    </font>
    <font>
      <sz val="10"/>
      <name val="Tahoma"/>
      <family val="2"/>
    </font>
    <font>
      <b/>
      <sz val="11"/>
      <color rgb="FFFFFFFF"/>
      <name val="Tahoma"/>
      <family val="2"/>
    </font>
    <font>
      <b/>
      <sz val="10"/>
      <color rgb="FFFFFFFF"/>
      <name val="Tahoma"/>
      <family val="2"/>
    </font>
    <font>
      <b/>
      <sz val="10"/>
      <name val="Tahoma"/>
      <family val="2"/>
    </font>
    <font>
      <sz val="12"/>
      <name val="Calibri"/>
      <family val="2"/>
      <scheme val="minor"/>
    </font>
    <font>
      <sz val="12"/>
      <color rgb="FF000000"/>
      <name val="Calibri"/>
      <family val="2"/>
      <scheme val="minor"/>
    </font>
    <font>
      <sz val="10"/>
      <color rgb="FF000000"/>
      <name val="Calibri"/>
      <family val="2"/>
      <scheme val="minor"/>
    </font>
    <font>
      <b/>
      <sz val="24"/>
      <color rgb="FF215968"/>
      <name val="Calibri"/>
      <family val="2"/>
      <scheme val="minor"/>
    </font>
    <font>
      <b/>
      <sz val="36"/>
      <name val="Calibri"/>
      <family val="2"/>
      <scheme val="minor"/>
    </font>
    <font>
      <sz val="10"/>
      <name val="Calibri"/>
      <family val="2"/>
      <scheme val="minor"/>
    </font>
    <font>
      <b/>
      <sz val="12"/>
      <name val="Calibri"/>
      <family val="2"/>
      <scheme val="minor"/>
    </font>
    <font>
      <sz val="12"/>
      <color rgb="FFFFFFFF"/>
      <name val="Calibri"/>
      <family val="2"/>
      <scheme val="minor"/>
    </font>
    <font>
      <b/>
      <sz val="14"/>
      <color theme="0"/>
      <name val="Calibri"/>
      <family val="2"/>
      <scheme val="minor"/>
    </font>
    <font>
      <b/>
      <sz val="26"/>
      <color theme="0"/>
      <name val="Calibri Light"/>
      <family val="2"/>
      <scheme val="major"/>
    </font>
    <font>
      <sz val="12"/>
      <color indexed="18"/>
      <name val="Calibri"/>
      <family val="2"/>
      <scheme val="minor"/>
    </font>
    <font>
      <b/>
      <sz val="11"/>
      <color theme="0"/>
      <name val="Calibri"/>
      <family val="2"/>
      <scheme val="minor"/>
    </font>
    <font>
      <sz val="10"/>
      <color theme="0"/>
      <name val="Tahoma"/>
      <family val="2"/>
    </font>
    <font>
      <sz val="10"/>
      <name val="Arial"/>
      <family val="2"/>
    </font>
    <font>
      <i/>
      <sz val="10"/>
      <name val="Tahoma"/>
      <family val="2"/>
    </font>
    <font>
      <b/>
      <sz val="18"/>
      <color theme="0"/>
      <name val="Calibri"/>
      <family val="2"/>
      <scheme val="minor"/>
    </font>
    <font>
      <sz val="10"/>
      <name val="MS Sans Serif"/>
      <family val="2"/>
    </font>
  </fonts>
  <fills count="24">
    <fill>
      <patternFill patternType="none"/>
    </fill>
    <fill>
      <patternFill patternType="gray125"/>
    </fill>
    <fill>
      <patternFill patternType="solid">
        <fgColor rgb="FFFFFFFF"/>
        <bgColor rgb="FFF2F2F2"/>
      </patternFill>
    </fill>
    <fill>
      <patternFill patternType="solid">
        <fgColor rgb="FFFFC000"/>
        <bgColor rgb="FFF79646"/>
      </patternFill>
    </fill>
    <fill>
      <patternFill patternType="solid">
        <fgColor rgb="FF215968"/>
        <bgColor rgb="FF404040"/>
      </patternFill>
    </fill>
    <fill>
      <patternFill patternType="solid">
        <fgColor rgb="FFFF0000"/>
        <bgColor rgb="FFC00000"/>
      </patternFill>
    </fill>
    <fill>
      <patternFill patternType="solid">
        <fgColor rgb="FFFFFF00"/>
        <bgColor rgb="FFFFFF00"/>
      </patternFill>
    </fill>
    <fill>
      <patternFill patternType="solid">
        <fgColor rgb="FF31859C"/>
        <bgColor rgb="FF487FC1"/>
      </patternFill>
    </fill>
    <fill>
      <patternFill patternType="solid">
        <fgColor theme="4" tint="0.79998168889431442"/>
        <bgColor rgb="FFF2F2F2"/>
      </patternFill>
    </fill>
    <fill>
      <patternFill patternType="solid">
        <fgColor theme="0"/>
        <bgColor rgb="FFF2F2F2"/>
      </patternFill>
    </fill>
    <fill>
      <patternFill patternType="solid">
        <fgColor theme="0"/>
        <bgColor rgb="FFDCE6F2"/>
      </patternFill>
    </fill>
    <fill>
      <patternFill patternType="solid">
        <fgColor theme="0"/>
        <bgColor rgb="FFCCFFCC"/>
      </patternFill>
    </fill>
    <fill>
      <patternFill patternType="solid">
        <fgColor rgb="FFA5A5A5"/>
      </patternFill>
    </fill>
    <fill>
      <patternFill patternType="solid">
        <fgColor rgb="FFFFFF00"/>
        <bgColor rgb="FFF79646"/>
      </patternFill>
    </fill>
    <fill>
      <patternFill patternType="solid">
        <fgColor rgb="FF00B050"/>
        <bgColor rgb="FFC0C0C0"/>
      </patternFill>
    </fill>
    <fill>
      <patternFill patternType="solid">
        <fgColor theme="1"/>
        <bgColor rgb="FFC00000"/>
      </patternFill>
    </fill>
    <fill>
      <patternFill patternType="solid">
        <fgColor rgb="FF00B050"/>
        <bgColor rgb="FF008080"/>
      </patternFill>
    </fill>
    <fill>
      <patternFill patternType="solid">
        <fgColor theme="0" tint="-0.499984740745262"/>
        <bgColor indexed="64"/>
      </patternFill>
    </fill>
    <fill>
      <patternFill patternType="solid">
        <fgColor rgb="FF00B050"/>
        <bgColor indexed="64"/>
      </patternFill>
    </fill>
    <fill>
      <patternFill patternType="solid">
        <fgColor rgb="FFFFC000"/>
        <bgColor rgb="FF404040"/>
      </patternFill>
    </fill>
    <fill>
      <patternFill patternType="solid">
        <fgColor theme="2" tint="-0.249977111117893"/>
        <bgColor rgb="FF404040"/>
      </patternFill>
    </fill>
    <fill>
      <patternFill patternType="solid">
        <fgColor rgb="FF0C7482"/>
        <bgColor rgb="FF404040"/>
      </patternFill>
    </fill>
    <fill>
      <patternFill patternType="solid">
        <fgColor theme="1" tint="0.14999847407452621"/>
        <bgColor rgb="FFF79646"/>
      </patternFill>
    </fill>
    <fill>
      <patternFill patternType="solid">
        <fgColor theme="4" tint="0.79998168889431442"/>
        <bgColor indexed="64"/>
      </patternFill>
    </fill>
  </fills>
  <borders count="1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5">
    <xf numFmtId="0" fontId="0" fillId="0" borderId="0"/>
    <xf numFmtId="0" fontId="1" fillId="0" borderId="0"/>
    <xf numFmtId="0" fontId="17" fillId="12" borderId="14" applyNumberFormat="0" applyAlignment="0" applyProtection="0"/>
    <xf numFmtId="0" fontId="19" fillId="0" borderId="0"/>
    <xf numFmtId="0" fontId="22" fillId="0" borderId="0"/>
  </cellStyleXfs>
  <cellXfs count="79">
    <xf numFmtId="0" fontId="0" fillId="0" borderId="0" xfId="0"/>
    <xf numFmtId="0" fontId="2" fillId="0" borderId="0" xfId="0" applyFont="1"/>
    <xf numFmtId="0" fontId="2" fillId="3" borderId="5" xfId="0" applyFont="1" applyFill="1" applyBorder="1" applyAlignment="1">
      <alignment horizontal="center" wrapText="1"/>
    </xf>
    <xf numFmtId="0" fontId="2" fillId="5" borderId="5" xfId="0" applyFont="1" applyFill="1" applyBorder="1" applyAlignment="1">
      <alignment horizontal="center" wrapText="1"/>
    </xf>
    <xf numFmtId="0" fontId="6" fillId="0" borderId="0" xfId="0" applyFont="1" applyAlignment="1">
      <alignment horizontal="center" vertical="center"/>
    </xf>
    <xf numFmtId="0" fontId="6" fillId="0" borderId="0" xfId="0" applyFont="1" applyAlignment="1">
      <alignment vertical="center"/>
    </xf>
    <xf numFmtId="0" fontId="11" fillId="0" borderId="0" xfId="0" applyFont="1"/>
    <xf numFmtId="0" fontId="12" fillId="0" borderId="0" xfId="0" applyFont="1" applyAlignment="1">
      <alignment horizontal="center" vertical="center"/>
    </xf>
    <xf numFmtId="0" fontId="6" fillId="2" borderId="0" xfId="0" applyFont="1" applyFill="1" applyAlignment="1">
      <alignment horizontal="center" vertical="center"/>
    </xf>
    <xf numFmtId="0" fontId="6" fillId="9" borderId="12" xfId="0" applyFont="1" applyFill="1" applyBorder="1" applyAlignment="1">
      <alignment horizontal="center" vertical="center"/>
    </xf>
    <xf numFmtId="0" fontId="12" fillId="10" borderId="12" xfId="0" applyFont="1" applyFill="1" applyBorder="1" applyAlignment="1">
      <alignment horizontal="center" vertical="center"/>
    </xf>
    <xf numFmtId="0" fontId="12" fillId="11" borderId="12" xfId="0" applyFont="1" applyFill="1" applyBorder="1" applyAlignment="1">
      <alignment horizontal="center" vertical="center"/>
    </xf>
    <xf numFmtId="0" fontId="2" fillId="13" borderId="5" xfId="0" applyFont="1" applyFill="1" applyBorder="1" applyAlignment="1">
      <alignment horizontal="center" wrapText="1"/>
    </xf>
    <xf numFmtId="0" fontId="18" fillId="15" borderId="5" xfId="0" applyFont="1" applyFill="1" applyBorder="1" applyAlignment="1">
      <alignment horizontal="center" wrapText="1"/>
    </xf>
    <xf numFmtId="0" fontId="2" fillId="0" borderId="0" xfId="0" applyFont="1" applyAlignment="1">
      <alignment horizontal="center"/>
    </xf>
    <xf numFmtId="0" fontId="20" fillId="0" borderId="0" xfId="0" applyFont="1" applyAlignment="1">
      <alignment horizontal="center"/>
    </xf>
    <xf numFmtId="0" fontId="2" fillId="13" borderId="4" xfId="0" applyFont="1" applyFill="1" applyBorder="1" applyAlignment="1">
      <alignment horizontal="center" wrapText="1"/>
    </xf>
    <xf numFmtId="0" fontId="2" fillId="3" borderId="4" xfId="0" applyFont="1" applyFill="1" applyBorder="1" applyAlignment="1">
      <alignment horizontal="center" wrapText="1"/>
    </xf>
    <xf numFmtId="0" fontId="2" fillId="14"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1" xfId="0" applyFont="1" applyFill="1" applyBorder="1" applyAlignment="1">
      <alignment horizontal="center" vertic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2" fillId="0" borderId="1" xfId="0" applyFont="1" applyBorder="1" applyAlignment="1">
      <alignment horizontal="center" wrapText="1"/>
    </xf>
    <xf numFmtId="0" fontId="2" fillId="13" borderId="3" xfId="0" applyFont="1" applyFill="1" applyBorder="1" applyAlignment="1">
      <alignment horizontal="center" wrapText="1"/>
    </xf>
    <xf numFmtId="0" fontId="2" fillId="0" borderId="9" xfId="0" applyFont="1" applyBorder="1" applyAlignment="1">
      <alignment horizontal="center" wrapText="1"/>
    </xf>
    <xf numFmtId="0" fontId="2" fillId="5" borderId="10" xfId="0" applyFont="1" applyFill="1" applyBorder="1" applyAlignment="1">
      <alignment horizontal="center" wrapText="1"/>
    </xf>
    <xf numFmtId="0" fontId="20" fillId="0" borderId="0" xfId="0" applyFont="1"/>
    <xf numFmtId="0" fontId="2" fillId="16" borderId="3" xfId="0" applyFont="1" applyFill="1" applyBorder="1" applyAlignment="1">
      <alignment horizontal="center" wrapText="1"/>
    </xf>
    <xf numFmtId="0" fontId="2" fillId="16" borderId="4" xfId="0" applyFont="1" applyFill="1" applyBorder="1" applyAlignment="1">
      <alignment horizontal="center" wrapText="1"/>
    </xf>
    <xf numFmtId="0" fontId="6" fillId="9" borderId="12" xfId="0" applyFont="1" applyFill="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5" fillId="0" borderId="2" xfId="0" applyFont="1" applyBorder="1" applyAlignment="1">
      <alignment horizontal="center" wrapText="1"/>
    </xf>
    <xf numFmtId="0" fontId="2" fillId="0" borderId="2" xfId="0" applyFont="1" applyBorder="1" applyAlignment="1">
      <alignment horizontal="center" wrapText="1"/>
    </xf>
    <xf numFmtId="0" fontId="2" fillId="1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13" borderId="2"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4" fillId="7"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6" fillId="9" borderId="12" xfId="0" applyFont="1" applyFill="1" applyBorder="1" applyAlignment="1" applyProtection="1">
      <alignment horizontal="center" vertical="center" wrapText="1"/>
      <protection locked="0"/>
    </xf>
    <xf numFmtId="0" fontId="6" fillId="8" borderId="12" xfId="0" quotePrefix="1"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18" borderId="0" xfId="0" applyFont="1" applyFill="1" applyAlignment="1">
      <alignment horizontal="center" vertical="center"/>
    </xf>
    <xf numFmtId="0" fontId="7" fillId="18" borderId="0" xfId="0" applyFont="1" applyFill="1" applyAlignment="1">
      <alignment horizontal="center" vertical="center"/>
    </xf>
    <xf numFmtId="0" fontId="15" fillId="18" borderId="0" xfId="0" applyFont="1" applyFill="1" applyAlignment="1">
      <alignment vertical="center" wrapText="1"/>
    </xf>
    <xf numFmtId="0" fontId="6" fillId="18" borderId="13" xfId="0" applyFont="1" applyFill="1" applyBorder="1" applyAlignment="1">
      <alignment horizontal="center" vertical="center"/>
    </xf>
    <xf numFmtId="0" fontId="8" fillId="18" borderId="13" xfId="0" applyFont="1" applyFill="1" applyBorder="1" applyAlignment="1">
      <alignment horizontal="left" vertical="center" wrapText="1"/>
    </xf>
    <xf numFmtId="0" fontId="9" fillId="18" borderId="13" xfId="0" applyFont="1" applyFill="1" applyBorder="1" applyAlignment="1">
      <alignment vertical="top" wrapText="1"/>
    </xf>
    <xf numFmtId="0" fontId="10" fillId="18" borderId="13" xfId="0" applyFont="1" applyFill="1" applyBorder="1" applyAlignment="1">
      <alignment vertical="center" wrapText="1"/>
    </xf>
    <xf numFmtId="0" fontId="13" fillId="19" borderId="12" xfId="0" applyFont="1" applyFill="1" applyBorder="1" applyAlignment="1">
      <alignment horizontal="center" vertical="center" wrapText="1"/>
    </xf>
    <xf numFmtId="0" fontId="13" fillId="20" borderId="12" xfId="0" applyFont="1" applyFill="1" applyBorder="1" applyAlignment="1">
      <alignment horizontal="center" vertical="center" wrapText="1"/>
    </xf>
    <xf numFmtId="0" fontId="16" fillId="21" borderId="12" xfId="0" applyFont="1" applyFill="1" applyBorder="1" applyAlignment="1">
      <alignment horizontal="center" vertical="center" wrapText="1"/>
    </xf>
    <xf numFmtId="0" fontId="6" fillId="8" borderId="12" xfId="0" applyFont="1" applyFill="1" applyBorder="1" applyAlignment="1" applyProtection="1">
      <alignment horizontal="center" vertical="center" wrapText="1"/>
      <protection locked="0"/>
    </xf>
    <xf numFmtId="0" fontId="6" fillId="23" borderId="12" xfId="0" applyFont="1" applyFill="1" applyBorder="1" applyAlignment="1" applyProtection="1">
      <alignment horizontal="left" vertical="center" wrapText="1" indent="1"/>
      <protection locked="0"/>
    </xf>
    <xf numFmtId="0" fontId="6" fillId="23" borderId="12" xfId="0"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0" fontId="21" fillId="17" borderId="0" xfId="2" applyFont="1" applyFill="1" applyBorder="1" applyAlignment="1">
      <alignment horizont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5" fillId="18" borderId="0" xfId="0" applyFont="1" applyFill="1" applyAlignment="1">
      <alignment horizontal="center" vertical="center" wrapText="1"/>
    </xf>
    <xf numFmtId="0" fontId="6" fillId="8" borderId="12" xfId="0" applyFont="1" applyFill="1" applyBorder="1" applyAlignment="1" applyProtection="1">
      <alignment horizontal="center" vertical="center" wrapText="1"/>
      <protection locked="0"/>
    </xf>
    <xf numFmtId="0" fontId="14" fillId="22" borderId="12" xfId="0" applyFont="1" applyFill="1" applyBorder="1" applyAlignment="1">
      <alignment horizontal="center" vertical="center" wrapText="1"/>
    </xf>
  </cellXfs>
  <cellStyles count="5">
    <cellStyle name="Célula de Verificação" xfId="2" builtinId="23"/>
    <cellStyle name="Normal" xfId="0" builtinId="0"/>
    <cellStyle name="Normal 2" xfId="1" xr:uid="{00000000-0005-0000-0000-000001000000}"/>
    <cellStyle name="Normal 3" xfId="3" xr:uid="{ED9541F8-A1B8-4DEB-91EF-7E7DA2925C53}"/>
    <cellStyle name="Normal 4" xfId="4" xr:uid="{1E1E37C2-BFA8-47BC-A2FD-CEB90E1C0169}"/>
  </cellStyles>
  <dxfs count="33">
    <dxf>
      <font>
        <color theme="0"/>
      </font>
      <fill>
        <patternFill>
          <bgColor theme="1"/>
        </patternFill>
      </fill>
    </dxf>
    <dxf>
      <fill>
        <patternFill>
          <bgColor rgb="FF00B050"/>
        </patternFill>
      </fill>
    </dxf>
    <dxf>
      <fill>
        <patternFill>
          <bgColor rgb="FFFFFF00"/>
        </patternFill>
      </fill>
    </dxf>
    <dxf>
      <fill>
        <patternFill>
          <bgColor rgb="FFFFC000"/>
        </patternFill>
      </fill>
    </dxf>
    <dxf>
      <fill>
        <patternFill>
          <bgColor rgb="FFFF0000"/>
        </patternFill>
      </fill>
    </dxf>
    <dxf>
      <font>
        <name val="Arial"/>
      </font>
      <fill>
        <patternFill>
          <bgColor rgb="FF00B050"/>
        </patternFill>
      </fill>
    </dxf>
    <dxf>
      <font>
        <name val="Arial"/>
      </font>
      <fill>
        <patternFill>
          <bgColor rgb="FFFFFF00"/>
        </patternFill>
      </fill>
    </dxf>
    <dxf>
      <font>
        <name val="Arial"/>
      </font>
      <fill>
        <patternFill>
          <bgColor rgb="FFFFC000"/>
        </patternFill>
      </fill>
    </dxf>
    <dxf>
      <font>
        <name val="Arial"/>
      </font>
      <fill>
        <patternFill>
          <bgColor rgb="FFFF0000"/>
        </patternFill>
      </fill>
    </dxf>
    <dxf>
      <font>
        <name val="Arial"/>
      </font>
      <fill>
        <patternFill>
          <bgColor rgb="FFFF0000"/>
        </patternFill>
      </fill>
    </dxf>
    <dxf>
      <font>
        <name val="Arial"/>
      </font>
      <fill>
        <patternFill>
          <bgColor rgb="FFFFC000"/>
        </patternFill>
      </fill>
    </dxf>
    <dxf>
      <font>
        <name val="Arial"/>
      </font>
      <fill>
        <patternFill>
          <bgColor rgb="FFFFFF00"/>
        </patternFill>
      </fill>
    </dxf>
    <dxf>
      <font>
        <name val="Arial"/>
      </font>
      <fill>
        <patternFill>
          <bgColor rgb="FF92D050"/>
        </patternFill>
      </fill>
    </dxf>
    <dxf>
      <font>
        <b/>
        <i val="0"/>
        <color rgb="FFFF0000"/>
        <name val="Arial"/>
      </font>
      <fill>
        <patternFill>
          <bgColor rgb="FF000000"/>
        </patternFill>
      </fill>
    </dxf>
    <dxf>
      <font>
        <b/>
        <i val="0"/>
        <color rgb="FFFFC000"/>
        <name val="Arial"/>
      </font>
      <fill>
        <patternFill>
          <bgColor rgb="FF000000"/>
        </patternFill>
      </fill>
    </dxf>
    <dxf>
      <font>
        <b/>
        <i val="0"/>
        <color rgb="FFFFFF00"/>
        <name val="Arial"/>
      </font>
      <fill>
        <patternFill>
          <bgColor rgb="FF000000"/>
        </patternFill>
      </fill>
    </dxf>
    <dxf>
      <font>
        <b/>
        <i val="0"/>
        <color rgb="FF000000"/>
        <name val="Arial"/>
      </font>
      <fill>
        <patternFill>
          <bgColor rgb="FF92D050"/>
        </patternFill>
      </fill>
    </dxf>
    <dxf>
      <font>
        <name val="Arial"/>
      </font>
      <fill>
        <patternFill>
          <bgColor rgb="FF00B050"/>
        </patternFill>
      </fill>
    </dxf>
    <dxf>
      <fill>
        <patternFill>
          <bgColor rgb="FF00B050"/>
        </patternFill>
      </fill>
    </dxf>
    <dxf>
      <fill>
        <patternFill>
          <bgColor rgb="FFFFFF00"/>
        </patternFill>
      </fill>
    </dxf>
    <dxf>
      <fill>
        <patternFill>
          <bgColor rgb="FFFF0000"/>
        </patternFill>
      </fill>
    </dxf>
    <dxf>
      <font>
        <b/>
        <i val="0"/>
        <color rgb="FF000000"/>
        <name val="Arial"/>
      </font>
      <fill>
        <patternFill>
          <bgColor rgb="FF92D050"/>
        </patternFill>
      </fill>
    </dxf>
    <dxf>
      <font>
        <name val="Arial"/>
      </font>
      <fill>
        <patternFill>
          <bgColor rgb="FFFFC000"/>
        </patternFill>
      </fill>
    </dxf>
    <dxf>
      <font>
        <name val="Arial"/>
      </font>
      <fill>
        <patternFill>
          <bgColor rgb="FFFFFF00"/>
        </patternFill>
      </fill>
    </dxf>
    <dxf>
      <font>
        <name val="Arial"/>
      </font>
      <fill>
        <patternFill>
          <bgColor rgb="FF92D050"/>
        </patternFill>
      </fill>
    </dxf>
    <dxf>
      <font>
        <name val="Arial"/>
      </font>
      <fill>
        <patternFill>
          <bgColor rgb="FF00B050"/>
        </patternFill>
      </fill>
    </dxf>
    <dxf>
      <font>
        <b/>
        <i val="0"/>
        <color rgb="FFFF0000"/>
        <name val="Arial"/>
      </font>
      <fill>
        <patternFill>
          <bgColor rgb="FF000000"/>
        </patternFill>
      </fill>
    </dxf>
    <dxf>
      <font>
        <b/>
        <i val="0"/>
        <color rgb="FFFFC000"/>
        <name val="Arial"/>
      </font>
      <fill>
        <patternFill>
          <bgColor rgb="FF000000"/>
        </patternFill>
      </fill>
    </dxf>
    <dxf>
      <font>
        <name val="Arial"/>
      </font>
      <fill>
        <patternFill>
          <bgColor rgb="FFFF0000"/>
        </patternFill>
      </fill>
    </dxf>
    <dxf>
      <font>
        <b/>
        <i val="0"/>
        <color rgb="FFFFFF00"/>
        <name val="Arial"/>
      </font>
      <fill>
        <patternFill>
          <bgColor rgb="FF000000"/>
        </patternFill>
      </fill>
    </dxf>
    <dxf>
      <fill>
        <patternFill>
          <bgColor rgb="FFFF0000"/>
        </patternFill>
      </fill>
    </dxf>
    <dxf>
      <fill>
        <patternFill>
          <bgColor rgb="FF00B050"/>
        </patternFill>
      </fill>
    </dxf>
    <dxf>
      <fill>
        <patternFill>
          <bgColor rgb="FFFFFF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E40"/>
      <rgbColor rgb="FF001464"/>
      <rgbColor rgb="FF808000"/>
      <rgbColor rgb="FF800080"/>
      <rgbColor rgb="FF00B050"/>
      <rgbColor rgb="FFC0C0C0"/>
      <rgbColor rgb="FF7F7F7F"/>
      <rgbColor rgb="FF95B3D7"/>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DCE6F2"/>
      <rgbColor rgb="FFCCFFCC"/>
      <rgbColor rgb="FFFFFF99"/>
      <rgbColor rgb="FF99CCFF"/>
      <rgbColor rgb="FFFF99CC"/>
      <rgbColor rgb="FFCC99FF"/>
      <rgbColor rgb="FFFFCC99"/>
      <rgbColor rgb="FF487FC1"/>
      <rgbColor rgb="FF33CCCC"/>
      <rgbColor rgb="FF92D050"/>
      <rgbColor rgb="FFFFC000"/>
      <rgbColor rgb="FFF79646"/>
      <rgbColor rgb="FFE46C0A"/>
      <rgbColor rgb="FF4F81BD"/>
      <rgbColor rgb="FF688FC4"/>
      <rgbColor rgb="FF002060"/>
      <rgbColor rgb="FF31859C"/>
      <rgbColor rgb="FF003300"/>
      <rgbColor rgb="FF333300"/>
      <rgbColor rgb="FF993300"/>
      <rgbColor rgb="FF993366"/>
      <rgbColor rgb="FF215968"/>
      <rgbColor rgb="FF404040"/>
      <rgbColor rgb="00003366"/>
      <rgbColor rgb="00339966"/>
      <rgbColor rgb="00003300"/>
      <rgbColor rgb="00333300"/>
      <rgbColor rgb="00993300"/>
      <rgbColor rgb="00993366"/>
      <rgbColor rgb="00333399"/>
      <rgbColor rgb="00333333"/>
    </indexedColors>
    <mruColors>
      <color rgb="FF0C7482"/>
      <color rgb="FF0E8494"/>
      <color rgb="FF08A88A"/>
      <color rgb="FFF0F4FA"/>
      <color rgb="FFDB6413"/>
      <color rgb="FFE66914"/>
      <color rgb="FF14A4B8"/>
      <color rgb="FF09515B"/>
      <color rgb="FFB0E2D6"/>
      <color rgb="FF9DDB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497724</xdr:colOff>
      <xdr:row>0</xdr:row>
      <xdr:rowOff>145102</xdr:rowOff>
    </xdr:from>
    <xdr:to>
      <xdr:col>6</xdr:col>
      <xdr:colOff>348961</xdr:colOff>
      <xdr:row>3</xdr:row>
      <xdr:rowOff>53224</xdr:rowOff>
    </xdr:to>
    <xdr:pic>
      <xdr:nvPicPr>
        <xdr:cNvPr id="3" name="Gráfico 2" descr="Ícone do menu de hambúrguer com preenchimento sólido">
          <a:hlinkClick xmlns:r="http://schemas.openxmlformats.org/officeDocument/2006/relationships" r:id="rId1"/>
          <a:extLst>
            <a:ext uri="{FF2B5EF4-FFF2-40B4-BE49-F238E27FC236}">
              <a16:creationId xmlns:a16="http://schemas.microsoft.com/office/drawing/2014/main" id="{89106D28-77EC-4ED7-86D8-77DC223822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16247" y="145102"/>
          <a:ext cx="440055" cy="540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281668</xdr:colOff>
      <xdr:row>1</xdr:row>
      <xdr:rowOff>19957</xdr:rowOff>
    </xdr:from>
    <xdr:to>
      <xdr:col>1</xdr:col>
      <xdr:colOff>934811</xdr:colOff>
      <xdr:row>4</xdr:row>
      <xdr:rowOff>101508</xdr:rowOff>
    </xdr:to>
    <xdr:pic>
      <xdr:nvPicPr>
        <xdr:cNvPr id="4" name="Gráfico 3" descr="Prancheta Parcialmente Marcada com preenchimento sólido">
          <a:extLst>
            <a:ext uri="{FF2B5EF4-FFF2-40B4-BE49-F238E27FC236}">
              <a16:creationId xmlns:a16="http://schemas.microsoft.com/office/drawing/2014/main" id="{D0288B24-C159-4C8A-A347-6A03A7F9B1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5493" y="162832"/>
          <a:ext cx="653143" cy="653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cuments\Conteudos%20Dos%20Pendrives\PGR%20na%20Pratica\Modulo%204%20-%20Modelo%20de%20PGR%20-%20Cozinha%20Industrial\Modelo%20de%20PGR%20-%20Cozinha%20Industr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
      <sheetName val="Capa"/>
      <sheetName val=" Observações- Leia"/>
      <sheetName val="Cadastro"/>
      <sheetName val="Expostos e Atividades"/>
      <sheetName val="Processos e Ambientes"/>
      <sheetName val="Matriz de risco"/>
      <sheetName val="Inventario"/>
      <sheetName val="Plano de Acao"/>
      <sheetName val="Au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16DF-559A-4FF0-816F-66A5056594DD}">
  <dimension ref="A1:A9"/>
  <sheetViews>
    <sheetView workbookViewId="0">
      <selection activeCell="G37" sqref="G37"/>
    </sheetView>
  </sheetViews>
  <sheetFormatPr defaultRowHeight="12.75" x14ac:dyDescent="0.2"/>
  <sheetData>
    <row r="1" spans="1:1" x14ac:dyDescent="0.2">
      <c r="A1" t="s">
        <v>55</v>
      </c>
    </row>
    <row r="3" spans="1:1" x14ac:dyDescent="0.2">
      <c r="A3" t="s">
        <v>56</v>
      </c>
    </row>
    <row r="5" spans="1:1" x14ac:dyDescent="0.2">
      <c r="A5" t="s">
        <v>57</v>
      </c>
    </row>
    <row r="6" spans="1:1" x14ac:dyDescent="0.2">
      <c r="A6" t="s">
        <v>51</v>
      </c>
    </row>
    <row r="8" spans="1:1" x14ac:dyDescent="0.2">
      <c r="A8" t="s">
        <v>58</v>
      </c>
    </row>
    <row r="9" spans="1:1" x14ac:dyDescent="0.2">
      <c r="A9" t="s">
        <v>52</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249977111117893"/>
  </sheetPr>
  <dimension ref="A2:ALQ45"/>
  <sheetViews>
    <sheetView showGridLines="0" zoomScale="80" zoomScaleNormal="80" workbookViewId="0"/>
  </sheetViews>
  <sheetFormatPr defaultColWidth="8.85546875" defaultRowHeight="12.75" x14ac:dyDescent="0.2"/>
  <cols>
    <col min="1" max="1" width="2.28515625" style="1" customWidth="1"/>
    <col min="2" max="2" width="26.28515625" style="1" customWidth="1"/>
    <col min="3" max="3" width="36" style="1" customWidth="1"/>
    <col min="4" max="5" width="66.140625" style="1" customWidth="1"/>
    <col min="6" max="12" width="8.85546875" style="1"/>
    <col min="13" max="13" width="8.85546875" style="1" customWidth="1"/>
    <col min="14" max="1005" width="8.85546875" style="1"/>
  </cols>
  <sheetData>
    <row r="2" spans="2:5" ht="23.25" x14ac:dyDescent="0.35">
      <c r="B2" s="72" t="s">
        <v>29</v>
      </c>
      <c r="C2" s="72"/>
    </row>
    <row r="3" spans="2:5" ht="13.5" thickBot="1" x14ac:dyDescent="0.25"/>
    <row r="4" spans="2:5" ht="13.5" customHeight="1" x14ac:dyDescent="0.2">
      <c r="B4" s="73" t="s">
        <v>36</v>
      </c>
      <c r="C4" s="74"/>
      <c r="D4" s="74" t="s">
        <v>39</v>
      </c>
      <c r="E4" s="75"/>
    </row>
    <row r="5" spans="2:5" x14ac:dyDescent="0.2">
      <c r="B5" s="30" t="s">
        <v>8</v>
      </c>
      <c r="C5" s="44" t="s">
        <v>9</v>
      </c>
      <c r="D5" s="45" t="s">
        <v>32</v>
      </c>
      <c r="E5" s="40" t="s">
        <v>33</v>
      </c>
    </row>
    <row r="6" spans="2:5" ht="25.5" x14ac:dyDescent="0.2">
      <c r="B6" s="41" t="s">
        <v>13</v>
      </c>
      <c r="C6" s="46">
        <v>1</v>
      </c>
      <c r="D6" s="47" t="s">
        <v>34</v>
      </c>
      <c r="E6" s="42" t="s">
        <v>38</v>
      </c>
    </row>
    <row r="7" spans="2:5" ht="38.25" x14ac:dyDescent="0.2">
      <c r="B7" s="41" t="s">
        <v>14</v>
      </c>
      <c r="C7" s="48">
        <v>2</v>
      </c>
      <c r="D7" s="47" t="s">
        <v>40</v>
      </c>
      <c r="E7" s="42" t="s">
        <v>41</v>
      </c>
    </row>
    <row r="8" spans="2:5" ht="26.25" thickBot="1" x14ac:dyDescent="0.25">
      <c r="B8" s="43" t="s">
        <v>15</v>
      </c>
      <c r="C8" s="49">
        <v>3</v>
      </c>
      <c r="D8" s="50" t="s">
        <v>42</v>
      </c>
      <c r="E8" s="51" t="s">
        <v>43</v>
      </c>
    </row>
    <row r="9" spans="2:5" ht="27" customHeight="1" thickBot="1" x14ac:dyDescent="0.25"/>
    <row r="10" spans="2:5" ht="15.75" customHeight="1" x14ac:dyDescent="0.2">
      <c r="B10" s="73" t="s">
        <v>37</v>
      </c>
      <c r="C10" s="75"/>
    </row>
    <row r="11" spans="2:5" ht="15" customHeight="1" x14ac:dyDescent="0.2">
      <c r="B11" s="30" t="s">
        <v>8</v>
      </c>
      <c r="C11" s="31" t="s">
        <v>9</v>
      </c>
    </row>
    <row r="12" spans="2:5" ht="12.75" customHeight="1" x14ac:dyDescent="0.2">
      <c r="B12" s="32" t="s">
        <v>16</v>
      </c>
      <c r="C12" s="37">
        <v>1</v>
      </c>
    </row>
    <row r="13" spans="2:5" ht="12.75" customHeight="1" x14ac:dyDescent="0.2">
      <c r="B13" s="32" t="s">
        <v>5</v>
      </c>
      <c r="C13" s="33">
        <v>2</v>
      </c>
    </row>
    <row r="14" spans="2:5" ht="13.5" thickBot="1" x14ac:dyDescent="0.25">
      <c r="B14" s="34" t="s">
        <v>7</v>
      </c>
      <c r="C14" s="35">
        <v>3</v>
      </c>
    </row>
    <row r="15" spans="2:5" ht="40.5" customHeight="1" thickBot="1" x14ac:dyDescent="0.25"/>
    <row r="16" spans="2:5" x14ac:dyDescent="0.2">
      <c r="B16" s="22" t="s">
        <v>25</v>
      </c>
      <c r="C16" s="23" t="s">
        <v>24</v>
      </c>
      <c r="D16" s="23" t="s">
        <v>23</v>
      </c>
      <c r="E16" s="52" t="s">
        <v>44</v>
      </c>
    </row>
    <row r="17" spans="2:5" ht="25.5" x14ac:dyDescent="0.2">
      <c r="B17" s="24">
        <v>1</v>
      </c>
      <c r="C17" s="18" t="s">
        <v>19</v>
      </c>
      <c r="D17" s="47" t="s">
        <v>28</v>
      </c>
      <c r="E17" s="53" t="s">
        <v>45</v>
      </c>
    </row>
    <row r="18" spans="2:5" ht="63.75" x14ac:dyDescent="0.2">
      <c r="B18" s="25">
        <v>2</v>
      </c>
      <c r="C18" s="19" t="s">
        <v>10</v>
      </c>
      <c r="D18" s="47" t="s">
        <v>30</v>
      </c>
      <c r="E18" s="53" t="s">
        <v>46</v>
      </c>
    </row>
    <row r="19" spans="2:5" ht="76.5" x14ac:dyDescent="0.2">
      <c r="B19" s="26">
        <v>3</v>
      </c>
      <c r="C19" s="20" t="s">
        <v>6</v>
      </c>
      <c r="D19" s="47" t="s">
        <v>47</v>
      </c>
      <c r="E19" s="53" t="s">
        <v>49</v>
      </c>
    </row>
    <row r="20" spans="2:5" ht="102" x14ac:dyDescent="0.2">
      <c r="B20" s="27">
        <v>6</v>
      </c>
      <c r="C20" s="21" t="s">
        <v>20</v>
      </c>
      <c r="D20" s="47" t="s">
        <v>48</v>
      </c>
      <c r="E20" s="53" t="s">
        <v>50</v>
      </c>
    </row>
    <row r="21" spans="2:5" ht="78.75" customHeight="1" thickBot="1" x14ac:dyDescent="0.25">
      <c r="B21" s="28">
        <v>9</v>
      </c>
      <c r="C21" s="29" t="s">
        <v>21</v>
      </c>
      <c r="D21" s="50" t="s">
        <v>31</v>
      </c>
      <c r="E21" s="54" t="s">
        <v>54</v>
      </c>
    </row>
    <row r="23" spans="2:5" x14ac:dyDescent="0.2">
      <c r="B23" s="36" t="s">
        <v>35</v>
      </c>
    </row>
    <row r="38" spans="8:11" ht="14.25" x14ac:dyDescent="0.2">
      <c r="H38" s="71" t="s">
        <v>22</v>
      </c>
      <c r="I38" s="71"/>
      <c r="J38" s="71"/>
      <c r="K38" s="71"/>
    </row>
    <row r="39" spans="8:11" ht="13.5" thickBot="1" x14ac:dyDescent="0.25">
      <c r="H39" s="14"/>
      <c r="I39" s="15">
        <v>1</v>
      </c>
      <c r="J39" s="15">
        <v>2</v>
      </c>
      <c r="K39" s="15">
        <v>3</v>
      </c>
    </row>
    <row r="40" spans="8:11" ht="13.5" thickBot="1" x14ac:dyDescent="0.25">
      <c r="H40" s="15">
        <v>1</v>
      </c>
      <c r="I40" s="38">
        <f t="shared" ref="I40:K42" si="0">I$39*$H40</f>
        <v>1</v>
      </c>
      <c r="J40" s="16">
        <f t="shared" si="0"/>
        <v>2</v>
      </c>
      <c r="K40" s="17">
        <f t="shared" si="0"/>
        <v>3</v>
      </c>
    </row>
    <row r="41" spans="8:11" ht="13.5" thickBot="1" x14ac:dyDescent="0.25">
      <c r="H41" s="15">
        <v>2</v>
      </c>
      <c r="I41" s="12">
        <f t="shared" si="0"/>
        <v>2</v>
      </c>
      <c r="J41" s="2">
        <f t="shared" si="0"/>
        <v>4</v>
      </c>
      <c r="K41" s="3">
        <f t="shared" si="0"/>
        <v>6</v>
      </c>
    </row>
    <row r="42" spans="8:11" ht="13.5" thickBot="1" x14ac:dyDescent="0.25">
      <c r="H42" s="15">
        <v>3</v>
      </c>
      <c r="I42" s="2">
        <f t="shared" si="0"/>
        <v>3</v>
      </c>
      <c r="J42" s="3">
        <f t="shared" si="0"/>
        <v>6</v>
      </c>
      <c r="K42" s="13">
        <f t="shared" si="0"/>
        <v>9</v>
      </c>
    </row>
    <row r="44" spans="8:11" x14ac:dyDescent="0.2">
      <c r="H44" s="36" t="s">
        <v>26</v>
      </c>
    </row>
    <row r="45" spans="8:11" x14ac:dyDescent="0.2">
      <c r="H45" s="36" t="s">
        <v>27</v>
      </c>
    </row>
  </sheetData>
  <mergeCells count="5">
    <mergeCell ref="H38:K38"/>
    <mergeCell ref="B2:C2"/>
    <mergeCell ref="B4:C4"/>
    <mergeCell ref="B10:C10"/>
    <mergeCell ref="D4:E4"/>
  </mergeCells>
  <pageMargins left="0.51181102362204722" right="0.51181102362204722" top="0.78740157480314965" bottom="0.78740157480314965" header="0.51181102362204722" footer="0.51181102362204722"/>
  <pageSetup paperSize="9" scale="7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AMC18"/>
  <sheetViews>
    <sheetView showGridLines="0" tabSelected="1" topLeftCell="F1" zoomScale="80" zoomScaleNormal="80" zoomScaleSheetLayoutView="20" workbookViewId="0">
      <pane ySplit="9" topLeftCell="A15" activePane="bottomLeft" state="frozen"/>
      <selection activeCell="E11" sqref="E11:F84"/>
      <selection pane="bottomLeft" sqref="A1:M18"/>
    </sheetView>
  </sheetViews>
  <sheetFormatPr defaultColWidth="9.140625" defaultRowHeight="15.75" x14ac:dyDescent="0.2"/>
  <cols>
    <col min="1" max="1" width="1.85546875" style="4" customWidth="1"/>
    <col min="2" max="2" width="29.85546875" style="4" customWidth="1"/>
    <col min="3" max="3" width="37.140625" style="8" customWidth="1"/>
    <col min="4" max="4" width="43.85546875" style="8" customWidth="1"/>
    <col min="5" max="5" width="27" style="8" customWidth="1"/>
    <col min="6" max="6" width="28.28515625" style="8" customWidth="1"/>
    <col min="7" max="7" width="66.42578125" style="4" customWidth="1"/>
    <col min="8" max="8" width="16.5703125" style="4" customWidth="1"/>
    <col min="9" max="9" width="6.28515625" style="4" hidden="1" customWidth="1"/>
    <col min="10" max="10" width="16.5703125" style="4" customWidth="1"/>
    <col min="11" max="11" width="8.42578125" style="4" hidden="1" customWidth="1"/>
    <col min="12" max="12" width="8.140625" style="4" hidden="1" customWidth="1"/>
    <col min="13" max="13" width="16.5703125" style="4" customWidth="1"/>
    <col min="14" max="1017" width="9.140625" style="4"/>
    <col min="1018" max="16384" width="9.140625" style="6"/>
  </cols>
  <sheetData>
    <row r="1" spans="1:1017" s="4" customFormat="1" ht="11.45" customHeight="1" x14ac:dyDescent="0.2">
      <c r="A1" s="58"/>
      <c r="B1" s="58"/>
      <c r="C1" s="58"/>
      <c r="D1" s="59"/>
      <c r="E1" s="59"/>
      <c r="F1" s="59"/>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row>
    <row r="2" spans="1:1017" s="4" customFormat="1" ht="15" customHeight="1" x14ac:dyDescent="0.2">
      <c r="A2" s="58"/>
      <c r="B2" s="60"/>
      <c r="C2" s="76" t="s">
        <v>61</v>
      </c>
      <c r="D2" s="76"/>
      <c r="E2" s="76"/>
      <c r="F2" s="76"/>
      <c r="G2" s="76"/>
      <c r="H2" s="76"/>
      <c r="I2" s="76"/>
      <c r="J2" s="76"/>
      <c r="K2" s="76"/>
      <c r="L2" s="76"/>
      <c r="M2" s="76"/>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row>
    <row r="3" spans="1:1017" s="4" customFormat="1" ht="15" customHeight="1" x14ac:dyDescent="0.2">
      <c r="A3" s="58"/>
      <c r="B3" s="60"/>
      <c r="C3" s="76"/>
      <c r="D3" s="76"/>
      <c r="E3" s="76"/>
      <c r="F3" s="76"/>
      <c r="G3" s="76"/>
      <c r="H3" s="76"/>
      <c r="I3" s="76"/>
      <c r="J3" s="76"/>
      <c r="K3" s="76"/>
      <c r="L3" s="76"/>
      <c r="M3" s="76"/>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row>
    <row r="4" spans="1:1017" s="4" customFormat="1" ht="15" customHeight="1" x14ac:dyDescent="0.2">
      <c r="A4" s="58"/>
      <c r="B4" s="60"/>
      <c r="C4" s="76"/>
      <c r="D4" s="76"/>
      <c r="E4" s="76"/>
      <c r="F4" s="76"/>
      <c r="G4" s="76"/>
      <c r="H4" s="76"/>
      <c r="I4" s="76"/>
      <c r="J4" s="76"/>
      <c r="K4" s="76"/>
      <c r="L4" s="76"/>
      <c r="M4" s="76"/>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row>
    <row r="5" spans="1:1017" ht="15" customHeight="1" x14ac:dyDescent="0.2">
      <c r="A5" s="58"/>
      <c r="B5" s="60"/>
      <c r="C5" s="76"/>
      <c r="D5" s="76"/>
      <c r="E5" s="76"/>
      <c r="F5" s="76"/>
      <c r="G5" s="76"/>
      <c r="H5" s="76"/>
      <c r="I5" s="76"/>
      <c r="J5" s="76"/>
      <c r="K5" s="76"/>
      <c r="L5" s="76"/>
      <c r="M5" s="76"/>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row>
    <row r="6" spans="1:1017" ht="11.45" customHeight="1" thickBot="1" x14ac:dyDescent="0.25">
      <c r="A6" s="61"/>
      <c r="B6" s="62"/>
      <c r="C6" s="63"/>
      <c r="D6" s="63"/>
      <c r="E6" s="63"/>
      <c r="F6" s="63"/>
      <c r="G6" s="63"/>
      <c r="H6" s="64"/>
      <c r="I6" s="64"/>
      <c r="J6" s="64"/>
      <c r="K6" s="64"/>
      <c r="L6" s="64"/>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row>
    <row r="7" spans="1:1017" ht="10.15" customHeight="1" x14ac:dyDescent="0.2">
      <c r="B7" s="5"/>
      <c r="C7" s="5"/>
      <c r="D7" s="5"/>
      <c r="E7" s="5"/>
      <c r="F7" s="5"/>
      <c r="G7" s="5"/>
      <c r="H7" s="5"/>
      <c r="I7" s="5"/>
      <c r="J7" s="5"/>
      <c r="K7" s="5"/>
      <c r="L7" s="5"/>
    </row>
    <row r="8" spans="1:1017" s="7" customFormat="1" ht="27.75" customHeight="1" x14ac:dyDescent="0.2">
      <c r="B8"/>
      <c r="C8"/>
      <c r="D8"/>
      <c r="E8"/>
      <c r="F8"/>
      <c r="G8"/>
      <c r="H8" s="78" t="s">
        <v>53</v>
      </c>
      <c r="I8" s="78"/>
      <c r="J8" s="78"/>
      <c r="K8" s="78"/>
      <c r="L8" s="78"/>
      <c r="M8" s="78"/>
    </row>
    <row r="9" spans="1:1017" s="7" customFormat="1" ht="78.75" x14ac:dyDescent="0.2">
      <c r="B9" s="65" t="s">
        <v>60</v>
      </c>
      <c r="C9" s="65" t="s">
        <v>0</v>
      </c>
      <c r="D9" s="65" t="s">
        <v>1</v>
      </c>
      <c r="E9" s="65" t="s">
        <v>11</v>
      </c>
      <c r="F9" s="66" t="s">
        <v>12</v>
      </c>
      <c r="G9" s="66" t="s">
        <v>2</v>
      </c>
      <c r="H9" s="67" t="s">
        <v>3</v>
      </c>
      <c r="I9" s="67" t="s">
        <v>17</v>
      </c>
      <c r="J9" s="67" t="s">
        <v>4</v>
      </c>
      <c r="K9" s="67" t="s">
        <v>18</v>
      </c>
      <c r="L9" s="67" t="s">
        <v>25</v>
      </c>
      <c r="M9" s="67" t="s">
        <v>24</v>
      </c>
    </row>
    <row r="10" spans="1:1017" ht="34.5" customHeight="1" x14ac:dyDescent="0.2">
      <c r="B10" s="77" t="s">
        <v>59</v>
      </c>
      <c r="C10" s="68"/>
      <c r="D10" s="69"/>
      <c r="E10" s="70"/>
      <c r="F10" s="56"/>
      <c r="G10" s="57"/>
      <c r="H10" s="55" t="s">
        <v>13</v>
      </c>
      <c r="I10" s="10">
        <f>VLOOKUP(H10,'Matriz de risco'!$B$6:$C$8,2,FALSE)</f>
        <v>1</v>
      </c>
      <c r="J10" s="39" t="s">
        <v>16</v>
      </c>
      <c r="K10" s="10">
        <f>VLOOKUP(J10,'Matriz de risco'!$B$12:$C$14,2,FALSE)</f>
        <v>1</v>
      </c>
      <c r="L10" s="11">
        <f t="shared" ref="L10:L12" si="0">IF(I10*K10=4,3,I10*K10)</f>
        <v>1</v>
      </c>
      <c r="M10" s="9" t="str">
        <f>VLOOKUP(L10,'Matriz de risco'!$B$17:$C$21,2,FALSE)</f>
        <v>Trivial</v>
      </c>
      <c r="AMA10" s="6"/>
      <c r="AMB10" s="6"/>
      <c r="AMC10" s="6"/>
    </row>
    <row r="11" spans="1:1017" ht="34.5" customHeight="1" x14ac:dyDescent="0.2">
      <c r="B11" s="77"/>
      <c r="C11" s="68"/>
      <c r="D11" s="69"/>
      <c r="E11" s="70"/>
      <c r="F11" s="56"/>
      <c r="G11" s="57"/>
      <c r="H11" s="55" t="s">
        <v>14</v>
      </c>
      <c r="I11" s="10">
        <f>VLOOKUP(H11,'Matriz de risco'!$B$6:$C$8,2,FALSE)</f>
        <v>2</v>
      </c>
      <c r="J11" s="39" t="s">
        <v>16</v>
      </c>
      <c r="K11" s="10">
        <f>VLOOKUP(J11,'Matriz de risco'!$B$12:$C$14,2,FALSE)</f>
        <v>1</v>
      </c>
      <c r="L11" s="11">
        <f t="shared" si="0"/>
        <v>2</v>
      </c>
      <c r="M11" s="9" t="str">
        <f>VLOOKUP(L11,'Matriz de risco'!$B$17:$C$21,2,FALSE)</f>
        <v>Tolerável</v>
      </c>
      <c r="AMA11" s="6"/>
      <c r="AMB11" s="6"/>
      <c r="AMC11" s="6"/>
    </row>
    <row r="12" spans="1:1017" ht="34.5" customHeight="1" x14ac:dyDescent="0.2">
      <c r="B12" s="77"/>
      <c r="C12" s="68"/>
      <c r="D12" s="69"/>
      <c r="E12" s="70"/>
      <c r="F12" s="56"/>
      <c r="G12" s="57"/>
      <c r="H12" s="55" t="s">
        <v>15</v>
      </c>
      <c r="I12" s="10">
        <f>VLOOKUP(H12,'Matriz de risco'!$B$6:$C$8,2,FALSE)</f>
        <v>3</v>
      </c>
      <c r="J12" s="39" t="s">
        <v>16</v>
      </c>
      <c r="K12" s="10">
        <f>VLOOKUP(J12,'Matriz de risco'!$B$12:$C$14,2,FALSE)</f>
        <v>1</v>
      </c>
      <c r="L12" s="11">
        <f t="shared" si="0"/>
        <v>3</v>
      </c>
      <c r="M12" s="9" t="str">
        <f>VLOOKUP(L12,'Matriz de risco'!$B$17:$C$21,2,FALSE)</f>
        <v>Moderado</v>
      </c>
      <c r="AMA12" s="6"/>
      <c r="AMB12" s="6"/>
      <c r="AMC12" s="6"/>
    </row>
    <row r="13" spans="1:1017" ht="34.5" customHeight="1" x14ac:dyDescent="0.2">
      <c r="B13" s="77"/>
      <c r="C13" s="68"/>
      <c r="D13" s="69"/>
      <c r="E13" s="70"/>
      <c r="F13" s="56"/>
      <c r="G13" s="57"/>
      <c r="H13" s="55" t="s">
        <v>13</v>
      </c>
      <c r="I13" s="10">
        <f>VLOOKUP(H13,'Matriz de risco'!$B$6:$C$8,2,FALSE)</f>
        <v>1</v>
      </c>
      <c r="J13" s="39" t="s">
        <v>5</v>
      </c>
      <c r="K13" s="10">
        <f>VLOOKUP(J13,'Matriz de risco'!$B$12:$C$14,2,FALSE)</f>
        <v>2</v>
      </c>
      <c r="L13" s="11">
        <f t="shared" ref="L13:L18" si="1">IF(I13*K13=4,3,I13*K13)</f>
        <v>2</v>
      </c>
      <c r="M13" s="9" t="str">
        <f>VLOOKUP(L13,'Matriz de risco'!$B$17:$C$21,2,FALSE)</f>
        <v>Tolerável</v>
      </c>
      <c r="AMA13" s="6"/>
      <c r="AMB13" s="6"/>
      <c r="AMC13" s="6"/>
    </row>
    <row r="14" spans="1:1017" ht="34.5" customHeight="1" x14ac:dyDescent="0.2">
      <c r="B14" s="77"/>
      <c r="C14" s="68"/>
      <c r="D14" s="69"/>
      <c r="E14" s="70"/>
      <c r="F14" s="56"/>
      <c r="G14" s="57"/>
      <c r="H14" s="55" t="s">
        <v>14</v>
      </c>
      <c r="I14" s="10">
        <f>VLOOKUP(H14,'Matriz de risco'!$B$6:$C$8,2,FALSE)</f>
        <v>2</v>
      </c>
      <c r="J14" s="39" t="s">
        <v>5</v>
      </c>
      <c r="K14" s="10">
        <f>VLOOKUP(J14,'Matriz de risco'!$B$12:$C$14,2,FALSE)</f>
        <v>2</v>
      </c>
      <c r="L14" s="11">
        <f t="shared" si="1"/>
        <v>3</v>
      </c>
      <c r="M14" s="9" t="str">
        <f>VLOOKUP(L14,'Matriz de risco'!$B$17:$C$21,2,FALSE)</f>
        <v>Moderado</v>
      </c>
      <c r="AMA14" s="6"/>
      <c r="AMB14" s="6"/>
      <c r="AMC14" s="6"/>
    </row>
    <row r="15" spans="1:1017" ht="34.5" customHeight="1" x14ac:dyDescent="0.2">
      <c r="B15" s="77"/>
      <c r="C15" s="68"/>
      <c r="D15" s="69"/>
      <c r="E15" s="70"/>
      <c r="F15" s="56"/>
      <c r="G15" s="57"/>
      <c r="H15" s="55" t="s">
        <v>15</v>
      </c>
      <c r="I15" s="10">
        <f>VLOOKUP(H15,'Matriz de risco'!$B$6:$C$8,2,FALSE)</f>
        <v>3</v>
      </c>
      <c r="J15" s="39" t="s">
        <v>5</v>
      </c>
      <c r="K15" s="10">
        <f>VLOOKUP(J15,'Matriz de risco'!$B$12:$C$14,2,FALSE)</f>
        <v>2</v>
      </c>
      <c r="L15" s="11">
        <f t="shared" si="1"/>
        <v>6</v>
      </c>
      <c r="M15" s="9" t="str">
        <f>VLOOKUP(L15,'Matriz de risco'!$B$17:$C$21,2,FALSE)</f>
        <v>Substancial</v>
      </c>
      <c r="AMA15" s="6"/>
      <c r="AMB15" s="6"/>
      <c r="AMC15" s="6"/>
    </row>
    <row r="16" spans="1:1017" ht="34.5" customHeight="1" x14ac:dyDescent="0.2">
      <c r="B16" s="77"/>
      <c r="C16" s="68"/>
      <c r="D16" s="69"/>
      <c r="E16" s="70"/>
      <c r="F16" s="56"/>
      <c r="G16" s="57"/>
      <c r="H16" s="55" t="s">
        <v>13</v>
      </c>
      <c r="I16" s="10">
        <f>VLOOKUP(H16,'Matriz de risco'!$B$6:$C$8,2,FALSE)</f>
        <v>1</v>
      </c>
      <c r="J16" s="39" t="s">
        <v>7</v>
      </c>
      <c r="K16" s="10">
        <f>VLOOKUP(J16,'Matriz de risco'!$B$12:$C$14,2,FALSE)</f>
        <v>3</v>
      </c>
      <c r="L16" s="11">
        <f t="shared" si="1"/>
        <v>3</v>
      </c>
      <c r="M16" s="9" t="str">
        <f>VLOOKUP(L16,'Matriz de risco'!$B$17:$C$21,2,FALSE)</f>
        <v>Moderado</v>
      </c>
      <c r="AMA16" s="6"/>
      <c r="AMB16" s="6"/>
      <c r="AMC16" s="6"/>
    </row>
    <row r="17" spans="2:1017" ht="34.5" customHeight="1" x14ac:dyDescent="0.2">
      <c r="B17" s="77"/>
      <c r="C17" s="68"/>
      <c r="D17" s="69"/>
      <c r="E17" s="70"/>
      <c r="F17" s="56"/>
      <c r="G17" s="57"/>
      <c r="H17" s="55" t="s">
        <v>14</v>
      </c>
      <c r="I17" s="10">
        <f>VLOOKUP(H17,'Matriz de risco'!$B$6:$C$8,2,FALSE)</f>
        <v>2</v>
      </c>
      <c r="J17" s="39" t="s">
        <v>7</v>
      </c>
      <c r="K17" s="10">
        <f>VLOOKUP(J17,'Matriz de risco'!$B$12:$C$14,2,FALSE)</f>
        <v>3</v>
      </c>
      <c r="L17" s="11">
        <f t="shared" si="1"/>
        <v>6</v>
      </c>
      <c r="M17" s="9" t="str">
        <f>VLOOKUP(L17,'Matriz de risco'!$B$17:$C$21,2,FALSE)</f>
        <v>Substancial</v>
      </c>
      <c r="AMA17" s="6"/>
      <c r="AMB17" s="6"/>
      <c r="AMC17" s="6"/>
    </row>
    <row r="18" spans="2:1017" ht="34.5" customHeight="1" x14ac:dyDescent="0.2">
      <c r="B18" s="77"/>
      <c r="C18" s="68"/>
      <c r="D18" s="69"/>
      <c r="E18" s="70"/>
      <c r="F18" s="56"/>
      <c r="G18" s="57"/>
      <c r="H18" s="55" t="s">
        <v>15</v>
      </c>
      <c r="I18" s="10">
        <f>VLOOKUP(H18,'Matriz de risco'!$B$6:$C$8,2,FALSE)</f>
        <v>3</v>
      </c>
      <c r="J18" s="39" t="s">
        <v>7</v>
      </c>
      <c r="K18" s="10">
        <f>VLOOKUP(J18,'Matriz de risco'!$B$12:$C$14,2,FALSE)</f>
        <v>3</v>
      </c>
      <c r="L18" s="11">
        <f t="shared" si="1"/>
        <v>9</v>
      </c>
      <c r="M18" s="9" t="str">
        <f>VLOOKUP(L18,'Matriz de risco'!$B$17:$C$21,2,FALSE)</f>
        <v>Intolerável</v>
      </c>
      <c r="AMA18" s="6"/>
      <c r="AMB18" s="6"/>
      <c r="AMC18" s="6"/>
    </row>
  </sheetData>
  <mergeCells count="3">
    <mergeCell ref="C2:M5"/>
    <mergeCell ref="B10:B18"/>
    <mergeCell ref="H8:M8"/>
  </mergeCells>
  <conditionalFormatting sqref="I10:I18">
    <cfRule type="containsText" dxfId="29" priority="13" operator="containsText" text="&lt; 01 ANO">
      <formula>NOT(ISERROR(SEARCH("&lt; 01 ANO",I10)))</formula>
    </cfRule>
    <cfRule type="cellIs" dxfId="28" priority="20" operator="equal">
      <formula>"Crítico"</formula>
    </cfRule>
    <cfRule type="containsText" dxfId="27" priority="14" operator="containsText" text="&lt; 06 MESES">
      <formula>NOT(ISERROR(SEARCH("&lt; 06 MESES",I10)))</formula>
    </cfRule>
    <cfRule type="containsText" dxfId="26" priority="15" operator="containsText" text="PARALISAÇÃO">
      <formula>NOT(ISERROR(SEARCH("PARALISAÇÃO",I10)))</formula>
    </cfRule>
    <cfRule type="cellIs" dxfId="25" priority="16" operator="equal">
      <formula>"Negligenciável"</formula>
    </cfRule>
    <cfRule type="cellIs" dxfId="24" priority="17" operator="equal">
      <formula>"Marginal"</formula>
    </cfRule>
    <cfRule type="cellIs" dxfId="23" priority="18" operator="equal">
      <formula>"Grave"</formula>
    </cfRule>
    <cfRule type="cellIs" dxfId="22" priority="19" operator="equal">
      <formula>"Muito Grave"</formula>
    </cfRule>
    <cfRule type="containsText" dxfId="21" priority="12" operator="containsText" text="ACEITÁVEL">
      <formula>NOT(ISERROR(SEARCH("ACEITÁVEL",I10)))</formula>
    </cfRule>
  </conditionalFormatting>
  <conditionalFormatting sqref="K10:L18">
    <cfRule type="cellIs" dxfId="17" priority="25" operator="equal">
      <formula>"Negligenciável"</formula>
    </cfRule>
    <cfRule type="containsText" dxfId="16" priority="21" operator="containsText" text="ACEITÁVEL">
      <formula>NOT(ISERROR(SEARCH("ACEITÁVEL",K10)))</formula>
    </cfRule>
    <cfRule type="containsText" dxfId="15" priority="22" operator="containsText" text="&lt; 01 ANO">
      <formula>NOT(ISERROR(SEARCH("&lt; 01 ANO",K10)))</formula>
    </cfRule>
    <cfRule type="containsText" dxfId="14" priority="23" operator="containsText" text="&lt; 06 MESES">
      <formula>NOT(ISERROR(SEARCH("&lt; 06 MESES",K10)))</formula>
    </cfRule>
    <cfRule type="containsText" dxfId="13" priority="24" operator="containsText" text="PARALISAÇÃO">
      <formula>NOT(ISERROR(SEARCH("PARALISAÇÃO",K10)))</formula>
    </cfRule>
    <cfRule type="cellIs" dxfId="12" priority="26" operator="equal">
      <formula>"Marginal"</formula>
    </cfRule>
    <cfRule type="cellIs" dxfId="11" priority="27" operator="equal">
      <formula>"Grave"</formula>
    </cfRule>
    <cfRule type="cellIs" dxfId="10" priority="28" operator="equal">
      <formula>"Muito Grave"</formula>
    </cfRule>
    <cfRule type="cellIs" dxfId="9" priority="29" operator="equal">
      <formula>"Crítico"</formula>
    </cfRule>
  </conditionalFormatting>
  <conditionalFormatting sqref="L10:L18">
    <cfRule type="cellIs" dxfId="8" priority="30" operator="equal">
      <formula>"Significativo"</formula>
    </cfRule>
    <cfRule type="cellIs" dxfId="7" priority="31" operator="equal">
      <formula>"Moderado"</formula>
    </cfRule>
    <cfRule type="cellIs" dxfId="6" priority="32" operator="equal">
      <formula>"Tolerável"</formula>
    </cfRule>
    <cfRule type="cellIs" dxfId="5" priority="33" operator="equal">
      <formula>"Baixo"</formula>
    </cfRule>
  </conditionalFormatting>
  <dataValidations count="1">
    <dataValidation operator="equal" allowBlank="1" showInputMessage="1" showErrorMessage="1" errorTitle="erro" error="Verificar Entrada!" sqref="K10:L18 I10:I18" xr:uid="{00000000-0002-0000-0800-000000000000}">
      <formula1>0</formula1>
      <formula2>0</formula2>
    </dataValidation>
  </dataValidations>
  <printOptions horizontalCentered="1" verticalCentered="1"/>
  <pageMargins left="0.31496062992125984" right="0.31496062992125984" top="0.59055118110236227" bottom="0.59055118110236227" header="0.51181102362204722" footer="0.51181102362204722"/>
  <pageSetup paperSize="9" scale="50" firstPageNumber="0" fitToHeight="1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0" operator="equal" id="{24CC4EF9-0508-4F7F-A610-2FDBD4468C48}">
            <xm:f>'Matriz de risco'!$B$7</xm:f>
            <x14:dxf>
              <fill>
                <patternFill>
                  <bgColor rgb="FFFFFF00"/>
                </patternFill>
              </fill>
            </x14:dxf>
          </x14:cfRule>
          <x14:cfRule type="cellIs" priority="11" operator="equal" id="{5EA32005-883C-483B-8857-D20E678D2953}">
            <xm:f>'Matriz de risco'!$B$6</xm:f>
            <x14:dxf>
              <fill>
                <patternFill>
                  <bgColor rgb="FF00B050"/>
                </patternFill>
              </fill>
            </x14:dxf>
          </x14:cfRule>
          <x14:cfRule type="cellIs" priority="9" operator="equal" id="{FA30DDF5-7720-480C-B4DC-F676CBB829C7}">
            <xm:f>'Matriz de risco'!$B$8</xm:f>
            <x14:dxf>
              <fill>
                <patternFill>
                  <bgColor rgb="FFFF0000"/>
                </patternFill>
              </fill>
            </x14:dxf>
          </x14:cfRule>
          <xm:sqref>H10:H18</xm:sqref>
        </x14:conditionalFormatting>
        <x14:conditionalFormatting xmlns:xm="http://schemas.microsoft.com/office/excel/2006/main">
          <x14:cfRule type="cellIs" priority="6" operator="equal" id="{4F107BE8-F7EF-416E-9B13-3DD5F119C6F7}">
            <xm:f>'Matriz de risco'!$B$14</xm:f>
            <x14:dxf>
              <fill>
                <patternFill>
                  <bgColor rgb="FFFF0000"/>
                </patternFill>
              </fill>
            </x14:dxf>
          </x14:cfRule>
          <x14:cfRule type="cellIs" priority="7" operator="equal" id="{4B2FEF99-15BC-4047-A041-BA5EA32E77B1}">
            <xm:f>'Matriz de risco'!$B$13</xm:f>
            <x14:dxf>
              <fill>
                <patternFill>
                  <bgColor rgb="FFFFFF00"/>
                </patternFill>
              </fill>
            </x14:dxf>
          </x14:cfRule>
          <x14:cfRule type="cellIs" priority="8" operator="equal" id="{31CC9B9F-DC49-4798-8BC5-742C73C5A01A}">
            <xm:f>'Matriz de risco'!$B$12</xm:f>
            <x14:dxf>
              <fill>
                <patternFill>
                  <bgColor rgb="FF00B050"/>
                </patternFill>
              </fill>
            </x14:dxf>
          </x14:cfRule>
          <xm:sqref>J10:J18</xm:sqref>
        </x14:conditionalFormatting>
        <x14:conditionalFormatting xmlns:xm="http://schemas.microsoft.com/office/excel/2006/main">
          <x14:cfRule type="cellIs" priority="2" operator="equal" id="{0F0767B4-2CF3-443E-B538-F960C460DD9E}">
            <xm:f>'Matriz de risco'!$C$20</xm:f>
            <x14:dxf>
              <fill>
                <patternFill>
                  <bgColor rgb="FFFF0000"/>
                </patternFill>
              </fill>
            </x14:dxf>
          </x14:cfRule>
          <x14:cfRule type="cellIs" priority="3" operator="equal" id="{BD1BCA85-A65D-4085-8AF9-37ADB68DF83A}">
            <xm:f>'Matriz de risco'!$C$19</xm:f>
            <x14:dxf>
              <fill>
                <patternFill>
                  <bgColor rgb="FFFFC000"/>
                </patternFill>
              </fill>
            </x14:dxf>
          </x14:cfRule>
          <x14:cfRule type="cellIs" priority="4" operator="equal" id="{7EBF39CC-8504-40E4-A9FD-C53FE2A7EC03}">
            <xm:f>'Matriz de risco'!$C$18</xm:f>
            <x14:dxf>
              <fill>
                <patternFill>
                  <bgColor rgb="FFFFFF00"/>
                </patternFill>
              </fill>
            </x14:dxf>
          </x14:cfRule>
          <x14:cfRule type="cellIs" priority="5" operator="equal" id="{9387A35F-8D9F-4010-B9E8-E3BFA44E4862}">
            <xm:f>'Matriz de risco'!$C$17</xm:f>
            <x14:dxf>
              <fill>
                <patternFill>
                  <bgColor rgb="FF00B050"/>
                </patternFill>
              </fill>
            </x14:dxf>
          </x14:cfRule>
          <x14:cfRule type="cellIs" priority="1" operator="equal" id="{3A132F42-AD50-4B46-963B-2629366C6069}">
            <xm:f>'Matriz de risco'!$C$21</xm:f>
            <x14:dxf>
              <font>
                <color theme="0"/>
              </font>
              <fill>
                <patternFill>
                  <bgColor theme="1"/>
                </patternFill>
              </fill>
            </x14:dxf>
          </x14:cfRule>
          <xm:sqref>M10:M18</xm:sqref>
        </x14:conditionalFormatting>
      </x14:conditionalFormattings>
    </ext>
    <ext xmlns:x14="http://schemas.microsoft.com/office/spreadsheetml/2009/9/main" uri="{CCE6A557-97BC-4b89-ADB6-D9C93CAAB3DF}">
      <x14:dataValidations xmlns:xm="http://schemas.microsoft.com/office/excel/2006/main" count="2">
        <x14:dataValidation type="list" operator="equal" allowBlank="1" showInputMessage="1" showErrorMessage="1" xr:uid="{6AAF2407-DFF8-42A2-919F-BD31C992BE3C}">
          <x14:formula1>
            <xm:f>'Matriz de risco'!$B$6:$B$8</xm:f>
          </x14:formula1>
          <xm:sqref>H10:H18</xm:sqref>
        </x14:dataValidation>
        <x14:dataValidation type="list" operator="equal" allowBlank="1" showInputMessage="1" showErrorMessage="1" xr:uid="{F7982D13-9280-4FE5-BBB2-EE064A7978ED}">
          <x14:formula1>
            <xm:f>'Matriz de risco'!$B$12:$B$14</xm:f>
          </x14:formula1>
          <xm:sqref>J10:J18</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Planilhas</vt:lpstr>
      </vt:variant>
      <vt:variant>
        <vt:i4>3</vt:i4>
      </vt:variant>
      <vt:variant>
        <vt:lpstr>Intervalos Nomeados</vt:lpstr>
      </vt:variant>
      <vt:variant>
        <vt:i4>4</vt:i4>
      </vt:variant>
    </vt:vector>
  </HeadingPairs>
  <TitlesOfParts>
    <vt:vector size="7" baseType="lpstr">
      <vt:lpstr>obs</vt:lpstr>
      <vt:lpstr>Matriz de risco</vt:lpstr>
      <vt:lpstr>Inventario</vt:lpstr>
      <vt:lpstr>Inventario!Area_de_impressao</vt:lpstr>
      <vt:lpstr>'Matriz de risco'!Area_de_impressao</vt:lpstr>
      <vt:lpstr>Severidade</vt:lpstr>
      <vt:lpstr>Inventario!Titulos_de_impressao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Herbert Bento</dc:creator>
  <dc:description/>
  <cp:lastModifiedBy>Antonio Carlos</cp:lastModifiedBy>
  <cp:revision>4</cp:revision>
  <cp:lastPrinted>2022-05-13T17:10:51Z</cp:lastPrinted>
  <dcterms:created xsi:type="dcterms:W3CDTF">2019-12-30T16:14:56Z</dcterms:created>
  <dcterms:modified xsi:type="dcterms:W3CDTF">2025-08-20T13:38:31Z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