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e\Dropbox\My PC (Dell18)\Desktop\IVBA 2021-2022\"/>
    </mc:Choice>
  </mc:AlternateContent>
  <xr:revisionPtr revIDLastSave="0" documentId="8_{852E184A-BADB-4B4D-AE8E-AD5F0543215F}" xr6:coauthVersionLast="47" xr6:coauthVersionMax="47" xr10:uidLastSave="{00000000-0000-0000-0000-000000000000}"/>
  <bookViews>
    <workbookView xWindow="1170" yWindow="1170" windowWidth="14400" windowHeight="10755" xr2:uid="{58812E55-856A-4CF6-8DCC-8A3F13A25961}"/>
  </bookViews>
  <sheets>
    <sheet name="Sheet1" sheetId="1" r:id="rId1"/>
  </sheets>
  <definedNames>
    <definedName name="Budget_Work_Sheet_1" localSheetId="0">Sheet1!$A$2:$E$36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E9" i="1"/>
  <c r="C9" i="1"/>
  <c r="D9" i="1" s="1"/>
  <c r="B9" i="1"/>
  <c r="D8" i="1"/>
  <c r="D7" i="1"/>
  <c r="D6" i="1"/>
  <c r="D5" i="1"/>
  <c r="D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171C28-4CC3-47FF-96D9-74F24FAEA9BD}" name="Budget Work Sheet112" type="6" refreshedVersion="2" background="1" saveData="1">
    <textPr sourceFile="C:\My Documents\Island View\Spring 06 reports\Budget Work Sheet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<sst xmlns="http://schemas.openxmlformats.org/spreadsheetml/2006/main" count="47" uniqueCount="46">
  <si>
    <t>Budget Proposal for 2021-2022</t>
  </si>
  <si>
    <t>Budget Proposal                           Category Description</t>
  </si>
  <si>
    <t>Budgeted            2020-2021</t>
  </si>
  <si>
    <t>Actual                        2020-2021</t>
  </si>
  <si>
    <t>Difference</t>
  </si>
  <si>
    <t>Proposed            2021-2022</t>
  </si>
  <si>
    <t>INCOME</t>
  </si>
  <si>
    <t xml:space="preserve">  Carting Fees Receivable</t>
  </si>
  <si>
    <t xml:space="preserve">  Donations</t>
  </si>
  <si>
    <t xml:space="preserve">  Fines Levied</t>
  </si>
  <si>
    <t xml:space="preserve">  Taxes Receivable</t>
  </si>
  <si>
    <t xml:space="preserve">  Interest and Dividends </t>
  </si>
  <si>
    <t>TOTAL INCOME</t>
  </si>
  <si>
    <t>EXPENSES</t>
  </si>
  <si>
    <t xml:space="preserve">  Carting Service</t>
  </si>
  <si>
    <t xml:space="preserve">  Bank Fees</t>
  </si>
  <si>
    <t xml:space="preserve">  Beach Lighting</t>
  </si>
  <si>
    <t xml:space="preserve">  Beach Plowing</t>
  </si>
  <si>
    <t xml:space="preserve">  Beach Supplies</t>
  </si>
  <si>
    <t xml:space="preserve">  Contingency Fund</t>
  </si>
  <si>
    <t xml:space="preserve">  Council of Beaches</t>
  </si>
  <si>
    <t xml:space="preserve">  Goodwill and Hospitality</t>
  </si>
  <si>
    <t xml:space="preserve">  Insurance</t>
  </si>
  <si>
    <t xml:space="preserve">  Internet Services</t>
  </si>
  <si>
    <t xml:space="preserve">  Beach Planting</t>
  </si>
  <si>
    <t xml:space="preserve">  Triangle Maintenance</t>
  </si>
  <si>
    <t xml:space="preserve">  Water Fountain</t>
  </si>
  <si>
    <t xml:space="preserve">  Beach Guard</t>
  </si>
  <si>
    <t xml:space="preserve">  Postage, Stamps, Mailings</t>
  </si>
  <si>
    <t xml:space="preserve">  Printing and Reproduction</t>
  </si>
  <si>
    <t xml:space="preserve">  Prof. and Legal Fees</t>
  </si>
  <si>
    <t xml:space="preserve">  Safe Deposit Box</t>
  </si>
  <si>
    <t xml:space="preserve">  Short Term Capital Improvements</t>
  </si>
  <si>
    <t xml:space="preserve">  Long Term Capital Improvements </t>
  </si>
  <si>
    <t xml:space="preserve">  Taxes on IVBA Property</t>
  </si>
  <si>
    <t xml:space="preserve">  Town Clerk, Liens and Refunds</t>
  </si>
  <si>
    <t xml:space="preserve">  Memorial/Volunteer Contributions</t>
  </si>
  <si>
    <t>TOTAL EXPENSES</t>
  </si>
  <si>
    <t>2021-2022</t>
  </si>
  <si>
    <t>2020-2021</t>
  </si>
  <si>
    <t>Grand List</t>
  </si>
  <si>
    <t>Taxes Billed</t>
  </si>
  <si>
    <t>Grand list w/o IVBA properties</t>
  </si>
  <si>
    <t xml:space="preserve">Mill Rate </t>
  </si>
  <si>
    <t>Special Carting Tax</t>
  </si>
  <si>
    <t>Millrate change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</si>
</sst>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;[Red]&quot;$&quot;#,##0"/>
    <numFmt numFmtId="165" formatCode="&quot;$&quot;#,##0"/>
    <numFmt numFmtId="166" formatCode="0.000000"/>
    <numFmt numFmtId="167" formatCode="0.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Arial"/>
      <family val="2"/>
    </font>
    <font>
      <b/>
      <i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u/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24"/>
      </patternFill>
    </fill>
    <fill>
      <patternFill patternType="solid">
        <fgColor rgb="FFFFC000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0" fontId="5" fillId="4" borderId="8" xfId="0" applyFont="1" applyFill="1" applyBorder="1"/>
    <xf numFmtId="164" fontId="5" fillId="4" borderId="9" xfId="0" applyNumberFormat="1" applyFont="1" applyFill="1" applyBorder="1"/>
    <xf numFmtId="164" fontId="5" fillId="4" borderId="10" xfId="0" applyNumberFormat="1" applyFont="1" applyFill="1" applyBorder="1"/>
    <xf numFmtId="0" fontId="5" fillId="0" borderId="8" xfId="0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4" borderId="11" xfId="0" applyFont="1" applyFill="1" applyBorder="1"/>
    <xf numFmtId="164" fontId="5" fillId="4" borderId="12" xfId="0" applyNumberFormat="1" applyFont="1" applyFill="1" applyBorder="1"/>
    <xf numFmtId="164" fontId="5" fillId="4" borderId="1" xfId="0" applyNumberFormat="1" applyFont="1" applyFill="1" applyBorder="1"/>
    <xf numFmtId="0" fontId="4" fillId="5" borderId="2" xfId="0" applyFont="1" applyFill="1" applyBorder="1"/>
    <xf numFmtId="164" fontId="5" fillId="5" borderId="3" xfId="0" applyNumberFormat="1" applyFont="1" applyFill="1" applyBorder="1"/>
    <xf numFmtId="164" fontId="5" fillId="5" borderId="4" xfId="0" applyNumberFormat="1" applyFont="1" applyFill="1" applyBorder="1"/>
    <xf numFmtId="0" fontId="5" fillId="4" borderId="13" xfId="0" applyFont="1" applyFill="1" applyBorder="1"/>
    <xf numFmtId="164" fontId="5" fillId="4" borderId="13" xfId="0" applyNumberFormat="1" applyFont="1" applyFill="1" applyBorder="1"/>
    <xf numFmtId="0" fontId="4" fillId="6" borderId="2" xfId="0" applyFont="1" applyFill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0" fontId="5" fillId="4" borderId="7" xfId="0" applyFont="1" applyFill="1" applyBorder="1"/>
    <xf numFmtId="164" fontId="5" fillId="4" borderId="7" xfId="0" applyNumberFormat="1" applyFont="1" applyFill="1" applyBorder="1"/>
    <xf numFmtId="0" fontId="5" fillId="0" borderId="10" xfId="0" applyFont="1" applyBorder="1"/>
    <xf numFmtId="0" fontId="5" fillId="4" borderId="10" xfId="0" applyFont="1" applyFill="1" applyBorder="1"/>
    <xf numFmtId="0" fontId="6" fillId="4" borderId="10" xfId="0" applyFont="1" applyFill="1" applyBorder="1"/>
    <xf numFmtId="0" fontId="5" fillId="7" borderId="10" xfId="0" applyFont="1" applyFill="1" applyBorder="1"/>
    <xf numFmtId="0" fontId="6" fillId="0" borderId="10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4" borderId="14" xfId="0" applyFont="1" applyFill="1" applyBorder="1"/>
    <xf numFmtId="0" fontId="5" fillId="4" borderId="15" xfId="0" applyFont="1" applyFill="1" applyBorder="1"/>
    <xf numFmtId="0" fontId="5" fillId="4" borderId="16" xfId="0" applyFont="1" applyFill="1" applyBorder="1"/>
    <xf numFmtId="0" fontId="0" fillId="0" borderId="10" xfId="0" applyBorder="1"/>
    <xf numFmtId="0" fontId="8" fillId="4" borderId="10" xfId="0" applyFont="1" applyFill="1" applyBorder="1" applyAlignment="1">
      <alignment horizontal="center"/>
    </xf>
    <xf numFmtId="0" fontId="5" fillId="4" borderId="9" xfId="0" applyFont="1" applyFill="1" applyBorder="1"/>
    <xf numFmtId="0" fontId="9" fillId="0" borderId="8" xfId="0" applyFont="1" applyBorder="1"/>
    <xf numFmtId="0" fontId="6" fillId="0" borderId="10" xfId="0" applyFont="1" applyBorder="1" applyAlignment="1">
      <alignment horizontal="center"/>
    </xf>
    <xf numFmtId="165" fontId="11" fillId="0" borderId="10" xfId="0" applyNumberFormat="1" applyFont="1" applyBorder="1"/>
    <xf numFmtId="0" fontId="10" fillId="0" borderId="9" xfId="0" applyFont="1" applyBorder="1" applyAlignment="1">
      <alignment horizontal="center"/>
    </xf>
    <xf numFmtId="166" fontId="10" fillId="0" borderId="9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5" fontId="10" fillId="0" borderId="9" xfId="0" applyNumberFormat="1" applyFont="1" applyBorder="1" applyAlignment="1">
      <alignment horizontal="right"/>
    </xf>
    <xf numFmtId="165" fontId="9" fillId="0" borderId="9" xfId="0" applyNumberFormat="1" applyFont="1" applyBorder="1"/>
    <xf numFmtId="165" fontId="9" fillId="0" borderId="10" xfId="0" applyNumberFormat="1" applyFont="1" applyBorder="1"/>
    <xf numFmtId="6" fontId="0" fillId="0" borderId="10" xfId="0" applyNumberFormat="1" applyBorder="1"/>
    <xf numFmtId="0" fontId="9" fillId="0" borderId="17" xfId="0" applyFont="1" applyBorder="1"/>
    <xf numFmtId="0" fontId="0" fillId="0" borderId="18" xfId="0" applyBorder="1"/>
    <xf numFmtId="165" fontId="9" fillId="0" borderId="19" xfId="0" applyNumberFormat="1" applyFont="1" applyBorder="1" applyAlignment="1">
      <alignment horizontal="right"/>
    </xf>
    <xf numFmtId="167" fontId="12" fillId="0" borderId="19" xfId="0" applyNumberFormat="1" applyFont="1" applyBorder="1"/>
    <xf numFmtId="0" fontId="7" fillId="4" borderId="9" xfId="0" applyFont="1" applyFill="1" applyBorder="1" applyAlignment="1">
      <alignment horizontal="right"/>
    </xf>
    <xf numFmtId="3" fontId="10" fillId="0" borderId="9" xfId="0" applyNumberFormat="1" applyFont="1" applyBorder="1" applyAlignment="1"/>
    <xf numFmtId="0" fontId="1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get Work Sheet_1" preserveFormatting="0" connectionId="1" xr16:uid="{5CE4B6A8-7C0B-4414-A153-D03709F4C672}" autoFormatId="11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D8C6-626E-4AE7-8673-A65BAD5DA2E1}">
  <dimension ref="A1:E43"/>
  <sheetViews>
    <sheetView tabSelected="1" topLeftCell="A24" workbookViewId="0">
      <selection activeCell="B43" sqref="B43"/>
    </sheetView>
  </sheetViews>
  <sheetFormatPr defaultRowHeight="15" x14ac:dyDescent="0.25"/>
  <cols>
    <col min="1" max="1" width="32.140625" customWidth="1"/>
    <col min="2" max="2" width="11.28515625" customWidth="1"/>
    <col min="3" max="4" width="12.140625" customWidth="1"/>
    <col min="5" max="5" width="10.7109375" customWidth="1"/>
  </cols>
  <sheetData>
    <row r="1" spans="1:5" ht="25.5" x14ac:dyDescent="0.25">
      <c r="A1" s="1" t="s">
        <v>0</v>
      </c>
      <c r="B1" s="1"/>
      <c r="C1" s="1"/>
      <c r="D1" s="1"/>
      <c r="E1" s="1"/>
    </row>
    <row r="2" spans="1:5" ht="65.25" thickBot="1" x14ac:dyDescent="0.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 ht="15.75" thickBot="1" x14ac:dyDescent="0.3">
      <c r="A3" s="4" t="s">
        <v>6</v>
      </c>
      <c r="B3" s="5"/>
      <c r="C3" s="6"/>
      <c r="D3" s="6"/>
      <c r="E3" s="5"/>
    </row>
    <row r="4" spans="1:5" x14ac:dyDescent="0.25">
      <c r="A4" s="7" t="s">
        <v>7</v>
      </c>
      <c r="B4" s="8">
        <v>4680</v>
      </c>
      <c r="C4" s="9">
        <v>4680</v>
      </c>
      <c r="D4" s="9">
        <f>C4-B4</f>
        <v>0</v>
      </c>
      <c r="E4" s="8">
        <v>5088</v>
      </c>
    </row>
    <row r="5" spans="1:5" x14ac:dyDescent="0.25">
      <c r="A5" s="10" t="s">
        <v>8</v>
      </c>
      <c r="B5" s="11">
        <v>0</v>
      </c>
      <c r="C5" s="12">
        <v>0</v>
      </c>
      <c r="D5" s="12">
        <f t="shared" ref="D5:D9" si="0">C5-B5</f>
        <v>0</v>
      </c>
      <c r="E5" s="11">
        <v>0</v>
      </c>
    </row>
    <row r="6" spans="1:5" x14ac:dyDescent="0.25">
      <c r="A6" s="13" t="s">
        <v>9</v>
      </c>
      <c r="B6" s="14">
        <v>0</v>
      </c>
      <c r="C6" s="15">
        <v>0</v>
      </c>
      <c r="D6" s="15">
        <f t="shared" si="0"/>
        <v>0</v>
      </c>
      <c r="E6" s="14">
        <v>0</v>
      </c>
    </row>
    <row r="7" spans="1:5" x14ac:dyDescent="0.25">
      <c r="A7" s="13" t="s">
        <v>10</v>
      </c>
      <c r="B7" s="14">
        <v>17927</v>
      </c>
      <c r="C7" s="15">
        <v>17527</v>
      </c>
      <c r="D7" s="15">
        <f t="shared" si="0"/>
        <v>-400</v>
      </c>
      <c r="E7" s="14">
        <v>21764</v>
      </c>
    </row>
    <row r="8" spans="1:5" ht="15.75" thickBot="1" x14ac:dyDescent="0.3">
      <c r="A8" s="16" t="s">
        <v>11</v>
      </c>
      <c r="B8" s="17">
        <v>1500</v>
      </c>
      <c r="C8" s="18">
        <v>57</v>
      </c>
      <c r="D8" s="18">
        <f t="shared" si="0"/>
        <v>-1443</v>
      </c>
      <c r="E8" s="17">
        <v>50</v>
      </c>
    </row>
    <row r="9" spans="1:5" ht="15.75" thickBot="1" x14ac:dyDescent="0.3">
      <c r="A9" s="19" t="s">
        <v>12</v>
      </c>
      <c r="B9" s="20">
        <f>SUM(B4:B8)</f>
        <v>24107</v>
      </c>
      <c r="C9" s="21">
        <f>SUM(C4:C8)</f>
        <v>22264</v>
      </c>
      <c r="D9" s="21">
        <f t="shared" si="0"/>
        <v>-1843</v>
      </c>
      <c r="E9" s="20">
        <f>SUM(E4:E8)</f>
        <v>26902</v>
      </c>
    </row>
    <row r="10" spans="1:5" ht="15.75" thickBot="1" x14ac:dyDescent="0.3">
      <c r="A10" s="22"/>
      <c r="B10" s="23"/>
      <c r="C10" s="23"/>
      <c r="D10" s="23"/>
      <c r="E10" s="23"/>
    </row>
    <row r="11" spans="1:5" ht="15.75" thickBot="1" x14ac:dyDescent="0.3">
      <c r="A11" s="24" t="s">
        <v>13</v>
      </c>
      <c r="B11" s="25"/>
      <c r="C11" s="26"/>
      <c r="D11" s="26"/>
      <c r="E11" s="25"/>
    </row>
    <row r="12" spans="1:5" x14ac:dyDescent="0.25">
      <c r="A12" s="27" t="s">
        <v>14</v>
      </c>
      <c r="B12" s="28">
        <v>4680</v>
      </c>
      <c r="C12" s="28">
        <v>4680</v>
      </c>
      <c r="D12" s="28">
        <f t="shared" ref="D12:D36" si="1">B12-C12</f>
        <v>0</v>
      </c>
      <c r="E12" s="28">
        <v>5088</v>
      </c>
    </row>
    <row r="13" spans="1:5" x14ac:dyDescent="0.25">
      <c r="A13" s="29" t="s">
        <v>15</v>
      </c>
      <c r="B13" s="15">
        <v>0</v>
      </c>
      <c r="C13" s="15">
        <v>35</v>
      </c>
      <c r="D13" s="15">
        <f t="shared" si="1"/>
        <v>-35</v>
      </c>
      <c r="E13" s="15">
        <v>0</v>
      </c>
    </row>
    <row r="14" spans="1:5" x14ac:dyDescent="0.25">
      <c r="A14" s="30" t="s">
        <v>16</v>
      </c>
      <c r="B14" s="12">
        <v>650</v>
      </c>
      <c r="C14" s="12">
        <v>537</v>
      </c>
      <c r="D14" s="12">
        <f t="shared" si="1"/>
        <v>113</v>
      </c>
      <c r="E14" s="12">
        <v>600</v>
      </c>
    </row>
    <row r="15" spans="1:5" x14ac:dyDescent="0.25">
      <c r="A15" s="29" t="s">
        <v>17</v>
      </c>
      <c r="B15" s="15">
        <v>1200</v>
      </c>
      <c r="C15" s="15">
        <v>1080</v>
      </c>
      <c r="D15" s="15">
        <f t="shared" si="1"/>
        <v>120</v>
      </c>
      <c r="E15" s="15">
        <v>1080</v>
      </c>
    </row>
    <row r="16" spans="1:5" x14ac:dyDescent="0.25">
      <c r="A16" s="30" t="s">
        <v>18</v>
      </c>
      <c r="B16" s="12">
        <v>500</v>
      </c>
      <c r="C16" s="12">
        <v>365</v>
      </c>
      <c r="D16" s="12">
        <f t="shared" si="1"/>
        <v>135</v>
      </c>
      <c r="E16" s="12">
        <v>500</v>
      </c>
    </row>
    <row r="17" spans="1:5" x14ac:dyDescent="0.25">
      <c r="A17" s="29" t="s">
        <v>19</v>
      </c>
      <c r="B17" s="15">
        <v>543</v>
      </c>
      <c r="C17" s="15">
        <v>0</v>
      </c>
      <c r="D17" s="15">
        <f t="shared" si="1"/>
        <v>543</v>
      </c>
      <c r="E17" s="15">
        <v>500</v>
      </c>
    </row>
    <row r="18" spans="1:5" x14ac:dyDescent="0.25">
      <c r="A18" s="30" t="s">
        <v>20</v>
      </c>
      <c r="B18" s="12">
        <v>124</v>
      </c>
      <c r="C18" s="12">
        <v>124</v>
      </c>
      <c r="D18" s="12">
        <f t="shared" si="1"/>
        <v>0</v>
      </c>
      <c r="E18" s="12">
        <v>124</v>
      </c>
    </row>
    <row r="19" spans="1:5" x14ac:dyDescent="0.25">
      <c r="A19" s="29" t="s">
        <v>21</v>
      </c>
      <c r="B19" s="15">
        <v>4000</v>
      </c>
      <c r="C19" s="15">
        <v>685</v>
      </c>
      <c r="D19" s="15">
        <f t="shared" si="1"/>
        <v>3315</v>
      </c>
      <c r="E19" s="15">
        <v>5000</v>
      </c>
    </row>
    <row r="20" spans="1:5" x14ac:dyDescent="0.25">
      <c r="A20" s="30" t="s">
        <v>22</v>
      </c>
      <c r="B20" s="12">
        <v>4500</v>
      </c>
      <c r="C20" s="12">
        <v>4320</v>
      </c>
      <c r="D20" s="12">
        <f t="shared" si="1"/>
        <v>180</v>
      </c>
      <c r="E20" s="12">
        <v>4500</v>
      </c>
    </row>
    <row r="21" spans="1:5" x14ac:dyDescent="0.25">
      <c r="A21" s="29" t="s">
        <v>23</v>
      </c>
      <c r="B21" s="15">
        <v>200</v>
      </c>
      <c r="C21" s="15">
        <v>174</v>
      </c>
      <c r="D21" s="15">
        <f t="shared" si="1"/>
        <v>26</v>
      </c>
      <c r="E21" s="15">
        <v>200</v>
      </c>
    </row>
    <row r="22" spans="1:5" x14ac:dyDescent="0.25">
      <c r="A22" s="30" t="s">
        <v>24</v>
      </c>
      <c r="B22" s="12">
        <v>300</v>
      </c>
      <c r="C22" s="12">
        <v>75</v>
      </c>
      <c r="D22" s="12">
        <f t="shared" si="1"/>
        <v>225</v>
      </c>
      <c r="E22" s="12">
        <v>300</v>
      </c>
    </row>
    <row r="23" spans="1:5" x14ac:dyDescent="0.25">
      <c r="A23" s="30" t="s">
        <v>25</v>
      </c>
      <c r="B23" s="12">
        <v>700</v>
      </c>
      <c r="C23" s="12">
        <v>575</v>
      </c>
      <c r="D23" s="12">
        <f>B23-C23</f>
        <v>125</v>
      </c>
      <c r="E23" s="12">
        <v>2400</v>
      </c>
    </row>
    <row r="24" spans="1:5" x14ac:dyDescent="0.25">
      <c r="A24" s="29" t="s">
        <v>26</v>
      </c>
      <c r="B24" s="15">
        <v>150</v>
      </c>
      <c r="C24" s="15">
        <v>275</v>
      </c>
      <c r="D24" s="15">
        <f t="shared" si="1"/>
        <v>-125</v>
      </c>
      <c r="E24" s="15">
        <v>150</v>
      </c>
    </row>
    <row r="25" spans="1:5" x14ac:dyDescent="0.25">
      <c r="A25" s="29" t="s">
        <v>27</v>
      </c>
      <c r="B25" s="15">
        <v>2500</v>
      </c>
      <c r="C25" s="15">
        <v>1345</v>
      </c>
      <c r="D25" s="15">
        <f t="shared" si="1"/>
        <v>1155</v>
      </c>
      <c r="E25" s="15">
        <v>2500</v>
      </c>
    </row>
    <row r="26" spans="1:5" x14ac:dyDescent="0.25">
      <c r="A26" s="30" t="s">
        <v>28</v>
      </c>
      <c r="B26" s="12">
        <v>100</v>
      </c>
      <c r="C26" s="12">
        <v>0</v>
      </c>
      <c r="D26" s="12">
        <f t="shared" si="1"/>
        <v>100</v>
      </c>
      <c r="E26" s="12">
        <v>50</v>
      </c>
    </row>
    <row r="27" spans="1:5" x14ac:dyDescent="0.25">
      <c r="A27" s="29" t="s">
        <v>29</v>
      </c>
      <c r="B27" s="15">
        <v>100</v>
      </c>
      <c r="C27" s="15">
        <v>0</v>
      </c>
      <c r="D27" s="15">
        <f t="shared" si="1"/>
        <v>100</v>
      </c>
      <c r="E27" s="15">
        <v>50</v>
      </c>
    </row>
    <row r="28" spans="1:5" x14ac:dyDescent="0.25">
      <c r="A28" s="30" t="s">
        <v>30</v>
      </c>
      <c r="B28" s="12">
        <v>0</v>
      </c>
      <c r="C28" s="12">
        <v>0</v>
      </c>
      <c r="D28" s="12">
        <f t="shared" si="1"/>
        <v>0</v>
      </c>
      <c r="E28" s="12">
        <v>0</v>
      </c>
    </row>
    <row r="29" spans="1:5" x14ac:dyDescent="0.25">
      <c r="A29" s="29" t="s">
        <v>31</v>
      </c>
      <c r="B29" s="15">
        <v>60</v>
      </c>
      <c r="C29" s="15">
        <v>55</v>
      </c>
      <c r="D29" s="15">
        <f t="shared" si="1"/>
        <v>5</v>
      </c>
      <c r="E29" s="15">
        <v>60</v>
      </c>
    </row>
    <row r="30" spans="1:5" x14ac:dyDescent="0.25">
      <c r="A30" s="31" t="s">
        <v>32</v>
      </c>
      <c r="B30" s="12">
        <v>600</v>
      </c>
      <c r="C30" s="12">
        <v>319</v>
      </c>
      <c r="D30" s="12">
        <f t="shared" si="1"/>
        <v>281</v>
      </c>
      <c r="E30" s="12">
        <v>600</v>
      </c>
    </row>
    <row r="31" spans="1:5" x14ac:dyDescent="0.25">
      <c r="A31" s="29" t="s">
        <v>33</v>
      </c>
      <c r="B31" s="15">
        <v>1000</v>
      </c>
      <c r="C31" s="15">
        <v>1351</v>
      </c>
      <c r="D31" s="15">
        <f>B31-C31</f>
        <v>-351</v>
      </c>
      <c r="E31" s="15">
        <v>1000</v>
      </c>
    </row>
    <row r="32" spans="1:5" x14ac:dyDescent="0.25">
      <c r="A32" s="32" t="s">
        <v>34</v>
      </c>
      <c r="B32" s="12">
        <v>2000</v>
      </c>
      <c r="C32" s="12">
        <v>1870</v>
      </c>
      <c r="D32" s="12">
        <f t="shared" si="1"/>
        <v>130</v>
      </c>
      <c r="E32" s="12">
        <v>2000</v>
      </c>
    </row>
    <row r="33" spans="1:5" x14ac:dyDescent="0.25">
      <c r="A33" s="29" t="s">
        <v>35</v>
      </c>
      <c r="B33" s="15">
        <v>0</v>
      </c>
      <c r="C33" s="15">
        <v>0</v>
      </c>
      <c r="D33" s="15">
        <f>B33-C33</f>
        <v>0</v>
      </c>
      <c r="E33" s="15">
        <v>0</v>
      </c>
    </row>
    <row r="34" spans="1:5" x14ac:dyDescent="0.25">
      <c r="A34" s="33" t="s">
        <v>36</v>
      </c>
      <c r="B34" s="15">
        <v>200</v>
      </c>
      <c r="C34" s="15">
        <v>550</v>
      </c>
      <c r="D34" s="15">
        <f>B34-C34</f>
        <v>-350</v>
      </c>
      <c r="E34" s="15">
        <v>200</v>
      </c>
    </row>
    <row r="35" spans="1:5" ht="15.75" thickBot="1" x14ac:dyDescent="0.3">
      <c r="A35" s="34"/>
      <c r="B35" s="35"/>
      <c r="C35" s="35"/>
      <c r="D35" s="35"/>
      <c r="E35" s="35"/>
    </row>
    <row r="36" spans="1:5" ht="15.75" thickBot="1" x14ac:dyDescent="0.3">
      <c r="A36" s="19" t="s">
        <v>37</v>
      </c>
      <c r="B36" s="20">
        <f>SUM(B12:B34)</f>
        <v>24107</v>
      </c>
      <c r="C36" s="21">
        <f>SUM(C12:C35)</f>
        <v>18415</v>
      </c>
      <c r="D36" s="21">
        <f t="shared" si="1"/>
        <v>5692</v>
      </c>
      <c r="E36" s="20">
        <f>SUM(E12:E34)</f>
        <v>26902</v>
      </c>
    </row>
    <row r="37" spans="1:5" x14ac:dyDescent="0.25">
      <c r="A37" s="36"/>
      <c r="B37" s="37"/>
      <c r="C37" s="38"/>
      <c r="D37" s="38"/>
      <c r="E37" s="37"/>
    </row>
    <row r="38" spans="1:5" x14ac:dyDescent="0.25">
      <c r="A38" s="10"/>
      <c r="B38" s="57" t="s">
        <v>38</v>
      </c>
      <c r="C38" s="39"/>
      <c r="D38" s="40" t="s">
        <v>39</v>
      </c>
      <c r="E38" s="41"/>
    </row>
    <row r="39" spans="1:5" x14ac:dyDescent="0.25">
      <c r="A39" s="42" t="s">
        <v>40</v>
      </c>
      <c r="B39" s="58">
        <v>16124100</v>
      </c>
      <c r="C39" s="43" t="s">
        <v>41</v>
      </c>
      <c r="D39" s="44">
        <v>16010730</v>
      </c>
      <c r="E39" s="45" t="s">
        <v>41</v>
      </c>
    </row>
    <row r="40" spans="1:5" x14ac:dyDescent="0.25">
      <c r="A40" s="42" t="s">
        <v>42</v>
      </c>
      <c r="B40" s="58">
        <v>16049320</v>
      </c>
      <c r="C40" s="43"/>
      <c r="D40" s="44">
        <v>15935950</v>
      </c>
      <c r="E40" s="45"/>
    </row>
    <row r="41" spans="1:5" x14ac:dyDescent="0.25">
      <c r="A41" s="42" t="s">
        <v>43</v>
      </c>
      <c r="B41" s="46">
        <v>1.356E-3</v>
      </c>
      <c r="C41" s="47">
        <v>21764</v>
      </c>
      <c r="D41" s="48">
        <v>1.1295000000000001E-3</v>
      </c>
      <c r="E41" s="49">
        <v>17927</v>
      </c>
    </row>
    <row r="42" spans="1:5" x14ac:dyDescent="0.25">
      <c r="A42" s="42" t="s">
        <v>44</v>
      </c>
      <c r="B42" s="50">
        <v>96</v>
      </c>
      <c r="C42" s="51">
        <v>96</v>
      </c>
      <c r="D42" s="52">
        <v>90</v>
      </c>
      <c r="E42" s="50">
        <v>90</v>
      </c>
    </row>
    <row r="43" spans="1:5" ht="15.75" thickBot="1" x14ac:dyDescent="0.3">
      <c r="A43" s="53" t="s">
        <v>45</v>
      </c>
      <c r="B43" s="59">
        <v>2.265E-4</v>
      </c>
      <c r="C43" s="55"/>
      <c r="D43" s="56"/>
      <c r="E43" s="54">
        <v>0</v>
      </c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Sheet1!Budget_Work_Sheet_1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Delldonna</dc:creator>
  <cp:lastModifiedBy>James Delldonna</cp:lastModifiedBy>
  <dcterms:created xsi:type="dcterms:W3CDTF">2021-06-23T19:17:21Z</dcterms:created>
  <dcterms:modified xsi:type="dcterms:W3CDTF">2021-06-23T19:25:30Z</dcterms:modified>
</cp:coreProperties>
</file>