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VRWA CR#2\Desktop\Bertis WVRWA\Distribution\Fire Hydrants\"/>
    </mc:Choice>
  </mc:AlternateContent>
  <xr:revisionPtr revIDLastSave="0" documentId="13_ncr:1_{FD44F553-39B2-4387-A412-47FDEF895AE9}" xr6:coauthVersionLast="47" xr6:coauthVersionMax="47" xr10:uidLastSave="{00000000-0000-0000-0000-000000000000}"/>
  <bookViews>
    <workbookView xWindow="-110" yWindow="-110" windowWidth="19420" windowHeight="11020" xr2:uid="{353ED7B7-73EC-4996-ACBE-5503A0707774}"/>
  </bookViews>
  <sheets>
    <sheet name="Introduction" sheetId="8" r:id="rId1"/>
    <sheet name="Definitions" sheetId="4" r:id="rId2"/>
    <sheet name="Instructions" sheetId="2" r:id="rId3"/>
    <sheet name="Initial" sheetId="7" r:id="rId4"/>
    <sheet name="Records" sheetId="1" r:id="rId5"/>
    <sheet name="Inspection" sheetId="5" r:id="rId6"/>
    <sheet name="Groups" sheetId="9" r:id="rId7"/>
    <sheet name="FD Report" sheetId="6" r:id="rId8"/>
    <sheet name="20 PSI Flow" sheetId="3" state="hidden" r:id="rId9"/>
  </sheets>
  <calcPr calcId="191029"/>
</workbook>
</file>

<file path=xl/calcChain.xml><?xml version="1.0" encoding="utf-8"?>
<calcChain xmlns="http://schemas.openxmlformats.org/spreadsheetml/2006/main">
  <c r="B4361" i="5" l="1"/>
  <c r="B4317" i="5"/>
  <c r="B4273" i="5"/>
  <c r="B4229" i="5"/>
  <c r="B4185" i="5"/>
  <c r="B4141" i="5"/>
  <c r="B4097" i="5"/>
  <c r="B4053" i="5"/>
  <c r="B4009" i="5"/>
  <c r="B3965" i="5"/>
  <c r="B3921" i="5"/>
  <c r="B3877" i="5"/>
  <c r="B3833" i="5"/>
  <c r="B3789" i="5"/>
  <c r="B3745" i="5"/>
  <c r="B3701" i="5"/>
  <c r="B3657" i="5"/>
  <c r="B3613" i="5"/>
  <c r="B3569" i="5"/>
  <c r="B3525" i="5"/>
  <c r="B3481" i="5"/>
  <c r="B3437" i="5"/>
  <c r="B3393" i="5"/>
  <c r="B3349" i="5"/>
  <c r="B3305" i="5"/>
  <c r="B3261" i="5"/>
  <c r="B3217" i="5"/>
  <c r="B3173" i="5"/>
  <c r="B3129" i="5"/>
  <c r="B3085" i="5"/>
  <c r="B3041" i="5"/>
  <c r="B2997" i="5"/>
  <c r="B2953" i="5"/>
  <c r="B2909" i="5"/>
  <c r="B2865" i="5"/>
  <c r="B2821" i="5"/>
  <c r="B2777" i="5"/>
  <c r="B2733" i="5"/>
  <c r="B2689" i="5"/>
  <c r="B2645" i="5"/>
  <c r="B2601" i="5"/>
  <c r="B2557" i="5"/>
  <c r="B2513" i="5"/>
  <c r="B2469" i="5"/>
  <c r="B2425" i="5"/>
  <c r="B2381" i="5"/>
  <c r="B2337" i="5"/>
  <c r="B2293" i="5"/>
  <c r="B2249" i="5"/>
  <c r="B2205" i="5"/>
  <c r="B2161" i="5"/>
  <c r="B2117" i="5"/>
  <c r="B2073" i="5"/>
  <c r="B2029" i="5"/>
  <c r="B1985" i="5"/>
  <c r="B1941" i="5"/>
  <c r="B1897" i="5"/>
  <c r="B1853" i="5"/>
  <c r="B1809" i="5"/>
  <c r="B1765" i="5"/>
  <c r="B1721" i="5"/>
  <c r="B1677" i="5"/>
  <c r="B1633" i="5"/>
  <c r="B1589" i="5"/>
  <c r="B1545" i="5"/>
  <c r="B1501" i="5"/>
  <c r="B1457" i="5"/>
  <c r="B1413" i="5"/>
  <c r="B1369" i="5"/>
  <c r="B1325" i="5"/>
  <c r="B1281" i="5"/>
  <c r="B1237" i="5"/>
  <c r="B1193" i="5"/>
  <c r="B1149" i="5"/>
  <c r="B1105" i="5"/>
  <c r="B1061" i="5"/>
  <c r="B1017" i="5"/>
  <c r="B973" i="5"/>
  <c r="B929" i="5"/>
  <c r="B885" i="5"/>
  <c r="B841" i="5"/>
  <c r="B797" i="5"/>
  <c r="B753" i="5"/>
  <c r="B709" i="5"/>
  <c r="B665" i="5"/>
  <c r="B621" i="5"/>
  <c r="B577" i="5"/>
  <c r="B533" i="5"/>
  <c r="B489" i="5"/>
  <c r="B445" i="5"/>
  <c r="B401" i="5"/>
  <c r="B357" i="5"/>
  <c r="B313" i="5"/>
  <c r="B269" i="5"/>
  <c r="B225" i="5"/>
  <c r="B181" i="5"/>
  <c r="B137" i="5"/>
  <c r="B93" i="5"/>
  <c r="AQ21" i="1"/>
  <c r="AR21" i="1"/>
  <c r="AS21" i="1"/>
  <c r="AT21" i="1"/>
  <c r="AU21" i="1"/>
  <c r="AU27" i="1" s="1"/>
  <c r="AU28" i="1" s="1"/>
  <c r="AV21" i="1"/>
  <c r="AV27" i="1" s="1"/>
  <c r="AV28" i="1" s="1"/>
  <c r="AW21" i="1"/>
  <c r="AQ23" i="1"/>
  <c r="AR23" i="1"/>
  <c r="AS23" i="1"/>
  <c r="AT23" i="1"/>
  <c r="AU23" i="1"/>
  <c r="AV23" i="1"/>
  <c r="AW23" i="1"/>
  <c r="AQ25" i="1"/>
  <c r="AR25" i="1"/>
  <c r="AS25" i="1"/>
  <c r="AT25" i="1"/>
  <c r="AU25" i="1"/>
  <c r="AV25" i="1"/>
  <c r="AW25" i="1"/>
  <c r="AQ27" i="1"/>
  <c r="AQ28" i="1" s="1"/>
  <c r="AR27" i="1"/>
  <c r="AS27" i="1"/>
  <c r="AT27" i="1"/>
  <c r="AW27" i="1"/>
  <c r="AG21" i="1"/>
  <c r="AH21" i="1"/>
  <c r="AH27" i="1" s="1"/>
  <c r="AH28" i="1" s="1"/>
  <c r="AI21" i="1"/>
  <c r="AI27" i="1" s="1"/>
  <c r="AI28" i="1" s="1"/>
  <c r="AJ21" i="1"/>
  <c r="AJ27" i="1" s="1"/>
  <c r="AJ28" i="1" s="1"/>
  <c r="AK21" i="1"/>
  <c r="AK27" i="1" s="1"/>
  <c r="AK28" i="1" s="1"/>
  <c r="AL21" i="1"/>
  <c r="AM21" i="1"/>
  <c r="AG23" i="1"/>
  <c r="AH23" i="1"/>
  <c r="AI23" i="1"/>
  <c r="AJ23" i="1"/>
  <c r="AK23" i="1"/>
  <c r="AL23" i="1"/>
  <c r="AM23" i="1"/>
  <c r="AG25" i="1"/>
  <c r="AH25" i="1"/>
  <c r="AI25" i="1"/>
  <c r="AJ25" i="1"/>
  <c r="AK25" i="1"/>
  <c r="AL25" i="1"/>
  <c r="AM25" i="1"/>
  <c r="AG27" i="1"/>
  <c r="AL27" i="1"/>
  <c r="AL28" i="1" s="1"/>
  <c r="AM27" i="1"/>
  <c r="AM28" i="1" s="1"/>
  <c r="C21" i="1"/>
  <c r="AR28" i="1"/>
  <c r="AS28" i="1"/>
  <c r="AT28" i="1"/>
  <c r="AW28" i="1"/>
  <c r="AG28" i="1"/>
  <c r="N28" i="1"/>
  <c r="O28" i="1"/>
  <c r="P28" i="1"/>
  <c r="Q28" i="1"/>
  <c r="R28" i="1"/>
  <c r="S28" i="1"/>
  <c r="M28" i="1"/>
  <c r="C3" i="9"/>
  <c r="J3" i="9" s="1"/>
  <c r="I3" i="9" s="1"/>
  <c r="D28" i="1"/>
  <c r="E28" i="1"/>
  <c r="F28" i="1"/>
  <c r="G28" i="1"/>
  <c r="H28" i="1"/>
  <c r="I28" i="1"/>
  <c r="M8" i="9"/>
  <c r="M7" i="9"/>
  <c r="M6" i="9"/>
  <c r="M5" i="9"/>
  <c r="M4" i="9"/>
  <c r="M3" i="9"/>
  <c r="C8" i="9"/>
  <c r="J8" i="9" s="1"/>
  <c r="I8" i="9" s="1"/>
  <c r="C7" i="9"/>
  <c r="J7" i="9" s="1"/>
  <c r="I7" i="9" s="1"/>
  <c r="C6" i="9"/>
  <c r="J6" i="9" s="1"/>
  <c r="I6" i="9" s="1"/>
  <c r="C5" i="9"/>
  <c r="J5" i="9" s="1"/>
  <c r="I5" i="9" s="1"/>
  <c r="C4" i="9"/>
  <c r="J4" i="9" s="1"/>
  <c r="I4" i="9" s="1"/>
  <c r="B49" i="5" l="1"/>
  <c r="B5" i="5"/>
  <c r="G104" i="6"/>
  <c r="C104" i="6"/>
  <c r="B104" i="6"/>
  <c r="A104" i="6"/>
  <c r="G103" i="6"/>
  <c r="C103" i="6"/>
  <c r="B103" i="6"/>
  <c r="A103" i="6"/>
  <c r="G102" i="6"/>
  <c r="C102" i="6"/>
  <c r="B102" i="6"/>
  <c r="A102" i="6"/>
  <c r="G101" i="6"/>
  <c r="C101" i="6"/>
  <c r="B101" i="6"/>
  <c r="A101" i="6"/>
  <c r="G100" i="6"/>
  <c r="C100" i="6"/>
  <c r="B100" i="6"/>
  <c r="A100" i="6"/>
  <c r="G99" i="6"/>
  <c r="C99" i="6"/>
  <c r="B99" i="6"/>
  <c r="A99" i="6"/>
  <c r="G98" i="6"/>
  <c r="C98" i="6"/>
  <c r="B98" i="6"/>
  <c r="A98" i="6"/>
  <c r="G97" i="6"/>
  <c r="C97" i="6"/>
  <c r="B97" i="6"/>
  <c r="A97" i="6"/>
  <c r="G96" i="6"/>
  <c r="C96" i="6"/>
  <c r="B96" i="6"/>
  <c r="A96" i="6"/>
  <c r="G95" i="6"/>
  <c r="C95" i="6"/>
  <c r="B95" i="6"/>
  <c r="A95" i="6"/>
  <c r="G94" i="6"/>
  <c r="C94" i="6"/>
  <c r="B94" i="6"/>
  <c r="A94" i="6"/>
  <c r="G93" i="6"/>
  <c r="C93" i="6"/>
  <c r="B93" i="6"/>
  <c r="A93" i="6"/>
  <c r="G92" i="6"/>
  <c r="C92" i="6"/>
  <c r="B92" i="6"/>
  <c r="A92" i="6"/>
  <c r="G91" i="6"/>
  <c r="C91" i="6"/>
  <c r="B91" i="6"/>
  <c r="A91" i="6"/>
  <c r="G90" i="6"/>
  <c r="C90" i="6"/>
  <c r="B90" i="6"/>
  <c r="A90" i="6"/>
  <c r="G89" i="6"/>
  <c r="C89" i="6"/>
  <c r="B89" i="6"/>
  <c r="A89" i="6"/>
  <c r="G88" i="6"/>
  <c r="C88" i="6"/>
  <c r="B88" i="6"/>
  <c r="A88" i="6"/>
  <c r="G87" i="6"/>
  <c r="C87" i="6"/>
  <c r="B87" i="6"/>
  <c r="A87" i="6"/>
  <c r="G86" i="6"/>
  <c r="C86" i="6"/>
  <c r="B86" i="6"/>
  <c r="A86" i="6"/>
  <c r="G85" i="6"/>
  <c r="C85" i="6"/>
  <c r="B85" i="6"/>
  <c r="A85" i="6"/>
  <c r="G84" i="6"/>
  <c r="C84" i="6"/>
  <c r="B84" i="6"/>
  <c r="A84" i="6"/>
  <c r="G83" i="6"/>
  <c r="C83" i="6"/>
  <c r="B83" i="6"/>
  <c r="A83" i="6"/>
  <c r="G82" i="6"/>
  <c r="C82" i="6"/>
  <c r="B82" i="6"/>
  <c r="A82" i="6"/>
  <c r="G81" i="6"/>
  <c r="C81" i="6"/>
  <c r="B81" i="6"/>
  <c r="A81" i="6"/>
  <c r="G80" i="6"/>
  <c r="C80" i="6"/>
  <c r="B80" i="6"/>
  <c r="A80" i="6"/>
  <c r="G79" i="6"/>
  <c r="C79" i="6"/>
  <c r="B79" i="6"/>
  <c r="A79" i="6"/>
  <c r="G78" i="6"/>
  <c r="C78" i="6"/>
  <c r="B78" i="6"/>
  <c r="A78" i="6"/>
  <c r="G77" i="6"/>
  <c r="C77" i="6"/>
  <c r="B77" i="6"/>
  <c r="A77" i="6"/>
  <c r="G76" i="6"/>
  <c r="C76" i="6"/>
  <c r="B76" i="6"/>
  <c r="A76" i="6"/>
  <c r="G75" i="6"/>
  <c r="C75" i="6"/>
  <c r="B75" i="6"/>
  <c r="A75" i="6"/>
  <c r="G74" i="6"/>
  <c r="C74" i="6"/>
  <c r="B74" i="6"/>
  <c r="A74" i="6"/>
  <c r="G73" i="6"/>
  <c r="C73" i="6"/>
  <c r="B73" i="6"/>
  <c r="A73" i="6"/>
  <c r="G72" i="6"/>
  <c r="C72" i="6"/>
  <c r="B72" i="6"/>
  <c r="A72" i="6"/>
  <c r="G71" i="6"/>
  <c r="C71" i="6"/>
  <c r="B71" i="6"/>
  <c r="A71" i="6"/>
  <c r="G70" i="6"/>
  <c r="C70" i="6"/>
  <c r="B70" i="6"/>
  <c r="A70" i="6"/>
  <c r="G69" i="6"/>
  <c r="C69" i="6"/>
  <c r="B69" i="6"/>
  <c r="A69" i="6"/>
  <c r="G68" i="6"/>
  <c r="C68" i="6"/>
  <c r="B68" i="6"/>
  <c r="A68" i="6"/>
  <c r="G67" i="6"/>
  <c r="C67" i="6"/>
  <c r="B67" i="6"/>
  <c r="A67" i="6"/>
  <c r="G66" i="6"/>
  <c r="C66" i="6"/>
  <c r="B66" i="6"/>
  <c r="A66" i="6"/>
  <c r="G65" i="6"/>
  <c r="C65" i="6"/>
  <c r="B65" i="6"/>
  <c r="A65" i="6"/>
  <c r="G64" i="6"/>
  <c r="C64" i="6"/>
  <c r="B64" i="6"/>
  <c r="A64" i="6"/>
  <c r="G63" i="6"/>
  <c r="C63" i="6"/>
  <c r="B63" i="6"/>
  <c r="A63" i="6"/>
  <c r="G62" i="6"/>
  <c r="C62" i="6"/>
  <c r="B62" i="6"/>
  <c r="A62" i="6"/>
  <c r="G61" i="6"/>
  <c r="C61" i="6"/>
  <c r="B61" i="6"/>
  <c r="A61" i="6"/>
  <c r="G60" i="6"/>
  <c r="C60" i="6"/>
  <c r="B60" i="6"/>
  <c r="A60" i="6"/>
  <c r="G59" i="6"/>
  <c r="C59" i="6"/>
  <c r="B59" i="6"/>
  <c r="A59" i="6"/>
  <c r="G58" i="6"/>
  <c r="C58" i="6"/>
  <c r="B58" i="6"/>
  <c r="A58" i="6"/>
  <c r="G57" i="6"/>
  <c r="C57" i="6"/>
  <c r="B57" i="6"/>
  <c r="A57" i="6"/>
  <c r="G56" i="6"/>
  <c r="C56" i="6"/>
  <c r="B56" i="6"/>
  <c r="A56" i="6"/>
  <c r="G55" i="6"/>
  <c r="C55" i="6"/>
  <c r="B55" i="6"/>
  <c r="A55" i="6"/>
  <c r="G54" i="6"/>
  <c r="C54" i="6"/>
  <c r="B54" i="6"/>
  <c r="A54" i="6"/>
  <c r="G53" i="6"/>
  <c r="C53" i="6"/>
  <c r="B53" i="6"/>
  <c r="A53" i="6"/>
  <c r="G52" i="6"/>
  <c r="C52" i="6"/>
  <c r="B52" i="6"/>
  <c r="A52" i="6"/>
  <c r="G51" i="6"/>
  <c r="C51" i="6"/>
  <c r="B51" i="6"/>
  <c r="A51" i="6"/>
  <c r="G50" i="6"/>
  <c r="C50" i="6"/>
  <c r="B50" i="6"/>
  <c r="A50" i="6"/>
  <c r="G49" i="6"/>
  <c r="C49" i="6"/>
  <c r="B49" i="6"/>
  <c r="A49" i="6"/>
  <c r="G48" i="6"/>
  <c r="C48" i="6"/>
  <c r="B48" i="6"/>
  <c r="A48" i="6"/>
  <c r="G47" i="6"/>
  <c r="C47" i="6"/>
  <c r="B47" i="6"/>
  <c r="A47" i="6"/>
  <c r="G46" i="6"/>
  <c r="C46" i="6"/>
  <c r="B46" i="6"/>
  <c r="A46" i="6"/>
  <c r="G45" i="6"/>
  <c r="C45" i="6"/>
  <c r="B45" i="6"/>
  <c r="A45" i="6"/>
  <c r="G44" i="6"/>
  <c r="C44" i="6"/>
  <c r="B44" i="6"/>
  <c r="A44" i="6"/>
  <c r="G43" i="6"/>
  <c r="C43" i="6"/>
  <c r="B43" i="6"/>
  <c r="A43" i="6"/>
  <c r="G42" i="6"/>
  <c r="C42" i="6"/>
  <c r="B42" i="6"/>
  <c r="A42" i="6"/>
  <c r="G41" i="6"/>
  <c r="C41" i="6"/>
  <c r="B41" i="6"/>
  <c r="A41" i="6"/>
  <c r="G40" i="6"/>
  <c r="C40" i="6"/>
  <c r="B40" i="6"/>
  <c r="A40" i="6"/>
  <c r="G39" i="6"/>
  <c r="C39" i="6"/>
  <c r="B39" i="6"/>
  <c r="A39" i="6"/>
  <c r="G38" i="6"/>
  <c r="C38" i="6"/>
  <c r="B38" i="6"/>
  <c r="A38" i="6"/>
  <c r="G37" i="6"/>
  <c r="C37" i="6"/>
  <c r="B37" i="6"/>
  <c r="A37" i="6"/>
  <c r="G36" i="6"/>
  <c r="C36" i="6"/>
  <c r="B36" i="6"/>
  <c r="A36" i="6"/>
  <c r="G35" i="6"/>
  <c r="C35" i="6"/>
  <c r="B35" i="6"/>
  <c r="A35" i="6"/>
  <c r="G34" i="6"/>
  <c r="C34" i="6"/>
  <c r="B34" i="6"/>
  <c r="A34" i="6"/>
  <c r="G33" i="6"/>
  <c r="C33" i="6"/>
  <c r="B33" i="6"/>
  <c r="A33" i="6"/>
  <c r="G32" i="6"/>
  <c r="C32" i="6"/>
  <c r="B32" i="6"/>
  <c r="A32" i="6"/>
  <c r="G31" i="6"/>
  <c r="C31" i="6"/>
  <c r="B31" i="6"/>
  <c r="A31" i="6"/>
  <c r="G30" i="6"/>
  <c r="C30" i="6"/>
  <c r="B30" i="6"/>
  <c r="A30" i="6"/>
  <c r="G29" i="6"/>
  <c r="C29" i="6"/>
  <c r="B29" i="6"/>
  <c r="A29" i="6"/>
  <c r="G28" i="6"/>
  <c r="C28" i="6"/>
  <c r="B28" i="6"/>
  <c r="A28" i="6"/>
  <c r="G27" i="6"/>
  <c r="C27" i="6"/>
  <c r="B27" i="6"/>
  <c r="A27" i="6"/>
  <c r="G26" i="6"/>
  <c r="C26" i="6"/>
  <c r="B26" i="6"/>
  <c r="A26" i="6"/>
  <c r="C25" i="6"/>
  <c r="B25" i="6"/>
  <c r="A25" i="6"/>
  <c r="G25" i="6"/>
  <c r="B4360" i="5"/>
  <c r="B4359" i="5"/>
  <c r="E4359" i="5"/>
  <c r="B4316" i="5"/>
  <c r="B4315" i="5"/>
  <c r="E4315" i="5"/>
  <c r="B4272" i="5"/>
  <c r="B4271" i="5"/>
  <c r="E4271" i="5"/>
  <c r="B4228" i="5"/>
  <c r="B4227" i="5"/>
  <c r="E4227" i="5"/>
  <c r="B4184" i="5"/>
  <c r="B4183" i="5"/>
  <c r="E4183" i="5"/>
  <c r="B4140" i="5"/>
  <c r="B4139" i="5"/>
  <c r="E4139" i="5"/>
  <c r="B4096" i="5"/>
  <c r="B4095" i="5"/>
  <c r="E4095" i="5"/>
  <c r="B4052" i="5"/>
  <c r="B4051" i="5"/>
  <c r="E4051" i="5"/>
  <c r="B4008" i="5"/>
  <c r="B4007" i="5"/>
  <c r="E4007" i="5"/>
  <c r="B3964" i="5"/>
  <c r="B3963" i="5"/>
  <c r="E3963" i="5"/>
  <c r="B3920" i="5"/>
  <c r="B3919" i="5"/>
  <c r="E3919" i="5"/>
  <c r="B3876" i="5"/>
  <c r="B3875" i="5"/>
  <c r="E3875" i="5"/>
  <c r="B3832" i="5"/>
  <c r="B3831" i="5"/>
  <c r="E3831" i="5"/>
  <c r="B3788" i="5"/>
  <c r="B3787" i="5"/>
  <c r="E3787" i="5"/>
  <c r="B3744" i="5"/>
  <c r="B3743" i="5"/>
  <c r="E3743" i="5"/>
  <c r="B3700" i="5"/>
  <c r="B3699" i="5"/>
  <c r="E3699" i="5"/>
  <c r="B3656" i="5"/>
  <c r="B3655" i="5"/>
  <c r="E3655" i="5"/>
  <c r="B3612" i="5"/>
  <c r="B3611" i="5"/>
  <c r="E3611" i="5"/>
  <c r="B3568" i="5"/>
  <c r="B3567" i="5"/>
  <c r="E3567" i="5"/>
  <c r="B3524" i="5"/>
  <c r="B3523" i="5"/>
  <c r="E3523" i="5"/>
  <c r="B3480" i="5"/>
  <c r="B3479" i="5"/>
  <c r="E3479" i="5"/>
  <c r="B3436" i="5"/>
  <c r="B3435" i="5"/>
  <c r="E3435" i="5"/>
  <c r="B3392" i="5"/>
  <c r="B3391" i="5"/>
  <c r="E3391" i="5"/>
  <c r="B3348" i="5"/>
  <c r="B3347" i="5"/>
  <c r="E3347" i="5"/>
  <c r="B3304" i="5"/>
  <c r="B3303" i="5"/>
  <c r="E3303" i="5"/>
  <c r="B3260" i="5"/>
  <c r="B3259" i="5"/>
  <c r="E3259" i="5"/>
  <c r="B3216" i="5"/>
  <c r="B3215" i="5"/>
  <c r="E3215" i="5"/>
  <c r="B3172" i="5"/>
  <c r="B3171" i="5"/>
  <c r="E3171" i="5"/>
  <c r="B3128" i="5"/>
  <c r="B3127" i="5"/>
  <c r="E3127" i="5"/>
  <c r="B3084" i="5"/>
  <c r="B3083" i="5"/>
  <c r="E3083" i="5"/>
  <c r="B3040" i="5"/>
  <c r="B3039" i="5"/>
  <c r="E3039" i="5"/>
  <c r="B2996" i="5"/>
  <c r="B2995" i="5"/>
  <c r="E2995" i="5"/>
  <c r="B2952" i="5"/>
  <c r="B2951" i="5"/>
  <c r="E2951" i="5"/>
  <c r="B2908" i="5"/>
  <c r="B2907" i="5"/>
  <c r="E2907" i="5"/>
  <c r="B2864" i="5"/>
  <c r="B2863" i="5"/>
  <c r="E2863" i="5"/>
  <c r="B2820" i="5"/>
  <c r="B2819" i="5"/>
  <c r="E2819" i="5"/>
  <c r="B2776" i="5"/>
  <c r="B2775" i="5"/>
  <c r="E2775" i="5"/>
  <c r="B2732" i="5"/>
  <c r="B2731" i="5"/>
  <c r="E2731" i="5"/>
  <c r="B2688" i="5"/>
  <c r="B2687" i="5"/>
  <c r="E2687" i="5"/>
  <c r="B2644" i="5"/>
  <c r="B2643" i="5"/>
  <c r="E2643" i="5"/>
  <c r="B2600" i="5"/>
  <c r="B2599" i="5"/>
  <c r="E2599" i="5"/>
  <c r="B2556" i="5"/>
  <c r="B2555" i="5"/>
  <c r="E2555" i="5"/>
  <c r="B2512" i="5"/>
  <c r="B2511" i="5"/>
  <c r="E2511" i="5"/>
  <c r="B2468" i="5"/>
  <c r="B2467" i="5"/>
  <c r="E2467" i="5"/>
  <c r="B2424" i="5"/>
  <c r="B2423" i="5"/>
  <c r="E2423" i="5"/>
  <c r="B2380" i="5"/>
  <c r="B2379" i="5"/>
  <c r="E2379" i="5"/>
  <c r="B2336" i="5"/>
  <c r="B2335" i="5"/>
  <c r="E2335" i="5"/>
  <c r="B2292" i="5"/>
  <c r="B2291" i="5"/>
  <c r="E2291" i="5"/>
  <c r="B2248" i="5"/>
  <c r="B2247" i="5"/>
  <c r="E2247" i="5"/>
  <c r="B2204" i="5"/>
  <c r="B2203" i="5"/>
  <c r="E2203" i="5"/>
  <c r="B2160" i="5"/>
  <c r="B2159" i="5"/>
  <c r="E2159" i="5"/>
  <c r="B2116" i="5"/>
  <c r="B2115" i="5"/>
  <c r="E2115" i="5"/>
  <c r="B2072" i="5"/>
  <c r="B2071" i="5"/>
  <c r="E2071" i="5"/>
  <c r="B2028" i="5"/>
  <c r="B2027" i="5"/>
  <c r="E2027" i="5"/>
  <c r="B1984" i="5"/>
  <c r="B1983" i="5"/>
  <c r="E1983" i="5"/>
  <c r="B1940" i="5"/>
  <c r="B1939" i="5"/>
  <c r="E1939" i="5"/>
  <c r="B1896" i="5"/>
  <c r="B1895" i="5"/>
  <c r="E1895" i="5"/>
  <c r="B1852" i="5"/>
  <c r="B1851" i="5"/>
  <c r="E1851" i="5"/>
  <c r="B1808" i="5"/>
  <c r="B1807" i="5"/>
  <c r="E1807" i="5"/>
  <c r="B1764" i="5"/>
  <c r="B1763" i="5"/>
  <c r="E1763" i="5"/>
  <c r="B1720" i="5"/>
  <c r="B1719" i="5"/>
  <c r="E1719" i="5"/>
  <c r="B1676" i="5"/>
  <c r="B1675" i="5"/>
  <c r="E1675" i="5"/>
  <c r="B1632" i="5"/>
  <c r="B1631" i="5"/>
  <c r="E1631" i="5"/>
  <c r="B1588" i="5"/>
  <c r="B1587" i="5"/>
  <c r="E1587" i="5"/>
  <c r="B1544" i="5"/>
  <c r="B1543" i="5"/>
  <c r="E1543" i="5"/>
  <c r="B1500" i="5"/>
  <c r="B1499" i="5"/>
  <c r="E1499" i="5"/>
  <c r="B1456" i="5"/>
  <c r="B1455" i="5"/>
  <c r="E1455" i="5"/>
  <c r="B1412" i="5"/>
  <c r="B1411" i="5"/>
  <c r="E1411" i="5"/>
  <c r="B1368" i="5"/>
  <c r="B1367" i="5"/>
  <c r="E1367" i="5"/>
  <c r="B1324" i="5"/>
  <c r="B1323" i="5"/>
  <c r="E1323" i="5"/>
  <c r="B1280" i="5"/>
  <c r="B1279" i="5"/>
  <c r="E1279" i="5"/>
  <c r="B1236" i="5"/>
  <c r="B1235" i="5"/>
  <c r="E1235" i="5"/>
  <c r="B1192" i="5"/>
  <c r="B1191" i="5"/>
  <c r="E1191" i="5"/>
  <c r="B1148" i="5"/>
  <c r="B1147" i="5"/>
  <c r="E1147" i="5"/>
  <c r="B1104" i="5"/>
  <c r="B1103" i="5"/>
  <c r="E1103" i="5"/>
  <c r="B1060" i="5"/>
  <c r="B1059" i="5"/>
  <c r="E1059" i="5"/>
  <c r="B1016" i="5"/>
  <c r="B1015" i="5"/>
  <c r="E1015" i="5"/>
  <c r="B972" i="5"/>
  <c r="B971" i="5"/>
  <c r="E971" i="5"/>
  <c r="E927" i="5"/>
  <c r="B928" i="5"/>
  <c r="B927" i="5"/>
  <c r="E883" i="5"/>
  <c r="B884" i="5"/>
  <c r="B883" i="5"/>
  <c r="G24" i="6"/>
  <c r="G23" i="6"/>
  <c r="G22" i="6"/>
  <c r="G21" i="6"/>
  <c r="G20" i="6"/>
  <c r="G19" i="6"/>
  <c r="G18" i="6"/>
  <c r="G17" i="6"/>
  <c r="G16" i="6"/>
  <c r="G1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A23" i="6" l="1"/>
  <c r="A22" i="6"/>
  <c r="A21" i="6"/>
  <c r="A20" i="6"/>
  <c r="A19" i="6"/>
  <c r="A18" i="6"/>
  <c r="A17" i="6"/>
  <c r="A16" i="6"/>
  <c r="A15" i="6"/>
  <c r="A24" i="6"/>
  <c r="B840" i="5"/>
  <c r="B839" i="5"/>
  <c r="E839" i="5"/>
  <c r="B796" i="5"/>
  <c r="B795" i="5"/>
  <c r="E795" i="5"/>
  <c r="B752" i="5"/>
  <c r="B751" i="5"/>
  <c r="E751" i="5"/>
  <c r="B708" i="5"/>
  <c r="B707" i="5"/>
  <c r="E707" i="5"/>
  <c r="B664" i="5"/>
  <c r="B663" i="5"/>
  <c r="E663" i="5"/>
  <c r="B620" i="5"/>
  <c r="B619" i="5"/>
  <c r="E619" i="5"/>
  <c r="B576" i="5"/>
  <c r="B575" i="5"/>
  <c r="E575" i="5"/>
  <c r="B532" i="5"/>
  <c r="B531" i="5"/>
  <c r="E531" i="5"/>
  <c r="B488" i="5"/>
  <c r="B487" i="5"/>
  <c r="E487" i="5"/>
  <c r="B444" i="5"/>
  <c r="B443" i="5"/>
  <c r="E443" i="5"/>
  <c r="B837" i="5"/>
  <c r="B793" i="5"/>
  <c r="B749" i="5"/>
  <c r="B705" i="5"/>
  <c r="B661" i="5"/>
  <c r="B617" i="5"/>
  <c r="B573" i="5"/>
  <c r="B529" i="5"/>
  <c r="B485" i="5"/>
  <c r="B441" i="5"/>
  <c r="B2597" i="5"/>
  <c r="B2553" i="5"/>
  <c r="B2509" i="5"/>
  <c r="B2465" i="5"/>
  <c r="B2421" i="5"/>
  <c r="B2377" i="5"/>
  <c r="B2333" i="5"/>
  <c r="B2289" i="5"/>
  <c r="B2245" i="5"/>
  <c r="B2201" i="5"/>
  <c r="B2157" i="5"/>
  <c r="B2113" i="5"/>
  <c r="B2069" i="5"/>
  <c r="B2025" i="5"/>
  <c r="B1981" i="5"/>
  <c r="B1937" i="5"/>
  <c r="B1893" i="5"/>
  <c r="B1849" i="5"/>
  <c r="B1805" i="5"/>
  <c r="B1761" i="5"/>
  <c r="B1717" i="5"/>
  <c r="B1673" i="5"/>
  <c r="B1629" i="5"/>
  <c r="B1585" i="5"/>
  <c r="B1541" i="5"/>
  <c r="B1497" i="5"/>
  <c r="B1453" i="5"/>
  <c r="B1409" i="5"/>
  <c r="B1365" i="5"/>
  <c r="B1321" i="5"/>
  <c r="B1277" i="5"/>
  <c r="B1233" i="5"/>
  <c r="B1189" i="5"/>
  <c r="B1145" i="5"/>
  <c r="B1101" i="5"/>
  <c r="B1057" i="5"/>
  <c r="B1013" i="5"/>
  <c r="B969" i="5"/>
  <c r="B925" i="5"/>
  <c r="B881" i="5"/>
  <c r="B4357" i="5"/>
  <c r="B4313" i="5"/>
  <c r="B4269" i="5"/>
  <c r="B4225" i="5"/>
  <c r="B4181" i="5"/>
  <c r="B4137" i="5"/>
  <c r="B4093" i="5"/>
  <c r="B4049" i="5"/>
  <c r="B4005" i="5"/>
  <c r="B3961" i="5"/>
  <c r="B3917" i="5"/>
  <c r="B3873" i="5"/>
  <c r="B3829" i="5"/>
  <c r="B3785" i="5"/>
  <c r="B3741" i="5"/>
  <c r="B3697" i="5"/>
  <c r="B3653" i="5"/>
  <c r="B3609" i="5"/>
  <c r="B3565" i="5"/>
  <c r="B3521" i="5"/>
  <c r="B3477" i="5"/>
  <c r="B3433" i="5"/>
  <c r="B3389" i="5"/>
  <c r="B3345" i="5"/>
  <c r="B3301" i="5"/>
  <c r="B3257" i="5"/>
  <c r="B3213" i="5"/>
  <c r="B3169" i="5"/>
  <c r="B3125" i="5"/>
  <c r="B3081" i="5"/>
  <c r="B3037" i="5"/>
  <c r="B2993" i="5"/>
  <c r="B2949" i="5"/>
  <c r="B2905" i="5"/>
  <c r="B2861" i="5"/>
  <c r="B2817" i="5"/>
  <c r="B2773" i="5"/>
  <c r="B2729" i="5"/>
  <c r="B2685" i="5"/>
  <c r="B2641" i="5"/>
  <c r="ACI27" i="1"/>
  <c r="ACI28" i="1" s="1"/>
  <c r="ALE25" i="1"/>
  <c r="AKO25" i="1"/>
  <c r="AJU25" i="1"/>
  <c r="AHV25" i="1"/>
  <c r="AGO25" i="1"/>
  <c r="AFG25" i="1"/>
  <c r="AER25" i="1"/>
  <c r="ADZ25" i="1"/>
  <c r="ADF25" i="1"/>
  <c r="ABY25" i="1"/>
  <c r="AAO25" i="1"/>
  <c r="ALK23" i="1"/>
  <c r="ALK27" i="1" s="1"/>
  <c r="ALK28" i="1" s="1"/>
  <c r="ALJ23" i="1"/>
  <c r="ALI23" i="1"/>
  <c r="ALI25" i="1" s="1"/>
  <c r="ALH23" i="1"/>
  <c r="ALH25" i="1" s="1"/>
  <c r="ALG23" i="1"/>
  <c r="ALG27" i="1" s="1"/>
  <c r="ALG28" i="1" s="1"/>
  <c r="ALF23" i="1"/>
  <c r="ALF25" i="1" s="1"/>
  <c r="ALE23" i="1"/>
  <c r="ALA23" i="1"/>
  <c r="AKZ23" i="1"/>
  <c r="AKY23" i="1"/>
  <c r="AKX23" i="1"/>
  <c r="AKW23" i="1"/>
  <c r="AKW25" i="1" s="1"/>
  <c r="AKV23" i="1"/>
  <c r="AKV27" i="1" s="1"/>
  <c r="AKV28" i="1" s="1"/>
  <c r="AKU23" i="1"/>
  <c r="AKQ23" i="1"/>
  <c r="AKQ25" i="1" s="1"/>
  <c r="AKP23" i="1"/>
  <c r="AKP25" i="1" s="1"/>
  <c r="AKO23" i="1"/>
  <c r="AKN23" i="1"/>
  <c r="AKN25" i="1" s="1"/>
  <c r="AKM23" i="1"/>
  <c r="AKL23" i="1"/>
  <c r="AKK23" i="1"/>
  <c r="AKG23" i="1"/>
  <c r="AKF23" i="1"/>
  <c r="AKE23" i="1"/>
  <c r="AKE25" i="1" s="1"/>
  <c r="AKD23" i="1"/>
  <c r="AKC23" i="1"/>
  <c r="AKB23" i="1"/>
  <c r="AKB25" i="1" s="1"/>
  <c r="AKA23" i="1"/>
  <c r="AKA25" i="1" s="1"/>
  <c r="AJW23" i="1"/>
  <c r="AJV23" i="1"/>
  <c r="AJV25" i="1" s="1"/>
  <c r="AJU23" i="1"/>
  <c r="AJT23" i="1"/>
  <c r="AJS23" i="1"/>
  <c r="AJS27" i="1" s="1"/>
  <c r="AJS28" i="1" s="1"/>
  <c r="AJR23" i="1"/>
  <c r="AJQ23" i="1"/>
  <c r="AJM23" i="1"/>
  <c r="AJM25" i="1" s="1"/>
  <c r="AJL23" i="1"/>
  <c r="AJK23" i="1"/>
  <c r="AJJ23" i="1"/>
  <c r="AJJ25" i="1" s="1"/>
  <c r="AJI23" i="1"/>
  <c r="AJI25" i="1" s="1"/>
  <c r="AJH23" i="1"/>
  <c r="AJG23" i="1"/>
  <c r="AJG25" i="1" s="1"/>
  <c r="AJC23" i="1"/>
  <c r="AJB23" i="1"/>
  <c r="AJA23" i="1"/>
  <c r="AIZ23" i="1"/>
  <c r="AIY23" i="1"/>
  <c r="AIX23" i="1"/>
  <c r="AIX25" i="1" s="1"/>
  <c r="AIW23" i="1"/>
  <c r="AIW27" i="1" s="1"/>
  <c r="AIW28" i="1" s="1"/>
  <c r="AIS23" i="1"/>
  <c r="AIR23" i="1"/>
  <c r="AIR25" i="1" s="1"/>
  <c r="AIQ23" i="1"/>
  <c r="AIQ25" i="1" s="1"/>
  <c r="AIP23" i="1"/>
  <c r="AIO23" i="1"/>
  <c r="AIO25" i="1" s="1"/>
  <c r="AIN23" i="1"/>
  <c r="AIM23" i="1"/>
  <c r="AII23" i="1"/>
  <c r="AIH23" i="1"/>
  <c r="AIG23" i="1"/>
  <c r="AIF23" i="1"/>
  <c r="AIF25" i="1" s="1"/>
  <c r="AIE23" i="1"/>
  <c r="AID23" i="1"/>
  <c r="AIC23" i="1"/>
  <c r="AIC25" i="1" s="1"/>
  <c r="AHY23" i="1"/>
  <c r="AHY25" i="1" s="1"/>
  <c r="AHX23" i="1"/>
  <c r="AHW23" i="1"/>
  <c r="AHW25" i="1" s="1"/>
  <c r="AHV23" i="1"/>
  <c r="AHU23" i="1"/>
  <c r="AHT23" i="1"/>
  <c r="AHS23" i="1"/>
  <c r="AHO23" i="1"/>
  <c r="AHN23" i="1"/>
  <c r="AHN25" i="1" s="1"/>
  <c r="AHM23" i="1"/>
  <c r="AHM27" i="1" s="1"/>
  <c r="AHM28" i="1" s="1"/>
  <c r="AHL23" i="1"/>
  <c r="AHK23" i="1"/>
  <c r="AHK25" i="1" s="1"/>
  <c r="AHJ23" i="1"/>
  <c r="AHJ25" i="1" s="1"/>
  <c r="AHI23" i="1"/>
  <c r="AHE23" i="1"/>
  <c r="AHE25" i="1" s="1"/>
  <c r="AHD23" i="1"/>
  <c r="AHC23" i="1"/>
  <c r="AHB23" i="1"/>
  <c r="AHA23" i="1"/>
  <c r="AHA27" i="1" s="1"/>
  <c r="AHA28" i="1" s="1"/>
  <c r="AGZ23" i="1"/>
  <c r="AGZ27" i="1" s="1"/>
  <c r="AGZ28" i="1" s="1"/>
  <c r="AGY23" i="1"/>
  <c r="AGY25" i="1" s="1"/>
  <c r="AGU23" i="1"/>
  <c r="AGT23" i="1"/>
  <c r="AGS23" i="1"/>
  <c r="AGS25" i="1" s="1"/>
  <c r="AGR23" i="1"/>
  <c r="AGR25" i="1" s="1"/>
  <c r="AGQ23" i="1"/>
  <c r="AGP23" i="1"/>
  <c r="AGP25" i="1" s="1"/>
  <c r="AGO23" i="1"/>
  <c r="AGK23" i="1"/>
  <c r="AGJ23" i="1"/>
  <c r="AGI23" i="1"/>
  <c r="AGH23" i="1"/>
  <c r="AGG23" i="1"/>
  <c r="AGG25" i="1" s="1"/>
  <c r="AGF23" i="1"/>
  <c r="AGE23" i="1"/>
  <c r="AGA23" i="1"/>
  <c r="AGA25" i="1" s="1"/>
  <c r="AFZ23" i="1"/>
  <c r="AFZ25" i="1" s="1"/>
  <c r="AFY23" i="1"/>
  <c r="AFX23" i="1"/>
  <c r="AFX25" i="1" s="1"/>
  <c r="AFW23" i="1"/>
  <c r="AFV23" i="1"/>
  <c r="AFU23" i="1"/>
  <c r="AFQ23" i="1"/>
  <c r="AFP23" i="1"/>
  <c r="AFO23" i="1"/>
  <c r="AFO25" i="1" s="1"/>
  <c r="AFN23" i="1"/>
  <c r="AFN27" i="1" s="1"/>
  <c r="AFN28" i="1" s="1"/>
  <c r="AFM23" i="1"/>
  <c r="AFM27" i="1" s="1"/>
  <c r="AFM28" i="1" s="1"/>
  <c r="AFL23" i="1"/>
  <c r="AFL25" i="1" s="1"/>
  <c r="AFK23" i="1"/>
  <c r="AFK25" i="1" s="1"/>
  <c r="AFG23" i="1"/>
  <c r="AFF23" i="1"/>
  <c r="AFF25" i="1" s="1"/>
  <c r="AFE23" i="1"/>
  <c r="AFD23" i="1"/>
  <c r="AFC23" i="1"/>
  <c r="AFB23" i="1"/>
  <c r="AFA23" i="1"/>
  <c r="AFA27" i="1" s="1"/>
  <c r="AFA28" i="1" s="1"/>
  <c r="AEW23" i="1"/>
  <c r="AEW25" i="1" s="1"/>
  <c r="AEV23" i="1"/>
  <c r="AEU23" i="1"/>
  <c r="AET23" i="1"/>
  <c r="AET25" i="1" s="1"/>
  <c r="AES23" i="1"/>
  <c r="AES25" i="1" s="1"/>
  <c r="AER23" i="1"/>
  <c r="AEQ23" i="1"/>
  <c r="AEQ25" i="1" s="1"/>
  <c r="AEM23" i="1"/>
  <c r="AEL23" i="1"/>
  <c r="AEK23" i="1"/>
  <c r="AEJ23" i="1"/>
  <c r="AEI23" i="1"/>
  <c r="AEH23" i="1"/>
  <c r="AEH25" i="1" s="1"/>
  <c r="AEG23" i="1"/>
  <c r="AEC23" i="1"/>
  <c r="AEB23" i="1"/>
  <c r="AEB25" i="1" s="1"/>
  <c r="AEA23" i="1"/>
  <c r="AEA25" i="1" s="1"/>
  <c r="ADZ23" i="1"/>
  <c r="ADZ27" i="1" s="1"/>
  <c r="ADZ28" i="1" s="1"/>
  <c r="ADY23" i="1"/>
  <c r="ADY25" i="1" s="1"/>
  <c r="ADX23" i="1"/>
  <c r="ADX27" i="1" s="1"/>
  <c r="ADX28" i="1" s="1"/>
  <c r="ADW23" i="1"/>
  <c r="ADS23" i="1"/>
  <c r="ADR23" i="1"/>
  <c r="ADQ23" i="1"/>
  <c r="ADQ27" i="1" s="1"/>
  <c r="ADQ28" i="1" s="1"/>
  <c r="ADP23" i="1"/>
  <c r="ADP25" i="1" s="1"/>
  <c r="ADO23" i="1"/>
  <c r="ADO27" i="1" s="1"/>
  <c r="ADO28" i="1" s="1"/>
  <c r="ADN23" i="1"/>
  <c r="ADM23" i="1"/>
  <c r="ADM25" i="1" s="1"/>
  <c r="ADI23" i="1"/>
  <c r="ADI25" i="1" s="1"/>
  <c r="ADH23" i="1"/>
  <c r="ADH25" i="1" s="1"/>
  <c r="ADG23" i="1"/>
  <c r="ADG25" i="1" s="1"/>
  <c r="ADF23" i="1"/>
  <c r="ADE23" i="1"/>
  <c r="ADD23" i="1"/>
  <c r="ADC23" i="1"/>
  <c r="ACY23" i="1"/>
  <c r="ACY27" i="1" s="1"/>
  <c r="ACY28" i="1" s="1"/>
  <c r="ACX23" i="1"/>
  <c r="ACX25" i="1" s="1"/>
  <c r="ACW23" i="1"/>
  <c r="ACV23" i="1"/>
  <c r="ACV27" i="1" s="1"/>
  <c r="ACV28" i="1" s="1"/>
  <c r="ACU23" i="1"/>
  <c r="ACU25" i="1" s="1"/>
  <c r="ACT23" i="1"/>
  <c r="ACT25" i="1" s="1"/>
  <c r="ACS23" i="1"/>
  <c r="ACS25" i="1" s="1"/>
  <c r="ACO23" i="1"/>
  <c r="ACO25" i="1" s="1"/>
  <c r="ACN23" i="1"/>
  <c r="ACM23" i="1"/>
  <c r="ACL23" i="1"/>
  <c r="ACK23" i="1"/>
  <c r="ACJ23" i="1"/>
  <c r="ACI23" i="1"/>
  <c r="ACI25" i="1" s="1"/>
  <c r="ACE23" i="1"/>
  <c r="ACD23" i="1"/>
  <c r="ACC23" i="1"/>
  <c r="ACC25" i="1" s="1"/>
  <c r="ACB23" i="1"/>
  <c r="ACB25" i="1" s="1"/>
  <c r="ACA23" i="1"/>
  <c r="ACA25" i="1" s="1"/>
  <c r="ABZ23" i="1"/>
  <c r="ABZ25" i="1" s="1"/>
  <c r="ABY23" i="1"/>
  <c r="ABU23" i="1"/>
  <c r="ABT23" i="1"/>
  <c r="ABS23" i="1"/>
  <c r="ABR23" i="1"/>
  <c r="ABQ23" i="1"/>
  <c r="ABQ25" i="1" s="1"/>
  <c r="ABP23" i="1"/>
  <c r="ABO23" i="1"/>
  <c r="ABK23" i="1"/>
  <c r="ABK25" i="1" s="1"/>
  <c r="ABJ23" i="1"/>
  <c r="ABJ25" i="1" s="1"/>
  <c r="ABI23" i="1"/>
  <c r="ABI25" i="1" s="1"/>
  <c r="ABH23" i="1"/>
  <c r="ABH25" i="1" s="1"/>
  <c r="ABG23" i="1"/>
  <c r="ABF23" i="1"/>
  <c r="ABE23" i="1"/>
  <c r="ABA23" i="1"/>
  <c r="AAZ23" i="1"/>
  <c r="AAY23" i="1"/>
  <c r="AAY25" i="1" s="1"/>
  <c r="AAX23" i="1"/>
  <c r="AAX27" i="1" s="1"/>
  <c r="AAX28" i="1" s="1"/>
  <c r="AAW23" i="1"/>
  <c r="AAW27" i="1" s="1"/>
  <c r="AAW28" i="1" s="1"/>
  <c r="AAV23" i="1"/>
  <c r="AAV25" i="1" s="1"/>
  <c r="AAU23" i="1"/>
  <c r="AAU25" i="1" s="1"/>
  <c r="AAQ23" i="1"/>
  <c r="AAQ25" i="1" s="1"/>
  <c r="AAP23" i="1"/>
  <c r="AAP25" i="1" s="1"/>
  <c r="AAO23" i="1"/>
  <c r="AAN23" i="1"/>
  <c r="AAM23" i="1"/>
  <c r="AAL23" i="1"/>
  <c r="AAL27" i="1" s="1"/>
  <c r="AAL28" i="1" s="1"/>
  <c r="AAK23" i="1"/>
  <c r="AAG23" i="1"/>
  <c r="AAG25" i="1" s="1"/>
  <c r="AAF23" i="1"/>
  <c r="AAF27" i="1" s="1"/>
  <c r="AAF28" i="1" s="1"/>
  <c r="AAE23" i="1"/>
  <c r="AAD23" i="1"/>
  <c r="AAD25" i="1" s="1"/>
  <c r="AAC23" i="1"/>
  <c r="AAC25" i="1" s="1"/>
  <c r="AAB23" i="1"/>
  <c r="AAB25" i="1" s="1"/>
  <c r="AAA23" i="1"/>
  <c r="AAA25" i="1" s="1"/>
  <c r="ZW23" i="1"/>
  <c r="ZV23" i="1"/>
  <c r="ZU23" i="1"/>
  <c r="ZT23" i="1"/>
  <c r="ZS23" i="1"/>
  <c r="ZR23" i="1"/>
  <c r="ZR25" i="1" s="1"/>
  <c r="ZQ23" i="1"/>
  <c r="ZM23" i="1"/>
  <c r="ZL23" i="1"/>
  <c r="ZL25" i="1" s="1"/>
  <c r="ZK23" i="1"/>
  <c r="ZK25" i="1" s="1"/>
  <c r="ZJ23" i="1"/>
  <c r="ZJ25" i="1" s="1"/>
  <c r="ZI23" i="1"/>
  <c r="ZI25" i="1" s="1"/>
  <c r="ZH23" i="1"/>
  <c r="ZG23" i="1"/>
  <c r="ZC23" i="1"/>
  <c r="ZB23" i="1"/>
  <c r="ZA23" i="1"/>
  <c r="ZA27" i="1" s="1"/>
  <c r="ZA28" i="1" s="1"/>
  <c r="YZ23" i="1"/>
  <c r="YZ25" i="1" s="1"/>
  <c r="YY23" i="1"/>
  <c r="YY27" i="1" s="1"/>
  <c r="YY28" i="1" s="1"/>
  <c r="YX23" i="1"/>
  <c r="YW23" i="1"/>
  <c r="YW25" i="1" s="1"/>
  <c r="YS23" i="1"/>
  <c r="YS25" i="1" s="1"/>
  <c r="YR23" i="1"/>
  <c r="YR25" i="1" s="1"/>
  <c r="YQ23" i="1"/>
  <c r="YQ25" i="1" s="1"/>
  <c r="YP23" i="1"/>
  <c r="YP27" i="1" s="1"/>
  <c r="YP28" i="1" s="1"/>
  <c r="YO23" i="1"/>
  <c r="YN23" i="1"/>
  <c r="YM23" i="1"/>
  <c r="YI23" i="1"/>
  <c r="YH23" i="1"/>
  <c r="YH25" i="1" s="1"/>
  <c r="YG23" i="1"/>
  <c r="YG27" i="1" s="1"/>
  <c r="YG28" i="1" s="1"/>
  <c r="YF23" i="1"/>
  <c r="YE23" i="1"/>
  <c r="YE25" i="1" s="1"/>
  <c r="YD23" i="1"/>
  <c r="YD25" i="1" s="1"/>
  <c r="YC23" i="1"/>
  <c r="YC25" i="1" s="1"/>
  <c r="ALK21" i="1"/>
  <c r="ALJ21" i="1"/>
  <c r="ALI21" i="1"/>
  <c r="ALH21" i="1"/>
  <c r="ALG21" i="1"/>
  <c r="ALF21" i="1"/>
  <c r="ALE21" i="1"/>
  <c r="ALA21" i="1"/>
  <c r="AKZ21" i="1"/>
  <c r="AKY21" i="1"/>
  <c r="AKX21" i="1"/>
  <c r="AKW21" i="1"/>
  <c r="AKV21" i="1"/>
  <c r="AKU21" i="1"/>
  <c r="AKQ21" i="1"/>
  <c r="AKP21" i="1"/>
  <c r="AKO21" i="1"/>
  <c r="AKN21" i="1"/>
  <c r="AKM21" i="1"/>
  <c r="AKL21" i="1"/>
  <c r="AKK21" i="1"/>
  <c r="AKG21" i="1"/>
  <c r="AKF21" i="1"/>
  <c r="AKE21" i="1"/>
  <c r="AKD21" i="1"/>
  <c r="AKC21" i="1"/>
  <c r="AKB21" i="1"/>
  <c r="AKA21" i="1"/>
  <c r="AJW21" i="1"/>
  <c r="AJV21" i="1"/>
  <c r="AJU21" i="1"/>
  <c r="AJT21" i="1"/>
  <c r="AJS21" i="1"/>
  <c r="AJR21" i="1"/>
  <c r="AJQ21" i="1"/>
  <c r="AJM21" i="1"/>
  <c r="AJL21" i="1"/>
  <c r="AJK21" i="1"/>
  <c r="AJJ21" i="1"/>
  <c r="AJI21" i="1"/>
  <c r="AJH21" i="1"/>
  <c r="AJG21" i="1"/>
  <c r="AJC21" i="1"/>
  <c r="AJB21" i="1"/>
  <c r="AJA21" i="1"/>
  <c r="AIZ21" i="1"/>
  <c r="AIY21" i="1"/>
  <c r="AIX21" i="1"/>
  <c r="AIW21" i="1"/>
  <c r="AIS21" i="1"/>
  <c r="AIR21" i="1"/>
  <c r="AIQ21" i="1"/>
  <c r="AIP21" i="1"/>
  <c r="AIO21" i="1"/>
  <c r="AIN21" i="1"/>
  <c r="AIM21" i="1"/>
  <c r="AII21" i="1"/>
  <c r="AIH21" i="1"/>
  <c r="AIG21" i="1"/>
  <c r="AIF21" i="1"/>
  <c r="AIE21" i="1"/>
  <c r="AID21" i="1"/>
  <c r="AIC21" i="1"/>
  <c r="AHY21" i="1"/>
  <c r="AHX21" i="1"/>
  <c r="AHW21" i="1"/>
  <c r="AHV21" i="1"/>
  <c r="AHU21" i="1"/>
  <c r="AHT21" i="1"/>
  <c r="AHS21" i="1"/>
  <c r="AHO21" i="1"/>
  <c r="AHN21" i="1"/>
  <c r="AHM21" i="1"/>
  <c r="AHL21" i="1"/>
  <c r="AHK21" i="1"/>
  <c r="AHJ21" i="1"/>
  <c r="AHI21" i="1"/>
  <c r="AHE21" i="1"/>
  <c r="AHD21" i="1"/>
  <c r="AHC21" i="1"/>
  <c r="AHB21" i="1"/>
  <c r="AHA21" i="1"/>
  <c r="AGZ21" i="1"/>
  <c r="AGY21" i="1"/>
  <c r="AGU21" i="1"/>
  <c r="AGT21" i="1"/>
  <c r="AGS21" i="1"/>
  <c r="AGR21" i="1"/>
  <c r="AGQ21" i="1"/>
  <c r="AGP21" i="1"/>
  <c r="AGO21" i="1"/>
  <c r="AGK21" i="1"/>
  <c r="AGJ21" i="1"/>
  <c r="AGI21" i="1"/>
  <c r="AGH21" i="1"/>
  <c r="AGG21" i="1"/>
  <c r="AGF21" i="1"/>
  <c r="AGE21" i="1"/>
  <c r="AGA21" i="1"/>
  <c r="AFZ21" i="1"/>
  <c r="AFY21" i="1"/>
  <c r="AFX21" i="1"/>
  <c r="AFW21" i="1"/>
  <c r="AFV21" i="1"/>
  <c r="AFU21" i="1"/>
  <c r="AFQ21" i="1"/>
  <c r="AFP21" i="1"/>
  <c r="AFO21" i="1"/>
  <c r="AFN21" i="1"/>
  <c r="AFM21" i="1"/>
  <c r="AFL21" i="1"/>
  <c r="AFK21" i="1"/>
  <c r="AFG21" i="1"/>
  <c r="AFF21" i="1"/>
  <c r="AFE21" i="1"/>
  <c r="AFD21" i="1"/>
  <c r="AFC21" i="1"/>
  <c r="AFB21" i="1"/>
  <c r="AFA21" i="1"/>
  <c r="AEW21" i="1"/>
  <c r="AEV21" i="1"/>
  <c r="AEU21" i="1"/>
  <c r="AET21" i="1"/>
  <c r="AES21" i="1"/>
  <c r="AER21" i="1"/>
  <c r="AEQ21" i="1"/>
  <c r="AEM21" i="1"/>
  <c r="AEL21" i="1"/>
  <c r="AEK21" i="1"/>
  <c r="AEJ21" i="1"/>
  <c r="AEI21" i="1"/>
  <c r="AEH21" i="1"/>
  <c r="AEG21" i="1"/>
  <c r="AEC21" i="1"/>
  <c r="AEB21" i="1"/>
  <c r="AEA21" i="1"/>
  <c r="ADZ21" i="1"/>
  <c r="ADY21" i="1"/>
  <c r="ADX21" i="1"/>
  <c r="ADW21" i="1"/>
  <c r="ADS21" i="1"/>
  <c r="ADR21" i="1"/>
  <c r="ADQ21" i="1"/>
  <c r="ADP21" i="1"/>
  <c r="ADO21" i="1"/>
  <c r="ADN21" i="1"/>
  <c r="ADM21" i="1"/>
  <c r="ADI21" i="1"/>
  <c r="ADH21" i="1"/>
  <c r="ADG21" i="1"/>
  <c r="ADF21" i="1"/>
  <c r="ADE21" i="1"/>
  <c r="ADD21" i="1"/>
  <c r="ADC21" i="1"/>
  <c r="ACY21" i="1"/>
  <c r="ACX21" i="1"/>
  <c r="ACW21" i="1"/>
  <c r="ACV21" i="1"/>
  <c r="ACU21" i="1"/>
  <c r="ACT21" i="1"/>
  <c r="ACS21" i="1"/>
  <c r="ACO21" i="1"/>
  <c r="ACN21" i="1"/>
  <c r="ACM21" i="1"/>
  <c r="ACL21" i="1"/>
  <c r="ACK21" i="1"/>
  <c r="ACJ21" i="1"/>
  <c r="ACI21" i="1"/>
  <c r="ACE21" i="1"/>
  <c r="ACD21" i="1"/>
  <c r="ACC21" i="1"/>
  <c r="ACB21" i="1"/>
  <c r="ACA21" i="1"/>
  <c r="ABZ21" i="1"/>
  <c r="ABY21" i="1"/>
  <c r="ABU21" i="1"/>
  <c r="ABT21" i="1"/>
  <c r="ABS21" i="1"/>
  <c r="ABR21" i="1"/>
  <c r="ABQ21" i="1"/>
  <c r="ABQ27" i="1" s="1"/>
  <c r="ABQ28" i="1" s="1"/>
  <c r="ABP21" i="1"/>
  <c r="ABO21" i="1"/>
  <c r="ABK21" i="1"/>
  <c r="ABJ21" i="1"/>
  <c r="ABI21" i="1"/>
  <c r="ABH21" i="1"/>
  <c r="ABG21" i="1"/>
  <c r="ABF21" i="1"/>
  <c r="ABE21" i="1"/>
  <c r="ABA21" i="1"/>
  <c r="AAZ21" i="1"/>
  <c r="AAY21" i="1"/>
  <c r="AAX21" i="1"/>
  <c r="AAW21" i="1"/>
  <c r="AAV21" i="1"/>
  <c r="AAU21" i="1"/>
  <c r="AAQ21" i="1"/>
  <c r="AAP21" i="1"/>
  <c r="AAO21" i="1"/>
  <c r="AAN21" i="1"/>
  <c r="AAM21" i="1"/>
  <c r="AAL21" i="1"/>
  <c r="AAK21" i="1"/>
  <c r="AAG21" i="1"/>
  <c r="AAF21" i="1"/>
  <c r="AAE21" i="1"/>
  <c r="AAD21" i="1"/>
  <c r="AAC21" i="1"/>
  <c r="AAB21" i="1"/>
  <c r="AAA21" i="1"/>
  <c r="ZW21" i="1"/>
  <c r="ZV21" i="1"/>
  <c r="ZU21" i="1"/>
  <c r="ZT21" i="1"/>
  <c r="ZS21" i="1"/>
  <c r="ZR21" i="1"/>
  <c r="ZR27" i="1" s="1"/>
  <c r="ZR28" i="1" s="1"/>
  <c r="ZQ21" i="1"/>
  <c r="ZM21" i="1"/>
  <c r="ZL21" i="1"/>
  <c r="ZK21" i="1"/>
  <c r="ZJ21" i="1"/>
  <c r="ZI21" i="1"/>
  <c r="ZH21" i="1"/>
  <c r="ZG21" i="1"/>
  <c r="ZC21" i="1"/>
  <c r="ZB21" i="1"/>
  <c r="ZA21" i="1"/>
  <c r="YZ21" i="1"/>
  <c r="YY21" i="1"/>
  <c r="YX21" i="1"/>
  <c r="YW21" i="1"/>
  <c r="YS21" i="1"/>
  <c r="YR21" i="1"/>
  <c r="YQ21" i="1"/>
  <c r="YP21" i="1"/>
  <c r="YO21" i="1"/>
  <c r="YN21" i="1"/>
  <c r="YM21" i="1"/>
  <c r="YI21" i="1"/>
  <c r="YH21" i="1"/>
  <c r="YH27" i="1" s="1"/>
  <c r="YH28" i="1" s="1"/>
  <c r="YG21" i="1"/>
  <c r="YF21" i="1"/>
  <c r="YE21" i="1"/>
  <c r="YD21" i="1"/>
  <c r="YC21" i="1"/>
  <c r="XX25" i="1"/>
  <c r="XC25" i="1"/>
  <c r="WY25" i="1"/>
  <c r="WQ25" i="1"/>
  <c r="WP25" i="1"/>
  <c r="WG25" i="1"/>
  <c r="VO25" i="1"/>
  <c r="VF25" i="1"/>
  <c r="VD25" i="1"/>
  <c r="UW25" i="1"/>
  <c r="TH25" i="1"/>
  <c r="SA25" i="1"/>
  <c r="QQ25" i="1"/>
  <c r="QP25" i="1"/>
  <c r="PJ25" i="1"/>
  <c r="OZ25" i="1"/>
  <c r="OH25" i="1"/>
  <c r="NA25" i="1"/>
  <c r="MA25" i="1"/>
  <c r="XY23" i="1"/>
  <c r="XY25" i="1" s="1"/>
  <c r="XX23" i="1"/>
  <c r="XX27" i="1" s="1"/>
  <c r="XX28" i="1" s="1"/>
  <c r="XW23" i="1"/>
  <c r="XV23" i="1"/>
  <c r="XV25" i="1" s="1"/>
  <c r="XU23" i="1"/>
  <c r="XU25" i="1" s="1"/>
  <c r="XT23" i="1"/>
  <c r="XS23" i="1"/>
  <c r="XO23" i="1"/>
  <c r="XO27" i="1" s="1"/>
  <c r="XO28" i="1" s="1"/>
  <c r="XN23" i="1"/>
  <c r="XN27" i="1" s="1"/>
  <c r="XN28" i="1" s="1"/>
  <c r="XM23" i="1"/>
  <c r="XM25" i="1" s="1"/>
  <c r="XL23" i="1"/>
  <c r="XL25" i="1" s="1"/>
  <c r="XK23" i="1"/>
  <c r="XK25" i="1" s="1"/>
  <c r="XJ23" i="1"/>
  <c r="XJ25" i="1" s="1"/>
  <c r="XI23" i="1"/>
  <c r="XI25" i="1" s="1"/>
  <c r="XE23" i="1"/>
  <c r="XD23" i="1"/>
  <c r="XD25" i="1" s="1"/>
  <c r="XC23" i="1"/>
  <c r="XB23" i="1"/>
  <c r="XA23" i="1"/>
  <c r="WZ23" i="1"/>
  <c r="WZ27" i="1" s="1"/>
  <c r="WZ28" i="1" s="1"/>
  <c r="WY23" i="1"/>
  <c r="WU23" i="1"/>
  <c r="WU25" i="1" s="1"/>
  <c r="WT23" i="1"/>
  <c r="WT25" i="1" s="1"/>
  <c r="WS23" i="1"/>
  <c r="WS25" i="1" s="1"/>
  <c r="WR23" i="1"/>
  <c r="WR25" i="1" s="1"/>
  <c r="WQ23" i="1"/>
  <c r="WP23" i="1"/>
  <c r="WO23" i="1"/>
  <c r="WO25" i="1" s="1"/>
  <c r="WK23" i="1"/>
  <c r="WK25" i="1" s="1"/>
  <c r="WJ23" i="1"/>
  <c r="WI23" i="1"/>
  <c r="WI27" i="1" s="1"/>
  <c r="WI28" i="1" s="1"/>
  <c r="WH23" i="1"/>
  <c r="WG23" i="1"/>
  <c r="WF23" i="1"/>
  <c r="WF25" i="1" s="1"/>
  <c r="WE23" i="1"/>
  <c r="WE25" i="1" s="1"/>
  <c r="WA23" i="1"/>
  <c r="WA25" i="1" s="1"/>
  <c r="VZ23" i="1"/>
  <c r="VZ25" i="1" s="1"/>
  <c r="VY23" i="1"/>
  <c r="VX23" i="1"/>
  <c r="VW23" i="1"/>
  <c r="VW25" i="1" s="1"/>
  <c r="VV23" i="1"/>
  <c r="VV25" i="1" s="1"/>
  <c r="VU23" i="1"/>
  <c r="VQ23" i="1"/>
  <c r="VP23" i="1"/>
  <c r="VP27" i="1" s="1"/>
  <c r="VP28" i="1" s="1"/>
  <c r="VO23" i="1"/>
  <c r="VN23" i="1"/>
  <c r="VN25" i="1" s="1"/>
  <c r="VM23" i="1"/>
  <c r="VM25" i="1" s="1"/>
  <c r="VL23" i="1"/>
  <c r="VL25" i="1" s="1"/>
  <c r="VK23" i="1"/>
  <c r="VK25" i="1" s="1"/>
  <c r="VG23" i="1"/>
  <c r="VG27" i="1" s="1"/>
  <c r="VG28" i="1" s="1"/>
  <c r="VF23" i="1"/>
  <c r="VE23" i="1"/>
  <c r="VE25" i="1" s="1"/>
  <c r="VD23" i="1"/>
  <c r="VC23" i="1"/>
  <c r="VB23" i="1"/>
  <c r="VB27" i="1" s="1"/>
  <c r="VB28" i="1" s="1"/>
  <c r="VA23" i="1"/>
  <c r="UW23" i="1"/>
  <c r="UW27" i="1" s="1"/>
  <c r="UW28" i="1" s="1"/>
  <c r="UV23" i="1"/>
  <c r="UV25" i="1" s="1"/>
  <c r="UU23" i="1"/>
  <c r="UU25" i="1" s="1"/>
  <c r="UT23" i="1"/>
  <c r="UT25" i="1" s="1"/>
  <c r="US23" i="1"/>
  <c r="US25" i="1" s="1"/>
  <c r="UR23" i="1"/>
  <c r="UR27" i="1" s="1"/>
  <c r="UR28" i="1" s="1"/>
  <c r="UQ23" i="1"/>
  <c r="UM23" i="1"/>
  <c r="UM25" i="1" s="1"/>
  <c r="UL23" i="1"/>
  <c r="UL25" i="1" s="1"/>
  <c r="UK23" i="1"/>
  <c r="UK27" i="1" s="1"/>
  <c r="UK28" i="1" s="1"/>
  <c r="UJ23" i="1"/>
  <c r="UI23" i="1"/>
  <c r="UH23" i="1"/>
  <c r="UH25" i="1" s="1"/>
  <c r="UG23" i="1"/>
  <c r="UG25" i="1" s="1"/>
  <c r="UC23" i="1"/>
  <c r="UC25" i="1" s="1"/>
  <c r="UB23" i="1"/>
  <c r="UB25" i="1" s="1"/>
  <c r="UA23" i="1"/>
  <c r="UA25" i="1" s="1"/>
  <c r="TZ23" i="1"/>
  <c r="TY23" i="1"/>
  <c r="TX23" i="1"/>
  <c r="TX25" i="1" s="1"/>
  <c r="TW23" i="1"/>
  <c r="TW25" i="1" s="1"/>
  <c r="TS23" i="1"/>
  <c r="TR23" i="1"/>
  <c r="TQ23" i="1"/>
  <c r="TP23" i="1"/>
  <c r="TP27" i="1" s="1"/>
  <c r="TP28" i="1" s="1"/>
  <c r="TO23" i="1"/>
  <c r="TO25" i="1" s="1"/>
  <c r="TN23" i="1"/>
  <c r="TN25" i="1" s="1"/>
  <c r="TM23" i="1"/>
  <c r="TM25" i="1" s="1"/>
  <c r="TI23" i="1"/>
  <c r="TI25" i="1" s="1"/>
  <c r="TH23" i="1"/>
  <c r="TG23" i="1"/>
  <c r="TF23" i="1"/>
  <c r="TF25" i="1" s="1"/>
  <c r="TE23" i="1"/>
  <c r="TE25" i="1" s="1"/>
  <c r="TD23" i="1"/>
  <c r="TD27" i="1" s="1"/>
  <c r="TD28" i="1" s="1"/>
  <c r="TC23" i="1"/>
  <c r="SY23" i="1"/>
  <c r="SY27" i="1" s="1"/>
  <c r="SY28" i="1" s="1"/>
  <c r="SX23" i="1"/>
  <c r="SW23" i="1"/>
  <c r="SW25" i="1" s="1"/>
  <c r="SV23" i="1"/>
  <c r="SV25" i="1" s="1"/>
  <c r="SU23" i="1"/>
  <c r="SU25" i="1" s="1"/>
  <c r="ST23" i="1"/>
  <c r="ST25" i="1" s="1"/>
  <c r="SS23" i="1"/>
  <c r="SS25" i="1" s="1"/>
  <c r="SO23" i="1"/>
  <c r="SO27" i="1" s="1"/>
  <c r="SO28" i="1" s="1"/>
  <c r="SN23" i="1"/>
  <c r="SN25" i="1" s="1"/>
  <c r="SM23" i="1"/>
  <c r="SM25" i="1" s="1"/>
  <c r="SL23" i="1"/>
  <c r="SK23" i="1"/>
  <c r="SJ23" i="1"/>
  <c r="SJ27" i="1" s="1"/>
  <c r="SJ28" i="1" s="1"/>
  <c r="SI23" i="1"/>
  <c r="SI25" i="1" s="1"/>
  <c r="SE23" i="1"/>
  <c r="SE25" i="1" s="1"/>
  <c r="SD23" i="1"/>
  <c r="SD25" i="1" s="1"/>
  <c r="SC23" i="1"/>
  <c r="SC25" i="1" s="1"/>
  <c r="SB23" i="1"/>
  <c r="SB25" i="1" s="1"/>
  <c r="SA23" i="1"/>
  <c r="RZ23" i="1"/>
  <c r="RY23" i="1"/>
  <c r="RY25" i="1" s="1"/>
  <c r="RU23" i="1"/>
  <c r="RU25" i="1" s="1"/>
  <c r="RT23" i="1"/>
  <c r="RS23" i="1"/>
  <c r="RR23" i="1"/>
  <c r="RR27" i="1" s="1"/>
  <c r="RR28" i="1" s="1"/>
  <c r="RQ23" i="1"/>
  <c r="RP23" i="1"/>
  <c r="RP25" i="1" s="1"/>
  <c r="RO23" i="1"/>
  <c r="RO25" i="1" s="1"/>
  <c r="RK23" i="1"/>
  <c r="RK25" i="1" s="1"/>
  <c r="RJ23" i="1"/>
  <c r="RJ25" i="1" s="1"/>
  <c r="RI23" i="1"/>
  <c r="RI25" i="1" s="1"/>
  <c r="RH23" i="1"/>
  <c r="RH25" i="1" s="1"/>
  <c r="RG23" i="1"/>
  <c r="RG25" i="1" s="1"/>
  <c r="RF23" i="1"/>
  <c r="RF25" i="1" s="1"/>
  <c r="RE23" i="1"/>
  <c r="RA23" i="1"/>
  <c r="QZ23" i="1"/>
  <c r="QZ27" i="1" s="1"/>
  <c r="QZ28" i="1" s="1"/>
  <c r="QY23" i="1"/>
  <c r="QY27" i="1" s="1"/>
  <c r="QY28" i="1" s="1"/>
  <c r="QX23" i="1"/>
  <c r="QX25" i="1" s="1"/>
  <c r="QW23" i="1"/>
  <c r="QW25" i="1" s="1"/>
  <c r="QV23" i="1"/>
  <c r="QV25" i="1" s="1"/>
  <c r="QU23" i="1"/>
  <c r="QU25" i="1" s="1"/>
  <c r="QQ23" i="1"/>
  <c r="QP23" i="1"/>
  <c r="QO23" i="1"/>
  <c r="QO25" i="1" s="1"/>
  <c r="QN23" i="1"/>
  <c r="QN25" i="1" s="1"/>
  <c r="QM23" i="1"/>
  <c r="QL23" i="1"/>
  <c r="QL27" i="1" s="1"/>
  <c r="QL28" i="1" s="1"/>
  <c r="QK23" i="1"/>
  <c r="QK27" i="1" s="1"/>
  <c r="QK28" i="1" s="1"/>
  <c r="QG23" i="1"/>
  <c r="QF23" i="1"/>
  <c r="QF25" i="1" s="1"/>
  <c r="QE23" i="1"/>
  <c r="QE25" i="1" s="1"/>
  <c r="QD23" i="1"/>
  <c r="QD25" i="1" s="1"/>
  <c r="QC23" i="1"/>
  <c r="QC25" i="1" s="1"/>
  <c r="QB23" i="1"/>
  <c r="QA23" i="1"/>
  <c r="PW23" i="1"/>
  <c r="PW25" i="1" s="1"/>
  <c r="PV23" i="1"/>
  <c r="PV25" i="1" s="1"/>
  <c r="PU23" i="1"/>
  <c r="PT23" i="1"/>
  <c r="PS23" i="1"/>
  <c r="PR23" i="1"/>
  <c r="PQ23" i="1"/>
  <c r="PQ25" i="1" s="1"/>
  <c r="PM23" i="1"/>
  <c r="PM25" i="1" s="1"/>
  <c r="PL23" i="1"/>
  <c r="PL25" i="1" s="1"/>
  <c r="PK23" i="1"/>
  <c r="PK25" i="1" s="1"/>
  <c r="PJ23" i="1"/>
  <c r="PI23" i="1"/>
  <c r="PH23" i="1"/>
  <c r="PH25" i="1" s="1"/>
  <c r="PG23" i="1"/>
  <c r="PG25" i="1" s="1"/>
  <c r="PC23" i="1"/>
  <c r="PB23" i="1"/>
  <c r="PA23" i="1"/>
  <c r="PA27" i="1" s="1"/>
  <c r="PA28" i="1" s="1"/>
  <c r="OZ23" i="1"/>
  <c r="OZ27" i="1" s="1"/>
  <c r="OZ28" i="1" s="1"/>
  <c r="OY23" i="1"/>
  <c r="OY25" i="1" s="1"/>
  <c r="OX23" i="1"/>
  <c r="OX25" i="1" s="1"/>
  <c r="OW23" i="1"/>
  <c r="OW25" i="1" s="1"/>
  <c r="OS23" i="1"/>
  <c r="OS25" i="1" s="1"/>
  <c r="OR23" i="1"/>
  <c r="OR27" i="1" s="1"/>
  <c r="OR28" i="1" s="1"/>
  <c r="OQ23" i="1"/>
  <c r="OP23" i="1"/>
  <c r="OP25" i="1" s="1"/>
  <c r="OO23" i="1"/>
  <c r="OO25" i="1" s="1"/>
  <c r="ON23" i="1"/>
  <c r="OM23" i="1"/>
  <c r="OM27" i="1" s="1"/>
  <c r="OM28" i="1" s="1"/>
  <c r="OI23" i="1"/>
  <c r="OI27" i="1" s="1"/>
  <c r="OI28" i="1" s="1"/>
  <c r="OH23" i="1"/>
  <c r="OG23" i="1"/>
  <c r="OG25" i="1" s="1"/>
  <c r="OF23" i="1"/>
  <c r="OF25" i="1" s="1"/>
  <c r="OE23" i="1"/>
  <c r="OE25" i="1" s="1"/>
  <c r="OD23" i="1"/>
  <c r="OD25" i="1" s="1"/>
  <c r="OC23" i="1"/>
  <c r="NY23" i="1"/>
  <c r="NX23" i="1"/>
  <c r="NX25" i="1" s="1"/>
  <c r="NW23" i="1"/>
  <c r="NW25" i="1" s="1"/>
  <c r="NV23" i="1"/>
  <c r="NU23" i="1"/>
  <c r="NT23" i="1"/>
  <c r="NT27" i="1" s="1"/>
  <c r="NT28" i="1" s="1"/>
  <c r="NS23" i="1"/>
  <c r="NO23" i="1"/>
  <c r="NO25" i="1" s="1"/>
  <c r="NN23" i="1"/>
  <c r="NN25" i="1" s="1"/>
  <c r="NM23" i="1"/>
  <c r="NM25" i="1" s="1"/>
  <c r="NL23" i="1"/>
  <c r="NL25" i="1" s="1"/>
  <c r="NK23" i="1"/>
  <c r="NJ23" i="1"/>
  <c r="NJ27" i="1" s="1"/>
  <c r="NJ28" i="1" s="1"/>
  <c r="NI23" i="1"/>
  <c r="NI25" i="1" s="1"/>
  <c r="NE23" i="1"/>
  <c r="NE25" i="1" s="1"/>
  <c r="ND23" i="1"/>
  <c r="NC23" i="1"/>
  <c r="NB23" i="1"/>
  <c r="NB27" i="1" s="1"/>
  <c r="NB28" i="1" s="1"/>
  <c r="NA23" i="1"/>
  <c r="MZ23" i="1"/>
  <c r="MZ25" i="1" s="1"/>
  <c r="MY23" i="1"/>
  <c r="MY25" i="1" s="1"/>
  <c r="MU23" i="1"/>
  <c r="MU25" i="1" s="1"/>
  <c r="MT23" i="1"/>
  <c r="MT25" i="1" s="1"/>
  <c r="MS23" i="1"/>
  <c r="MS27" i="1" s="1"/>
  <c r="MS28" i="1" s="1"/>
  <c r="MR23" i="1"/>
  <c r="MQ23" i="1"/>
  <c r="MQ25" i="1" s="1"/>
  <c r="MP23" i="1"/>
  <c r="MP25" i="1" s="1"/>
  <c r="MO23" i="1"/>
  <c r="MK23" i="1"/>
  <c r="MK27" i="1" s="1"/>
  <c r="MK28" i="1" s="1"/>
  <c r="MJ23" i="1"/>
  <c r="MJ27" i="1" s="1"/>
  <c r="MJ28" i="1" s="1"/>
  <c r="MI23" i="1"/>
  <c r="MI25" i="1" s="1"/>
  <c r="MH23" i="1"/>
  <c r="MH25" i="1" s="1"/>
  <c r="MG23" i="1"/>
  <c r="MG25" i="1" s="1"/>
  <c r="MF23" i="1"/>
  <c r="MF25" i="1" s="1"/>
  <c r="ME23" i="1"/>
  <c r="ME25" i="1" s="1"/>
  <c r="MA23" i="1"/>
  <c r="LZ23" i="1"/>
  <c r="LY23" i="1"/>
  <c r="LY25" i="1" s="1"/>
  <c r="LX23" i="1"/>
  <c r="LX25" i="1" s="1"/>
  <c r="LW23" i="1"/>
  <c r="LV23" i="1"/>
  <c r="LV27" i="1" s="1"/>
  <c r="LV28" i="1" s="1"/>
  <c r="LU23" i="1"/>
  <c r="LU27" i="1" s="1"/>
  <c r="LU28" i="1" s="1"/>
  <c r="XY21" i="1"/>
  <c r="XX21" i="1"/>
  <c r="XW21" i="1"/>
  <c r="XV21" i="1"/>
  <c r="XU21" i="1"/>
  <c r="XU27" i="1" s="1"/>
  <c r="XU28" i="1" s="1"/>
  <c r="XT21" i="1"/>
  <c r="XS21" i="1"/>
  <c r="XO21" i="1"/>
  <c r="XN21" i="1"/>
  <c r="XM21" i="1"/>
  <c r="XL21" i="1"/>
  <c r="XL27" i="1" s="1"/>
  <c r="XL28" i="1" s="1"/>
  <c r="XK21" i="1"/>
  <c r="XJ21" i="1"/>
  <c r="XI21" i="1"/>
  <c r="XE21" i="1"/>
  <c r="XD21" i="1"/>
  <c r="XC21" i="1"/>
  <c r="XC27" i="1" s="1"/>
  <c r="XC28" i="1" s="1"/>
  <c r="XB21" i="1"/>
  <c r="XA21" i="1"/>
  <c r="WZ21" i="1"/>
  <c r="WY21" i="1"/>
  <c r="WU21" i="1"/>
  <c r="WT21" i="1"/>
  <c r="WT27" i="1" s="1"/>
  <c r="WT28" i="1" s="1"/>
  <c r="WS21" i="1"/>
  <c r="WR21" i="1"/>
  <c r="WQ21" i="1"/>
  <c r="WP21" i="1"/>
  <c r="WO21" i="1"/>
  <c r="WK21" i="1"/>
  <c r="WJ21" i="1"/>
  <c r="WI21" i="1"/>
  <c r="WH21" i="1"/>
  <c r="WG21" i="1"/>
  <c r="WF21" i="1"/>
  <c r="WE21" i="1"/>
  <c r="WE27" i="1" s="1"/>
  <c r="WE28" i="1" s="1"/>
  <c r="WA21" i="1"/>
  <c r="VZ21" i="1"/>
  <c r="VY21" i="1"/>
  <c r="VX21" i="1"/>
  <c r="VW21" i="1"/>
  <c r="VV21" i="1"/>
  <c r="VV27" i="1" s="1"/>
  <c r="VV28" i="1" s="1"/>
  <c r="VU21" i="1"/>
  <c r="VQ21" i="1"/>
  <c r="VP21" i="1"/>
  <c r="VO21" i="1"/>
  <c r="VN21" i="1"/>
  <c r="VN27" i="1" s="1"/>
  <c r="VN28" i="1" s="1"/>
  <c r="VM21" i="1"/>
  <c r="VM27" i="1" s="1"/>
  <c r="VM28" i="1" s="1"/>
  <c r="VL21" i="1"/>
  <c r="VK21" i="1"/>
  <c r="VG21" i="1"/>
  <c r="VF21" i="1"/>
  <c r="VE21" i="1"/>
  <c r="VD21" i="1"/>
  <c r="VD27" i="1" s="1"/>
  <c r="VD28" i="1" s="1"/>
  <c r="VC21" i="1"/>
  <c r="VB21" i="1"/>
  <c r="VA21" i="1"/>
  <c r="UW21" i="1"/>
  <c r="UV21" i="1"/>
  <c r="UV27" i="1" s="1"/>
  <c r="UV28" i="1" s="1"/>
  <c r="UU21" i="1"/>
  <c r="UU27" i="1" s="1"/>
  <c r="UU28" i="1" s="1"/>
  <c r="UT21" i="1"/>
  <c r="US21" i="1"/>
  <c r="UR21" i="1"/>
  <c r="UQ21" i="1"/>
  <c r="UM21" i="1"/>
  <c r="UL21" i="1"/>
  <c r="UK21" i="1"/>
  <c r="UJ21" i="1"/>
  <c r="UI21" i="1"/>
  <c r="UH21" i="1"/>
  <c r="UG21" i="1"/>
  <c r="UG27" i="1" s="1"/>
  <c r="UG28" i="1" s="1"/>
  <c r="UC21" i="1"/>
  <c r="UC27" i="1" s="1"/>
  <c r="UC28" i="1" s="1"/>
  <c r="UB21" i="1"/>
  <c r="UA21" i="1"/>
  <c r="TZ21" i="1"/>
  <c r="TY21" i="1"/>
  <c r="TX21" i="1"/>
  <c r="TW21" i="1"/>
  <c r="TW27" i="1" s="1"/>
  <c r="TW28" i="1" s="1"/>
  <c r="TS21" i="1"/>
  <c r="TR21" i="1"/>
  <c r="TQ21" i="1"/>
  <c r="TP21" i="1"/>
  <c r="TO21" i="1"/>
  <c r="TO27" i="1" s="1"/>
  <c r="TO28" i="1" s="1"/>
  <c r="TN21" i="1"/>
  <c r="TM21" i="1"/>
  <c r="TI21" i="1"/>
  <c r="TH21" i="1"/>
  <c r="TG21" i="1"/>
  <c r="TF21" i="1"/>
  <c r="TE21" i="1"/>
  <c r="TE27" i="1" s="1"/>
  <c r="TE28" i="1" s="1"/>
  <c r="TD21" i="1"/>
  <c r="TC21" i="1"/>
  <c r="SY21" i="1"/>
  <c r="SX21" i="1"/>
  <c r="SW21" i="1"/>
  <c r="SW27" i="1" s="1"/>
  <c r="SW28" i="1" s="1"/>
  <c r="SV21" i="1"/>
  <c r="SU21" i="1"/>
  <c r="ST21" i="1"/>
  <c r="SS21" i="1"/>
  <c r="SO21" i="1"/>
  <c r="SN21" i="1"/>
  <c r="SM21" i="1"/>
  <c r="SL21" i="1"/>
  <c r="SK21" i="1"/>
  <c r="SJ21" i="1"/>
  <c r="SI21" i="1"/>
  <c r="SE21" i="1"/>
  <c r="SE27" i="1" s="1"/>
  <c r="SE28" i="1" s="1"/>
  <c r="SD21" i="1"/>
  <c r="SC21" i="1"/>
  <c r="SB21" i="1"/>
  <c r="SA21" i="1"/>
  <c r="RZ21" i="1"/>
  <c r="RY21" i="1"/>
  <c r="RU21" i="1"/>
  <c r="RU27" i="1" s="1"/>
  <c r="RU28" i="1" s="1"/>
  <c r="RT21" i="1"/>
  <c r="RS21" i="1"/>
  <c r="RR21" i="1"/>
  <c r="RQ21" i="1"/>
  <c r="RP21" i="1"/>
  <c r="RP27" i="1" s="1"/>
  <c r="RP28" i="1" s="1"/>
  <c r="RO21" i="1"/>
  <c r="RK21" i="1"/>
  <c r="RJ21" i="1"/>
  <c r="RI21" i="1"/>
  <c r="RH21" i="1"/>
  <c r="RG21" i="1"/>
  <c r="RF21" i="1"/>
  <c r="RF27" i="1" s="1"/>
  <c r="RF28" i="1" s="1"/>
  <c r="RE21" i="1"/>
  <c r="RA21" i="1"/>
  <c r="QZ21" i="1"/>
  <c r="QY21" i="1"/>
  <c r="QX21" i="1"/>
  <c r="QX27" i="1" s="1"/>
  <c r="QX28" i="1" s="1"/>
  <c r="QW21" i="1"/>
  <c r="QV21" i="1"/>
  <c r="QU21" i="1"/>
  <c r="QQ21" i="1"/>
  <c r="QP21" i="1"/>
  <c r="QO21" i="1"/>
  <c r="QN21" i="1"/>
  <c r="QN27" i="1" s="1"/>
  <c r="QN28" i="1" s="1"/>
  <c r="QM21" i="1"/>
  <c r="QL21" i="1"/>
  <c r="QK21" i="1"/>
  <c r="QG21" i="1"/>
  <c r="QF21" i="1"/>
  <c r="QF27" i="1" s="1"/>
  <c r="QF28" i="1" s="1"/>
  <c r="QE21" i="1"/>
  <c r="QD21" i="1"/>
  <c r="QC21" i="1"/>
  <c r="QB21" i="1"/>
  <c r="QA21" i="1"/>
  <c r="PW21" i="1"/>
  <c r="PV21" i="1"/>
  <c r="PV27" i="1" s="1"/>
  <c r="PV28" i="1" s="1"/>
  <c r="PU21" i="1"/>
  <c r="PT21" i="1"/>
  <c r="PS21" i="1"/>
  <c r="PR21" i="1"/>
  <c r="PQ21" i="1"/>
  <c r="PQ27" i="1" s="1"/>
  <c r="PQ28" i="1" s="1"/>
  <c r="PM21" i="1"/>
  <c r="PL21" i="1"/>
  <c r="PK21" i="1"/>
  <c r="PJ21" i="1"/>
  <c r="PI21" i="1"/>
  <c r="PH21" i="1"/>
  <c r="PG21" i="1"/>
  <c r="PG27" i="1" s="1"/>
  <c r="PG28" i="1" s="1"/>
  <c r="PC21" i="1"/>
  <c r="PB21" i="1"/>
  <c r="PA21" i="1"/>
  <c r="OZ21" i="1"/>
  <c r="OY21" i="1"/>
  <c r="OY27" i="1" s="1"/>
  <c r="OY28" i="1" s="1"/>
  <c r="OX21" i="1"/>
  <c r="OW21" i="1"/>
  <c r="OS21" i="1"/>
  <c r="OR21" i="1"/>
  <c r="OQ21" i="1"/>
  <c r="OP21" i="1"/>
  <c r="OO21" i="1"/>
  <c r="OO27" i="1" s="1"/>
  <c r="OO28" i="1" s="1"/>
  <c r="ON21" i="1"/>
  <c r="OM21" i="1"/>
  <c r="OI21" i="1"/>
  <c r="OH21" i="1"/>
  <c r="OG21" i="1"/>
  <c r="OG27" i="1" s="1"/>
  <c r="OG28" i="1" s="1"/>
  <c r="OF21" i="1"/>
  <c r="OE21" i="1"/>
  <c r="OD21" i="1"/>
  <c r="OC21" i="1"/>
  <c r="NY21" i="1"/>
  <c r="NX21" i="1"/>
  <c r="NW21" i="1"/>
  <c r="NW27" i="1" s="1"/>
  <c r="NW28" i="1" s="1"/>
  <c r="NV21" i="1"/>
  <c r="NU21" i="1"/>
  <c r="NT21" i="1"/>
  <c r="NS21" i="1"/>
  <c r="NO21" i="1"/>
  <c r="NO27" i="1" s="1"/>
  <c r="NO28" i="1" s="1"/>
  <c r="NN21" i="1"/>
  <c r="NM21" i="1"/>
  <c r="NL21" i="1"/>
  <c r="NK21" i="1"/>
  <c r="NJ21" i="1"/>
  <c r="NI21" i="1"/>
  <c r="NE21" i="1"/>
  <c r="ND21" i="1"/>
  <c r="NC21" i="1"/>
  <c r="NB21" i="1"/>
  <c r="NA21" i="1"/>
  <c r="MZ21" i="1"/>
  <c r="MY21" i="1"/>
  <c r="MU21" i="1"/>
  <c r="MT21" i="1"/>
  <c r="MS21" i="1"/>
  <c r="MR21" i="1"/>
  <c r="MQ21" i="1"/>
  <c r="MP21" i="1"/>
  <c r="MO21" i="1"/>
  <c r="MK21" i="1"/>
  <c r="MJ21" i="1"/>
  <c r="MI21" i="1"/>
  <c r="MH21" i="1"/>
  <c r="MH27" i="1" s="1"/>
  <c r="MH28" i="1" s="1"/>
  <c r="MG21" i="1"/>
  <c r="MF21" i="1"/>
  <c r="ME21" i="1"/>
  <c r="MA21" i="1"/>
  <c r="LZ21" i="1"/>
  <c r="LY21" i="1"/>
  <c r="LX21" i="1"/>
  <c r="LX27" i="1" s="1"/>
  <c r="LX28" i="1" s="1"/>
  <c r="LW21" i="1"/>
  <c r="LV21" i="1"/>
  <c r="LU21" i="1"/>
  <c r="LQ23" i="1"/>
  <c r="LQ25" i="1" s="1"/>
  <c r="LP23" i="1"/>
  <c r="LP25" i="1" s="1"/>
  <c r="LO23" i="1"/>
  <c r="LO25" i="1" s="1"/>
  <c r="LN23" i="1"/>
  <c r="LN25" i="1" s="1"/>
  <c r="LM23" i="1"/>
  <c r="LM25" i="1" s="1"/>
  <c r="LL23" i="1"/>
  <c r="LK23" i="1"/>
  <c r="LQ21" i="1"/>
  <c r="LP21" i="1"/>
  <c r="LO21" i="1"/>
  <c r="LN21" i="1"/>
  <c r="LM21" i="1"/>
  <c r="LM27" i="1" s="1"/>
  <c r="LM28" i="1" s="1"/>
  <c r="LL21" i="1"/>
  <c r="LK21" i="1"/>
  <c r="LG25" i="1"/>
  <c r="LE25" i="1"/>
  <c r="LG23" i="1"/>
  <c r="LG27" i="1" s="1"/>
  <c r="LG28" i="1" s="1"/>
  <c r="LF23" i="1"/>
  <c r="LF25" i="1" s="1"/>
  <c r="LE23" i="1"/>
  <c r="LE27" i="1" s="1"/>
  <c r="LE28" i="1" s="1"/>
  <c r="LD23" i="1"/>
  <c r="LD25" i="1" s="1"/>
  <c r="LC23" i="1"/>
  <c r="LC25" i="1" s="1"/>
  <c r="LB23" i="1"/>
  <c r="LA23" i="1"/>
  <c r="LA27" i="1" s="1"/>
  <c r="LA28" i="1" s="1"/>
  <c r="LG21" i="1"/>
  <c r="LF21" i="1"/>
  <c r="LE21" i="1"/>
  <c r="LD21" i="1"/>
  <c r="LC21" i="1"/>
  <c r="LB21" i="1"/>
  <c r="LA21" i="1"/>
  <c r="KW23" i="1"/>
  <c r="KW25" i="1" s="1"/>
  <c r="KV23" i="1"/>
  <c r="KV25" i="1" s="1"/>
  <c r="KU23" i="1"/>
  <c r="KU25" i="1" s="1"/>
  <c r="KT23" i="1"/>
  <c r="KT25" i="1" s="1"/>
  <c r="KS23" i="1"/>
  <c r="KS25" i="1" s="1"/>
  <c r="KR23" i="1"/>
  <c r="KQ23" i="1"/>
  <c r="KW21" i="1"/>
  <c r="KV21" i="1"/>
  <c r="KU21" i="1"/>
  <c r="KT21" i="1"/>
  <c r="KS21" i="1"/>
  <c r="KR21" i="1"/>
  <c r="KQ21" i="1"/>
  <c r="KM25" i="1"/>
  <c r="KL25" i="1"/>
  <c r="KK25" i="1"/>
  <c r="KM23" i="1"/>
  <c r="KL23" i="1"/>
  <c r="KK23" i="1"/>
  <c r="KJ23" i="1"/>
  <c r="KJ25" i="1" s="1"/>
  <c r="KI23" i="1"/>
  <c r="KI25" i="1" s="1"/>
  <c r="KH23" i="1"/>
  <c r="KG23" i="1"/>
  <c r="KM21" i="1"/>
  <c r="KL21" i="1"/>
  <c r="KK21" i="1"/>
  <c r="KJ21" i="1"/>
  <c r="KJ27" i="1" s="1"/>
  <c r="KJ28" i="1" s="1"/>
  <c r="KI21" i="1"/>
  <c r="KH21" i="1"/>
  <c r="KG21" i="1"/>
  <c r="KC23" i="1"/>
  <c r="KB23" i="1"/>
  <c r="KB25" i="1" s="1"/>
  <c r="KA23" i="1"/>
  <c r="KA27" i="1" s="1"/>
  <c r="KA28" i="1" s="1"/>
  <c r="JZ23" i="1"/>
  <c r="JZ25" i="1" s="1"/>
  <c r="JY23" i="1"/>
  <c r="JY25" i="1" s="1"/>
  <c r="JX23" i="1"/>
  <c r="JX25" i="1" s="1"/>
  <c r="JW23" i="1"/>
  <c r="JW25" i="1" s="1"/>
  <c r="KC21" i="1"/>
  <c r="KB21" i="1"/>
  <c r="KA21" i="1"/>
  <c r="JZ21" i="1"/>
  <c r="JY21" i="1"/>
  <c r="JX21" i="1"/>
  <c r="JW21" i="1"/>
  <c r="JR25" i="1"/>
  <c r="JQ25" i="1"/>
  <c r="JS23" i="1"/>
  <c r="JR23" i="1"/>
  <c r="JQ23" i="1"/>
  <c r="JQ27" i="1" s="1"/>
  <c r="JQ28" i="1" s="1"/>
  <c r="JP23" i="1"/>
  <c r="JP25" i="1" s="1"/>
  <c r="JO23" i="1"/>
  <c r="JO25" i="1" s="1"/>
  <c r="JN23" i="1"/>
  <c r="JN25" i="1" s="1"/>
  <c r="JM23" i="1"/>
  <c r="JM25" i="1" s="1"/>
  <c r="JS21" i="1"/>
  <c r="JR21" i="1"/>
  <c r="JQ21" i="1"/>
  <c r="JP21" i="1"/>
  <c r="JO21" i="1"/>
  <c r="JN21" i="1"/>
  <c r="JM21" i="1"/>
  <c r="JI25" i="1"/>
  <c r="JG25" i="1"/>
  <c r="JI23" i="1"/>
  <c r="JH23" i="1"/>
  <c r="JH27" i="1" s="1"/>
  <c r="JH28" i="1" s="1"/>
  <c r="JG23" i="1"/>
  <c r="JF23" i="1"/>
  <c r="JF25" i="1" s="1"/>
  <c r="JE23" i="1"/>
  <c r="JE25" i="1" s="1"/>
  <c r="JD23" i="1"/>
  <c r="JD25" i="1" s="1"/>
  <c r="JC23" i="1"/>
  <c r="JC25" i="1" s="1"/>
  <c r="JI21" i="1"/>
  <c r="JH21" i="1"/>
  <c r="JG21" i="1"/>
  <c r="JG27" i="1" s="1"/>
  <c r="JG28" i="1" s="1"/>
  <c r="JF21" i="1"/>
  <c r="JE21" i="1"/>
  <c r="JD21" i="1"/>
  <c r="JC21" i="1"/>
  <c r="IY23" i="1"/>
  <c r="IX23" i="1"/>
  <c r="IW23" i="1"/>
  <c r="IW25" i="1" s="1"/>
  <c r="IV23" i="1"/>
  <c r="IV25" i="1" s="1"/>
  <c r="IU23" i="1"/>
  <c r="IU25" i="1" s="1"/>
  <c r="IT23" i="1"/>
  <c r="IS23" i="1"/>
  <c r="IY21" i="1"/>
  <c r="IX21" i="1"/>
  <c r="IW21" i="1"/>
  <c r="IV21" i="1"/>
  <c r="IU21" i="1"/>
  <c r="IT21" i="1"/>
  <c r="IS21" i="1"/>
  <c r="IL27" i="1"/>
  <c r="IL28" i="1" s="1"/>
  <c r="IO23" i="1"/>
  <c r="IO25" i="1" s="1"/>
  <c r="IN23" i="1"/>
  <c r="IN25" i="1" s="1"/>
  <c r="IM23" i="1"/>
  <c r="IM25" i="1" s="1"/>
  <c r="IL23" i="1"/>
  <c r="IL25" i="1" s="1"/>
  <c r="IK23" i="1"/>
  <c r="IK25" i="1" s="1"/>
  <c r="IJ23" i="1"/>
  <c r="II23" i="1"/>
  <c r="IO21" i="1"/>
  <c r="IN21" i="1"/>
  <c r="IM21" i="1"/>
  <c r="IL21" i="1"/>
  <c r="IK21" i="1"/>
  <c r="IJ21" i="1"/>
  <c r="II21" i="1"/>
  <c r="IE25" i="1"/>
  <c r="IE23" i="1"/>
  <c r="ID23" i="1"/>
  <c r="IC23" i="1"/>
  <c r="IC25" i="1" s="1"/>
  <c r="IB23" i="1"/>
  <c r="IB25" i="1" s="1"/>
  <c r="IA23" i="1"/>
  <c r="IA25" i="1" s="1"/>
  <c r="HZ23" i="1"/>
  <c r="HZ25" i="1" s="1"/>
  <c r="HY23" i="1"/>
  <c r="HY25" i="1" s="1"/>
  <c r="IE21" i="1"/>
  <c r="ID21" i="1"/>
  <c r="IC21" i="1"/>
  <c r="IC27" i="1" s="1"/>
  <c r="IC28" i="1" s="1"/>
  <c r="IB21" i="1"/>
  <c r="IB27" i="1" s="1"/>
  <c r="IB28" i="1" s="1"/>
  <c r="IA21" i="1"/>
  <c r="HZ21" i="1"/>
  <c r="HY21" i="1"/>
  <c r="HR25" i="1"/>
  <c r="HP25" i="1"/>
  <c r="HU23" i="1"/>
  <c r="HU25" i="1" s="1"/>
  <c r="HT23" i="1"/>
  <c r="HT25" i="1" s="1"/>
  <c r="HS23" i="1"/>
  <c r="HS25" i="1" s="1"/>
  <c r="HR23" i="1"/>
  <c r="HR27" i="1" s="1"/>
  <c r="HR28" i="1" s="1"/>
  <c r="HQ23" i="1"/>
  <c r="HQ27" i="1" s="1"/>
  <c r="HQ28" i="1" s="1"/>
  <c r="HP23" i="1"/>
  <c r="HO23" i="1"/>
  <c r="HO25" i="1" s="1"/>
  <c r="HU21" i="1"/>
  <c r="HT21" i="1"/>
  <c r="HS21" i="1"/>
  <c r="HR21" i="1"/>
  <c r="HQ21" i="1"/>
  <c r="HP21" i="1"/>
  <c r="HO21" i="1"/>
  <c r="HK23" i="1"/>
  <c r="HK25" i="1" s="1"/>
  <c r="HJ23" i="1"/>
  <c r="HJ25" i="1" s="1"/>
  <c r="HI23" i="1"/>
  <c r="HI25" i="1" s="1"/>
  <c r="HH23" i="1"/>
  <c r="HH25" i="1" s="1"/>
  <c r="HG23" i="1"/>
  <c r="HG25" i="1" s="1"/>
  <c r="HF23" i="1"/>
  <c r="HE23" i="1"/>
  <c r="HE27" i="1" s="1"/>
  <c r="HE28" i="1" s="1"/>
  <c r="HK21" i="1"/>
  <c r="HJ21" i="1"/>
  <c r="HI21" i="1"/>
  <c r="HH21" i="1"/>
  <c r="HG21" i="1"/>
  <c r="HG27" i="1" s="1"/>
  <c r="HG28" i="1" s="1"/>
  <c r="HF21" i="1"/>
  <c r="HE21" i="1"/>
  <c r="GV25" i="1"/>
  <c r="HA23" i="1"/>
  <c r="HA25" i="1" s="1"/>
  <c r="GZ23" i="1"/>
  <c r="GZ25" i="1" s="1"/>
  <c r="GY23" i="1"/>
  <c r="GY25" i="1" s="1"/>
  <c r="GX23" i="1"/>
  <c r="GX25" i="1" s="1"/>
  <c r="GW23" i="1"/>
  <c r="GW25" i="1" s="1"/>
  <c r="GV23" i="1"/>
  <c r="GU23" i="1"/>
  <c r="GU25" i="1" s="1"/>
  <c r="HA21" i="1"/>
  <c r="GZ21" i="1"/>
  <c r="GY21" i="1"/>
  <c r="GX21" i="1"/>
  <c r="GX27" i="1" s="1"/>
  <c r="GX28" i="1" s="1"/>
  <c r="GW21" i="1"/>
  <c r="GV21" i="1"/>
  <c r="GU21" i="1"/>
  <c r="GU27" i="1" s="1"/>
  <c r="GU28" i="1" s="1"/>
  <c r="GO27" i="1"/>
  <c r="GO28" i="1" s="1"/>
  <c r="GQ25" i="1"/>
  <c r="GP25" i="1"/>
  <c r="GO25" i="1"/>
  <c r="GQ23" i="1"/>
  <c r="GP23" i="1"/>
  <c r="GP27" i="1" s="1"/>
  <c r="GP28" i="1" s="1"/>
  <c r="GO23" i="1"/>
  <c r="GN23" i="1"/>
  <c r="GN25" i="1" s="1"/>
  <c r="GM23" i="1"/>
  <c r="GM25" i="1" s="1"/>
  <c r="GL23" i="1"/>
  <c r="GL25" i="1" s="1"/>
  <c r="GK23" i="1"/>
  <c r="GK25" i="1" s="1"/>
  <c r="GQ21" i="1"/>
  <c r="GP21" i="1"/>
  <c r="GO21" i="1"/>
  <c r="GN21" i="1"/>
  <c r="GM21" i="1"/>
  <c r="GL21" i="1"/>
  <c r="GK21" i="1"/>
  <c r="GF25" i="1"/>
  <c r="GG23" i="1"/>
  <c r="GG27" i="1" s="1"/>
  <c r="GG28" i="1" s="1"/>
  <c r="GF23" i="1"/>
  <c r="GF27" i="1" s="1"/>
  <c r="GF28" i="1" s="1"/>
  <c r="GE23" i="1"/>
  <c r="GE27" i="1" s="1"/>
  <c r="GE28" i="1" s="1"/>
  <c r="GD23" i="1"/>
  <c r="GD25" i="1" s="1"/>
  <c r="GC23" i="1"/>
  <c r="GC25" i="1" s="1"/>
  <c r="GB23" i="1"/>
  <c r="GB25" i="1" s="1"/>
  <c r="GA23" i="1"/>
  <c r="GA25" i="1" s="1"/>
  <c r="GG21" i="1"/>
  <c r="GF21" i="1"/>
  <c r="GE21" i="1"/>
  <c r="GD21" i="1"/>
  <c r="GC21" i="1"/>
  <c r="GB21" i="1"/>
  <c r="GA21" i="1"/>
  <c r="FW23" i="1"/>
  <c r="FV23" i="1"/>
  <c r="FU23" i="1"/>
  <c r="FT23" i="1"/>
  <c r="FT25" i="1" s="1"/>
  <c r="FS23" i="1"/>
  <c r="FS25" i="1" s="1"/>
  <c r="FR23" i="1"/>
  <c r="FR25" i="1" s="1"/>
  <c r="FQ23" i="1"/>
  <c r="FQ25" i="1" s="1"/>
  <c r="FW21" i="1"/>
  <c r="FV21" i="1"/>
  <c r="FU21" i="1"/>
  <c r="FT21" i="1"/>
  <c r="FS21" i="1"/>
  <c r="FR21" i="1"/>
  <c r="FQ21" i="1"/>
  <c r="FM23" i="1"/>
  <c r="FM25" i="1" s="1"/>
  <c r="FL23" i="1"/>
  <c r="FL25" i="1" s="1"/>
  <c r="FK23" i="1"/>
  <c r="FJ23" i="1"/>
  <c r="FJ25" i="1" s="1"/>
  <c r="FI23" i="1"/>
  <c r="FI25" i="1" s="1"/>
  <c r="FH23" i="1"/>
  <c r="FH27" i="1" s="1"/>
  <c r="FH28" i="1" s="1"/>
  <c r="FG23" i="1"/>
  <c r="FG25" i="1" s="1"/>
  <c r="FM21" i="1"/>
  <c r="FL21" i="1"/>
  <c r="FK21" i="1"/>
  <c r="FJ21" i="1"/>
  <c r="FI21" i="1"/>
  <c r="FH21" i="1"/>
  <c r="FG21" i="1"/>
  <c r="EW25" i="1"/>
  <c r="FC23" i="1"/>
  <c r="FC25" i="1" s="1"/>
  <c r="FB23" i="1"/>
  <c r="FB27" i="1" s="1"/>
  <c r="FB28" i="1" s="1"/>
  <c r="FA23" i="1"/>
  <c r="FA25" i="1" s="1"/>
  <c r="EZ23" i="1"/>
  <c r="EZ27" i="1" s="1"/>
  <c r="EZ28" i="1" s="1"/>
  <c r="EY23" i="1"/>
  <c r="EY25" i="1" s="1"/>
  <c r="EX23" i="1"/>
  <c r="EX25" i="1" s="1"/>
  <c r="EW23" i="1"/>
  <c r="FC21" i="1"/>
  <c r="FB21" i="1"/>
  <c r="FA21" i="1"/>
  <c r="EZ21" i="1"/>
  <c r="EY21" i="1"/>
  <c r="EY27" i="1" s="1"/>
  <c r="EY28" i="1" s="1"/>
  <c r="EX21" i="1"/>
  <c r="EW21" i="1"/>
  <c r="ES23" i="1"/>
  <c r="ES25" i="1" s="1"/>
  <c r="ER23" i="1"/>
  <c r="EQ23" i="1"/>
  <c r="EP23" i="1"/>
  <c r="EP25" i="1" s="1"/>
  <c r="EO23" i="1"/>
  <c r="EO25" i="1" s="1"/>
  <c r="EN23" i="1"/>
  <c r="EN25" i="1" s="1"/>
  <c r="EM23" i="1"/>
  <c r="EM25" i="1" s="1"/>
  <c r="ES21" i="1"/>
  <c r="ER21" i="1"/>
  <c r="EQ21" i="1"/>
  <c r="EP21" i="1"/>
  <c r="EO21" i="1"/>
  <c r="EN21" i="1"/>
  <c r="EM21" i="1"/>
  <c r="EI23" i="1"/>
  <c r="EH23" i="1"/>
  <c r="EH27" i="1" s="1"/>
  <c r="EH28" i="1" s="1"/>
  <c r="EG23" i="1"/>
  <c r="EF23" i="1"/>
  <c r="EF25" i="1" s="1"/>
  <c r="EE23" i="1"/>
  <c r="EE25" i="1" s="1"/>
  <c r="ED23" i="1"/>
  <c r="ED25" i="1" s="1"/>
  <c r="EC23" i="1"/>
  <c r="EC25" i="1" s="1"/>
  <c r="EI21" i="1"/>
  <c r="EH21" i="1"/>
  <c r="EG21" i="1"/>
  <c r="EF21" i="1"/>
  <c r="EE21" i="1"/>
  <c r="ED21" i="1"/>
  <c r="EC21" i="1"/>
  <c r="DY23" i="1"/>
  <c r="DX23" i="1"/>
  <c r="DX27" i="1" s="1"/>
  <c r="DX28" i="1" s="1"/>
  <c r="DW23" i="1"/>
  <c r="DW27" i="1" s="1"/>
  <c r="DW28" i="1" s="1"/>
  <c r="DV23" i="1"/>
  <c r="DV25" i="1" s="1"/>
  <c r="DU23" i="1"/>
  <c r="DU25" i="1" s="1"/>
  <c r="DT23" i="1"/>
  <c r="DS23" i="1"/>
  <c r="DS25" i="1" s="1"/>
  <c r="DY21" i="1"/>
  <c r="DX21" i="1"/>
  <c r="DW21" i="1"/>
  <c r="DV21" i="1"/>
  <c r="DU21" i="1"/>
  <c r="DT21" i="1"/>
  <c r="DS21" i="1"/>
  <c r="DO23" i="1"/>
  <c r="DN23" i="1"/>
  <c r="DN27" i="1" s="1"/>
  <c r="DN28" i="1" s="1"/>
  <c r="DM23" i="1"/>
  <c r="DL23" i="1"/>
  <c r="DL25" i="1" s="1"/>
  <c r="DK23" i="1"/>
  <c r="DK25" i="1" s="1"/>
  <c r="DJ23" i="1"/>
  <c r="DJ25" i="1" s="1"/>
  <c r="DI23" i="1"/>
  <c r="DI25" i="1" s="1"/>
  <c r="DO21" i="1"/>
  <c r="DN21" i="1"/>
  <c r="DM21" i="1"/>
  <c r="DL21" i="1"/>
  <c r="DK21" i="1"/>
  <c r="DJ21" i="1"/>
  <c r="DI21" i="1"/>
  <c r="DE23" i="1"/>
  <c r="DD23" i="1"/>
  <c r="DD25" i="1" s="1"/>
  <c r="DC23" i="1"/>
  <c r="DB23" i="1"/>
  <c r="DB25" i="1" s="1"/>
  <c r="DA23" i="1"/>
  <c r="DA25" i="1" s="1"/>
  <c r="CZ23" i="1"/>
  <c r="CZ25" i="1" s="1"/>
  <c r="CY23" i="1"/>
  <c r="CY25" i="1" s="1"/>
  <c r="DE21" i="1"/>
  <c r="DD21" i="1"/>
  <c r="DC21" i="1"/>
  <c r="DB21" i="1"/>
  <c r="DA21" i="1"/>
  <c r="CZ21" i="1"/>
  <c r="CZ27" i="1" s="1"/>
  <c r="CZ28" i="1" s="1"/>
  <c r="CY21" i="1"/>
  <c r="G14" i="6"/>
  <c r="G13" i="6"/>
  <c r="G12" i="6"/>
  <c r="G11" i="6"/>
  <c r="G10" i="6"/>
  <c r="G9" i="6"/>
  <c r="G8" i="6"/>
  <c r="C14" i="6"/>
  <c r="C13" i="6"/>
  <c r="C12" i="6"/>
  <c r="C11" i="6"/>
  <c r="C10" i="6"/>
  <c r="C9" i="6"/>
  <c r="C8" i="6"/>
  <c r="C7" i="6"/>
  <c r="B7" i="6"/>
  <c r="B8" i="6"/>
  <c r="B9" i="6"/>
  <c r="B10" i="6"/>
  <c r="B11" i="6"/>
  <c r="B12" i="6"/>
  <c r="B13" i="6"/>
  <c r="B14" i="6"/>
  <c r="A14" i="6"/>
  <c r="A13" i="6"/>
  <c r="A12" i="6"/>
  <c r="A11" i="6"/>
  <c r="A10" i="6"/>
  <c r="A9" i="6"/>
  <c r="A8" i="6"/>
  <c r="A7" i="6"/>
  <c r="G7" i="6"/>
  <c r="G6" i="6"/>
  <c r="C6" i="6"/>
  <c r="B6" i="6"/>
  <c r="A6" i="6"/>
  <c r="G5" i="6"/>
  <c r="C5" i="6"/>
  <c r="B5" i="6"/>
  <c r="A5" i="6"/>
  <c r="B400" i="5"/>
  <c r="B399" i="5"/>
  <c r="E399" i="5"/>
  <c r="B356" i="5"/>
  <c r="B355" i="5"/>
  <c r="E355" i="5"/>
  <c r="B312" i="5"/>
  <c r="B311" i="5"/>
  <c r="E311" i="5"/>
  <c r="B268" i="5"/>
  <c r="B267" i="5"/>
  <c r="E267" i="5"/>
  <c r="B397" i="5"/>
  <c r="B353" i="5"/>
  <c r="B309" i="5"/>
  <c r="B265" i="5"/>
  <c r="B224" i="5"/>
  <c r="B223" i="5"/>
  <c r="E223" i="5"/>
  <c r="B180" i="5"/>
  <c r="B179" i="5"/>
  <c r="E179" i="5"/>
  <c r="B136" i="5"/>
  <c r="B135" i="5"/>
  <c r="E135" i="5"/>
  <c r="B221" i="5"/>
  <c r="B177" i="5"/>
  <c r="B133" i="5"/>
  <c r="B92" i="5"/>
  <c r="E91" i="5"/>
  <c r="B91" i="5"/>
  <c r="B89" i="5"/>
  <c r="B48" i="5"/>
  <c r="E47" i="5"/>
  <c r="B47" i="5"/>
  <c r="B45" i="5"/>
  <c r="B4" i="5"/>
  <c r="E3" i="5"/>
  <c r="B3" i="5"/>
  <c r="B1" i="5"/>
  <c r="ALJ27" i="1" l="1"/>
  <c r="ALJ28" i="1" s="1"/>
  <c r="AKX27" i="1"/>
  <c r="AKX28" i="1" s="1"/>
  <c r="AKZ27" i="1"/>
  <c r="AKZ28" i="1" s="1"/>
  <c r="ALA27" i="1"/>
  <c r="ALA28" i="1" s="1"/>
  <c r="AKK27" i="1"/>
  <c r="AKK28" i="1" s="1"/>
  <c r="AKM27" i="1"/>
  <c r="AKM28" i="1" s="1"/>
  <c r="AKG27" i="1"/>
  <c r="AKG28" i="1" s="1"/>
  <c r="AJU27" i="1"/>
  <c r="AJU28" i="1" s="1"/>
  <c r="AJW27" i="1"/>
  <c r="AJW28" i="1" s="1"/>
  <c r="AJK27" i="1"/>
  <c r="AJK28" i="1" s="1"/>
  <c r="AJH27" i="1"/>
  <c r="AJH28" i="1" s="1"/>
  <c r="AIY27" i="1"/>
  <c r="AIY28" i="1" s="1"/>
  <c r="AJA27" i="1"/>
  <c r="AJA28" i="1" s="1"/>
  <c r="AJB27" i="1"/>
  <c r="AJB28" i="1" s="1"/>
  <c r="AIM27" i="1"/>
  <c r="AIM28" i="1" s="1"/>
  <c r="AIN27" i="1"/>
  <c r="AIN28" i="1" s="1"/>
  <c r="AID27" i="1"/>
  <c r="AID28" i="1" s="1"/>
  <c r="AHU27" i="1"/>
  <c r="AHU28" i="1" s="1"/>
  <c r="AHX27" i="1"/>
  <c r="AHX28" i="1" s="1"/>
  <c r="AHL27" i="1"/>
  <c r="AHL28" i="1" s="1"/>
  <c r="AHO27" i="1"/>
  <c r="AHO28" i="1" s="1"/>
  <c r="AHB27" i="1"/>
  <c r="AHB28" i="1" s="1"/>
  <c r="AHC27" i="1"/>
  <c r="AHC28" i="1" s="1"/>
  <c r="AHD27" i="1"/>
  <c r="AHD28" i="1" s="1"/>
  <c r="AGI27" i="1"/>
  <c r="AGI28" i="1" s="1"/>
  <c r="AGJ27" i="1"/>
  <c r="AGJ28" i="1" s="1"/>
  <c r="AGK27" i="1"/>
  <c r="AGK28" i="1" s="1"/>
  <c r="AFY27" i="1"/>
  <c r="AFY28" i="1" s="1"/>
  <c r="AFP27" i="1"/>
  <c r="AFP28" i="1" s="1"/>
  <c r="AFC27" i="1"/>
  <c r="AFC28" i="1" s="1"/>
  <c r="AFD27" i="1"/>
  <c r="AFD28" i="1" s="1"/>
  <c r="AER27" i="1"/>
  <c r="AER28" i="1" s="1"/>
  <c r="AEJ27" i="1"/>
  <c r="AEJ28" i="1" s="1"/>
  <c r="AEK27" i="1"/>
  <c r="AEK28" i="1" s="1"/>
  <c r="AEL27" i="1"/>
  <c r="AEL28" i="1" s="1"/>
  <c r="AEM27" i="1"/>
  <c r="AEM28" i="1" s="1"/>
  <c r="ADW27" i="1"/>
  <c r="ADW28" i="1" s="1"/>
  <c r="ADC27" i="1"/>
  <c r="ADC28" i="1" s="1"/>
  <c r="ACK27" i="1"/>
  <c r="ACK28" i="1" s="1"/>
  <c r="ACL27" i="1"/>
  <c r="ACL28" i="1" s="1"/>
  <c r="ACM27" i="1"/>
  <c r="ACM28" i="1" s="1"/>
  <c r="ACN27" i="1"/>
  <c r="ACN28" i="1" s="1"/>
  <c r="ABY27" i="1"/>
  <c r="ABY28" i="1" s="1"/>
  <c r="ABO27" i="1"/>
  <c r="ABO28" i="1" s="1"/>
  <c r="ABF27" i="1"/>
  <c r="ABF28" i="1" s="1"/>
  <c r="ABG27" i="1"/>
  <c r="ABG28" i="1" s="1"/>
  <c r="AAZ27" i="1"/>
  <c r="AAZ28" i="1" s="1"/>
  <c r="AAK27" i="1"/>
  <c r="AAK28" i="1" s="1"/>
  <c r="AAN27" i="1"/>
  <c r="AAN28" i="1" s="1"/>
  <c r="AAE27" i="1"/>
  <c r="AAE28" i="1" s="1"/>
  <c r="ZU27" i="1"/>
  <c r="ZU28" i="1" s="1"/>
  <c r="ZV27" i="1"/>
  <c r="ZV28" i="1" s="1"/>
  <c r="ZW27" i="1"/>
  <c r="ZW28" i="1" s="1"/>
  <c r="ZG27" i="1"/>
  <c r="ZG28" i="1" s="1"/>
  <c r="ZH27" i="1"/>
  <c r="ZH28" i="1" s="1"/>
  <c r="YM27" i="1"/>
  <c r="YM28" i="1" s="1"/>
  <c r="YO27" i="1"/>
  <c r="YO28" i="1" s="1"/>
  <c r="YF27" i="1"/>
  <c r="YF28" i="1" s="1"/>
  <c r="YI27" i="1"/>
  <c r="YI28" i="1" s="1"/>
  <c r="XW27" i="1"/>
  <c r="XW28" i="1" s="1"/>
  <c r="XE27" i="1"/>
  <c r="XE28" i="1" s="1"/>
  <c r="WJ27" i="1"/>
  <c r="WJ28" i="1" s="1"/>
  <c r="VU27" i="1"/>
  <c r="VU28" i="1" s="1"/>
  <c r="VX27" i="1"/>
  <c r="VX28" i="1" s="1"/>
  <c r="VY27" i="1"/>
  <c r="VY28" i="1" s="1"/>
  <c r="TY27" i="1"/>
  <c r="TY28" i="1" s="1"/>
  <c r="TZ27" i="1"/>
  <c r="TZ28" i="1" s="1"/>
  <c r="TS27" i="1"/>
  <c r="TS28" i="1" s="1"/>
  <c r="TG27" i="1"/>
  <c r="TG28" i="1" s="1"/>
  <c r="SX27" i="1"/>
  <c r="SX28" i="1" s="1"/>
  <c r="SL27" i="1"/>
  <c r="SL28" i="1" s="1"/>
  <c r="RZ27" i="1"/>
  <c r="RZ28" i="1" s="1"/>
  <c r="QM27" i="1"/>
  <c r="QM28" i="1" s="1"/>
  <c r="QG27" i="1"/>
  <c r="QG28" i="1" s="1"/>
  <c r="QA27" i="1"/>
  <c r="QA28" i="1" s="1"/>
  <c r="QB27" i="1"/>
  <c r="QB28" i="1" s="1"/>
  <c r="PI27" i="1"/>
  <c r="PI28" i="1" s="1"/>
  <c r="ON27" i="1"/>
  <c r="ON28" i="1" s="1"/>
  <c r="OQ27" i="1"/>
  <c r="OQ28" i="1" s="1"/>
  <c r="NS27" i="1"/>
  <c r="NS28" i="1" s="1"/>
  <c r="NV27" i="1"/>
  <c r="NV28" i="1" s="1"/>
  <c r="NY27" i="1"/>
  <c r="NY28" i="1" s="1"/>
  <c r="NK27" i="1"/>
  <c r="NK28" i="1" s="1"/>
  <c r="ND27" i="1"/>
  <c r="ND28" i="1" s="1"/>
  <c r="MO27" i="1"/>
  <c r="MO28" i="1" s="1"/>
  <c r="MR27" i="1"/>
  <c r="MR28" i="1" s="1"/>
  <c r="LB27" i="1"/>
  <c r="LB28" i="1" s="1"/>
  <c r="KM27" i="1"/>
  <c r="KM28" i="1" s="1"/>
  <c r="KC27" i="1"/>
  <c r="KC28" i="1" s="1"/>
  <c r="IX27" i="1"/>
  <c r="IX28" i="1" s="1"/>
  <c r="IY27" i="1"/>
  <c r="IY28" i="1" s="1"/>
  <c r="II27" i="1"/>
  <c r="II28" i="1" s="1"/>
  <c r="IJ27" i="1"/>
  <c r="IJ28" i="1" s="1"/>
  <c r="HQ25" i="1"/>
  <c r="HF27" i="1"/>
  <c r="HF28" i="1" s="1"/>
  <c r="GQ27" i="1"/>
  <c r="GQ28" i="1" s="1"/>
  <c r="FV27" i="1"/>
  <c r="FV28" i="1" s="1"/>
  <c r="FW27" i="1"/>
  <c r="FW28" i="1" s="1"/>
  <c r="EI27" i="1"/>
  <c r="EI28" i="1" s="1"/>
  <c r="DY27" i="1"/>
  <c r="DY28" i="1" s="1"/>
  <c r="DM27" i="1"/>
  <c r="DM28" i="1" s="1"/>
  <c r="DE27" i="1"/>
  <c r="DE28" i="1" s="1"/>
  <c r="FU27" i="1"/>
  <c r="FU28" i="1" s="1"/>
  <c r="FV25" i="1"/>
  <c r="FW25" i="1"/>
  <c r="FK27" i="1"/>
  <c r="FK28" i="1" s="1"/>
  <c r="EX27" i="1"/>
  <c r="EX28" i="1" s="1"/>
  <c r="EG27" i="1"/>
  <c r="EG28" i="1" s="1"/>
  <c r="EH25" i="1"/>
  <c r="DN25" i="1"/>
  <c r="DO27" i="1"/>
  <c r="DO28" i="1" s="1"/>
  <c r="CY27" i="1"/>
  <c r="CY28" i="1" s="1"/>
  <c r="DC27" i="1"/>
  <c r="DC28" i="1" s="1"/>
  <c r="ALG25" i="1"/>
  <c r="ALE27" i="1"/>
  <c r="ALE28" i="1" s="1"/>
  <c r="AKY27" i="1"/>
  <c r="AKY28" i="1" s="1"/>
  <c r="AKU27" i="1"/>
  <c r="AKU28" i="1" s="1"/>
  <c r="AKW27" i="1"/>
  <c r="AKW28" i="1" s="1"/>
  <c r="AKL27" i="1"/>
  <c r="AKL28" i="1" s="1"/>
  <c r="AKO27" i="1"/>
  <c r="AKO28" i="1" s="1"/>
  <c r="AKM25" i="1"/>
  <c r="AKC27" i="1"/>
  <c r="AKC28" i="1" s="1"/>
  <c r="AKF27" i="1"/>
  <c r="AKF28" i="1" s="1"/>
  <c r="AKE27" i="1"/>
  <c r="AKE28" i="1" s="1"/>
  <c r="AJW25" i="1"/>
  <c r="AJQ27" i="1"/>
  <c r="AJQ28" i="1" s="1"/>
  <c r="AJR27" i="1"/>
  <c r="AJR28" i="1" s="1"/>
  <c r="AJT27" i="1"/>
  <c r="AJT28" i="1" s="1"/>
  <c r="AJL27" i="1"/>
  <c r="AJL28" i="1" s="1"/>
  <c r="AJM27" i="1"/>
  <c r="AJM28" i="1" s="1"/>
  <c r="AJH25" i="1"/>
  <c r="AIZ27" i="1"/>
  <c r="AIZ28" i="1" s="1"/>
  <c r="AJC27" i="1"/>
  <c r="AJC28" i="1" s="1"/>
  <c r="AIX27" i="1"/>
  <c r="AIX28" i="1" s="1"/>
  <c r="AJC25" i="1"/>
  <c r="AIP27" i="1"/>
  <c r="AIP28" i="1" s="1"/>
  <c r="AIN25" i="1"/>
  <c r="AIP25" i="1"/>
  <c r="AIS27" i="1"/>
  <c r="AIS28" i="1" s="1"/>
  <c r="AIF27" i="1"/>
  <c r="AIF28" i="1" s="1"/>
  <c r="AIE27" i="1"/>
  <c r="AIE28" i="1" s="1"/>
  <c r="AIG27" i="1"/>
  <c r="AIG28" i="1" s="1"/>
  <c r="AIH27" i="1"/>
  <c r="AIH28" i="1" s="1"/>
  <c r="AII27" i="1"/>
  <c r="AII28" i="1" s="1"/>
  <c r="AHS27" i="1"/>
  <c r="AHS28" i="1" s="1"/>
  <c r="AHT27" i="1"/>
  <c r="AHT28" i="1" s="1"/>
  <c r="AHV27" i="1"/>
  <c r="AHV28" i="1" s="1"/>
  <c r="AHX25" i="1"/>
  <c r="AHI27" i="1"/>
  <c r="AHI28" i="1" s="1"/>
  <c r="AHI25" i="1"/>
  <c r="AHN27" i="1"/>
  <c r="AHN28" i="1" s="1"/>
  <c r="AHD25" i="1"/>
  <c r="AGY27" i="1"/>
  <c r="AGY28" i="1" s="1"/>
  <c r="AGO27" i="1"/>
  <c r="AGO28" i="1" s="1"/>
  <c r="AGQ27" i="1"/>
  <c r="AGQ28" i="1" s="1"/>
  <c r="AGQ25" i="1"/>
  <c r="AGT27" i="1"/>
  <c r="AGT28" i="1" s="1"/>
  <c r="AGU27" i="1"/>
  <c r="AGU28" i="1" s="1"/>
  <c r="AGE27" i="1"/>
  <c r="AGE28" i="1" s="1"/>
  <c r="AGF27" i="1"/>
  <c r="AGF28" i="1" s="1"/>
  <c r="AGG27" i="1"/>
  <c r="AGG28" i="1" s="1"/>
  <c r="AGH27" i="1"/>
  <c r="AGH28" i="1" s="1"/>
  <c r="AFU27" i="1"/>
  <c r="AFU28" i="1" s="1"/>
  <c r="AFV27" i="1"/>
  <c r="AFV28" i="1" s="1"/>
  <c r="AFW27" i="1"/>
  <c r="AFW28" i="1" s="1"/>
  <c r="AFW25" i="1"/>
  <c r="AFY25" i="1"/>
  <c r="AFQ27" i="1"/>
  <c r="AFQ28" i="1" s="1"/>
  <c r="AFO27" i="1"/>
  <c r="AFO28" i="1" s="1"/>
  <c r="AFB27" i="1"/>
  <c r="AFB28" i="1" s="1"/>
  <c r="AFE27" i="1"/>
  <c r="AFE28" i="1" s="1"/>
  <c r="AFE25" i="1"/>
  <c r="AFG27" i="1"/>
  <c r="AFG28" i="1" s="1"/>
  <c r="AEU27" i="1"/>
  <c r="AEU28" i="1" s="1"/>
  <c r="AEV27" i="1"/>
  <c r="AEV28" i="1" s="1"/>
  <c r="AEW27" i="1"/>
  <c r="AEW28" i="1" s="1"/>
  <c r="AEG27" i="1"/>
  <c r="AEG28" i="1" s="1"/>
  <c r="AEI27" i="1"/>
  <c r="AEI28" i="1" s="1"/>
  <c r="AEH27" i="1"/>
  <c r="AEH28" i="1" s="1"/>
  <c r="AEM25" i="1"/>
  <c r="AEC27" i="1"/>
  <c r="AEC28" i="1" s="1"/>
  <c r="ADX25" i="1"/>
  <c r="ADR27" i="1"/>
  <c r="ADR28" i="1" s="1"/>
  <c r="ADS27" i="1"/>
  <c r="ADS28" i="1" s="1"/>
  <c r="ADP27" i="1"/>
  <c r="ADP28" i="1" s="1"/>
  <c r="ADN27" i="1"/>
  <c r="ADN28" i="1" s="1"/>
  <c r="ADD27" i="1"/>
  <c r="ADD28" i="1" s="1"/>
  <c r="ADE27" i="1"/>
  <c r="ADE28" i="1" s="1"/>
  <c r="ADF27" i="1"/>
  <c r="ADF28" i="1" s="1"/>
  <c r="ADH27" i="1"/>
  <c r="ADH28" i="1" s="1"/>
  <c r="ACX27" i="1"/>
  <c r="ACX28" i="1" s="1"/>
  <c r="ACW27" i="1"/>
  <c r="ACW28" i="1" s="1"/>
  <c r="ACJ27" i="1"/>
  <c r="ACJ28" i="1" s="1"/>
  <c r="ACN25" i="1"/>
  <c r="ACD27" i="1"/>
  <c r="ACD28" i="1" s="1"/>
  <c r="ACE27" i="1"/>
  <c r="ACE28" i="1" s="1"/>
  <c r="ABP27" i="1"/>
  <c r="ABP28" i="1" s="1"/>
  <c r="ABR27" i="1"/>
  <c r="ABR28" i="1" s="1"/>
  <c r="ABS27" i="1"/>
  <c r="ABS28" i="1" s="1"/>
  <c r="ABT27" i="1"/>
  <c r="ABT28" i="1" s="1"/>
  <c r="ABU27" i="1"/>
  <c r="ABU28" i="1" s="1"/>
  <c r="ABG25" i="1"/>
  <c r="ABE27" i="1"/>
  <c r="ABE28" i="1" s="1"/>
  <c r="ABA27" i="1"/>
  <c r="ABA28" i="1" s="1"/>
  <c r="AAY27" i="1"/>
  <c r="AAY28" i="1" s="1"/>
  <c r="AAM27" i="1"/>
  <c r="AAM28" i="1" s="1"/>
  <c r="AAO27" i="1"/>
  <c r="AAO28" i="1" s="1"/>
  <c r="AAG27" i="1"/>
  <c r="AAG28" i="1" s="1"/>
  <c r="ZQ27" i="1"/>
  <c r="ZQ28" i="1" s="1"/>
  <c r="ZW25" i="1"/>
  <c r="ZS27" i="1"/>
  <c r="ZS28" i="1" s="1"/>
  <c r="ZT27" i="1"/>
  <c r="ZT28" i="1" s="1"/>
  <c r="ZM27" i="1"/>
  <c r="ZM28" i="1" s="1"/>
  <c r="ZH25" i="1"/>
  <c r="YX27" i="1"/>
  <c r="YX28" i="1" s="1"/>
  <c r="ZB27" i="1"/>
  <c r="ZB28" i="1" s="1"/>
  <c r="ZC27" i="1"/>
  <c r="ZC28" i="1" s="1"/>
  <c r="YZ27" i="1"/>
  <c r="YZ28" i="1" s="1"/>
  <c r="YP25" i="1"/>
  <c r="YN27" i="1"/>
  <c r="YN28" i="1" s="1"/>
  <c r="XS27" i="1"/>
  <c r="XS28" i="1" s="1"/>
  <c r="XT27" i="1"/>
  <c r="XT28" i="1" s="1"/>
  <c r="XW25" i="1"/>
  <c r="XM27" i="1"/>
  <c r="XM28" i="1" s="1"/>
  <c r="XN25" i="1"/>
  <c r="XI27" i="1"/>
  <c r="XI28" i="1" s="1"/>
  <c r="WY27" i="1"/>
  <c r="WY28" i="1" s="1"/>
  <c r="XA27" i="1"/>
  <c r="XA28" i="1" s="1"/>
  <c r="XB27" i="1"/>
  <c r="XB28" i="1" s="1"/>
  <c r="XE25" i="1"/>
  <c r="WU27" i="1"/>
  <c r="WU28" i="1" s="1"/>
  <c r="WP27" i="1"/>
  <c r="WP28" i="1" s="1"/>
  <c r="WQ27" i="1"/>
  <c r="WQ28" i="1" s="1"/>
  <c r="WF27" i="1"/>
  <c r="WF28" i="1" s="1"/>
  <c r="WK27" i="1"/>
  <c r="WK28" i="1" s="1"/>
  <c r="WG27" i="1"/>
  <c r="WG28" i="1" s="1"/>
  <c r="WH27" i="1"/>
  <c r="WH28" i="1" s="1"/>
  <c r="VX25" i="1"/>
  <c r="VY25" i="1"/>
  <c r="VO27" i="1"/>
  <c r="VO28" i="1" s="1"/>
  <c r="VQ27" i="1"/>
  <c r="VQ28" i="1" s="1"/>
  <c r="VA27" i="1"/>
  <c r="VA28" i="1" s="1"/>
  <c r="VC27" i="1"/>
  <c r="VC28" i="1" s="1"/>
  <c r="VF27" i="1"/>
  <c r="VF28" i="1" s="1"/>
  <c r="VG25" i="1"/>
  <c r="UQ27" i="1"/>
  <c r="UQ28" i="1" s="1"/>
  <c r="UQ25" i="1"/>
  <c r="UR25" i="1"/>
  <c r="UL27" i="1"/>
  <c r="UL28" i="1" s="1"/>
  <c r="UH27" i="1"/>
  <c r="UH28" i="1" s="1"/>
  <c r="UI27" i="1"/>
  <c r="UI28" i="1" s="1"/>
  <c r="UJ27" i="1"/>
  <c r="UJ28" i="1" s="1"/>
  <c r="TY25" i="1"/>
  <c r="TZ25" i="1"/>
  <c r="TQ27" i="1"/>
  <c r="TQ28" i="1" s="1"/>
  <c r="TR27" i="1"/>
  <c r="TR28" i="1" s="1"/>
  <c r="TP25" i="1"/>
  <c r="TC27" i="1"/>
  <c r="TC28" i="1" s="1"/>
  <c r="TG25" i="1"/>
  <c r="TH27" i="1"/>
  <c r="TH28" i="1" s="1"/>
  <c r="SX25" i="1"/>
  <c r="SS27" i="1"/>
  <c r="SS28" i="1" s="1"/>
  <c r="D55" i="6"/>
  <c r="E55" i="6"/>
  <c r="F55" i="6" s="1"/>
  <c r="SO25" i="1"/>
  <c r="SM27" i="1"/>
  <c r="SM28" i="1" s="1"/>
  <c r="SI27" i="1"/>
  <c r="SI28" i="1" s="1"/>
  <c r="SK27" i="1"/>
  <c r="SK28" i="1" s="1"/>
  <c r="SA27" i="1"/>
  <c r="SA28" i="1" s="1"/>
  <c r="RZ25" i="1"/>
  <c r="RQ27" i="1"/>
  <c r="RQ28" i="1" s="1"/>
  <c r="RS27" i="1"/>
  <c r="RS28" i="1" s="1"/>
  <c r="RT27" i="1"/>
  <c r="RT28" i="1" s="1"/>
  <c r="RQ25" i="1"/>
  <c r="RE27" i="1"/>
  <c r="RE28" i="1" s="1"/>
  <c r="RH27" i="1"/>
  <c r="RH28" i="1" s="1"/>
  <c r="RI27" i="1"/>
  <c r="RI28" i="1" s="1"/>
  <c r="RA27" i="1"/>
  <c r="RA28" i="1" s="1"/>
  <c r="QY25" i="1"/>
  <c r="QP27" i="1"/>
  <c r="QP28" i="1" s="1"/>
  <c r="QQ27" i="1"/>
  <c r="QQ28" i="1" s="1"/>
  <c r="QA25" i="1"/>
  <c r="QB25" i="1"/>
  <c r="QG25" i="1"/>
  <c r="PR27" i="1"/>
  <c r="PR28" i="1" s="1"/>
  <c r="PS27" i="1"/>
  <c r="PS28" i="1" s="1"/>
  <c r="PT27" i="1"/>
  <c r="PT28" i="1" s="1"/>
  <c r="PR25" i="1"/>
  <c r="PU27" i="1"/>
  <c r="PU28" i="1" s="1"/>
  <c r="PI25" i="1"/>
  <c r="PJ27" i="1"/>
  <c r="PJ28" i="1" s="1"/>
  <c r="PB27" i="1"/>
  <c r="PB28" i="1" s="1"/>
  <c r="PC27" i="1"/>
  <c r="PC28" i="1" s="1"/>
  <c r="OQ25" i="1"/>
  <c r="OR25" i="1"/>
  <c r="OH27" i="1"/>
  <c r="OH28" i="1" s="1"/>
  <c r="NS25" i="1"/>
  <c r="NY25" i="1"/>
  <c r="NU27" i="1"/>
  <c r="NU28" i="1" s="1"/>
  <c r="NJ25" i="1"/>
  <c r="NK25" i="1"/>
  <c r="NE27" i="1"/>
  <c r="NE28" i="1" s="1"/>
  <c r="NA27" i="1"/>
  <c r="NA28" i="1" s="1"/>
  <c r="NC27" i="1"/>
  <c r="NC28" i="1" s="1"/>
  <c r="MZ27" i="1"/>
  <c r="MZ28" i="1" s="1"/>
  <c r="MP27" i="1"/>
  <c r="MP28" i="1" s="1"/>
  <c r="MR25" i="1"/>
  <c r="MS25" i="1"/>
  <c r="MI27" i="1"/>
  <c r="MI28" i="1" s="1"/>
  <c r="LZ27" i="1"/>
  <c r="LZ28" i="1" s="1"/>
  <c r="MA27" i="1"/>
  <c r="MA28" i="1" s="1"/>
  <c r="LZ25" i="1"/>
  <c r="LW27" i="1"/>
  <c r="LW28" i="1" s="1"/>
  <c r="LK27" i="1"/>
  <c r="LK28" i="1" s="1"/>
  <c r="LL27" i="1"/>
  <c r="LL28" i="1" s="1"/>
  <c r="LN27" i="1"/>
  <c r="LN28" i="1" s="1"/>
  <c r="LD27" i="1"/>
  <c r="LD28" i="1" s="1"/>
  <c r="KQ27" i="1"/>
  <c r="KQ28" i="1" s="1"/>
  <c r="KR27" i="1"/>
  <c r="KR28" i="1" s="1"/>
  <c r="KS27" i="1"/>
  <c r="KS28" i="1" s="1"/>
  <c r="KT27" i="1"/>
  <c r="KT28" i="1" s="1"/>
  <c r="KG27" i="1"/>
  <c r="KG28" i="1" s="1"/>
  <c r="KH27" i="1"/>
  <c r="KH28" i="1" s="1"/>
  <c r="KK27" i="1"/>
  <c r="KK28" i="1" s="1"/>
  <c r="KL27" i="1"/>
  <c r="KL28" i="1" s="1"/>
  <c r="KA25" i="1"/>
  <c r="KC25" i="1"/>
  <c r="JZ27" i="1"/>
  <c r="JZ28" i="1" s="1"/>
  <c r="JR27" i="1"/>
  <c r="JR28" i="1" s="1"/>
  <c r="JS27" i="1"/>
  <c r="JS28" i="1" s="1"/>
  <c r="JS25" i="1"/>
  <c r="JP27" i="1"/>
  <c r="JP28" i="1" s="1"/>
  <c r="JF27" i="1"/>
  <c r="JF28" i="1" s="1"/>
  <c r="JI27" i="1"/>
  <c r="JI28" i="1" s="1"/>
  <c r="JH25" i="1"/>
  <c r="IX25" i="1"/>
  <c r="IY25" i="1"/>
  <c r="IW27" i="1"/>
  <c r="IW28" i="1" s="1"/>
  <c r="IS27" i="1"/>
  <c r="IS28" i="1" s="1"/>
  <c r="IV27" i="1"/>
  <c r="IV28" i="1" s="1"/>
  <c r="IT27" i="1"/>
  <c r="IT28" i="1" s="1"/>
  <c r="ID27" i="1"/>
  <c r="ID28" i="1" s="1"/>
  <c r="IE27" i="1"/>
  <c r="IE28" i="1" s="1"/>
  <c r="ID25" i="1"/>
  <c r="HO27" i="1"/>
  <c r="HO28" i="1" s="1"/>
  <c r="HP27" i="1"/>
  <c r="HP28" i="1" s="1"/>
  <c r="HE25" i="1"/>
  <c r="HH27" i="1"/>
  <c r="HH28" i="1" s="1"/>
  <c r="GV27" i="1"/>
  <c r="GV28" i="1" s="1"/>
  <c r="GN27" i="1"/>
  <c r="GN28" i="1" s="1"/>
  <c r="GE25" i="1"/>
  <c r="GG25" i="1"/>
  <c r="FU25" i="1"/>
  <c r="FI27" i="1"/>
  <c r="FI28" i="1" s="1"/>
  <c r="FJ27" i="1"/>
  <c r="FJ28" i="1" s="1"/>
  <c r="FG27" i="1"/>
  <c r="FG28" i="1" s="1"/>
  <c r="EW27" i="1"/>
  <c r="EW28" i="1" s="1"/>
  <c r="EQ27" i="1"/>
  <c r="EQ28" i="1" s="1"/>
  <c r="ER27" i="1"/>
  <c r="ER28" i="1" s="1"/>
  <c r="ES27" i="1"/>
  <c r="ES28" i="1" s="1"/>
  <c r="EQ25" i="1"/>
  <c r="ER25" i="1"/>
  <c r="EI25" i="1"/>
  <c r="EG25" i="1"/>
  <c r="DW25" i="1"/>
  <c r="DX25" i="1"/>
  <c r="DY25" i="1"/>
  <c r="DT27" i="1"/>
  <c r="DT28" i="1" s="1"/>
  <c r="DO25" i="1"/>
  <c r="DM25" i="1"/>
  <c r="DC25" i="1"/>
  <c r="DD27" i="1"/>
  <c r="DD28" i="1" s="1"/>
  <c r="DA27" i="1"/>
  <c r="DA28" i="1" s="1"/>
  <c r="OC27" i="1"/>
  <c r="OC28" i="1" s="1"/>
  <c r="OC25" i="1"/>
  <c r="AKD27" i="1"/>
  <c r="AKD28" i="1" s="1"/>
  <c r="YF25" i="1"/>
  <c r="YX25" i="1"/>
  <c r="ZM25" i="1"/>
  <c r="AAE25" i="1"/>
  <c r="AAW25" i="1"/>
  <c r="ABO25" i="1"/>
  <c r="ACD25" i="1"/>
  <c r="ACV25" i="1"/>
  <c r="ADN25" i="1"/>
  <c r="AEC25" i="1"/>
  <c r="AEU25" i="1"/>
  <c r="AFM25" i="1"/>
  <c r="AGE25" i="1"/>
  <c r="AGT25" i="1"/>
  <c r="AHL25" i="1"/>
  <c r="AID25" i="1"/>
  <c r="AIS25" i="1"/>
  <c r="AJK25" i="1"/>
  <c r="AKC25" i="1"/>
  <c r="AKU25" i="1"/>
  <c r="ALJ25" i="1"/>
  <c r="YG25" i="1"/>
  <c r="YY25" i="1"/>
  <c r="ZQ25" i="1"/>
  <c r="AAF25" i="1"/>
  <c r="AAX25" i="1"/>
  <c r="ABP25" i="1"/>
  <c r="ACE25" i="1"/>
  <c r="ACW25" i="1"/>
  <c r="ADO25" i="1"/>
  <c r="AEG25" i="1"/>
  <c r="AEV25" i="1"/>
  <c r="AFN25" i="1"/>
  <c r="AGF25" i="1"/>
  <c r="AGU25" i="1"/>
  <c r="AHM25" i="1"/>
  <c r="AIE25" i="1"/>
  <c r="AIW25" i="1"/>
  <c r="AJL25" i="1"/>
  <c r="AKD25" i="1"/>
  <c r="AKV25" i="1"/>
  <c r="ALK25" i="1"/>
  <c r="YQ27" i="1"/>
  <c r="YQ28" i="1" s="1"/>
  <c r="ZI27" i="1"/>
  <c r="ZI28" i="1" s="1"/>
  <c r="AAA27" i="1"/>
  <c r="AAA28" i="1" s="1"/>
  <c r="AAP27" i="1"/>
  <c r="AAP28" i="1" s="1"/>
  <c r="ABH27" i="1"/>
  <c r="ABH28" i="1" s="1"/>
  <c r="ABZ27" i="1"/>
  <c r="ABZ28" i="1" s="1"/>
  <c r="ACO27" i="1"/>
  <c r="ACO28" i="1" s="1"/>
  <c r="ADG27" i="1"/>
  <c r="ADG28" i="1" s="1"/>
  <c r="ADY27" i="1"/>
  <c r="ADY28" i="1" s="1"/>
  <c r="AEQ27" i="1"/>
  <c r="AEQ28" i="1" s="1"/>
  <c r="AFF27" i="1"/>
  <c r="AFF28" i="1" s="1"/>
  <c r="AFX27" i="1"/>
  <c r="AFX28" i="1" s="1"/>
  <c r="AGP27" i="1"/>
  <c r="AGP28" i="1" s="1"/>
  <c r="AHE27" i="1"/>
  <c r="AHE28" i="1" s="1"/>
  <c r="AHW27" i="1"/>
  <c r="AHW28" i="1" s="1"/>
  <c r="AIO27" i="1"/>
  <c r="AIO28" i="1" s="1"/>
  <c r="AJG27" i="1"/>
  <c r="AJG28" i="1" s="1"/>
  <c r="AJV27" i="1"/>
  <c r="AJV28" i="1" s="1"/>
  <c r="AKN27" i="1"/>
  <c r="AKN28" i="1" s="1"/>
  <c r="ALF27" i="1"/>
  <c r="ALF28" i="1" s="1"/>
  <c r="YC27" i="1"/>
  <c r="YC28" i="1" s="1"/>
  <c r="YR27" i="1"/>
  <c r="YR28" i="1" s="1"/>
  <c r="ZJ27" i="1"/>
  <c r="ZJ28" i="1" s="1"/>
  <c r="AAB27" i="1"/>
  <c r="AAB28" i="1" s="1"/>
  <c r="AAQ27" i="1"/>
  <c r="AAQ28" i="1" s="1"/>
  <c r="ABI27" i="1"/>
  <c r="ABI28" i="1" s="1"/>
  <c r="ACA27" i="1"/>
  <c r="ACA28" i="1" s="1"/>
  <c r="ACS27" i="1"/>
  <c r="ACS28" i="1" s="1"/>
  <c r="YI25" i="1"/>
  <c r="ZA25" i="1"/>
  <c r="ZS25" i="1"/>
  <c r="AAK25" i="1"/>
  <c r="AAZ25" i="1"/>
  <c r="ABR25" i="1"/>
  <c r="ACJ25" i="1"/>
  <c r="ACY25" i="1"/>
  <c r="ADQ25" i="1"/>
  <c r="AEI25" i="1"/>
  <c r="AFA25" i="1"/>
  <c r="AFP25" i="1"/>
  <c r="AGH25" i="1"/>
  <c r="AGZ25" i="1"/>
  <c r="AHO25" i="1"/>
  <c r="AIG25" i="1"/>
  <c r="AIY25" i="1"/>
  <c r="AJQ25" i="1"/>
  <c r="AKF25" i="1"/>
  <c r="AKX25" i="1"/>
  <c r="YD27" i="1"/>
  <c r="YD28" i="1" s="1"/>
  <c r="YS27" i="1"/>
  <c r="YS28" i="1" s="1"/>
  <c r="ZK27" i="1"/>
  <c r="ZK28" i="1" s="1"/>
  <c r="AAC27" i="1"/>
  <c r="AAC28" i="1" s="1"/>
  <c r="AAU27" i="1"/>
  <c r="AAU28" i="1" s="1"/>
  <c r="ABJ27" i="1"/>
  <c r="ABJ28" i="1" s="1"/>
  <c r="ACB27" i="1"/>
  <c r="ACB28" i="1" s="1"/>
  <c r="ACT27" i="1"/>
  <c r="ACT28" i="1" s="1"/>
  <c r="ADI27" i="1"/>
  <c r="ADI28" i="1" s="1"/>
  <c r="AEA27" i="1"/>
  <c r="AEA28" i="1" s="1"/>
  <c r="AES27" i="1"/>
  <c r="AES28" i="1" s="1"/>
  <c r="AFK27" i="1"/>
  <c r="AFK28" i="1" s="1"/>
  <c r="AFZ27" i="1"/>
  <c r="AFZ28" i="1" s="1"/>
  <c r="AGR27" i="1"/>
  <c r="AGR28" i="1" s="1"/>
  <c r="AHJ27" i="1"/>
  <c r="AHJ28" i="1" s="1"/>
  <c r="AHY27" i="1"/>
  <c r="AHY28" i="1" s="1"/>
  <c r="AIQ27" i="1"/>
  <c r="AIQ28" i="1" s="1"/>
  <c r="AJI27" i="1"/>
  <c r="AJI28" i="1" s="1"/>
  <c r="AKA27" i="1"/>
  <c r="AKA28" i="1" s="1"/>
  <c r="AKP27" i="1"/>
  <c r="AKP28" i="1" s="1"/>
  <c r="ALH27" i="1"/>
  <c r="ALH28" i="1" s="1"/>
  <c r="YM25" i="1"/>
  <c r="ZB25" i="1"/>
  <c r="ZT25" i="1"/>
  <c r="AAL25" i="1"/>
  <c r="ABA25" i="1"/>
  <c r="ABS25" i="1"/>
  <c r="ACK25" i="1"/>
  <c r="ADC25" i="1"/>
  <c r="ADR25" i="1"/>
  <c r="AEJ25" i="1"/>
  <c r="AFB25" i="1"/>
  <c r="AFQ25" i="1"/>
  <c r="AGI25" i="1"/>
  <c r="AHA25" i="1"/>
  <c r="AHS25" i="1"/>
  <c r="AIH25" i="1"/>
  <c r="AIZ25" i="1"/>
  <c r="AJR25" i="1"/>
  <c r="AKG25" i="1"/>
  <c r="AKY25" i="1"/>
  <c r="YE27" i="1"/>
  <c r="YE28" i="1" s="1"/>
  <c r="YW27" i="1"/>
  <c r="YW28" i="1" s="1"/>
  <c r="ZL27" i="1"/>
  <c r="ZL28" i="1" s="1"/>
  <c r="AAD27" i="1"/>
  <c r="AAD28" i="1" s="1"/>
  <c r="AAV27" i="1"/>
  <c r="AAV28" i="1" s="1"/>
  <c r="ABK27" i="1"/>
  <c r="ABK28" i="1" s="1"/>
  <c r="ACC27" i="1"/>
  <c r="ACC28" i="1" s="1"/>
  <c r="ACU27" i="1"/>
  <c r="ACU28" i="1" s="1"/>
  <c r="ADM27" i="1"/>
  <c r="ADM28" i="1" s="1"/>
  <c r="AEB27" i="1"/>
  <c r="AEB28" i="1" s="1"/>
  <c r="AET27" i="1"/>
  <c r="AET28" i="1" s="1"/>
  <c r="AFL27" i="1"/>
  <c r="AFL28" i="1" s="1"/>
  <c r="AGA27" i="1"/>
  <c r="AGA28" i="1" s="1"/>
  <c r="AGS27" i="1"/>
  <c r="AGS28" i="1" s="1"/>
  <c r="AHK27" i="1"/>
  <c r="AHK28" i="1" s="1"/>
  <c r="AIC27" i="1"/>
  <c r="AIC28" i="1" s="1"/>
  <c r="AIR27" i="1"/>
  <c r="AIR28" i="1" s="1"/>
  <c r="AJJ27" i="1"/>
  <c r="AJJ28" i="1" s="1"/>
  <c r="AKB27" i="1"/>
  <c r="AKB28" i="1" s="1"/>
  <c r="AKQ27" i="1"/>
  <c r="AKQ28" i="1" s="1"/>
  <c r="ALI27" i="1"/>
  <c r="ALI28" i="1" s="1"/>
  <c r="YN25" i="1"/>
  <c r="ZC25" i="1"/>
  <c r="ZU25" i="1"/>
  <c r="AAM25" i="1"/>
  <c r="ABE25" i="1"/>
  <c r="ABT25" i="1"/>
  <c r="ACL25" i="1"/>
  <c r="ADD25" i="1"/>
  <c r="ADS25" i="1"/>
  <c r="AEK25" i="1"/>
  <c r="AFC25" i="1"/>
  <c r="AFU25" i="1"/>
  <c r="AGJ25" i="1"/>
  <c r="AHB25" i="1"/>
  <c r="AHT25" i="1"/>
  <c r="AII25" i="1"/>
  <c r="AJA25" i="1"/>
  <c r="AJS25" i="1"/>
  <c r="AKK25" i="1"/>
  <c r="AKZ25" i="1"/>
  <c r="YO25" i="1"/>
  <c r="ZG25" i="1"/>
  <c r="ZV25" i="1"/>
  <c r="AAN25" i="1"/>
  <c r="ABF25" i="1"/>
  <c r="ABU25" i="1"/>
  <c r="ACM25" i="1"/>
  <c r="ADE25" i="1"/>
  <c r="ADW25" i="1"/>
  <c r="AEL25" i="1"/>
  <c r="AFD25" i="1"/>
  <c r="AFV25" i="1"/>
  <c r="AGK25" i="1"/>
  <c r="AHC25" i="1"/>
  <c r="AHU25" i="1"/>
  <c r="AIM25" i="1"/>
  <c r="AJB25" i="1"/>
  <c r="AJT25" i="1"/>
  <c r="AKL25" i="1"/>
  <c r="ALA25" i="1"/>
  <c r="LU25" i="1"/>
  <c r="MJ25" i="1"/>
  <c r="NB25" i="1"/>
  <c r="NT25" i="1"/>
  <c r="OI25" i="1"/>
  <c r="PA25" i="1"/>
  <c r="PS25" i="1"/>
  <c r="QK25" i="1"/>
  <c r="QZ25" i="1"/>
  <c r="RR25" i="1"/>
  <c r="SJ25" i="1"/>
  <c r="SY25" i="1"/>
  <c r="TQ25" i="1"/>
  <c r="UI25" i="1"/>
  <c r="VA25" i="1"/>
  <c r="VP25" i="1"/>
  <c r="WH25" i="1"/>
  <c r="WZ25" i="1"/>
  <c r="XO25" i="1"/>
  <c r="LY27" i="1"/>
  <c r="LY28" i="1" s="1"/>
  <c r="MQ27" i="1"/>
  <c r="MQ28" i="1" s="1"/>
  <c r="NI27" i="1"/>
  <c r="NI28" i="1" s="1"/>
  <c r="NX27" i="1"/>
  <c r="NX28" i="1" s="1"/>
  <c r="OP27" i="1"/>
  <c r="OP28" i="1" s="1"/>
  <c r="PH27" i="1"/>
  <c r="PH28" i="1" s="1"/>
  <c r="PW27" i="1"/>
  <c r="PW28" i="1" s="1"/>
  <c r="QO27" i="1"/>
  <c r="QO28" i="1" s="1"/>
  <c r="RG27" i="1"/>
  <c r="RG28" i="1" s="1"/>
  <c r="RY27" i="1"/>
  <c r="RY28" i="1" s="1"/>
  <c r="SN27" i="1"/>
  <c r="SN28" i="1" s="1"/>
  <c r="TF27" i="1"/>
  <c r="TF28" i="1" s="1"/>
  <c r="TX27" i="1"/>
  <c r="TX28" i="1" s="1"/>
  <c r="UM27" i="1"/>
  <c r="UM28" i="1" s="1"/>
  <c r="VE27" i="1"/>
  <c r="VE28" i="1" s="1"/>
  <c r="VW27" i="1"/>
  <c r="VW28" i="1" s="1"/>
  <c r="WO27" i="1"/>
  <c r="WO28" i="1" s="1"/>
  <c r="XD27" i="1"/>
  <c r="XD28" i="1" s="1"/>
  <c r="XV27" i="1"/>
  <c r="XV28" i="1" s="1"/>
  <c r="LV25" i="1"/>
  <c r="MK25" i="1"/>
  <c r="NC25" i="1"/>
  <c r="NU25" i="1"/>
  <c r="OM25" i="1"/>
  <c r="PB25" i="1"/>
  <c r="PT25" i="1"/>
  <c r="QL25" i="1"/>
  <c r="RA25" i="1"/>
  <c r="RS25" i="1"/>
  <c r="SK25" i="1"/>
  <c r="TC25" i="1"/>
  <c r="TR25" i="1"/>
  <c r="UJ25" i="1"/>
  <c r="VB25" i="1"/>
  <c r="VQ25" i="1"/>
  <c r="WI25" i="1"/>
  <c r="XA25" i="1"/>
  <c r="XS25" i="1"/>
  <c r="LW25" i="1"/>
  <c r="MO25" i="1"/>
  <c r="ND25" i="1"/>
  <c r="NV25" i="1"/>
  <c r="ON25" i="1"/>
  <c r="PC25" i="1"/>
  <c r="PU25" i="1"/>
  <c r="QM25" i="1"/>
  <c r="RE25" i="1"/>
  <c r="RT25" i="1"/>
  <c r="SL25" i="1"/>
  <c r="TD25" i="1"/>
  <c r="TS25" i="1"/>
  <c r="UK25" i="1"/>
  <c r="VC25" i="1"/>
  <c r="VU25" i="1"/>
  <c r="WJ25" i="1"/>
  <c r="XB25" i="1"/>
  <c r="XT25" i="1"/>
  <c r="ME27" i="1"/>
  <c r="ME28" i="1" s="1"/>
  <c r="MT27" i="1"/>
  <c r="MT28" i="1" s="1"/>
  <c r="NL27" i="1"/>
  <c r="NL28" i="1" s="1"/>
  <c r="OD27" i="1"/>
  <c r="OD28" i="1" s="1"/>
  <c r="OS27" i="1"/>
  <c r="OS28" i="1" s="1"/>
  <c r="PK27" i="1"/>
  <c r="PK28" i="1" s="1"/>
  <c r="QC27" i="1"/>
  <c r="QC28" i="1" s="1"/>
  <c r="QU27" i="1"/>
  <c r="QU28" i="1" s="1"/>
  <c r="RJ27" i="1"/>
  <c r="RJ28" i="1" s="1"/>
  <c r="SB27" i="1"/>
  <c r="SB28" i="1" s="1"/>
  <c r="ST27" i="1"/>
  <c r="ST28" i="1" s="1"/>
  <c r="TI27" i="1"/>
  <c r="TI28" i="1" s="1"/>
  <c r="UA27" i="1"/>
  <c r="UA28" i="1" s="1"/>
  <c r="US27" i="1"/>
  <c r="US28" i="1" s="1"/>
  <c r="VK27" i="1"/>
  <c r="VK28" i="1" s="1"/>
  <c r="VZ27" i="1"/>
  <c r="VZ28" i="1" s="1"/>
  <c r="WR27" i="1"/>
  <c r="WR28" i="1" s="1"/>
  <c r="XJ27" i="1"/>
  <c r="XJ28" i="1" s="1"/>
  <c r="XY27" i="1"/>
  <c r="XY28" i="1" s="1"/>
  <c r="MF27" i="1"/>
  <c r="MF28" i="1" s="1"/>
  <c r="MU27" i="1"/>
  <c r="MU28" i="1" s="1"/>
  <c r="NM27" i="1"/>
  <c r="NM28" i="1" s="1"/>
  <c r="OE27" i="1"/>
  <c r="OE28" i="1" s="1"/>
  <c r="OW27" i="1"/>
  <c r="OW28" i="1" s="1"/>
  <c r="PL27" i="1"/>
  <c r="PL28" i="1" s="1"/>
  <c r="QD27" i="1"/>
  <c r="QD28" i="1" s="1"/>
  <c r="QV27" i="1"/>
  <c r="QV28" i="1" s="1"/>
  <c r="RK27" i="1"/>
  <c r="RK28" i="1" s="1"/>
  <c r="SC27" i="1"/>
  <c r="SC28" i="1" s="1"/>
  <c r="SU27" i="1"/>
  <c r="SU28" i="1" s="1"/>
  <c r="TM27" i="1"/>
  <c r="TM28" i="1" s="1"/>
  <c r="UB27" i="1"/>
  <c r="UB28" i="1" s="1"/>
  <c r="UT27" i="1"/>
  <c r="UT28" i="1" s="1"/>
  <c r="VL27" i="1"/>
  <c r="VL28" i="1" s="1"/>
  <c r="WA27" i="1"/>
  <c r="WA28" i="1" s="1"/>
  <c r="WS27" i="1"/>
  <c r="WS28" i="1" s="1"/>
  <c r="XK27" i="1"/>
  <c r="XK28" i="1" s="1"/>
  <c r="MG27" i="1"/>
  <c r="MG28" i="1" s="1"/>
  <c r="MY27" i="1"/>
  <c r="MY28" i="1" s="1"/>
  <c r="NN27" i="1"/>
  <c r="NN28" i="1" s="1"/>
  <c r="OF27" i="1"/>
  <c r="OF28" i="1" s="1"/>
  <c r="OX27" i="1"/>
  <c r="OX28" i="1" s="1"/>
  <c r="PM27" i="1"/>
  <c r="PM28" i="1" s="1"/>
  <c r="QE27" i="1"/>
  <c r="QE28" i="1" s="1"/>
  <c r="QW27" i="1"/>
  <c r="QW28" i="1" s="1"/>
  <c r="RO27" i="1"/>
  <c r="RO28" i="1" s="1"/>
  <c r="SD27" i="1"/>
  <c r="SD28" i="1" s="1"/>
  <c r="SV27" i="1"/>
  <c r="SV28" i="1" s="1"/>
  <c r="TN27" i="1"/>
  <c r="TN28" i="1" s="1"/>
  <c r="LO27" i="1"/>
  <c r="LO28" i="1" s="1"/>
  <c r="LK25" i="1"/>
  <c r="LP27" i="1"/>
  <c r="LP28" i="1" s="1"/>
  <c r="LL25" i="1"/>
  <c r="LQ27" i="1"/>
  <c r="LQ28" i="1" s="1"/>
  <c r="LC27" i="1"/>
  <c r="LC28" i="1" s="1"/>
  <c r="LA25" i="1"/>
  <c r="LF27" i="1"/>
  <c r="LF28" i="1" s="1"/>
  <c r="LB25" i="1"/>
  <c r="KU27" i="1"/>
  <c r="KU28" i="1" s="1"/>
  <c r="KQ25" i="1"/>
  <c r="KV27" i="1"/>
  <c r="KV28" i="1" s="1"/>
  <c r="KR25" i="1"/>
  <c r="KW27" i="1"/>
  <c r="KW28" i="1" s="1"/>
  <c r="KI27" i="1"/>
  <c r="KI28" i="1" s="1"/>
  <c r="KH25" i="1"/>
  <c r="KG25" i="1"/>
  <c r="JW27" i="1"/>
  <c r="JW28" i="1" s="1"/>
  <c r="JX27" i="1"/>
  <c r="JX28" i="1" s="1"/>
  <c r="JY27" i="1"/>
  <c r="JY28" i="1" s="1"/>
  <c r="KB27" i="1"/>
  <c r="KB28" i="1" s="1"/>
  <c r="JM27" i="1"/>
  <c r="JM28" i="1" s="1"/>
  <c r="JN27" i="1"/>
  <c r="JN28" i="1" s="1"/>
  <c r="JO27" i="1"/>
  <c r="JO28" i="1" s="1"/>
  <c r="JC27" i="1"/>
  <c r="JC28" i="1" s="1"/>
  <c r="JD27" i="1"/>
  <c r="JD28" i="1" s="1"/>
  <c r="JE27" i="1"/>
  <c r="JE28" i="1" s="1"/>
  <c r="IU27" i="1"/>
  <c r="IU28" i="1" s="1"/>
  <c r="IS25" i="1"/>
  <c r="IT25" i="1"/>
  <c r="IK27" i="1"/>
  <c r="IK28" i="1" s="1"/>
  <c r="IM27" i="1"/>
  <c r="IM28" i="1" s="1"/>
  <c r="II25" i="1"/>
  <c r="IN27" i="1"/>
  <c r="IN28" i="1" s="1"/>
  <c r="IJ25" i="1"/>
  <c r="IO27" i="1"/>
  <c r="IO28" i="1" s="1"/>
  <c r="HY27" i="1"/>
  <c r="HY28" i="1" s="1"/>
  <c r="HZ27" i="1"/>
  <c r="HZ28" i="1" s="1"/>
  <c r="IA27" i="1"/>
  <c r="IA28" i="1" s="1"/>
  <c r="HS27" i="1"/>
  <c r="HS28" i="1" s="1"/>
  <c r="HT27" i="1"/>
  <c r="HT28" i="1" s="1"/>
  <c r="HU27" i="1"/>
  <c r="HU28" i="1" s="1"/>
  <c r="HJ27" i="1"/>
  <c r="HJ28" i="1" s="1"/>
  <c r="HF25" i="1"/>
  <c r="HK27" i="1"/>
  <c r="HK28" i="1" s="1"/>
  <c r="HI27" i="1"/>
  <c r="HI28" i="1" s="1"/>
  <c r="GW27" i="1"/>
  <c r="GW28" i="1" s="1"/>
  <c r="GY27" i="1"/>
  <c r="GY28" i="1" s="1"/>
  <c r="GZ27" i="1"/>
  <c r="GZ28" i="1" s="1"/>
  <c r="HA27" i="1"/>
  <c r="HA28" i="1" s="1"/>
  <c r="GK27" i="1"/>
  <c r="GK28" i="1" s="1"/>
  <c r="GL27" i="1"/>
  <c r="GL28" i="1" s="1"/>
  <c r="GM27" i="1"/>
  <c r="GM28" i="1" s="1"/>
  <c r="GA27" i="1"/>
  <c r="GA28" i="1" s="1"/>
  <c r="GC27" i="1"/>
  <c r="GC28" i="1" s="1"/>
  <c r="GD27" i="1"/>
  <c r="GD28" i="1" s="1"/>
  <c r="GB27" i="1"/>
  <c r="GB28" i="1" s="1"/>
  <c r="FR27" i="1"/>
  <c r="FR28" i="1" s="1"/>
  <c r="FS27" i="1"/>
  <c r="FS28" i="1" s="1"/>
  <c r="FQ27" i="1"/>
  <c r="FQ28" i="1" s="1"/>
  <c r="FT27" i="1"/>
  <c r="FT28" i="1" s="1"/>
  <c r="FL27" i="1"/>
  <c r="FL28" i="1" s="1"/>
  <c r="FH25" i="1"/>
  <c r="FM27" i="1"/>
  <c r="FM28" i="1" s="1"/>
  <c r="FK25" i="1"/>
  <c r="FA27" i="1"/>
  <c r="FA28" i="1" s="1"/>
  <c r="FC27" i="1"/>
  <c r="FC28" i="1" s="1"/>
  <c r="EZ25" i="1"/>
  <c r="FB25" i="1"/>
  <c r="EM27" i="1"/>
  <c r="EM28" i="1" s="1"/>
  <c r="EN27" i="1"/>
  <c r="EN28" i="1" s="1"/>
  <c r="EO27" i="1"/>
  <c r="EO28" i="1" s="1"/>
  <c r="EP27" i="1"/>
  <c r="EP28" i="1" s="1"/>
  <c r="EC27" i="1"/>
  <c r="EC28" i="1" s="1"/>
  <c r="ED27" i="1"/>
  <c r="ED28" i="1" s="1"/>
  <c r="EE27" i="1"/>
  <c r="EE28" i="1" s="1"/>
  <c r="EF27" i="1"/>
  <c r="EF28" i="1" s="1"/>
  <c r="DS27" i="1"/>
  <c r="DS28" i="1" s="1"/>
  <c r="DU27" i="1"/>
  <c r="DU28" i="1" s="1"/>
  <c r="DV27" i="1"/>
  <c r="DV28" i="1" s="1"/>
  <c r="DT25" i="1"/>
  <c r="DI27" i="1"/>
  <c r="DI28" i="1" s="1"/>
  <c r="DJ27" i="1"/>
  <c r="DJ28" i="1" s="1"/>
  <c r="DK27" i="1"/>
  <c r="DK28" i="1" s="1"/>
  <c r="DL27" i="1"/>
  <c r="DL28" i="1" s="1"/>
  <c r="DB27" i="1"/>
  <c r="DB28" i="1" s="1"/>
  <c r="DE25" i="1"/>
  <c r="CU23" i="1"/>
  <c r="CT23" i="1"/>
  <c r="CT25" i="1" s="1"/>
  <c r="CS23" i="1"/>
  <c r="CS25" i="1" s="1"/>
  <c r="CR23" i="1"/>
  <c r="CR25" i="1" s="1"/>
  <c r="CQ23" i="1"/>
  <c r="CQ25" i="1" s="1"/>
  <c r="CP23" i="1"/>
  <c r="CP25" i="1" s="1"/>
  <c r="CO23" i="1"/>
  <c r="CO25" i="1" s="1"/>
  <c r="CU21" i="1"/>
  <c r="CT21" i="1"/>
  <c r="CS21" i="1"/>
  <c r="CR21" i="1"/>
  <c r="CQ21" i="1"/>
  <c r="CP21" i="1"/>
  <c r="CO21" i="1"/>
  <c r="CK23" i="1"/>
  <c r="CK25" i="1" s="1"/>
  <c r="CJ23" i="1"/>
  <c r="CJ25" i="1" s="1"/>
  <c r="CI23" i="1"/>
  <c r="CI25" i="1" s="1"/>
  <c r="CH23" i="1"/>
  <c r="CH25" i="1" s="1"/>
  <c r="CG23" i="1"/>
  <c r="CG25" i="1" s="1"/>
  <c r="CF23" i="1"/>
  <c r="CF25" i="1" s="1"/>
  <c r="CE23" i="1"/>
  <c r="CE25" i="1" s="1"/>
  <c r="CK21" i="1"/>
  <c r="CJ21" i="1"/>
  <c r="CI21" i="1"/>
  <c r="CH21" i="1"/>
  <c r="CG21" i="1"/>
  <c r="CF21" i="1"/>
  <c r="CE21" i="1"/>
  <c r="CA23" i="1"/>
  <c r="CA25" i="1" s="1"/>
  <c r="BZ23" i="1"/>
  <c r="BY23" i="1"/>
  <c r="BX23" i="1"/>
  <c r="BX25" i="1" s="1"/>
  <c r="BW23" i="1"/>
  <c r="BW25" i="1" s="1"/>
  <c r="BV23" i="1"/>
  <c r="BV25" i="1" s="1"/>
  <c r="BU23" i="1"/>
  <c r="BU25" i="1" s="1"/>
  <c r="CA21" i="1"/>
  <c r="BZ21" i="1"/>
  <c r="BY21" i="1"/>
  <c r="BX21" i="1"/>
  <c r="BW21" i="1"/>
  <c r="BV21" i="1"/>
  <c r="BU21" i="1"/>
  <c r="BQ23" i="1"/>
  <c r="BQ25" i="1" s="1"/>
  <c r="BP23" i="1"/>
  <c r="BO23" i="1"/>
  <c r="BO25" i="1" s="1"/>
  <c r="BN23" i="1"/>
  <c r="BN25" i="1" s="1"/>
  <c r="BM23" i="1"/>
  <c r="BM25" i="1" s="1"/>
  <c r="BL23" i="1"/>
  <c r="BK23" i="1"/>
  <c r="BK25" i="1" s="1"/>
  <c r="BQ21" i="1"/>
  <c r="BP21" i="1"/>
  <c r="BO21" i="1"/>
  <c r="BN21" i="1"/>
  <c r="BM21" i="1"/>
  <c r="BL21" i="1"/>
  <c r="BK21" i="1"/>
  <c r="BG23" i="1"/>
  <c r="BF23" i="1"/>
  <c r="BF25" i="1" s="1"/>
  <c r="BE23" i="1"/>
  <c r="BE25" i="1" s="1"/>
  <c r="BD23" i="1"/>
  <c r="BD25" i="1" s="1"/>
  <c r="BC23" i="1"/>
  <c r="BC25" i="1" s="1"/>
  <c r="BB23" i="1"/>
  <c r="BB25" i="1" s="1"/>
  <c r="BA23" i="1"/>
  <c r="BA25" i="1" s="1"/>
  <c r="BG21" i="1"/>
  <c r="BF21" i="1"/>
  <c r="BE21" i="1"/>
  <c r="BD21" i="1"/>
  <c r="BC21" i="1"/>
  <c r="BB21" i="1"/>
  <c r="BA21" i="1"/>
  <c r="AC23" i="1"/>
  <c r="AC25" i="1" s="1"/>
  <c r="AB23" i="1"/>
  <c r="AB25" i="1" s="1"/>
  <c r="AA23" i="1"/>
  <c r="Z23" i="1"/>
  <c r="Z25" i="1" s="1"/>
  <c r="Y23" i="1"/>
  <c r="Y25" i="1" s="1"/>
  <c r="X23" i="1"/>
  <c r="X25" i="1" s="1"/>
  <c r="W23" i="1"/>
  <c r="W25" i="1" s="1"/>
  <c r="AC21" i="1"/>
  <c r="AB21" i="1"/>
  <c r="AA21" i="1"/>
  <c r="Z21" i="1"/>
  <c r="Y21" i="1"/>
  <c r="X21" i="1"/>
  <c r="W21" i="1"/>
  <c r="S23" i="1"/>
  <c r="S25" i="1" s="1"/>
  <c r="R23" i="1"/>
  <c r="R25" i="1" s="1"/>
  <c r="Q23" i="1"/>
  <c r="P23" i="1"/>
  <c r="O23" i="1"/>
  <c r="N23" i="1"/>
  <c r="N25" i="1" s="1"/>
  <c r="M23" i="1"/>
  <c r="S21" i="1"/>
  <c r="R21" i="1"/>
  <c r="Q21" i="1"/>
  <c r="P21" i="1"/>
  <c r="O21" i="1"/>
  <c r="N21" i="1"/>
  <c r="M21" i="1"/>
  <c r="H21" i="1"/>
  <c r="I21" i="1"/>
  <c r="H23" i="1"/>
  <c r="H25" i="1" s="1"/>
  <c r="I23" i="1"/>
  <c r="I25" i="1" s="1"/>
  <c r="E23" i="1"/>
  <c r="D23" i="1"/>
  <c r="C23" i="1"/>
  <c r="C25" i="1" s="1"/>
  <c r="G23" i="1"/>
  <c r="G25" i="1" s="1"/>
  <c r="F23" i="1"/>
  <c r="F25" i="1" s="1"/>
  <c r="G21" i="1"/>
  <c r="F21" i="1"/>
  <c r="E21" i="1"/>
  <c r="D21" i="1"/>
  <c r="E91" i="6" l="1"/>
  <c r="F91" i="6" s="1"/>
  <c r="D67" i="6"/>
  <c r="D49" i="6"/>
  <c r="D18" i="6"/>
  <c r="E18" i="6"/>
  <c r="F18" i="6" s="1"/>
  <c r="E17" i="6"/>
  <c r="F17" i="6" s="1"/>
  <c r="D15" i="6"/>
  <c r="E15" i="6"/>
  <c r="F15" i="6" s="1"/>
  <c r="D104" i="6"/>
  <c r="E104" i="6"/>
  <c r="F104" i="6" s="1"/>
  <c r="D103" i="6"/>
  <c r="E103" i="6"/>
  <c r="F103" i="6" s="1"/>
  <c r="D102" i="6"/>
  <c r="E102" i="6"/>
  <c r="F102" i="6" s="1"/>
  <c r="D101" i="6"/>
  <c r="E101" i="6"/>
  <c r="F101" i="6" s="1"/>
  <c r="D100" i="6"/>
  <c r="E100" i="6"/>
  <c r="F100" i="6" s="1"/>
  <c r="E99" i="6"/>
  <c r="F99" i="6" s="1"/>
  <c r="D99" i="6"/>
  <c r="E98" i="6"/>
  <c r="F98" i="6" s="1"/>
  <c r="D98" i="6"/>
  <c r="E97" i="6"/>
  <c r="F97" i="6" s="1"/>
  <c r="D97" i="6"/>
  <c r="E96" i="6"/>
  <c r="F96" i="6" s="1"/>
  <c r="D96" i="6"/>
  <c r="E95" i="6"/>
  <c r="F95" i="6" s="1"/>
  <c r="D95" i="6"/>
  <c r="D94" i="6"/>
  <c r="E94" i="6"/>
  <c r="F94" i="6" s="1"/>
  <c r="D93" i="6"/>
  <c r="E93" i="6"/>
  <c r="F93" i="6" s="1"/>
  <c r="E92" i="6"/>
  <c r="F92" i="6" s="1"/>
  <c r="D92" i="6"/>
  <c r="D91" i="6"/>
  <c r="D90" i="6"/>
  <c r="E90" i="6"/>
  <c r="F90" i="6" s="1"/>
  <c r="E89" i="6"/>
  <c r="F89" i="6" s="1"/>
  <c r="D89" i="6"/>
  <c r="D88" i="6"/>
  <c r="E88" i="6"/>
  <c r="F88" i="6" s="1"/>
  <c r="D87" i="6"/>
  <c r="E87" i="6"/>
  <c r="F87" i="6" s="1"/>
  <c r="E86" i="6"/>
  <c r="F86" i="6" s="1"/>
  <c r="D86" i="6"/>
  <c r="D85" i="6"/>
  <c r="E85" i="6"/>
  <c r="F85" i="6" s="1"/>
  <c r="D84" i="6"/>
  <c r="E84" i="6"/>
  <c r="F84" i="6" s="1"/>
  <c r="D83" i="6"/>
  <c r="E83" i="6"/>
  <c r="F83" i="6" s="1"/>
  <c r="D82" i="6"/>
  <c r="E82" i="6"/>
  <c r="F82" i="6" s="1"/>
  <c r="E81" i="6"/>
  <c r="F81" i="6" s="1"/>
  <c r="D81" i="6"/>
  <c r="E80" i="6"/>
  <c r="F80" i="6" s="1"/>
  <c r="D80" i="6"/>
  <c r="D79" i="6"/>
  <c r="E79" i="6"/>
  <c r="F79" i="6" s="1"/>
  <c r="E78" i="6"/>
  <c r="F78" i="6" s="1"/>
  <c r="D78" i="6"/>
  <c r="E77" i="6"/>
  <c r="F77" i="6" s="1"/>
  <c r="D77" i="6"/>
  <c r="D76" i="6"/>
  <c r="E76" i="6"/>
  <c r="F76" i="6" s="1"/>
  <c r="D75" i="6"/>
  <c r="E75" i="6"/>
  <c r="F75" i="6" s="1"/>
  <c r="E74" i="6"/>
  <c r="F74" i="6" s="1"/>
  <c r="D74" i="6"/>
  <c r="D73" i="6"/>
  <c r="E73" i="6"/>
  <c r="F73" i="6" s="1"/>
  <c r="D72" i="6"/>
  <c r="E72" i="6"/>
  <c r="F72" i="6" s="1"/>
  <c r="E71" i="6"/>
  <c r="F71" i="6" s="1"/>
  <c r="D71" i="6"/>
  <c r="D70" i="6"/>
  <c r="E70" i="6"/>
  <c r="F70" i="6" s="1"/>
  <c r="D69" i="6"/>
  <c r="E69" i="6"/>
  <c r="F69" i="6" s="1"/>
  <c r="E68" i="6"/>
  <c r="F68" i="6" s="1"/>
  <c r="D68" i="6"/>
  <c r="E67" i="6"/>
  <c r="F67" i="6" s="1"/>
  <c r="D66" i="6"/>
  <c r="E66" i="6"/>
  <c r="F66" i="6" s="1"/>
  <c r="E65" i="6"/>
  <c r="F65" i="6" s="1"/>
  <c r="D65" i="6"/>
  <c r="D64" i="6"/>
  <c r="E64" i="6"/>
  <c r="F64" i="6" s="1"/>
  <c r="E63" i="6"/>
  <c r="F63" i="6" s="1"/>
  <c r="D63" i="6"/>
  <c r="D62" i="6"/>
  <c r="E62" i="6"/>
  <c r="F62" i="6" s="1"/>
  <c r="E61" i="6"/>
  <c r="F61" i="6" s="1"/>
  <c r="D61" i="6"/>
  <c r="E60" i="6"/>
  <c r="F60" i="6" s="1"/>
  <c r="D60" i="6"/>
  <c r="D59" i="6"/>
  <c r="E59" i="6"/>
  <c r="F59" i="6" s="1"/>
  <c r="E58" i="6"/>
  <c r="F58" i="6" s="1"/>
  <c r="D58" i="6"/>
  <c r="E57" i="6"/>
  <c r="F57" i="6" s="1"/>
  <c r="D57" i="6"/>
  <c r="D56" i="6"/>
  <c r="E56" i="6"/>
  <c r="F56" i="6" s="1"/>
  <c r="E54" i="6"/>
  <c r="F54" i="6" s="1"/>
  <c r="D54" i="6"/>
  <c r="D53" i="6"/>
  <c r="E53" i="6"/>
  <c r="F53" i="6" s="1"/>
  <c r="E52" i="6"/>
  <c r="F52" i="6" s="1"/>
  <c r="D52" i="6"/>
  <c r="D51" i="6"/>
  <c r="E51" i="6"/>
  <c r="F51" i="6" s="1"/>
  <c r="D50" i="6"/>
  <c r="E50" i="6"/>
  <c r="F50" i="6" s="1"/>
  <c r="E49" i="6"/>
  <c r="F49" i="6" s="1"/>
  <c r="D48" i="6"/>
  <c r="E48" i="6"/>
  <c r="F48" i="6" s="1"/>
  <c r="D47" i="6"/>
  <c r="E47" i="6"/>
  <c r="F47" i="6" s="1"/>
  <c r="E46" i="6"/>
  <c r="F46" i="6" s="1"/>
  <c r="D46" i="6"/>
  <c r="E45" i="6"/>
  <c r="F45" i="6" s="1"/>
  <c r="D45" i="6"/>
  <c r="D43" i="6"/>
  <c r="E43" i="6"/>
  <c r="F43" i="6" s="1"/>
  <c r="E42" i="6"/>
  <c r="F42" i="6" s="1"/>
  <c r="D42" i="6"/>
  <c r="D41" i="6"/>
  <c r="E41" i="6"/>
  <c r="F41" i="6" s="1"/>
  <c r="D40" i="6"/>
  <c r="E40" i="6"/>
  <c r="F40" i="6" s="1"/>
  <c r="E39" i="6"/>
  <c r="F39" i="6" s="1"/>
  <c r="D39" i="6"/>
  <c r="D38" i="6"/>
  <c r="E38" i="6"/>
  <c r="F38" i="6" s="1"/>
  <c r="E37" i="6"/>
  <c r="F37" i="6" s="1"/>
  <c r="D37" i="6"/>
  <c r="E36" i="6"/>
  <c r="F36" i="6" s="1"/>
  <c r="D36" i="6"/>
  <c r="E35" i="6"/>
  <c r="F35" i="6" s="1"/>
  <c r="D35" i="6"/>
  <c r="E34" i="6"/>
  <c r="F34" i="6" s="1"/>
  <c r="D34" i="6"/>
  <c r="D33" i="6"/>
  <c r="E33" i="6"/>
  <c r="F33" i="6" s="1"/>
  <c r="E32" i="6"/>
  <c r="F32" i="6" s="1"/>
  <c r="D32" i="6"/>
  <c r="E31" i="6"/>
  <c r="F31" i="6" s="1"/>
  <c r="D31" i="6"/>
  <c r="D30" i="6"/>
  <c r="E30" i="6"/>
  <c r="F30" i="6" s="1"/>
  <c r="E29" i="6"/>
  <c r="F29" i="6" s="1"/>
  <c r="D29" i="6"/>
  <c r="E28" i="6"/>
  <c r="F28" i="6" s="1"/>
  <c r="D28" i="6"/>
  <c r="E27" i="6"/>
  <c r="F27" i="6" s="1"/>
  <c r="D27" i="6"/>
  <c r="E26" i="6"/>
  <c r="F26" i="6" s="1"/>
  <c r="D26" i="6"/>
  <c r="E25" i="6"/>
  <c r="F25" i="6" s="1"/>
  <c r="D25" i="6"/>
  <c r="E24" i="6"/>
  <c r="F24" i="6" s="1"/>
  <c r="D24" i="6"/>
  <c r="E23" i="6"/>
  <c r="F23" i="6" s="1"/>
  <c r="D23" i="6"/>
  <c r="D22" i="6"/>
  <c r="E22" i="6"/>
  <c r="F22" i="6" s="1"/>
  <c r="D21" i="6"/>
  <c r="E21" i="6"/>
  <c r="F21" i="6" s="1"/>
  <c r="D20" i="6"/>
  <c r="E20" i="6"/>
  <c r="F20" i="6" s="1"/>
  <c r="D19" i="6"/>
  <c r="E19" i="6"/>
  <c r="F19" i="6" s="1"/>
  <c r="D17" i="6"/>
  <c r="E16" i="6"/>
  <c r="F16" i="6" s="1"/>
  <c r="D16" i="6"/>
  <c r="E44" i="6"/>
  <c r="F44" i="6" s="1"/>
  <c r="D44" i="6"/>
  <c r="S27" i="1"/>
  <c r="AB27" i="1"/>
  <c r="AB28" i="1" s="1"/>
  <c r="BY27" i="1"/>
  <c r="BY28" i="1" s="1"/>
  <c r="BZ27" i="1"/>
  <c r="BZ28" i="1" s="1"/>
  <c r="M27" i="1"/>
  <c r="BD27" i="1"/>
  <c r="BD28" i="1" s="1"/>
  <c r="CU27" i="1"/>
  <c r="CU28" i="1" s="1"/>
  <c r="BZ25" i="1"/>
  <c r="Q27" i="1"/>
  <c r="BP27" i="1"/>
  <c r="BP28" i="1" s="1"/>
  <c r="P27" i="1"/>
  <c r="BA27" i="1"/>
  <c r="BA28" i="1" s="1"/>
  <c r="BG27" i="1"/>
  <c r="BG28" i="1" s="1"/>
  <c r="AA27" i="1"/>
  <c r="AA28" i="1" s="1"/>
  <c r="BL27" i="1"/>
  <c r="BL28" i="1" s="1"/>
  <c r="CK27" i="1"/>
  <c r="CK28" i="1" s="1"/>
  <c r="CR27" i="1"/>
  <c r="CR28" i="1" s="1"/>
  <c r="R27" i="1"/>
  <c r="N27" i="1"/>
  <c r="Z27" i="1"/>
  <c r="Z28" i="1" s="1"/>
  <c r="BE27" i="1"/>
  <c r="BE28" i="1" s="1"/>
  <c r="BQ27" i="1"/>
  <c r="BQ28" i="1" s="1"/>
  <c r="O27" i="1"/>
  <c r="BO27" i="1"/>
  <c r="BO28" i="1" s="1"/>
  <c r="CJ27" i="1"/>
  <c r="CJ28" i="1" s="1"/>
  <c r="BY25" i="1"/>
  <c r="BG25" i="1"/>
  <c r="BL25" i="1"/>
  <c r="AC27" i="1"/>
  <c r="AC28" i="1" s="1"/>
  <c r="BF27" i="1"/>
  <c r="BF28" i="1" s="1"/>
  <c r="BN27" i="1"/>
  <c r="BN28" i="1" s="1"/>
  <c r="CA27" i="1"/>
  <c r="CA28" i="1" s="1"/>
  <c r="CI27" i="1"/>
  <c r="CI28" i="1" s="1"/>
  <c r="P25" i="1"/>
  <c r="BB27" i="1"/>
  <c r="BB28" i="1" s="1"/>
  <c r="BP25" i="1"/>
  <c r="CS27" i="1"/>
  <c r="CS28" i="1" s="1"/>
  <c r="BW27" i="1"/>
  <c r="BW28" i="1" s="1"/>
  <c r="CT27" i="1"/>
  <c r="CT28" i="1" s="1"/>
  <c r="CU25" i="1"/>
  <c r="CO27" i="1"/>
  <c r="CO28" i="1" s="1"/>
  <c r="CP27" i="1"/>
  <c r="CP28" i="1" s="1"/>
  <c r="CQ27" i="1"/>
  <c r="CQ28" i="1" s="1"/>
  <c r="CE27" i="1"/>
  <c r="CE28" i="1" s="1"/>
  <c r="CF27" i="1"/>
  <c r="CF28" i="1" s="1"/>
  <c r="CG27" i="1"/>
  <c r="CG28" i="1" s="1"/>
  <c r="CH27" i="1"/>
  <c r="CH28" i="1" s="1"/>
  <c r="BU27" i="1"/>
  <c r="BU28" i="1" s="1"/>
  <c r="BV27" i="1"/>
  <c r="BV28" i="1" s="1"/>
  <c r="BX27" i="1"/>
  <c r="BX28" i="1" s="1"/>
  <c r="BK27" i="1"/>
  <c r="BK28" i="1" s="1"/>
  <c r="BM27" i="1"/>
  <c r="BM28" i="1" s="1"/>
  <c r="BC27" i="1"/>
  <c r="BC28" i="1" s="1"/>
  <c r="AA25" i="1"/>
  <c r="W27" i="1"/>
  <c r="W28" i="1" s="1"/>
  <c r="X27" i="1"/>
  <c r="X28" i="1" s="1"/>
  <c r="Y27" i="1"/>
  <c r="Y28" i="1" s="1"/>
  <c r="I27" i="1"/>
  <c r="M25" i="1"/>
  <c r="O25" i="1"/>
  <c r="Q25" i="1"/>
  <c r="H27" i="1"/>
  <c r="D25" i="1"/>
  <c r="D27" i="1"/>
  <c r="E25" i="1"/>
  <c r="E27" i="1"/>
  <c r="G27" i="1"/>
  <c r="F27" i="1"/>
  <c r="D14" i="6" l="1"/>
  <c r="E14" i="6"/>
  <c r="E13" i="6"/>
  <c r="D13" i="6"/>
  <c r="E12" i="6"/>
  <c r="D12" i="6"/>
  <c r="E11" i="6"/>
  <c r="D11" i="6"/>
  <c r="D10" i="6"/>
  <c r="E10" i="6"/>
  <c r="E9" i="6"/>
  <c r="D9" i="6"/>
  <c r="E8" i="6"/>
  <c r="D8" i="6"/>
  <c r="E7" i="6"/>
  <c r="D7" i="6"/>
  <c r="E6" i="6"/>
  <c r="F6" i="6" s="1"/>
  <c r="D6" i="6"/>
  <c r="A3" i="3"/>
  <c r="C27" i="1" l="1"/>
  <c r="C28" i="1" s="1"/>
  <c r="F8" i="6" l="1"/>
  <c r="F14" i="6"/>
  <c r="E5" i="6"/>
  <c r="F5" i="6" s="1"/>
  <c r="F7" i="6"/>
  <c r="F9" i="6"/>
  <c r="F10" i="6"/>
  <c r="F11" i="6"/>
  <c r="F12" i="6"/>
  <c r="D5" i="6"/>
  <c r="F13" i="6"/>
</calcChain>
</file>

<file path=xl/sharedStrings.xml><?xml version="1.0" encoding="utf-8"?>
<sst xmlns="http://schemas.openxmlformats.org/spreadsheetml/2006/main" count="10291" uniqueCount="230">
  <si>
    <t>HYDRANT INSPECTION REPORT</t>
  </si>
  <si>
    <t xml:space="preserve"> </t>
  </si>
  <si>
    <t>Paint</t>
  </si>
  <si>
    <t>Caps</t>
  </si>
  <si>
    <t>Chains</t>
  </si>
  <si>
    <t>Operating Nut</t>
  </si>
  <si>
    <t>Lubricant</t>
  </si>
  <si>
    <t>Valve Operation</t>
  </si>
  <si>
    <t>Valve Seat</t>
  </si>
  <si>
    <t>Weep Hole</t>
  </si>
  <si>
    <t>Static Pressure</t>
  </si>
  <si>
    <t>Minutes Flushed</t>
  </si>
  <si>
    <t>Inspected By</t>
  </si>
  <si>
    <t>Date………………</t>
  </si>
  <si>
    <t xml:space="preserve">   Condition and Inspection Dates</t>
  </si>
  <si>
    <t>Abbreviation</t>
  </si>
  <si>
    <t>Satisfactory Condition</t>
  </si>
  <si>
    <t>Stands For</t>
  </si>
  <si>
    <t>Poor Condition</t>
  </si>
  <si>
    <t>Needs Repaired A.S.A.P. (Broken)</t>
  </si>
  <si>
    <t>OK…………………</t>
  </si>
  <si>
    <t>P……………………</t>
  </si>
  <si>
    <t>NR………………….</t>
  </si>
  <si>
    <t xml:space="preserve">      Condition Abbreviations  </t>
  </si>
  <si>
    <t>Flow Rate in GPM</t>
  </si>
  <si>
    <t>Steamer Nozzles-</t>
  </si>
  <si>
    <t>Year-</t>
  </si>
  <si>
    <t>Model-</t>
  </si>
  <si>
    <t>Qty. 2 1/2" Nozzles-</t>
  </si>
  <si>
    <t>Opens-</t>
  </si>
  <si>
    <t>Size-</t>
  </si>
  <si>
    <t>Make-</t>
  </si>
  <si>
    <t>Location-</t>
  </si>
  <si>
    <t>GPS-</t>
  </si>
  <si>
    <t>Step 1</t>
  </si>
  <si>
    <t>Step 2</t>
  </si>
  <si>
    <t>Useful definitions for the inspection sheet</t>
  </si>
  <si>
    <t>Municipality</t>
  </si>
  <si>
    <t>The Water System Name</t>
  </si>
  <si>
    <t>Hydrant Number</t>
  </si>
  <si>
    <t>The assigned number for that particular hydrant</t>
  </si>
  <si>
    <t>Location</t>
  </si>
  <si>
    <t>The physical address of the hydrant</t>
  </si>
  <si>
    <t>GPS</t>
  </si>
  <si>
    <t>Make</t>
  </si>
  <si>
    <t>The Manufacturer of the hydrant</t>
  </si>
  <si>
    <t>Model</t>
  </si>
  <si>
    <t>The manufacturers model number for the hydrant</t>
  </si>
  <si>
    <t>Year</t>
  </si>
  <si>
    <t>The year the hydrant was made</t>
  </si>
  <si>
    <t>Size</t>
  </si>
  <si>
    <t>The nominal size of the hydrant (i.e. 4-1/2 or 5-1/4)</t>
  </si>
  <si>
    <t>2-1/4" Nozzles</t>
  </si>
  <si>
    <t>How many 2-1/4" nozzles does the hydrant have</t>
  </si>
  <si>
    <t>Steamer Nozzles</t>
  </si>
  <si>
    <t>How many larger nozzles does the hydrant have</t>
  </si>
  <si>
    <t>Opens</t>
  </si>
  <si>
    <t>Clockwise or Counter Clockwise</t>
  </si>
  <si>
    <t>Size Main Line</t>
  </si>
  <si>
    <t xml:space="preserve">What size is the water main that the hydrant is on </t>
  </si>
  <si>
    <t>Date</t>
  </si>
  <si>
    <t>The date of the current inspection</t>
  </si>
  <si>
    <t>The overall condition of the paint</t>
  </si>
  <si>
    <t>The condition of all the nozzle caps (i.e. Working, Cross threaded, Needs gasket)</t>
  </si>
  <si>
    <t>Operating nut</t>
  </si>
  <si>
    <t>The condition of the operating nut on top of the hydrant</t>
  </si>
  <si>
    <t>Did you lubricate the hydrant upon inspection</t>
  </si>
  <si>
    <t>How easy was the hydrant to open and close</t>
  </si>
  <si>
    <t>Valve seat</t>
  </si>
  <si>
    <t>Weep hole</t>
  </si>
  <si>
    <t>Did the fire hydrant drain out the weep hole after closing</t>
  </si>
  <si>
    <t>Static pressure</t>
  </si>
  <si>
    <t>How many Gallons Per Minute the hydrant flows while wide open</t>
  </si>
  <si>
    <t>How many minutes was the hydrant flowing water</t>
  </si>
  <si>
    <t>The Initials of the inspector</t>
  </si>
  <si>
    <t>Pitot Pressure</t>
  </si>
  <si>
    <t>Calculated AFF</t>
  </si>
  <si>
    <t>Upstream Static</t>
  </si>
  <si>
    <t>Upstream Residual</t>
  </si>
  <si>
    <t>Gallons Used</t>
  </si>
  <si>
    <t>Dynamic Pressure</t>
  </si>
  <si>
    <t>PAGE</t>
  </si>
  <si>
    <t>Hydrant No.-</t>
  </si>
  <si>
    <t>The Calculated Available Fire Flow at 20 psi (Standard used by the industry)</t>
  </si>
  <si>
    <t>AFF Calculated Color</t>
  </si>
  <si>
    <t>Color Code for hydrant Bonnet</t>
  </si>
  <si>
    <t>The pressure at the Pitot gauge while hydrant is flowing</t>
  </si>
  <si>
    <t>Did the hydrant close completely and was it normal or hard to close</t>
  </si>
  <si>
    <t>Repairs made By</t>
  </si>
  <si>
    <t>Repair Date</t>
  </si>
  <si>
    <t>NOTES:</t>
  </si>
  <si>
    <t>Main Line Size-</t>
  </si>
  <si>
    <t>Qty</t>
  </si>
  <si>
    <t>CO-Eff</t>
  </si>
  <si>
    <t>Standard</t>
  </si>
  <si>
    <t>Formula</t>
  </si>
  <si>
    <t>NOZZLE DATA</t>
  </si>
  <si>
    <t>ALL Calculations are based on a single, smooth flow, 2.5" nozzle!</t>
  </si>
  <si>
    <r>
      <t xml:space="preserve">(They also take into account the </t>
    </r>
    <r>
      <rPr>
        <i/>
        <sz val="10"/>
        <rFont val="Arial"/>
        <family val="2"/>
      </rPr>
      <t>ELEVATION</t>
    </r>
    <r>
      <rPr>
        <sz val="10"/>
        <rFont val="Arial"/>
        <family val="2"/>
      </rPr>
      <t xml:space="preserve"> change between the "Test" and </t>
    </r>
  </si>
  <si>
    <t>Inspection</t>
  </si>
  <si>
    <t>AREA:</t>
  </si>
  <si>
    <t>Number:</t>
  </si>
  <si>
    <t>Location:</t>
  </si>
  <si>
    <t>From the "Initial Tab" print several sheets to collect data for each fire hydrant.</t>
  </si>
  <si>
    <t>FIRE HYDRANT INITIAL DATA COLLECTION SHEET</t>
  </si>
  <si>
    <t>Number</t>
  </si>
  <si>
    <t>GPS Coordinates</t>
  </si>
  <si>
    <t>Area or Zone</t>
  </si>
  <si>
    <t xml:space="preserve">Main Line  </t>
  </si>
  <si>
    <t xml:space="preserve">Hydrant </t>
  </si>
  <si>
    <t>Nozzle Quantity</t>
  </si>
  <si>
    <t>2.5"</t>
  </si>
  <si>
    <t>Steamer</t>
  </si>
  <si>
    <t>Physical Location</t>
  </si>
  <si>
    <t>Opens Left or Right</t>
  </si>
  <si>
    <t>Initial</t>
  </si>
  <si>
    <t>Records</t>
  </si>
  <si>
    <t>NOTE: Even the least expensive "Hunting GPS" device will give you a better</t>
  </si>
  <si>
    <t>Municipality, PSD, Area, or Zone-</t>
  </si>
  <si>
    <t>Fire Department Report</t>
  </si>
  <si>
    <t>Fire Hydrant Flow Test Data</t>
  </si>
  <si>
    <t>Area</t>
  </si>
  <si>
    <t xml:space="preserve">From the "Inspection Tab" print the number of pages that match how many </t>
  </si>
  <si>
    <t>Fire Hydrants the system has. (i.e. - Print 29 pages if you have 29 hydrants)</t>
  </si>
  <si>
    <t>AFF</t>
  </si>
  <si>
    <t>Color</t>
  </si>
  <si>
    <t>Flow Hydrant</t>
  </si>
  <si>
    <t>The Fire Hydrant you flow water out of during the test</t>
  </si>
  <si>
    <t>The condition of the chains holding the nozzle caps (Do they stick when removing cap)</t>
  </si>
  <si>
    <t>The GPS coordinates of the hydrant</t>
  </si>
  <si>
    <t>Note: Check Watch Valve every visit</t>
  </si>
  <si>
    <t>Watch Valve</t>
  </si>
  <si>
    <t>The Valve between the Main Water Line and Fire Hydrant, used to service hydrant</t>
  </si>
  <si>
    <t>NOTE:</t>
  </si>
  <si>
    <t>"Flow" fire hydrants.)</t>
  </si>
  <si>
    <t>GPS Coordinate than your phone or tablet. Google Earth is even Better.</t>
  </si>
  <si>
    <t>Note:The hydrants are seperated by a Bold Red Line on the spreadsheet.</t>
  </si>
  <si>
    <t>After Inspection is done, transfer data to Master Record or Spreadsheet.</t>
  </si>
  <si>
    <t>These will be used in the field during inspection or flow test.</t>
  </si>
  <si>
    <t>Print the FD or Fire Department Report after each Flow Test and send a copy</t>
  </si>
  <si>
    <t>to your local EMS and Fire Departments in the area.</t>
  </si>
  <si>
    <t>Step 3</t>
  </si>
  <si>
    <t>Step 4</t>
  </si>
  <si>
    <t>FD Report</t>
  </si>
  <si>
    <t>Input Initial Data collected into the Records Tab</t>
  </si>
  <si>
    <t>If more than one nozzle or hydrant is used to drop the initial or static pressure</t>
  </si>
  <si>
    <t>10%, call your Circuit Rider for help with the calculations.</t>
  </si>
  <si>
    <t>Residual Pressure</t>
  </si>
  <si>
    <t xml:space="preserve">Grouped with Hydrants: </t>
  </si>
  <si>
    <t>Grouped with Hydrants:</t>
  </si>
  <si>
    <t>Flow H.Static Pres.</t>
  </si>
  <si>
    <t>Be sure to attach a picture in the bottom right corner of the record.</t>
  </si>
  <si>
    <t>Flow Hyd.Static Pres.</t>
  </si>
  <si>
    <t>A calculated pressure used in mountainous or hilly areas for AFF calculations</t>
  </si>
  <si>
    <t>The pressure at a hydrant with no flow</t>
  </si>
  <si>
    <t>The Fire Hydrant being tested (Static &amp; Residual Pressures, NO FLOW at test hydrant)</t>
  </si>
  <si>
    <t>The pressure at the Test hydrant while flushing water from the Flow hydrant</t>
  </si>
  <si>
    <t>Residual pressure</t>
  </si>
  <si>
    <t>Test/Residual Hydrant</t>
  </si>
  <si>
    <t>Fire Flow Testing Overview</t>
  </si>
  <si>
    <t>WVPSC Water Rules now have the new Rule:    150 - 7 - 12</t>
  </si>
  <si>
    <t>Inspection, Flow Testing, and Marking of Public Fire Hydrants</t>
  </si>
  <si>
    <t>At the end of the Water Rules there are four forms pertaining to the Fire Hydrant Rule:</t>
  </si>
  <si>
    <t>Form 11 (Water Rule 12.7.2.d)</t>
  </si>
  <si>
    <t>Form 12 (Water Rule 12.8)</t>
  </si>
  <si>
    <t xml:space="preserve">          Sample Flow Test Record</t>
  </si>
  <si>
    <t xml:space="preserve">          Hydrant Inspection Procedure (Dry Barrel)   </t>
  </si>
  <si>
    <t>Form 13 (Water Rule 12.9)</t>
  </si>
  <si>
    <t xml:space="preserve">          Hydrant Flow-Testing Procedure</t>
  </si>
  <si>
    <t>Form 14 (Water Rule 12.10)</t>
  </si>
  <si>
    <t xml:space="preserve">          Hydrant Marking Code</t>
  </si>
  <si>
    <t>===============================================================================</t>
  </si>
  <si>
    <t xml:space="preserve">A fire flow test is the measurement of the normal operating pressure in the water mains under normal </t>
  </si>
  <si>
    <t>distribution-system flow conditions (static pressure), the pressure in the water mains when water is flowing</t>
  </si>
  <si>
    <t xml:space="preserve">during the test (residual pressure), and the flow pressure at the outlet (pitot pressure). A cap gauge is </t>
  </si>
  <si>
    <t>required to measure the static and residual pressures, and a pitot gauge is required to measure the flow</t>
  </si>
  <si>
    <t xml:space="preserve">pressure from the flow outlet. In addition to these pressure readings, the size and the internal shape of the </t>
  </si>
  <si>
    <t xml:space="preserve">opening flowing water (i.e. the coefficient of the discharge), and the number of openings flowing are </t>
  </si>
  <si>
    <t>required. All of this information is used in two formulas to determine the amount of water flowing during the</t>
  </si>
  <si>
    <t xml:space="preserve">test and the amount of water available at 20 psi residual pressure. The amount of water available at 20 psi </t>
  </si>
  <si>
    <t>water system.</t>
  </si>
  <si>
    <t>Presently NFPA 291 and WVPSC recommends/requires the Main Capacity Flow Test utilizing a test hydrant</t>
  </si>
  <si>
    <t>and one or more flow hydrants to identify the water supply available in the underground main closest to the</t>
  </si>
  <si>
    <t>test hydrant.</t>
  </si>
  <si>
    <t>Example Below</t>
  </si>
  <si>
    <t>Picture from Hose Monster website</t>
  </si>
  <si>
    <t>For</t>
  </si>
  <si>
    <t xml:space="preserve">Your </t>
  </si>
  <si>
    <t>Information</t>
  </si>
  <si>
    <t>This test "DOES NOT" verify the functionality of the test hydrant. The only use of this hydrant is to measure</t>
  </si>
  <si>
    <t>static and residual pressures. The Test Hydrant in this type of test does not flow any water.</t>
  </si>
  <si>
    <t xml:space="preserve">To make sure each and every fire hydrant works properly and flows water needed to fight fires they must be </t>
  </si>
  <si>
    <t xml:space="preserve">used as a Flow Hydrant during the system testing procedures. If a group of hydrants are used, each one of </t>
  </si>
  <si>
    <t xml:space="preserve">them must be used to flow water and they must equal the same pitot pressure as the others. If one has a </t>
  </si>
  <si>
    <t>lower pitot pressure then a repair requisition is in order.</t>
  </si>
  <si>
    <t>Test No.</t>
  </si>
  <si>
    <t>Q (total gallons flowing)</t>
  </si>
  <si>
    <t>Coefficient
C = .9</t>
  </si>
  <si>
    <t>diameter (d) of outlet flowed in inches</t>
  </si>
  <si>
    <t>Number of outlets flowing</t>
  </si>
  <si>
    <t>Pitot (p)</t>
  </si>
  <si>
    <t>Available Fire Flow (AFF)</t>
  </si>
  <si>
    <t>Total Gallons Flowing</t>
  </si>
  <si>
    <t>Static (S)</t>
  </si>
  <si>
    <t>Residual (R)</t>
  </si>
  <si>
    <t>Test Date</t>
  </si>
  <si>
    <t>Witnessed By</t>
  </si>
  <si>
    <t>Location/Group</t>
  </si>
  <si>
    <t>% Drop</t>
  </si>
  <si>
    <t>Groups</t>
  </si>
  <si>
    <t>Step 5</t>
  </si>
  <si>
    <t>Use this Tab if more than one 2.5" nozzle is used to drop the residual psi</t>
  </si>
  <si>
    <t>10% below the static pressure.</t>
  </si>
  <si>
    <t>Use the Coefficient chart to choose what number to put into the blue column.</t>
  </si>
  <si>
    <t>Enter the number of flowing nozzles required to drop the pressure along</t>
  </si>
  <si>
    <t>with the Pitot, Static, and Residual Pressures to get the AFF calculation</t>
  </si>
  <si>
    <t>The Fields in this color are calculated fields and should not be typed into</t>
  </si>
  <si>
    <t>unless the hydrant is in a group and requires using the group tab.</t>
  </si>
  <si>
    <t>OR enter data directly into a tablet or laptop.</t>
  </si>
  <si>
    <t>cream colored fields as you do in the light blue fields.</t>
  </si>
  <si>
    <t xml:space="preserve">NOTE: If only using a FLOW Hydrant, input the same pressure data in the </t>
  </si>
  <si>
    <t>Use this sheet if multiple 2.5" nozzles are used to drop the Static Pressure</t>
  </si>
  <si>
    <t>10 percent when the Flow Hydrant is wide open.</t>
  </si>
  <si>
    <t>Input the nozzle count required</t>
  </si>
  <si>
    <t>Change the Coefficient if needed</t>
  </si>
  <si>
    <t>Enter the Pitot pressure</t>
  </si>
  <si>
    <t>Enter the Static &amp; Residual pressures of the Test Hydrant</t>
  </si>
  <si>
    <t xml:space="preserve">After obtaining the AFF you can type the information into the calculated </t>
  </si>
  <si>
    <t>fields on the records tab.</t>
  </si>
  <si>
    <t>residual pressure is known as the Available Fire Flow (AFF), and this is the flow that ISO uses when evaluating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</si>
</sst>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2" x14ac:knownFonts="1">
    <font>
      <sz val="10"/>
      <name val="Arial"/>
    </font>
    <font>
      <b/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u/>
      <sz val="10"/>
      <color theme="1"/>
      <name val="Arial"/>
      <family val="2"/>
    </font>
    <font>
      <i/>
      <sz val="12"/>
      <name val="Algerian"/>
      <family val="5"/>
    </font>
    <font>
      <i/>
      <sz val="12"/>
      <color theme="5" tint="-0.499984740745262"/>
      <name val="Algerian"/>
      <family val="5"/>
    </font>
    <font>
      <sz val="10"/>
      <color rgb="FFC00000"/>
      <name val="Arial"/>
      <family val="2"/>
    </font>
    <font>
      <b/>
      <sz val="14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45">
        <stop position="0">
          <color theme="6" tint="0.80001220740379042"/>
        </stop>
        <stop position="1">
          <color theme="4"/>
        </stop>
      </gradient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mediumDashed">
        <color auto="1"/>
      </right>
      <top/>
      <bottom style="slantDashDot">
        <color indexed="64"/>
      </bottom>
      <diagonal/>
    </border>
    <border>
      <left/>
      <right style="mediumDashed">
        <color auto="1"/>
      </right>
      <top style="slantDashDot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8" fillId="0" borderId="0" xfId="0" applyFont="1"/>
    <xf numFmtId="0" fontId="5" fillId="0" borderId="0" xfId="0" applyFont="1"/>
    <xf numFmtId="0" fontId="4" fillId="0" borderId="0" xfId="0" applyFont="1"/>
    <xf numFmtId="0" fontId="5" fillId="3" borderId="0" xfId="0" applyFont="1" applyFill="1"/>
    <xf numFmtId="3" fontId="7" fillId="0" borderId="1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10" fillId="0" borderId="15" xfId="0" applyFont="1" applyBorder="1"/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/>
    <xf numFmtId="0" fontId="2" fillId="0" borderId="6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0" fillId="4" borderId="0" xfId="0" applyFill="1"/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right"/>
    </xf>
    <xf numFmtId="0" fontId="2" fillId="0" borderId="26" xfId="0" applyFont="1" applyBorder="1" applyAlignment="1">
      <alignment horizontal="center"/>
    </xf>
    <xf numFmtId="0" fontId="4" fillId="0" borderId="0" xfId="0" quotePrefix="1" applyFont="1"/>
    <xf numFmtId="0" fontId="4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2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14" fillId="6" borderId="0" xfId="1" applyFont="1" applyFill="1"/>
    <xf numFmtId="0" fontId="15" fillId="2" borderId="0" xfId="1" applyFont="1" applyFill="1"/>
    <xf numFmtId="0" fontId="15" fillId="5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0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/>
    <xf numFmtId="0" fontId="14" fillId="7" borderId="0" xfId="1" applyFont="1" applyFill="1"/>
    <xf numFmtId="0" fontId="2" fillId="8" borderId="8" xfId="0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1" fontId="2" fillId="9" borderId="8" xfId="0" applyNumberFormat="1" applyFont="1" applyFill="1" applyBorder="1" applyAlignment="1">
      <alignment horizontal="center"/>
    </xf>
    <xf numFmtId="3" fontId="9" fillId="9" borderId="8" xfId="0" applyNumberFormat="1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7" fillId="10" borderId="12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right" wrapText="1"/>
    </xf>
    <xf numFmtId="0" fontId="0" fillId="0" borderId="8" xfId="0" applyBorder="1" applyAlignment="1" applyProtection="1">
      <alignment horizontal="center"/>
      <protection locked="0"/>
    </xf>
    <xf numFmtId="0" fontId="20" fillId="0" borderId="1" xfId="0" applyFont="1" applyBorder="1" applyProtection="1">
      <protection locked="0"/>
    </xf>
    <xf numFmtId="0" fontId="0" fillId="0" borderId="8" xfId="0" applyBorder="1"/>
    <xf numFmtId="0" fontId="0" fillId="0" borderId="1" xfId="0" applyBorder="1" applyAlignment="1" applyProtection="1">
      <alignment horizontal="center"/>
      <protection locked="0"/>
    </xf>
    <xf numFmtId="3" fontId="7" fillId="10" borderId="12" xfId="0" applyNumberFormat="1" applyFont="1" applyFill="1" applyBorder="1" applyAlignment="1">
      <alignment horizontal="center"/>
    </xf>
    <xf numFmtId="3" fontId="0" fillId="0" borderId="8" xfId="0" applyNumberFormat="1" applyBorder="1"/>
    <xf numFmtId="14" fontId="20" fillId="0" borderId="12" xfId="0" applyNumberFormat="1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7" fillId="0" borderId="49" xfId="0" applyFont="1" applyBorder="1" applyAlignment="1">
      <alignment horizontal="center" wrapText="1"/>
    </xf>
    <xf numFmtId="1" fontId="0" fillId="0" borderId="49" xfId="0" applyNumberFormat="1" applyBorder="1" applyAlignment="1" applyProtection="1">
      <alignment horizontal="center"/>
      <protection locked="0"/>
    </xf>
    <xf numFmtId="0" fontId="13" fillId="11" borderId="0" xfId="1" applyFill="1"/>
    <xf numFmtId="0" fontId="7" fillId="11" borderId="8" xfId="0" applyFont="1" applyFill="1" applyBorder="1" applyAlignment="1">
      <alignment horizontal="center" wrapText="1"/>
    </xf>
    <xf numFmtId="0" fontId="0" fillId="11" borderId="8" xfId="0" applyFill="1" applyBorder="1" applyAlignment="1" applyProtection="1">
      <alignment horizontal="center"/>
      <protection locked="0"/>
    </xf>
    <xf numFmtId="0" fontId="4" fillId="9" borderId="0" xfId="0" applyFont="1" applyFill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45" xfId="0" applyFont="1" applyBorder="1" applyAlignment="1">
      <alignment horizontal="left"/>
    </xf>
    <xf numFmtId="0" fontId="17" fillId="0" borderId="46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7</xdr:col>
      <xdr:colOff>298450</xdr:colOff>
      <xdr:row>52</xdr:row>
      <xdr:rowOff>131902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6BFEF2-FF52-F1B0-9E11-4E85E443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02250"/>
          <a:ext cx="4565650" cy="3148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8</xdr:row>
      <xdr:rowOff>38100</xdr:rowOff>
    </xdr:from>
    <xdr:to>
      <xdr:col>13</xdr:col>
      <xdr:colOff>152400</xdr:colOff>
      <xdr:row>25</xdr:row>
      <xdr:rowOff>82784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730101-BE7A-5196-7CBB-80078FBC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5550" y="2222500"/>
          <a:ext cx="4400550" cy="2756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98AE-CF1B-4429-A16F-082013F0AED9}">
  <sheetPr>
    <tabColor theme="9" tint="0.79998168889431442"/>
  </sheetPr>
  <dimension ref="A2:J65"/>
  <sheetViews>
    <sheetView tabSelected="1" workbookViewId="0">
      <selection activeCell="K1" sqref="K1"/>
    </sheetView>
  </sheetViews>
  <sheetFormatPr defaultRowHeight="12.5" x14ac:dyDescent="0.25"/>
  <sheetData>
    <row r="2" spans="1:10" ht="17.5" x14ac:dyDescent="0.25">
      <c r="D2" s="92" t="s">
        <v>159</v>
      </c>
    </row>
    <row r="4" spans="1:10" x14ac:dyDescent="0.25">
      <c r="A4" s="114" t="s">
        <v>160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x14ac:dyDescent="0.25">
      <c r="A5" s="116" t="s">
        <v>161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x14ac:dyDescent="0.25">
      <c r="A7" s="114" t="s">
        <v>162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0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0" x14ac:dyDescent="0.25">
      <c r="A9" s="114" t="s">
        <v>163</v>
      </c>
      <c r="B9" s="113"/>
      <c r="C9" s="113"/>
      <c r="D9" s="113"/>
      <c r="E9" s="113"/>
      <c r="F9" s="113"/>
      <c r="G9" s="113"/>
      <c r="H9" s="113"/>
      <c r="I9" s="113"/>
      <c r="J9" s="113"/>
    </row>
    <row r="10" spans="1:10" x14ac:dyDescent="0.25">
      <c r="A10" s="114" t="s">
        <v>165</v>
      </c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0" x14ac:dyDescent="0.25">
      <c r="A11" s="114" t="s">
        <v>164</v>
      </c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0" x14ac:dyDescent="0.25">
      <c r="A12" s="114" t="s">
        <v>166</v>
      </c>
      <c r="B12" s="113"/>
      <c r="C12" s="113"/>
      <c r="D12" s="113"/>
      <c r="E12" s="113"/>
      <c r="F12" s="113"/>
      <c r="G12" s="113"/>
      <c r="H12" s="113"/>
      <c r="I12" s="113"/>
      <c r="J12" s="113"/>
    </row>
    <row r="13" spans="1:10" x14ac:dyDescent="0.25">
      <c r="A13" s="114" t="s">
        <v>167</v>
      </c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0" x14ac:dyDescent="0.25">
      <c r="A14" s="114" t="s">
        <v>168</v>
      </c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 x14ac:dyDescent="0.25">
      <c r="A15" s="114" t="s">
        <v>169</v>
      </c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0" x14ac:dyDescent="0.25">
      <c r="A16" s="114" t="s">
        <v>170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25">
      <c r="A17" s="115" t="s">
        <v>171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x14ac:dyDescent="0.25">
      <c r="A18" s="114" t="s">
        <v>172</v>
      </c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 x14ac:dyDescent="0.25">
      <c r="A19" s="114" t="s">
        <v>173</v>
      </c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0" x14ac:dyDescent="0.25">
      <c r="A20" s="114" t="s">
        <v>174</v>
      </c>
      <c r="B20" s="113"/>
      <c r="C20" s="113"/>
      <c r="D20" s="113"/>
      <c r="E20" s="113"/>
      <c r="F20" s="113"/>
      <c r="G20" s="113"/>
      <c r="H20" s="113"/>
      <c r="I20" s="113"/>
      <c r="J20" s="113"/>
    </row>
    <row r="21" spans="1:10" x14ac:dyDescent="0.25">
      <c r="A21" s="114" t="s">
        <v>175</v>
      </c>
      <c r="B21" s="113"/>
      <c r="C21" s="113"/>
      <c r="D21" s="113"/>
      <c r="E21" s="113"/>
      <c r="F21" s="113"/>
      <c r="G21" s="113"/>
      <c r="H21" s="113"/>
      <c r="I21" s="113"/>
      <c r="J21" s="113"/>
    </row>
    <row r="22" spans="1:10" x14ac:dyDescent="0.25">
      <c r="A22" s="114" t="s">
        <v>176</v>
      </c>
      <c r="B22" s="113"/>
      <c r="C22" s="113"/>
      <c r="D22" s="113"/>
      <c r="E22" s="113"/>
      <c r="F22" s="113"/>
      <c r="G22" s="113"/>
      <c r="H22" s="113"/>
      <c r="I22" s="113"/>
      <c r="J22" s="113"/>
    </row>
    <row r="23" spans="1:10" x14ac:dyDescent="0.25">
      <c r="A23" s="114" t="s">
        <v>177</v>
      </c>
      <c r="B23" s="113"/>
      <c r="C23" s="113"/>
      <c r="D23" s="113"/>
      <c r="E23" s="113"/>
      <c r="F23" s="113"/>
      <c r="G23" s="113"/>
      <c r="H23" s="113"/>
      <c r="I23" s="113"/>
      <c r="J23" s="113"/>
    </row>
    <row r="24" spans="1:10" x14ac:dyDescent="0.25">
      <c r="A24" s="114" t="s">
        <v>178</v>
      </c>
      <c r="B24" s="113"/>
      <c r="C24" s="113"/>
      <c r="D24" s="113"/>
      <c r="E24" s="113"/>
      <c r="F24" s="113"/>
      <c r="G24" s="113"/>
      <c r="H24" s="113"/>
      <c r="I24" s="113"/>
      <c r="J24" s="113"/>
    </row>
    <row r="25" spans="1:10" x14ac:dyDescent="0.25">
      <c r="A25" s="114" t="s">
        <v>179</v>
      </c>
      <c r="B25" s="113"/>
      <c r="C25" s="113"/>
      <c r="D25" s="113"/>
      <c r="E25" s="113"/>
      <c r="F25" s="113"/>
      <c r="G25" s="113"/>
      <c r="H25" s="113"/>
      <c r="I25" s="113"/>
      <c r="J25" s="113"/>
    </row>
    <row r="26" spans="1:10" x14ac:dyDescent="0.25">
      <c r="A26" s="114" t="s">
        <v>229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x14ac:dyDescent="0.25">
      <c r="A27" s="114" t="s">
        <v>180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x14ac:dyDescent="0.25">
      <c r="A28" s="113"/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0" x14ac:dyDescent="0.25">
      <c r="A29" s="114" t="s">
        <v>181</v>
      </c>
      <c r="B29" s="113"/>
      <c r="C29" s="113"/>
      <c r="D29" s="113"/>
      <c r="E29" s="113"/>
      <c r="F29" s="113"/>
      <c r="G29" s="113"/>
      <c r="H29" s="113"/>
      <c r="I29" s="113"/>
      <c r="J29" s="113"/>
    </row>
    <row r="30" spans="1:10" x14ac:dyDescent="0.25">
      <c r="A30" s="114" t="s">
        <v>182</v>
      </c>
      <c r="B30" s="113"/>
      <c r="C30" s="113"/>
      <c r="D30" s="113"/>
      <c r="E30" s="113"/>
      <c r="F30" s="113"/>
      <c r="G30" s="113"/>
      <c r="H30" s="113"/>
      <c r="I30" s="113"/>
      <c r="J30" s="113"/>
    </row>
    <row r="31" spans="1:10" x14ac:dyDescent="0.25">
      <c r="A31" s="114" t="s">
        <v>183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x14ac:dyDescent="0.25">
      <c r="A32" s="113"/>
      <c r="B32" s="113"/>
      <c r="C32" s="113"/>
      <c r="D32" s="113"/>
      <c r="E32" s="113"/>
      <c r="F32" s="113"/>
      <c r="G32" s="113"/>
      <c r="H32" s="113"/>
      <c r="I32" s="113"/>
      <c r="J32" s="113"/>
    </row>
    <row r="33" spans="1:10" x14ac:dyDescent="0.25">
      <c r="A33" s="114" t="s">
        <v>184</v>
      </c>
      <c r="B33" s="113"/>
      <c r="C33" s="113"/>
      <c r="D33" s="113"/>
      <c r="E33" s="113"/>
      <c r="F33" s="113"/>
      <c r="G33" s="113"/>
      <c r="H33" s="113"/>
      <c r="I33" s="113"/>
      <c r="J33" s="113"/>
    </row>
    <row r="35" spans="1:10" x14ac:dyDescent="0.25">
      <c r="A35" s="113"/>
      <c r="B35" s="113"/>
      <c r="C35" s="113"/>
      <c r="D35" s="113"/>
      <c r="E35" s="113"/>
      <c r="F35" s="113"/>
      <c r="G35" s="113"/>
      <c r="H35" s="113"/>
      <c r="I35" s="113"/>
      <c r="J35" s="113"/>
    </row>
    <row r="36" spans="1:10" x14ac:dyDescent="0.25">
      <c r="A36" s="113"/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x14ac:dyDescent="0.25">
      <c r="A38" s="113"/>
      <c r="B38" s="113"/>
      <c r="C38" s="113"/>
      <c r="D38" s="113"/>
      <c r="E38" s="113"/>
      <c r="F38" s="113"/>
      <c r="G38" s="113"/>
      <c r="H38" s="113"/>
      <c r="I38" s="113"/>
      <c r="J38" s="113"/>
    </row>
    <row r="39" spans="1:10" x14ac:dyDescent="0.25">
      <c r="A39" s="113"/>
      <c r="B39" s="113"/>
      <c r="C39" s="113"/>
      <c r="D39" s="113"/>
      <c r="E39" s="113"/>
      <c r="F39" s="113"/>
      <c r="G39" s="113"/>
      <c r="H39" s="113"/>
      <c r="I39" s="113"/>
      <c r="J39" s="113"/>
    </row>
    <row r="40" spans="1:10" x14ac:dyDescent="0.25">
      <c r="A40" s="113"/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0" x14ac:dyDescent="0.25">
      <c r="A41" s="113"/>
      <c r="B41" s="113"/>
      <c r="C41" s="113"/>
      <c r="D41" s="113"/>
      <c r="E41" s="113"/>
      <c r="F41" s="113"/>
      <c r="G41" s="113"/>
      <c r="H41" s="113"/>
      <c r="I41" s="113"/>
      <c r="J41" s="113"/>
    </row>
    <row r="54" spans="1:10" x14ac:dyDescent="0.25">
      <c r="C54" s="12" t="s">
        <v>185</v>
      </c>
    </row>
    <row r="56" spans="1:10" x14ac:dyDescent="0.25">
      <c r="B56" s="12" t="s">
        <v>186</v>
      </c>
      <c r="C56" s="12" t="s">
        <v>187</v>
      </c>
      <c r="D56" s="12" t="s">
        <v>188</v>
      </c>
    </row>
    <row r="58" spans="1:10" x14ac:dyDescent="0.25">
      <c r="A58" s="114" t="s">
        <v>189</v>
      </c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0" x14ac:dyDescent="0.25">
      <c r="A59" s="114" t="s">
        <v>190</v>
      </c>
      <c r="B59" s="113"/>
      <c r="C59" s="113"/>
      <c r="D59" s="113"/>
      <c r="E59" s="113"/>
      <c r="F59" s="113"/>
      <c r="G59" s="113"/>
      <c r="H59" s="113"/>
      <c r="I59" s="113"/>
      <c r="J59" s="113"/>
    </row>
    <row r="60" spans="1:10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113"/>
    </row>
    <row r="61" spans="1:10" x14ac:dyDescent="0.25">
      <c r="A61" s="113" t="s">
        <v>191</v>
      </c>
      <c r="B61" s="113"/>
      <c r="C61" s="113"/>
      <c r="D61" s="113"/>
      <c r="E61" s="113"/>
      <c r="F61" s="113"/>
      <c r="G61" s="113"/>
      <c r="H61" s="113"/>
      <c r="I61" s="113"/>
      <c r="J61" s="113"/>
    </row>
    <row r="62" spans="1:10" x14ac:dyDescent="0.25">
      <c r="A62" s="113" t="s">
        <v>192</v>
      </c>
      <c r="B62" s="113"/>
      <c r="C62" s="113"/>
      <c r="D62" s="113"/>
      <c r="E62" s="113"/>
      <c r="F62" s="113"/>
      <c r="G62" s="113"/>
      <c r="H62" s="113"/>
      <c r="I62" s="113"/>
      <c r="J62" s="113"/>
    </row>
    <row r="63" spans="1:10" x14ac:dyDescent="0.25">
      <c r="A63" s="113" t="s">
        <v>193</v>
      </c>
      <c r="B63" s="113"/>
      <c r="C63" s="113"/>
      <c r="D63" s="113"/>
      <c r="E63" s="113"/>
      <c r="F63" s="113"/>
      <c r="G63" s="113"/>
      <c r="H63" s="113"/>
      <c r="I63" s="113"/>
      <c r="J63" s="113"/>
    </row>
    <row r="64" spans="1:10" x14ac:dyDescent="0.25">
      <c r="A64" s="113" t="s">
        <v>194</v>
      </c>
      <c r="B64" s="113"/>
      <c r="C64" s="113"/>
      <c r="D64" s="113"/>
      <c r="E64" s="113"/>
      <c r="F64" s="113"/>
      <c r="G64" s="113"/>
      <c r="H64" s="113"/>
      <c r="I64" s="113"/>
      <c r="J64" s="113"/>
    </row>
    <row r="65" spans="1:10" x14ac:dyDescent="0.25">
      <c r="A65" s="113"/>
      <c r="B65" s="113"/>
      <c r="C65" s="113"/>
      <c r="D65" s="113"/>
      <c r="E65" s="113"/>
      <c r="F65" s="113"/>
      <c r="G65" s="113"/>
      <c r="H65" s="113"/>
      <c r="I65" s="113"/>
      <c r="J65" s="113"/>
    </row>
  </sheetData>
  <mergeCells count="45">
    <mergeCell ref="A9:J9"/>
    <mergeCell ref="A4:J4"/>
    <mergeCell ref="A5:J5"/>
    <mergeCell ref="A6:J6"/>
    <mergeCell ref="A7:J7"/>
    <mergeCell ref="A8:J8"/>
    <mergeCell ref="A16:J16"/>
    <mergeCell ref="A17:J17"/>
    <mergeCell ref="A18:J18"/>
    <mergeCell ref="A19:J19"/>
    <mergeCell ref="A10:J10"/>
    <mergeCell ref="A11:J11"/>
    <mergeCell ref="A12:J12"/>
    <mergeCell ref="A13:J13"/>
    <mergeCell ref="A14:J14"/>
    <mergeCell ref="A15:J15"/>
    <mergeCell ref="A31:J31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2:J32"/>
    <mergeCell ref="A33:J33"/>
    <mergeCell ref="A35:J35"/>
    <mergeCell ref="A36:J36"/>
    <mergeCell ref="A37:J37"/>
    <mergeCell ref="A65:J65"/>
    <mergeCell ref="A38:J38"/>
    <mergeCell ref="A39:J39"/>
    <mergeCell ref="A40:J40"/>
    <mergeCell ref="A41:J41"/>
    <mergeCell ref="A58:J58"/>
    <mergeCell ref="A59:J59"/>
    <mergeCell ref="A60:J60"/>
    <mergeCell ref="A61:J61"/>
    <mergeCell ref="A62:J62"/>
    <mergeCell ref="A63:J63"/>
    <mergeCell ref="A64:J6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E0FD-9B3E-445B-ADB7-81A58FC7AD36}">
  <sheetPr>
    <tabColor theme="9" tint="0.79998168889431442"/>
  </sheetPr>
  <dimension ref="A1:K40"/>
  <sheetViews>
    <sheetView topLeftCell="A15" workbookViewId="0">
      <selection activeCell="A30" sqref="A30"/>
    </sheetView>
  </sheetViews>
  <sheetFormatPr defaultColWidth="8.7265625" defaultRowHeight="15.5" x14ac:dyDescent="0.35"/>
  <cols>
    <col min="1" max="1" width="25" style="11" bestFit="1" customWidth="1"/>
    <col min="2" max="16384" width="8.7265625" style="11"/>
  </cols>
  <sheetData>
    <row r="1" spans="1:11" x14ac:dyDescent="0.35">
      <c r="B1" s="11" t="s">
        <v>36</v>
      </c>
    </row>
    <row r="3" spans="1:11" x14ac:dyDescent="0.35">
      <c r="A3" s="11" t="s">
        <v>1</v>
      </c>
      <c r="B3" s="11" t="s">
        <v>1</v>
      </c>
    </row>
    <row r="4" spans="1:11" x14ac:dyDescent="0.35">
      <c r="A4" s="13" t="s">
        <v>52</v>
      </c>
      <c r="B4" s="13" t="s">
        <v>53</v>
      </c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5">
      <c r="A5" s="11" t="s">
        <v>84</v>
      </c>
      <c r="B5" s="11" t="s">
        <v>85</v>
      </c>
    </row>
    <row r="6" spans="1:11" x14ac:dyDescent="0.35">
      <c r="A6" s="13" t="s">
        <v>76</v>
      </c>
      <c r="B6" s="13" t="s">
        <v>83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5">
      <c r="A7" s="11" t="s">
        <v>3</v>
      </c>
      <c r="B7" s="11" t="s">
        <v>63</v>
      </c>
    </row>
    <row r="8" spans="1:11" x14ac:dyDescent="0.35">
      <c r="A8" s="13" t="s">
        <v>4</v>
      </c>
      <c r="B8" s="13" t="s">
        <v>128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5">
      <c r="A9" s="11" t="s">
        <v>60</v>
      </c>
      <c r="B9" s="11" t="s">
        <v>61</v>
      </c>
    </row>
    <row r="10" spans="1:11" x14ac:dyDescent="0.35">
      <c r="A10" s="13" t="s">
        <v>80</v>
      </c>
      <c r="B10" s="13" t="s">
        <v>153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5">
      <c r="A11" s="11" t="s">
        <v>126</v>
      </c>
      <c r="B11" s="11" t="s">
        <v>127</v>
      </c>
    </row>
    <row r="12" spans="1:11" x14ac:dyDescent="0.35">
      <c r="A12" s="13" t="s">
        <v>24</v>
      </c>
      <c r="B12" s="13" t="s">
        <v>72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5">
      <c r="A13" s="11" t="s">
        <v>43</v>
      </c>
      <c r="B13" s="11" t="s">
        <v>129</v>
      </c>
    </row>
    <row r="14" spans="1:11" x14ac:dyDescent="0.35">
      <c r="A14" s="13" t="s">
        <v>39</v>
      </c>
      <c r="B14" s="13" t="s">
        <v>40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5">
      <c r="A15" s="11" t="s">
        <v>12</v>
      </c>
      <c r="B15" s="11" t="s">
        <v>74</v>
      </c>
    </row>
    <row r="16" spans="1:11" x14ac:dyDescent="0.35">
      <c r="A16" s="13" t="s">
        <v>41</v>
      </c>
      <c r="B16" s="13" t="s">
        <v>42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5">
      <c r="A17" s="11" t="s">
        <v>6</v>
      </c>
      <c r="B17" s="11" t="s">
        <v>66</v>
      </c>
    </row>
    <row r="18" spans="1:11" x14ac:dyDescent="0.35">
      <c r="A18" s="13" t="s">
        <v>44</v>
      </c>
      <c r="B18" s="13" t="s">
        <v>45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11" t="s">
        <v>11</v>
      </c>
      <c r="B19" s="11" t="s">
        <v>73</v>
      </c>
    </row>
    <row r="20" spans="1:11" x14ac:dyDescent="0.35">
      <c r="A20" s="13" t="s">
        <v>46</v>
      </c>
      <c r="B20" s="13" t="s">
        <v>47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5">
      <c r="A21" s="11" t="s">
        <v>37</v>
      </c>
      <c r="B21" s="11" t="s">
        <v>38</v>
      </c>
    </row>
    <row r="22" spans="1:11" x14ac:dyDescent="0.35">
      <c r="A22" s="13" t="s">
        <v>56</v>
      </c>
      <c r="B22" s="13" t="s">
        <v>57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5">
      <c r="A23" s="11" t="s">
        <v>64</v>
      </c>
      <c r="B23" s="11" t="s">
        <v>65</v>
      </c>
    </row>
    <row r="24" spans="1:11" x14ac:dyDescent="0.35">
      <c r="A24" s="13" t="s">
        <v>2</v>
      </c>
      <c r="B24" s="13" t="s">
        <v>62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5">
      <c r="A25" s="11" t="s">
        <v>75</v>
      </c>
      <c r="B25" s="11" t="s">
        <v>86</v>
      </c>
    </row>
    <row r="26" spans="1:11" x14ac:dyDescent="0.35">
      <c r="A26" s="13" t="s">
        <v>50</v>
      </c>
      <c r="B26" s="13" t="s">
        <v>51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5">
      <c r="A27" s="11" t="s">
        <v>58</v>
      </c>
      <c r="B27" s="11" t="s">
        <v>59</v>
      </c>
    </row>
    <row r="28" spans="1:11" x14ac:dyDescent="0.35">
      <c r="A28" s="13" t="s">
        <v>71</v>
      </c>
      <c r="B28" s="13" t="s">
        <v>154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5">
      <c r="A29" s="11" t="s">
        <v>54</v>
      </c>
      <c r="B29" s="11" t="s">
        <v>55</v>
      </c>
    </row>
    <row r="30" spans="1:11" x14ac:dyDescent="0.35">
      <c r="A30" s="13" t="s">
        <v>158</v>
      </c>
      <c r="B30" s="13" t="s">
        <v>155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5">
      <c r="A31" s="11" t="s">
        <v>157</v>
      </c>
      <c r="B31" s="11" t="s">
        <v>156</v>
      </c>
    </row>
    <row r="32" spans="1:11" x14ac:dyDescent="0.35">
      <c r="A32" s="13" t="s">
        <v>7</v>
      </c>
      <c r="B32" s="13" t="s">
        <v>67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5">
      <c r="A33" s="11" t="s">
        <v>68</v>
      </c>
      <c r="B33" s="11" t="s">
        <v>87</v>
      </c>
    </row>
    <row r="34" spans="1:11" x14ac:dyDescent="0.35">
      <c r="A34" s="13" t="s">
        <v>131</v>
      </c>
      <c r="B34" s="13" t="s">
        <v>132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5">
      <c r="A35" s="11" t="s">
        <v>69</v>
      </c>
      <c r="B35" s="11" t="s">
        <v>70</v>
      </c>
    </row>
    <row r="36" spans="1:11" x14ac:dyDescent="0.35">
      <c r="A36" s="13" t="s">
        <v>48</v>
      </c>
      <c r="B36" s="13" t="s">
        <v>49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5">
      <c r="A37" s="11" t="s">
        <v>1</v>
      </c>
      <c r="B37" s="11" t="s">
        <v>1</v>
      </c>
    </row>
    <row r="40" spans="1:11" x14ac:dyDescent="0.35">
      <c r="A40" s="11" t="s">
        <v>1</v>
      </c>
      <c r="B40" s="11" t="s">
        <v>1</v>
      </c>
    </row>
  </sheetData>
  <sortState xmlns:xlrd2="http://schemas.microsoft.com/office/spreadsheetml/2017/richdata2" ref="A4:B37">
    <sortCondition ref="A3:A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8D2F-04B7-41C5-946C-3903E8AA186E}">
  <sheetPr>
    <tabColor theme="9" tint="0.79998168889431442"/>
  </sheetPr>
  <dimension ref="A1:I43"/>
  <sheetViews>
    <sheetView workbookViewId="0">
      <selection activeCell="E8" sqref="E8"/>
    </sheetView>
  </sheetViews>
  <sheetFormatPr defaultRowHeight="12.5" x14ac:dyDescent="0.25"/>
  <cols>
    <col min="2" max="2" width="61.1796875" bestFit="1" customWidth="1"/>
  </cols>
  <sheetData>
    <row r="1" spans="1:2" ht="13" x14ac:dyDescent="0.3">
      <c r="A1" s="46" t="s">
        <v>133</v>
      </c>
      <c r="B1" s="46" t="s">
        <v>97</v>
      </c>
    </row>
    <row r="2" spans="1:2" ht="13" x14ac:dyDescent="0.3">
      <c r="B2" s="12" t="s">
        <v>98</v>
      </c>
    </row>
    <row r="3" spans="1:2" x14ac:dyDescent="0.25">
      <c r="B3" s="12" t="s">
        <v>134</v>
      </c>
    </row>
    <row r="4" spans="1:2" x14ac:dyDescent="0.25">
      <c r="B4" s="12" t="s">
        <v>145</v>
      </c>
    </row>
    <row r="5" spans="1:2" x14ac:dyDescent="0.25">
      <c r="B5" s="12" t="s">
        <v>146</v>
      </c>
    </row>
    <row r="6" spans="1:2" x14ac:dyDescent="0.25">
      <c r="B6" s="12"/>
    </row>
    <row r="7" spans="1:2" x14ac:dyDescent="0.25">
      <c r="A7" s="12" t="s">
        <v>34</v>
      </c>
      <c r="B7" s="12" t="s">
        <v>103</v>
      </c>
    </row>
    <row r="8" spans="1:2" ht="13" x14ac:dyDescent="0.3">
      <c r="A8" s="71" t="s">
        <v>115</v>
      </c>
      <c r="B8" s="73" t="s">
        <v>117</v>
      </c>
    </row>
    <row r="9" spans="1:2" ht="13" x14ac:dyDescent="0.3">
      <c r="A9" s="12"/>
      <c r="B9" s="73" t="s">
        <v>135</v>
      </c>
    </row>
    <row r="10" spans="1:2" ht="13" x14ac:dyDescent="0.3">
      <c r="A10" s="12"/>
      <c r="B10" s="73"/>
    </row>
    <row r="11" spans="1:2" x14ac:dyDescent="0.25">
      <c r="A11" s="12" t="s">
        <v>35</v>
      </c>
      <c r="B11" s="12" t="s">
        <v>144</v>
      </c>
    </row>
    <row r="12" spans="1:2" x14ac:dyDescent="0.25">
      <c r="A12" s="69" t="s">
        <v>116</v>
      </c>
      <c r="B12" s="12" t="s">
        <v>136</v>
      </c>
    </row>
    <row r="13" spans="1:2" x14ac:dyDescent="0.25">
      <c r="A13" s="12"/>
      <c r="B13" s="12"/>
    </row>
    <row r="14" spans="1:2" x14ac:dyDescent="0.25">
      <c r="A14" s="12" t="s">
        <v>141</v>
      </c>
      <c r="B14" s="12" t="s">
        <v>122</v>
      </c>
    </row>
    <row r="15" spans="1:2" x14ac:dyDescent="0.25">
      <c r="A15" s="70" t="s">
        <v>99</v>
      </c>
      <c r="B15" s="12" t="s">
        <v>123</v>
      </c>
    </row>
    <row r="16" spans="1:2" x14ac:dyDescent="0.25">
      <c r="B16" s="12" t="s">
        <v>138</v>
      </c>
    </row>
    <row r="17" spans="1:2" x14ac:dyDescent="0.25">
      <c r="A17" s="12" t="s">
        <v>1</v>
      </c>
      <c r="B17" s="12" t="s">
        <v>137</v>
      </c>
    </row>
    <row r="18" spans="1:2" x14ac:dyDescent="0.25">
      <c r="A18" s="12"/>
      <c r="B18" s="12" t="s">
        <v>218</v>
      </c>
    </row>
    <row r="19" spans="1:2" x14ac:dyDescent="0.25">
      <c r="B19" s="12" t="s">
        <v>151</v>
      </c>
    </row>
    <row r="20" spans="1:2" x14ac:dyDescent="0.25">
      <c r="B20" s="12" t="s">
        <v>220</v>
      </c>
    </row>
    <row r="21" spans="1:2" x14ac:dyDescent="0.25">
      <c r="B21" s="12" t="s">
        <v>219</v>
      </c>
    </row>
    <row r="22" spans="1:2" x14ac:dyDescent="0.25">
      <c r="B22" s="112" t="s">
        <v>216</v>
      </c>
    </row>
    <row r="23" spans="1:2" x14ac:dyDescent="0.25">
      <c r="B23" s="112" t="s">
        <v>217</v>
      </c>
    </row>
    <row r="25" spans="1:2" x14ac:dyDescent="0.25">
      <c r="A25" s="12" t="s">
        <v>142</v>
      </c>
      <c r="B25" s="12" t="s">
        <v>211</v>
      </c>
    </row>
    <row r="26" spans="1:2" x14ac:dyDescent="0.25">
      <c r="A26" s="109" t="s">
        <v>209</v>
      </c>
      <c r="B26" s="12" t="s">
        <v>212</v>
      </c>
    </row>
    <row r="27" spans="1:2" x14ac:dyDescent="0.25">
      <c r="B27" s="12" t="s">
        <v>213</v>
      </c>
    </row>
    <row r="28" spans="1:2" x14ac:dyDescent="0.25">
      <c r="B28" s="12" t="s">
        <v>214</v>
      </c>
    </row>
    <row r="29" spans="1:2" x14ac:dyDescent="0.25">
      <c r="B29" s="12" t="s">
        <v>215</v>
      </c>
    </row>
    <row r="31" spans="1:2" x14ac:dyDescent="0.25">
      <c r="A31" s="12" t="s">
        <v>210</v>
      </c>
      <c r="B31" s="12" t="s">
        <v>139</v>
      </c>
    </row>
    <row r="32" spans="1:2" x14ac:dyDescent="0.25">
      <c r="A32" s="83" t="s">
        <v>143</v>
      </c>
      <c r="B32" s="12" t="s">
        <v>140</v>
      </c>
    </row>
    <row r="33" spans="1:9" x14ac:dyDescent="0.25">
      <c r="A33" s="12" t="s">
        <v>1</v>
      </c>
      <c r="B33" s="12" t="s">
        <v>1</v>
      </c>
    </row>
    <row r="36" spans="1:9" x14ac:dyDescent="0.25">
      <c r="B36" t="s">
        <v>1</v>
      </c>
    </row>
    <row r="38" spans="1:9" ht="15.5" x14ac:dyDescent="0.35">
      <c r="B38" s="10" t="s">
        <v>1</v>
      </c>
    </row>
    <row r="40" spans="1:9" ht="17.5" x14ac:dyDescent="0.35">
      <c r="B40" s="1" t="s">
        <v>1</v>
      </c>
      <c r="C40" s="1"/>
      <c r="D40" s="1"/>
      <c r="E40" s="1"/>
      <c r="G40" s="1"/>
      <c r="H40" s="1"/>
      <c r="I40" s="1"/>
    </row>
    <row r="41" spans="1:9" ht="17.5" x14ac:dyDescent="0.35">
      <c r="B41" s="1" t="s">
        <v>1</v>
      </c>
      <c r="C41" s="1"/>
      <c r="D41" s="1"/>
      <c r="E41" s="1"/>
      <c r="G41" s="1"/>
      <c r="H41" s="1"/>
      <c r="I41" s="1"/>
    </row>
    <row r="42" spans="1:9" ht="17.5" x14ac:dyDescent="0.35">
      <c r="B42" s="1" t="s">
        <v>1</v>
      </c>
    </row>
    <row r="43" spans="1:9" ht="17.5" x14ac:dyDescent="0.35">
      <c r="B43" s="1" t="s">
        <v>1</v>
      </c>
    </row>
  </sheetData>
  <phoneticPr fontId="3" type="noConversion"/>
  <hyperlinks>
    <hyperlink ref="A15" location="Inspection!A1" display="Inspection" xr:uid="{9A55B339-6E2F-445A-8CE0-AA9CE68A3267}"/>
    <hyperlink ref="A8" location="Initial!A1" display="Initial" xr:uid="{3ABB1034-D186-4438-AA86-3C9EAE7A44F6}"/>
    <hyperlink ref="A12" location="Records!A1" display="Records" xr:uid="{81DE6549-15FC-412A-8B19-1E0008FE017E}"/>
    <hyperlink ref="A32" location="'FD Report'!A1" display="FD Report" xr:uid="{38D2699B-FFBA-4A7C-8291-E9B2F08E4913}"/>
    <hyperlink ref="A26" location="Groups!A1" display="Groups" xr:uid="{1DD0A53F-9353-4D2F-9D6A-6BD35451AAD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99D8D-5C9D-4A87-A580-26896B772871}">
  <sheetPr>
    <tabColor rgb="FF92D050"/>
  </sheetPr>
  <dimension ref="A1:L39"/>
  <sheetViews>
    <sheetView workbookViewId="0"/>
  </sheetViews>
  <sheetFormatPr defaultRowHeight="12.5" x14ac:dyDescent="0.25"/>
  <cols>
    <col min="2" max="2" width="20.54296875" customWidth="1"/>
    <col min="3" max="3" width="46.26953125" customWidth="1"/>
    <col min="4" max="4" width="37.08984375" customWidth="1"/>
    <col min="5" max="6" width="8.6328125" customWidth="1"/>
    <col min="7" max="7" width="17.6328125" customWidth="1"/>
    <col min="8" max="8" width="10.7265625" customWidth="1"/>
    <col min="9" max="9" width="9.6328125" customWidth="1"/>
    <col min="10" max="10" width="10.36328125" bestFit="1" customWidth="1"/>
    <col min="11" max="11" width="6.81640625" customWidth="1"/>
    <col min="12" max="12" width="7.7265625" customWidth="1"/>
  </cols>
  <sheetData>
    <row r="1" spans="1:12" x14ac:dyDescent="0.25">
      <c r="C1" s="12" t="s">
        <v>104</v>
      </c>
    </row>
    <row r="2" spans="1:12" x14ac:dyDescent="0.25">
      <c r="A2" s="12" t="s">
        <v>1</v>
      </c>
      <c r="B2" s="12"/>
      <c r="C2" s="12" t="s">
        <v>1</v>
      </c>
      <c r="E2" s="54" t="s">
        <v>108</v>
      </c>
      <c r="F2" s="54" t="s">
        <v>109</v>
      </c>
      <c r="J2" s="12"/>
      <c r="K2" s="12"/>
    </row>
    <row r="3" spans="1:12" x14ac:dyDescent="0.25">
      <c r="A3" s="56" t="s">
        <v>105</v>
      </c>
      <c r="B3" s="56" t="s">
        <v>107</v>
      </c>
      <c r="C3" s="56" t="s">
        <v>113</v>
      </c>
      <c r="D3" s="56" t="s">
        <v>106</v>
      </c>
      <c r="E3" s="55" t="s">
        <v>50</v>
      </c>
      <c r="F3" s="55" t="s">
        <v>50</v>
      </c>
      <c r="G3" s="12"/>
      <c r="H3" s="12"/>
      <c r="I3" s="12"/>
      <c r="J3" s="12"/>
      <c r="K3" s="50"/>
      <c r="L3" s="12"/>
    </row>
    <row r="4" spans="1:12" x14ac:dyDescent="0.25">
      <c r="A4" s="57"/>
      <c r="B4" s="65"/>
      <c r="C4" s="57"/>
      <c r="D4" s="63"/>
      <c r="E4" s="45"/>
      <c r="F4" s="59"/>
      <c r="K4" s="49"/>
    </row>
    <row r="5" spans="1:12" x14ac:dyDescent="0.25">
      <c r="A5" s="67"/>
      <c r="B5" s="66"/>
      <c r="C5" s="67"/>
      <c r="D5" s="64"/>
      <c r="E5" s="118" t="s">
        <v>110</v>
      </c>
      <c r="F5" s="119"/>
    </row>
    <row r="6" spans="1:12" x14ac:dyDescent="0.25">
      <c r="A6" s="58" t="s">
        <v>48</v>
      </c>
      <c r="B6" s="58" t="s">
        <v>44</v>
      </c>
      <c r="C6" s="58" t="s">
        <v>46</v>
      </c>
      <c r="D6" s="51" t="s">
        <v>114</v>
      </c>
      <c r="E6" s="52" t="s">
        <v>111</v>
      </c>
      <c r="F6" s="53" t="s">
        <v>112</v>
      </c>
    </row>
    <row r="7" spans="1:12" x14ac:dyDescent="0.25">
      <c r="A7" s="60"/>
      <c r="B7" s="61"/>
      <c r="C7" s="60"/>
      <c r="D7" s="62"/>
      <c r="E7" s="61"/>
      <c r="F7" s="60"/>
    </row>
    <row r="8" spans="1:12" ht="13" thickBot="1" x14ac:dyDescent="0.3"/>
    <row r="9" spans="1:12" ht="13" thickTop="1" x14ac:dyDescent="0.25">
      <c r="A9" s="68"/>
      <c r="B9" s="68"/>
      <c r="C9" s="68"/>
      <c r="D9" s="68"/>
      <c r="E9" s="68"/>
      <c r="F9" s="68"/>
    </row>
    <row r="10" spans="1:12" x14ac:dyDescent="0.25">
      <c r="A10" s="12" t="s">
        <v>1</v>
      </c>
      <c r="B10" s="12"/>
      <c r="C10" s="12" t="s">
        <v>1</v>
      </c>
      <c r="E10" s="54" t="s">
        <v>108</v>
      </c>
      <c r="F10" s="54" t="s">
        <v>109</v>
      </c>
    </row>
    <row r="11" spans="1:12" x14ac:dyDescent="0.25">
      <c r="A11" s="56" t="s">
        <v>105</v>
      </c>
      <c r="B11" s="56" t="s">
        <v>107</v>
      </c>
      <c r="C11" s="56" t="s">
        <v>113</v>
      </c>
      <c r="D11" s="56" t="s">
        <v>106</v>
      </c>
      <c r="E11" s="55" t="s">
        <v>50</v>
      </c>
      <c r="F11" s="55" t="s">
        <v>50</v>
      </c>
    </row>
    <row r="12" spans="1:12" x14ac:dyDescent="0.25">
      <c r="A12" s="57"/>
      <c r="B12" s="65"/>
      <c r="C12" s="57"/>
      <c r="D12" s="63"/>
      <c r="E12" s="45"/>
      <c r="F12" s="59"/>
    </row>
    <row r="13" spans="1:12" x14ac:dyDescent="0.25">
      <c r="A13" s="67"/>
      <c r="B13" s="66"/>
      <c r="C13" s="67"/>
      <c r="D13" s="64"/>
      <c r="E13" s="118" t="s">
        <v>110</v>
      </c>
      <c r="F13" s="119"/>
    </row>
    <row r="14" spans="1:12" x14ac:dyDescent="0.25">
      <c r="A14" s="58" t="s">
        <v>48</v>
      </c>
      <c r="B14" s="58" t="s">
        <v>44</v>
      </c>
      <c r="C14" s="58" t="s">
        <v>46</v>
      </c>
      <c r="D14" s="51" t="s">
        <v>114</v>
      </c>
      <c r="E14" s="52" t="s">
        <v>111</v>
      </c>
      <c r="F14" s="53" t="s">
        <v>112</v>
      </c>
    </row>
    <row r="15" spans="1:12" x14ac:dyDescent="0.25">
      <c r="A15" s="60"/>
      <c r="B15" s="61"/>
      <c r="C15" s="60"/>
      <c r="D15" s="62"/>
      <c r="E15" s="61"/>
      <c r="F15" s="60"/>
    </row>
    <row r="16" spans="1:12" ht="13" thickBot="1" x14ac:dyDescent="0.3"/>
    <row r="17" spans="1:6" ht="13" thickTop="1" x14ac:dyDescent="0.25">
      <c r="A17" s="68"/>
      <c r="B17" s="68"/>
      <c r="C17" s="68"/>
      <c r="D17" s="68"/>
      <c r="E17" s="68"/>
      <c r="F17" s="68"/>
    </row>
    <row r="18" spans="1:6" x14ac:dyDescent="0.25">
      <c r="A18" s="12" t="s">
        <v>1</v>
      </c>
      <c r="B18" s="12"/>
      <c r="C18" s="12" t="s">
        <v>1</v>
      </c>
      <c r="E18" s="54" t="s">
        <v>108</v>
      </c>
      <c r="F18" s="54" t="s">
        <v>109</v>
      </c>
    </row>
    <row r="19" spans="1:6" x14ac:dyDescent="0.25">
      <c r="A19" s="56" t="s">
        <v>105</v>
      </c>
      <c r="B19" s="56" t="s">
        <v>107</v>
      </c>
      <c r="C19" s="56" t="s">
        <v>113</v>
      </c>
      <c r="D19" s="56" t="s">
        <v>106</v>
      </c>
      <c r="E19" s="55" t="s">
        <v>50</v>
      </c>
      <c r="F19" s="55" t="s">
        <v>50</v>
      </c>
    </row>
    <row r="20" spans="1:6" x14ac:dyDescent="0.25">
      <c r="A20" s="57"/>
      <c r="B20" s="65"/>
      <c r="C20" s="57"/>
      <c r="D20" s="63"/>
      <c r="E20" s="45"/>
      <c r="F20" s="59"/>
    </row>
    <row r="21" spans="1:6" x14ac:dyDescent="0.25">
      <c r="A21" s="67"/>
      <c r="B21" s="66"/>
      <c r="C21" s="67"/>
      <c r="D21" s="64"/>
      <c r="E21" s="118" t="s">
        <v>110</v>
      </c>
      <c r="F21" s="119"/>
    </row>
    <row r="22" spans="1:6" x14ac:dyDescent="0.25">
      <c r="A22" s="58" t="s">
        <v>48</v>
      </c>
      <c r="B22" s="58" t="s">
        <v>44</v>
      </c>
      <c r="C22" s="58" t="s">
        <v>46</v>
      </c>
      <c r="D22" s="51" t="s">
        <v>114</v>
      </c>
      <c r="E22" s="52" t="s">
        <v>111</v>
      </c>
      <c r="F22" s="53" t="s">
        <v>112</v>
      </c>
    </row>
    <row r="23" spans="1:6" x14ac:dyDescent="0.25">
      <c r="A23" s="60"/>
      <c r="B23" s="61"/>
      <c r="C23" s="60"/>
      <c r="D23" s="62"/>
      <c r="E23" s="61"/>
      <c r="F23" s="60"/>
    </row>
    <row r="24" spans="1:6" ht="13" thickBot="1" x14ac:dyDescent="0.3"/>
    <row r="25" spans="1:6" ht="13" thickTop="1" x14ac:dyDescent="0.25">
      <c r="A25" s="68"/>
      <c r="B25" s="68"/>
      <c r="C25" s="68"/>
      <c r="D25" s="68"/>
      <c r="E25" s="68"/>
      <c r="F25" s="68"/>
    </row>
    <row r="26" spans="1:6" x14ac:dyDescent="0.25">
      <c r="A26" s="12" t="s">
        <v>1</v>
      </c>
      <c r="B26" s="12"/>
      <c r="C26" s="12" t="s">
        <v>1</v>
      </c>
      <c r="E26" s="54" t="s">
        <v>108</v>
      </c>
      <c r="F26" s="54" t="s">
        <v>109</v>
      </c>
    </row>
    <row r="27" spans="1:6" x14ac:dyDescent="0.25">
      <c r="A27" s="56" t="s">
        <v>105</v>
      </c>
      <c r="B27" s="56" t="s">
        <v>107</v>
      </c>
      <c r="C27" s="56" t="s">
        <v>113</v>
      </c>
      <c r="D27" s="56" t="s">
        <v>106</v>
      </c>
      <c r="E27" s="55" t="s">
        <v>50</v>
      </c>
      <c r="F27" s="55" t="s">
        <v>50</v>
      </c>
    </row>
    <row r="28" spans="1:6" x14ac:dyDescent="0.25">
      <c r="A28" s="57"/>
      <c r="B28" s="65"/>
      <c r="C28" s="57"/>
      <c r="D28" s="63"/>
      <c r="E28" s="45"/>
      <c r="F28" s="59"/>
    </row>
    <row r="29" spans="1:6" x14ac:dyDescent="0.25">
      <c r="A29" s="67"/>
      <c r="B29" s="66"/>
      <c r="C29" s="67"/>
      <c r="D29" s="64"/>
      <c r="E29" s="118" t="s">
        <v>110</v>
      </c>
      <c r="F29" s="119"/>
    </row>
    <row r="30" spans="1:6" x14ac:dyDescent="0.25">
      <c r="A30" s="58" t="s">
        <v>48</v>
      </c>
      <c r="B30" s="58" t="s">
        <v>44</v>
      </c>
      <c r="C30" s="58" t="s">
        <v>46</v>
      </c>
      <c r="D30" s="51" t="s">
        <v>114</v>
      </c>
      <c r="E30" s="52" t="s">
        <v>111</v>
      </c>
      <c r="F30" s="53" t="s">
        <v>112</v>
      </c>
    </row>
    <row r="31" spans="1:6" x14ac:dyDescent="0.25">
      <c r="A31" s="60"/>
      <c r="B31" s="61"/>
      <c r="C31" s="60"/>
      <c r="D31" s="62"/>
      <c r="E31" s="61"/>
      <c r="F31" s="60"/>
    </row>
    <row r="32" spans="1:6" ht="13" thickBot="1" x14ac:dyDescent="0.3"/>
    <row r="33" spans="1:6" ht="13" thickTop="1" x14ac:dyDescent="0.25">
      <c r="A33" s="68"/>
      <c r="B33" s="68"/>
      <c r="C33" s="68"/>
      <c r="D33" s="68"/>
      <c r="E33" s="68"/>
      <c r="F33" s="68"/>
    </row>
    <row r="34" spans="1:6" x14ac:dyDescent="0.25">
      <c r="A34" s="12" t="s">
        <v>1</v>
      </c>
      <c r="B34" s="12"/>
      <c r="C34" s="12" t="s">
        <v>1</v>
      </c>
      <c r="E34" s="54" t="s">
        <v>108</v>
      </c>
      <c r="F34" s="54" t="s">
        <v>109</v>
      </c>
    </row>
    <row r="35" spans="1:6" x14ac:dyDescent="0.25">
      <c r="A35" s="56" t="s">
        <v>105</v>
      </c>
      <c r="B35" s="56" t="s">
        <v>107</v>
      </c>
      <c r="C35" s="56" t="s">
        <v>113</v>
      </c>
      <c r="D35" s="56" t="s">
        <v>106</v>
      </c>
      <c r="E35" s="55" t="s">
        <v>50</v>
      </c>
      <c r="F35" s="55" t="s">
        <v>50</v>
      </c>
    </row>
    <row r="36" spans="1:6" x14ac:dyDescent="0.25">
      <c r="A36" s="57"/>
      <c r="B36" s="65"/>
      <c r="C36" s="57"/>
      <c r="D36" s="63"/>
      <c r="E36" s="45"/>
      <c r="F36" s="59"/>
    </row>
    <row r="37" spans="1:6" x14ac:dyDescent="0.25">
      <c r="A37" s="67"/>
      <c r="B37" s="66"/>
      <c r="C37" s="67"/>
      <c r="D37" s="64"/>
      <c r="E37" s="118" t="s">
        <v>110</v>
      </c>
      <c r="F37" s="119"/>
    </row>
    <row r="38" spans="1:6" x14ac:dyDescent="0.25">
      <c r="A38" s="58" t="s">
        <v>48</v>
      </c>
      <c r="B38" s="58" t="s">
        <v>44</v>
      </c>
      <c r="C38" s="58" t="s">
        <v>46</v>
      </c>
      <c r="D38" s="51" t="s">
        <v>114</v>
      </c>
      <c r="E38" s="52" t="s">
        <v>111</v>
      </c>
      <c r="F38" s="53" t="s">
        <v>112</v>
      </c>
    </row>
    <row r="39" spans="1:6" x14ac:dyDescent="0.25">
      <c r="A39" s="60"/>
      <c r="B39" s="61"/>
      <c r="C39" s="60"/>
      <c r="D39" s="62"/>
      <c r="E39" s="61"/>
      <c r="F39" s="60"/>
    </row>
  </sheetData>
  <mergeCells count="5">
    <mergeCell ref="E5:F5"/>
    <mergeCell ref="E13:F13"/>
    <mergeCell ref="E21:F21"/>
    <mergeCell ref="E29:F29"/>
    <mergeCell ref="E37:F37"/>
  </mergeCells>
  <pageMargins left="0.25" right="0.25" top="0.75" bottom="0.75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F79A-2109-4E12-A827-BBC1F687CC0C}">
  <sheetPr>
    <tabColor rgb="FFFF0000"/>
  </sheetPr>
  <dimension ref="A1:ALL2244"/>
  <sheetViews>
    <sheetView zoomScale="110" zoomScaleNormal="110" workbookViewId="0">
      <selection activeCell="A3" sqref="A3:B3"/>
    </sheetView>
  </sheetViews>
  <sheetFormatPr defaultRowHeight="12.5" x14ac:dyDescent="0.25"/>
  <cols>
    <col min="2" max="2" width="16" customWidth="1"/>
    <col min="3" max="9" width="9.7265625" customWidth="1"/>
    <col min="10" max="10" width="0.81640625" style="28" customWidth="1"/>
    <col min="12" max="12" width="16" customWidth="1"/>
    <col min="13" max="19" width="9.7265625" customWidth="1"/>
    <col min="20" max="20" width="0.81640625" customWidth="1"/>
    <col min="22" max="22" width="16" customWidth="1"/>
    <col min="23" max="29" width="9.7265625" customWidth="1"/>
    <col min="30" max="30" width="0.81640625" customWidth="1"/>
    <col min="32" max="32" width="16" customWidth="1"/>
    <col min="33" max="39" width="9.7265625" customWidth="1"/>
    <col min="40" max="40" width="0.81640625" customWidth="1"/>
    <col min="42" max="42" width="16" customWidth="1"/>
    <col min="43" max="49" width="9.7265625" customWidth="1"/>
    <col min="50" max="50" width="0.81640625" customWidth="1"/>
    <col min="52" max="52" width="16" customWidth="1"/>
    <col min="53" max="59" width="9.7265625" customWidth="1"/>
    <col min="60" max="60" width="0.81640625" customWidth="1"/>
    <col min="62" max="62" width="16" customWidth="1"/>
    <col min="63" max="69" width="9.7265625" customWidth="1"/>
    <col min="70" max="70" width="0.81640625" customWidth="1"/>
    <col min="72" max="72" width="16" customWidth="1"/>
    <col min="73" max="79" width="9.7265625" customWidth="1"/>
    <col min="80" max="80" width="0.81640625" customWidth="1"/>
    <col min="82" max="82" width="16" customWidth="1"/>
    <col min="83" max="89" width="9.7265625" customWidth="1"/>
    <col min="90" max="90" width="0.81640625" customWidth="1"/>
    <col min="92" max="92" width="16" customWidth="1"/>
    <col min="93" max="99" width="9.7265625" customWidth="1"/>
    <col min="100" max="100" width="0.81640625" customWidth="1"/>
    <col min="102" max="102" width="16" customWidth="1"/>
    <col min="103" max="109" width="9.7265625" customWidth="1"/>
    <col min="110" max="110" width="0.81640625" customWidth="1"/>
    <col min="112" max="112" width="16" customWidth="1"/>
    <col min="113" max="119" width="9.7265625" customWidth="1"/>
    <col min="120" max="120" width="0.81640625" customWidth="1"/>
    <col min="122" max="122" width="16" customWidth="1"/>
    <col min="123" max="129" width="9.7265625" customWidth="1"/>
    <col min="130" max="130" width="0.81640625" customWidth="1"/>
    <col min="132" max="132" width="16" customWidth="1"/>
    <col min="133" max="139" width="9.7265625" customWidth="1"/>
    <col min="140" max="140" width="0.81640625" customWidth="1"/>
    <col min="142" max="142" width="16" customWidth="1"/>
    <col min="143" max="149" width="9.7265625" customWidth="1"/>
    <col min="150" max="150" width="0.81640625" customWidth="1"/>
    <col min="152" max="152" width="16" customWidth="1"/>
    <col min="153" max="159" width="9.7265625" customWidth="1"/>
    <col min="160" max="160" width="0.81640625" customWidth="1"/>
    <col min="162" max="162" width="16" customWidth="1"/>
    <col min="163" max="169" width="9.7265625" customWidth="1"/>
    <col min="170" max="170" width="0.81640625" customWidth="1"/>
    <col min="172" max="172" width="16" customWidth="1"/>
    <col min="173" max="179" width="9.7265625" customWidth="1"/>
    <col min="180" max="180" width="0.81640625" customWidth="1"/>
    <col min="182" max="182" width="16" customWidth="1"/>
    <col min="183" max="189" width="9.7265625" customWidth="1"/>
    <col min="190" max="190" width="0.81640625" customWidth="1"/>
    <col min="192" max="192" width="16" customWidth="1"/>
    <col min="193" max="199" width="9.7265625" customWidth="1"/>
    <col min="200" max="200" width="0.81640625" customWidth="1"/>
    <col min="202" max="202" width="16" customWidth="1"/>
    <col min="203" max="209" width="9.7265625" customWidth="1"/>
    <col min="210" max="210" width="0.81640625" customWidth="1"/>
    <col min="212" max="212" width="16" customWidth="1"/>
    <col min="213" max="219" width="9.7265625" customWidth="1"/>
    <col min="220" max="220" width="0.81640625" customWidth="1"/>
    <col min="222" max="222" width="16" customWidth="1"/>
    <col min="223" max="229" width="9.7265625" customWidth="1"/>
    <col min="230" max="230" width="0.81640625" customWidth="1"/>
    <col min="232" max="232" width="16" customWidth="1"/>
    <col min="233" max="239" width="9.7265625" customWidth="1"/>
    <col min="240" max="240" width="0.81640625" customWidth="1"/>
    <col min="242" max="242" width="16" customWidth="1"/>
    <col min="243" max="249" width="9.7265625" customWidth="1"/>
    <col min="250" max="250" width="0.81640625" customWidth="1"/>
    <col min="252" max="252" width="16" customWidth="1"/>
    <col min="253" max="259" width="9.7265625" customWidth="1"/>
    <col min="260" max="260" width="0.81640625" customWidth="1"/>
    <col min="262" max="262" width="16" customWidth="1"/>
    <col min="263" max="269" width="9.7265625" customWidth="1"/>
    <col min="270" max="270" width="0.81640625" customWidth="1"/>
    <col min="272" max="272" width="16" customWidth="1"/>
    <col min="273" max="279" width="9.7265625" customWidth="1"/>
    <col min="280" max="280" width="0.81640625" customWidth="1"/>
    <col min="282" max="282" width="16" customWidth="1"/>
    <col min="283" max="289" width="9.7265625" customWidth="1"/>
    <col min="290" max="290" width="0.81640625" customWidth="1"/>
    <col min="292" max="292" width="16" customWidth="1"/>
    <col min="293" max="299" width="9.7265625" customWidth="1"/>
    <col min="300" max="300" width="0.81640625" customWidth="1"/>
    <col min="302" max="302" width="16" customWidth="1"/>
    <col min="303" max="309" width="9.7265625" customWidth="1"/>
    <col min="310" max="310" width="0.81640625" customWidth="1"/>
    <col min="312" max="312" width="16" customWidth="1"/>
    <col min="313" max="319" width="9.7265625" customWidth="1"/>
    <col min="320" max="320" width="0.81640625" customWidth="1"/>
    <col min="322" max="322" width="16" customWidth="1"/>
    <col min="323" max="329" width="9.7265625" customWidth="1"/>
    <col min="330" max="330" width="0.81640625" customWidth="1"/>
    <col min="332" max="332" width="16" customWidth="1"/>
    <col min="333" max="339" width="9.7265625" customWidth="1"/>
    <col min="340" max="340" width="0.81640625" customWidth="1"/>
    <col min="342" max="342" width="16" customWidth="1"/>
    <col min="343" max="349" width="9.7265625" customWidth="1"/>
    <col min="350" max="350" width="0.81640625" customWidth="1"/>
    <col min="352" max="352" width="16" customWidth="1"/>
    <col min="353" max="359" width="9.7265625" customWidth="1"/>
    <col min="360" max="360" width="0.81640625" customWidth="1"/>
    <col min="362" max="362" width="16" customWidth="1"/>
    <col min="363" max="369" width="9.7265625" customWidth="1"/>
    <col min="370" max="370" width="0.81640625" customWidth="1"/>
    <col min="372" max="372" width="16" customWidth="1"/>
    <col min="373" max="379" width="9.7265625" customWidth="1"/>
    <col min="380" max="380" width="0.81640625" customWidth="1"/>
    <col min="382" max="382" width="16" customWidth="1"/>
    <col min="383" max="389" width="9.7265625" customWidth="1"/>
    <col min="390" max="390" width="0.81640625" customWidth="1"/>
    <col min="392" max="392" width="16" customWidth="1"/>
    <col min="393" max="399" width="9.7265625" customWidth="1"/>
    <col min="400" max="400" width="0.81640625" customWidth="1"/>
    <col min="402" max="402" width="16" customWidth="1"/>
    <col min="403" max="409" width="9.7265625" customWidth="1"/>
    <col min="410" max="410" width="0.81640625" customWidth="1"/>
    <col min="412" max="412" width="16" customWidth="1"/>
    <col min="413" max="419" width="9.7265625" customWidth="1"/>
    <col min="420" max="420" width="0.81640625" customWidth="1"/>
    <col min="422" max="422" width="16" customWidth="1"/>
    <col min="423" max="429" width="9.7265625" customWidth="1"/>
    <col min="430" max="430" width="0.81640625" customWidth="1"/>
    <col min="432" max="432" width="16" customWidth="1"/>
    <col min="433" max="439" width="9.7265625" customWidth="1"/>
    <col min="440" max="440" width="0.81640625" customWidth="1"/>
    <col min="442" max="442" width="16" customWidth="1"/>
    <col min="443" max="449" width="9.7265625" customWidth="1"/>
    <col min="450" max="450" width="0.81640625" customWidth="1"/>
    <col min="452" max="452" width="16" customWidth="1"/>
    <col min="453" max="459" width="9.7265625" customWidth="1"/>
    <col min="460" max="460" width="0.81640625" customWidth="1"/>
    <col min="462" max="462" width="16" customWidth="1"/>
    <col min="463" max="469" width="9.7265625" customWidth="1"/>
    <col min="470" max="470" width="0.81640625" customWidth="1"/>
    <col min="472" max="472" width="16" customWidth="1"/>
    <col min="473" max="479" width="9.7265625" customWidth="1"/>
    <col min="480" max="480" width="0.81640625" customWidth="1"/>
    <col min="482" max="482" width="16" customWidth="1"/>
    <col min="483" max="489" width="9.7265625" customWidth="1"/>
    <col min="490" max="490" width="0.81640625" customWidth="1"/>
    <col min="492" max="492" width="16" customWidth="1"/>
    <col min="493" max="499" width="9.7265625" customWidth="1"/>
    <col min="500" max="500" width="0.81640625" customWidth="1"/>
    <col min="502" max="502" width="16" customWidth="1"/>
    <col min="503" max="509" width="9.7265625" customWidth="1"/>
    <col min="510" max="510" width="0.81640625" customWidth="1"/>
    <col min="512" max="512" width="16" customWidth="1"/>
    <col min="513" max="519" width="9.7265625" customWidth="1"/>
    <col min="520" max="520" width="0.81640625" customWidth="1"/>
    <col min="522" max="522" width="16" customWidth="1"/>
    <col min="523" max="529" width="9.7265625" customWidth="1"/>
    <col min="530" max="530" width="0.81640625" customWidth="1"/>
    <col min="532" max="532" width="16" customWidth="1"/>
    <col min="533" max="539" width="9.7265625" customWidth="1"/>
    <col min="540" max="540" width="0.81640625" customWidth="1"/>
    <col min="542" max="542" width="16" customWidth="1"/>
    <col min="543" max="549" width="9.7265625" customWidth="1"/>
    <col min="550" max="550" width="0.81640625" customWidth="1"/>
    <col min="552" max="552" width="16" customWidth="1"/>
    <col min="553" max="559" width="9.7265625" customWidth="1"/>
    <col min="560" max="560" width="0.81640625" customWidth="1"/>
    <col min="562" max="562" width="16" customWidth="1"/>
    <col min="563" max="569" width="9.7265625" customWidth="1"/>
    <col min="570" max="570" width="0.81640625" customWidth="1"/>
    <col min="572" max="572" width="16" customWidth="1"/>
    <col min="573" max="579" width="9.7265625" customWidth="1"/>
    <col min="580" max="580" width="0.81640625" customWidth="1"/>
    <col min="582" max="582" width="16" customWidth="1"/>
    <col min="583" max="589" width="9.7265625" customWidth="1"/>
    <col min="590" max="590" width="0.81640625" customWidth="1"/>
    <col min="592" max="592" width="16" customWidth="1"/>
    <col min="593" max="599" width="9.7265625" customWidth="1"/>
    <col min="600" max="600" width="0.81640625" customWidth="1"/>
    <col min="602" max="602" width="16" customWidth="1"/>
    <col min="603" max="609" width="9.7265625" customWidth="1"/>
    <col min="610" max="610" width="0.81640625" customWidth="1"/>
    <col min="612" max="612" width="16" customWidth="1"/>
    <col min="613" max="619" width="9.7265625" customWidth="1"/>
    <col min="620" max="620" width="0.81640625" customWidth="1"/>
    <col min="622" max="622" width="16" customWidth="1"/>
    <col min="623" max="629" width="9.7265625" customWidth="1"/>
    <col min="630" max="630" width="0.81640625" customWidth="1"/>
    <col min="632" max="632" width="16" customWidth="1"/>
    <col min="633" max="639" width="9.7265625" customWidth="1"/>
    <col min="640" max="640" width="0.81640625" customWidth="1"/>
    <col min="642" max="642" width="16" customWidth="1"/>
    <col min="643" max="649" width="9.7265625" customWidth="1"/>
    <col min="650" max="650" width="0.81640625" customWidth="1"/>
    <col min="652" max="652" width="16" customWidth="1"/>
    <col min="653" max="659" width="9.7265625" customWidth="1"/>
    <col min="660" max="660" width="0.81640625" customWidth="1"/>
    <col min="662" max="662" width="16" customWidth="1"/>
    <col min="663" max="669" width="9.7265625" customWidth="1"/>
    <col min="670" max="670" width="0.81640625" customWidth="1"/>
    <col min="672" max="672" width="16" customWidth="1"/>
    <col min="673" max="679" width="9.7265625" customWidth="1"/>
    <col min="680" max="680" width="0.81640625" customWidth="1"/>
    <col min="682" max="682" width="16" customWidth="1"/>
    <col min="683" max="689" width="9.7265625" customWidth="1"/>
    <col min="690" max="690" width="0.81640625" customWidth="1"/>
    <col min="692" max="692" width="16" customWidth="1"/>
    <col min="693" max="699" width="9.7265625" customWidth="1"/>
    <col min="700" max="700" width="0.81640625" customWidth="1"/>
    <col min="702" max="702" width="16" customWidth="1"/>
    <col min="703" max="709" width="9.7265625" customWidth="1"/>
    <col min="710" max="710" width="0.81640625" customWidth="1"/>
    <col min="712" max="712" width="16" customWidth="1"/>
    <col min="713" max="719" width="9.7265625" customWidth="1"/>
    <col min="720" max="720" width="0.81640625" customWidth="1"/>
    <col min="722" max="722" width="16" customWidth="1"/>
    <col min="723" max="729" width="9.7265625" customWidth="1"/>
    <col min="730" max="730" width="0.81640625" customWidth="1"/>
    <col min="732" max="732" width="16" customWidth="1"/>
    <col min="733" max="739" width="9.7265625" customWidth="1"/>
    <col min="740" max="740" width="0.81640625" customWidth="1"/>
    <col min="742" max="742" width="16" customWidth="1"/>
    <col min="743" max="749" width="9.7265625" customWidth="1"/>
    <col min="750" max="750" width="0.81640625" customWidth="1"/>
    <col min="752" max="752" width="16" customWidth="1"/>
    <col min="753" max="759" width="9.7265625" customWidth="1"/>
    <col min="760" max="760" width="0.81640625" customWidth="1"/>
    <col min="762" max="762" width="16" customWidth="1"/>
    <col min="763" max="769" width="9.7265625" customWidth="1"/>
    <col min="770" max="770" width="0.81640625" customWidth="1"/>
    <col min="772" max="772" width="16" customWidth="1"/>
    <col min="773" max="779" width="9.7265625" customWidth="1"/>
    <col min="780" max="780" width="0.81640625" customWidth="1"/>
    <col min="782" max="782" width="16" customWidth="1"/>
    <col min="783" max="789" width="9.7265625" customWidth="1"/>
    <col min="790" max="790" width="0.81640625" customWidth="1"/>
    <col min="792" max="792" width="16" customWidth="1"/>
    <col min="793" max="799" width="9.7265625" customWidth="1"/>
    <col min="800" max="800" width="0.81640625" customWidth="1"/>
    <col min="802" max="802" width="16" customWidth="1"/>
    <col min="803" max="809" width="9.7265625" customWidth="1"/>
    <col min="810" max="810" width="0.81640625" customWidth="1"/>
    <col min="812" max="812" width="16" customWidth="1"/>
    <col min="813" max="819" width="9.7265625" customWidth="1"/>
    <col min="820" max="820" width="0.81640625" customWidth="1"/>
    <col min="822" max="822" width="16" customWidth="1"/>
    <col min="823" max="829" width="9.7265625" customWidth="1"/>
    <col min="830" max="830" width="0.81640625" customWidth="1"/>
    <col min="832" max="832" width="16" customWidth="1"/>
    <col min="833" max="839" width="9.7265625" customWidth="1"/>
    <col min="840" max="840" width="0.81640625" customWidth="1"/>
    <col min="842" max="842" width="16" customWidth="1"/>
    <col min="843" max="849" width="9.7265625" customWidth="1"/>
    <col min="850" max="850" width="0.81640625" customWidth="1"/>
    <col min="852" max="852" width="16" customWidth="1"/>
    <col min="853" max="859" width="9.7265625" customWidth="1"/>
    <col min="860" max="860" width="0.81640625" customWidth="1"/>
    <col min="862" max="862" width="16" customWidth="1"/>
    <col min="863" max="869" width="9.7265625" customWidth="1"/>
    <col min="870" max="870" width="0.81640625" customWidth="1"/>
    <col min="872" max="872" width="16" customWidth="1"/>
    <col min="873" max="879" width="9.7265625" customWidth="1"/>
    <col min="880" max="880" width="0.81640625" customWidth="1"/>
    <col min="882" max="882" width="16" customWidth="1"/>
    <col min="883" max="889" width="9.7265625" customWidth="1"/>
    <col min="890" max="890" width="0.81640625" customWidth="1"/>
    <col min="892" max="892" width="16" customWidth="1"/>
    <col min="893" max="899" width="9.7265625" customWidth="1"/>
    <col min="900" max="900" width="0.81640625" customWidth="1"/>
    <col min="902" max="902" width="16" customWidth="1"/>
    <col min="903" max="909" width="9.7265625" customWidth="1"/>
    <col min="910" max="910" width="0.81640625" customWidth="1"/>
    <col min="912" max="912" width="16" customWidth="1"/>
    <col min="913" max="919" width="9.7265625" customWidth="1"/>
    <col min="920" max="920" width="0.81640625" customWidth="1"/>
    <col min="922" max="922" width="16" customWidth="1"/>
    <col min="923" max="929" width="9.7265625" customWidth="1"/>
    <col min="930" max="930" width="0.81640625" customWidth="1"/>
    <col min="932" max="932" width="16" customWidth="1"/>
    <col min="933" max="939" width="9.7265625" customWidth="1"/>
    <col min="940" max="940" width="0.81640625" customWidth="1"/>
    <col min="942" max="942" width="16" customWidth="1"/>
    <col min="943" max="949" width="9.7265625" customWidth="1"/>
    <col min="950" max="950" width="0.81640625" customWidth="1"/>
    <col min="952" max="952" width="16" customWidth="1"/>
    <col min="953" max="959" width="9.7265625" customWidth="1"/>
    <col min="960" max="960" width="0.81640625" customWidth="1"/>
    <col min="962" max="962" width="16" customWidth="1"/>
    <col min="963" max="969" width="9.7265625" customWidth="1"/>
    <col min="970" max="970" width="0.81640625" customWidth="1"/>
    <col min="972" max="972" width="16" customWidth="1"/>
    <col min="973" max="979" width="9.7265625" customWidth="1"/>
    <col min="980" max="980" width="0.81640625" customWidth="1"/>
    <col min="982" max="982" width="16" customWidth="1"/>
    <col min="983" max="989" width="9.7265625" customWidth="1"/>
    <col min="990" max="990" width="0.81640625" customWidth="1"/>
    <col min="992" max="992" width="16" customWidth="1"/>
    <col min="993" max="999" width="9.7265625" customWidth="1"/>
    <col min="1000" max="1000" width="0.81640625" customWidth="1"/>
  </cols>
  <sheetData>
    <row r="1" spans="1:1000" ht="20" x14ac:dyDescent="0.4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K1" s="139" t="s">
        <v>0</v>
      </c>
      <c r="L1" s="139"/>
      <c r="M1" s="139"/>
      <c r="N1" s="139"/>
      <c r="O1" s="139"/>
      <c r="P1" s="139"/>
      <c r="Q1" s="139"/>
      <c r="R1" s="139"/>
      <c r="S1" s="139"/>
      <c r="T1" s="28"/>
      <c r="U1" s="139" t="s">
        <v>0</v>
      </c>
      <c r="V1" s="139"/>
      <c r="W1" s="139"/>
      <c r="X1" s="139"/>
      <c r="Y1" s="139"/>
      <c r="Z1" s="139"/>
      <c r="AA1" s="139"/>
      <c r="AB1" s="139"/>
      <c r="AC1" s="139"/>
      <c r="AD1" s="28"/>
      <c r="AE1" s="139" t="s">
        <v>0</v>
      </c>
      <c r="AF1" s="139"/>
      <c r="AG1" s="139"/>
      <c r="AH1" s="139"/>
      <c r="AI1" s="139"/>
      <c r="AJ1" s="139"/>
      <c r="AK1" s="139"/>
      <c r="AL1" s="139"/>
      <c r="AM1" s="139"/>
      <c r="AN1" s="28"/>
      <c r="AO1" s="139" t="s">
        <v>0</v>
      </c>
      <c r="AP1" s="139"/>
      <c r="AQ1" s="139"/>
      <c r="AR1" s="139"/>
      <c r="AS1" s="139"/>
      <c r="AT1" s="139"/>
      <c r="AU1" s="139"/>
      <c r="AV1" s="139"/>
      <c r="AW1" s="139"/>
      <c r="AX1" s="28"/>
      <c r="AY1" s="139" t="s">
        <v>0</v>
      </c>
      <c r="AZ1" s="139"/>
      <c r="BA1" s="139"/>
      <c r="BB1" s="139"/>
      <c r="BC1" s="139"/>
      <c r="BD1" s="139"/>
      <c r="BE1" s="139"/>
      <c r="BF1" s="139"/>
      <c r="BG1" s="139"/>
      <c r="BH1" s="28"/>
      <c r="BI1" s="139" t="s">
        <v>0</v>
      </c>
      <c r="BJ1" s="139"/>
      <c r="BK1" s="139"/>
      <c r="BL1" s="139"/>
      <c r="BM1" s="139"/>
      <c r="BN1" s="139"/>
      <c r="BO1" s="139"/>
      <c r="BP1" s="139"/>
      <c r="BQ1" s="139"/>
      <c r="BR1" s="28"/>
      <c r="BS1" s="139" t="s">
        <v>0</v>
      </c>
      <c r="BT1" s="139"/>
      <c r="BU1" s="139"/>
      <c r="BV1" s="139"/>
      <c r="BW1" s="139"/>
      <c r="BX1" s="139"/>
      <c r="BY1" s="139"/>
      <c r="BZ1" s="139"/>
      <c r="CA1" s="139"/>
      <c r="CB1" s="28"/>
      <c r="CC1" s="139" t="s">
        <v>0</v>
      </c>
      <c r="CD1" s="139"/>
      <c r="CE1" s="139"/>
      <c r="CF1" s="139"/>
      <c r="CG1" s="139"/>
      <c r="CH1" s="139"/>
      <c r="CI1" s="139"/>
      <c r="CJ1" s="139"/>
      <c r="CK1" s="139"/>
      <c r="CL1" s="28"/>
      <c r="CM1" s="139" t="s">
        <v>0</v>
      </c>
      <c r="CN1" s="139"/>
      <c r="CO1" s="139"/>
      <c r="CP1" s="139"/>
      <c r="CQ1" s="139"/>
      <c r="CR1" s="139"/>
      <c r="CS1" s="139"/>
      <c r="CT1" s="139"/>
      <c r="CU1" s="139"/>
      <c r="CV1" s="28"/>
      <c r="CW1" s="139" t="s">
        <v>0</v>
      </c>
      <c r="CX1" s="139"/>
      <c r="CY1" s="139"/>
      <c r="CZ1" s="139"/>
      <c r="DA1" s="139"/>
      <c r="DB1" s="139"/>
      <c r="DC1" s="139"/>
      <c r="DD1" s="139"/>
      <c r="DE1" s="139"/>
      <c r="DF1" s="28"/>
      <c r="DG1" s="139" t="s">
        <v>0</v>
      </c>
      <c r="DH1" s="139"/>
      <c r="DI1" s="139"/>
      <c r="DJ1" s="139"/>
      <c r="DK1" s="139"/>
      <c r="DL1" s="139"/>
      <c r="DM1" s="139"/>
      <c r="DN1" s="139"/>
      <c r="DO1" s="139"/>
      <c r="DP1" s="28"/>
      <c r="DQ1" s="139" t="s">
        <v>0</v>
      </c>
      <c r="DR1" s="139"/>
      <c r="DS1" s="139"/>
      <c r="DT1" s="139"/>
      <c r="DU1" s="139"/>
      <c r="DV1" s="139"/>
      <c r="DW1" s="139"/>
      <c r="DX1" s="139"/>
      <c r="DY1" s="139"/>
      <c r="DZ1" s="28"/>
      <c r="EA1" s="139" t="s">
        <v>0</v>
      </c>
      <c r="EB1" s="139"/>
      <c r="EC1" s="139"/>
      <c r="ED1" s="139"/>
      <c r="EE1" s="139"/>
      <c r="EF1" s="139"/>
      <c r="EG1" s="139"/>
      <c r="EH1" s="139"/>
      <c r="EI1" s="139"/>
      <c r="EJ1" s="28"/>
      <c r="EK1" s="139" t="s">
        <v>0</v>
      </c>
      <c r="EL1" s="139"/>
      <c r="EM1" s="139"/>
      <c r="EN1" s="139"/>
      <c r="EO1" s="139"/>
      <c r="EP1" s="139"/>
      <c r="EQ1" s="139"/>
      <c r="ER1" s="139"/>
      <c r="ES1" s="139"/>
      <c r="ET1" s="28"/>
      <c r="EU1" s="139" t="s">
        <v>0</v>
      </c>
      <c r="EV1" s="139"/>
      <c r="EW1" s="139"/>
      <c r="EX1" s="139"/>
      <c r="EY1" s="139"/>
      <c r="EZ1" s="139"/>
      <c r="FA1" s="139"/>
      <c r="FB1" s="139"/>
      <c r="FC1" s="139"/>
      <c r="FD1" s="28"/>
      <c r="FE1" s="139" t="s">
        <v>0</v>
      </c>
      <c r="FF1" s="139"/>
      <c r="FG1" s="139"/>
      <c r="FH1" s="139"/>
      <c r="FI1" s="139"/>
      <c r="FJ1" s="139"/>
      <c r="FK1" s="139"/>
      <c r="FL1" s="139"/>
      <c r="FM1" s="139"/>
      <c r="FN1" s="28"/>
      <c r="FO1" s="139" t="s">
        <v>0</v>
      </c>
      <c r="FP1" s="139"/>
      <c r="FQ1" s="139"/>
      <c r="FR1" s="139"/>
      <c r="FS1" s="139"/>
      <c r="FT1" s="139"/>
      <c r="FU1" s="139"/>
      <c r="FV1" s="139"/>
      <c r="FW1" s="139"/>
      <c r="FX1" s="28"/>
      <c r="FY1" s="139" t="s">
        <v>0</v>
      </c>
      <c r="FZ1" s="139"/>
      <c r="GA1" s="139"/>
      <c r="GB1" s="139"/>
      <c r="GC1" s="139"/>
      <c r="GD1" s="139"/>
      <c r="GE1" s="139"/>
      <c r="GF1" s="139"/>
      <c r="GG1" s="139"/>
      <c r="GH1" s="28"/>
      <c r="GI1" s="139" t="s">
        <v>0</v>
      </c>
      <c r="GJ1" s="139"/>
      <c r="GK1" s="139"/>
      <c r="GL1" s="139"/>
      <c r="GM1" s="139"/>
      <c r="GN1" s="139"/>
      <c r="GO1" s="139"/>
      <c r="GP1" s="139"/>
      <c r="GQ1" s="139"/>
      <c r="GR1" s="28"/>
      <c r="GS1" s="139" t="s">
        <v>0</v>
      </c>
      <c r="GT1" s="139"/>
      <c r="GU1" s="139"/>
      <c r="GV1" s="139"/>
      <c r="GW1" s="139"/>
      <c r="GX1" s="139"/>
      <c r="GY1" s="139"/>
      <c r="GZ1" s="139"/>
      <c r="HA1" s="139"/>
      <c r="HB1" s="28"/>
      <c r="HC1" s="139" t="s">
        <v>0</v>
      </c>
      <c r="HD1" s="139"/>
      <c r="HE1" s="139"/>
      <c r="HF1" s="139"/>
      <c r="HG1" s="139"/>
      <c r="HH1" s="139"/>
      <c r="HI1" s="139"/>
      <c r="HJ1" s="139"/>
      <c r="HK1" s="139"/>
      <c r="HL1" s="28"/>
      <c r="HM1" s="139" t="s">
        <v>0</v>
      </c>
      <c r="HN1" s="139"/>
      <c r="HO1" s="139"/>
      <c r="HP1" s="139"/>
      <c r="HQ1" s="139"/>
      <c r="HR1" s="139"/>
      <c r="HS1" s="139"/>
      <c r="HT1" s="139"/>
      <c r="HU1" s="139"/>
      <c r="HV1" s="28"/>
      <c r="HW1" s="139" t="s">
        <v>0</v>
      </c>
      <c r="HX1" s="139"/>
      <c r="HY1" s="139"/>
      <c r="HZ1" s="139"/>
      <c r="IA1" s="139"/>
      <c r="IB1" s="139"/>
      <c r="IC1" s="139"/>
      <c r="ID1" s="139"/>
      <c r="IE1" s="139"/>
      <c r="IF1" s="28"/>
      <c r="IG1" s="139" t="s">
        <v>0</v>
      </c>
      <c r="IH1" s="139"/>
      <c r="II1" s="139"/>
      <c r="IJ1" s="139"/>
      <c r="IK1" s="139"/>
      <c r="IL1" s="139"/>
      <c r="IM1" s="139"/>
      <c r="IN1" s="139"/>
      <c r="IO1" s="139"/>
      <c r="IP1" s="28"/>
      <c r="IQ1" s="139" t="s">
        <v>0</v>
      </c>
      <c r="IR1" s="139"/>
      <c r="IS1" s="139"/>
      <c r="IT1" s="139"/>
      <c r="IU1" s="139"/>
      <c r="IV1" s="139"/>
      <c r="IW1" s="139"/>
      <c r="IX1" s="139"/>
      <c r="IY1" s="139"/>
      <c r="IZ1" s="28"/>
      <c r="JA1" s="139" t="s">
        <v>0</v>
      </c>
      <c r="JB1" s="139"/>
      <c r="JC1" s="139"/>
      <c r="JD1" s="139"/>
      <c r="JE1" s="139"/>
      <c r="JF1" s="139"/>
      <c r="JG1" s="139"/>
      <c r="JH1" s="139"/>
      <c r="JI1" s="139"/>
      <c r="JJ1" s="28"/>
      <c r="JK1" s="139" t="s">
        <v>0</v>
      </c>
      <c r="JL1" s="139"/>
      <c r="JM1" s="139"/>
      <c r="JN1" s="139"/>
      <c r="JO1" s="139"/>
      <c r="JP1" s="139"/>
      <c r="JQ1" s="139"/>
      <c r="JR1" s="139"/>
      <c r="JS1" s="139"/>
      <c r="JT1" s="28"/>
      <c r="JU1" s="139" t="s">
        <v>0</v>
      </c>
      <c r="JV1" s="139"/>
      <c r="JW1" s="139"/>
      <c r="JX1" s="139"/>
      <c r="JY1" s="139"/>
      <c r="JZ1" s="139"/>
      <c r="KA1" s="139"/>
      <c r="KB1" s="139"/>
      <c r="KC1" s="139"/>
      <c r="KD1" s="28"/>
      <c r="KE1" s="139" t="s">
        <v>0</v>
      </c>
      <c r="KF1" s="139"/>
      <c r="KG1" s="139"/>
      <c r="KH1" s="139"/>
      <c r="KI1" s="139"/>
      <c r="KJ1" s="139"/>
      <c r="KK1" s="139"/>
      <c r="KL1" s="139"/>
      <c r="KM1" s="139"/>
      <c r="KN1" s="28"/>
      <c r="KO1" s="139" t="s">
        <v>0</v>
      </c>
      <c r="KP1" s="139"/>
      <c r="KQ1" s="139"/>
      <c r="KR1" s="139"/>
      <c r="KS1" s="139"/>
      <c r="KT1" s="139"/>
      <c r="KU1" s="139"/>
      <c r="KV1" s="139"/>
      <c r="KW1" s="139"/>
      <c r="KX1" s="28"/>
      <c r="KY1" s="139" t="s">
        <v>0</v>
      </c>
      <c r="KZ1" s="139"/>
      <c r="LA1" s="139"/>
      <c r="LB1" s="139"/>
      <c r="LC1" s="139"/>
      <c r="LD1" s="139"/>
      <c r="LE1" s="139"/>
      <c r="LF1" s="139"/>
      <c r="LG1" s="139"/>
      <c r="LH1" s="28"/>
      <c r="LI1" s="139" t="s">
        <v>0</v>
      </c>
      <c r="LJ1" s="139"/>
      <c r="LK1" s="139"/>
      <c r="LL1" s="139"/>
      <c r="LM1" s="139"/>
      <c r="LN1" s="139"/>
      <c r="LO1" s="139"/>
      <c r="LP1" s="139"/>
      <c r="LQ1" s="139"/>
      <c r="LR1" s="28"/>
      <c r="LS1" s="139" t="s">
        <v>0</v>
      </c>
      <c r="LT1" s="139"/>
      <c r="LU1" s="139"/>
      <c r="LV1" s="139"/>
      <c r="LW1" s="139"/>
      <c r="LX1" s="139"/>
      <c r="LY1" s="139"/>
      <c r="LZ1" s="139"/>
      <c r="MA1" s="139"/>
      <c r="MB1" s="28"/>
      <c r="MC1" s="139" t="s">
        <v>0</v>
      </c>
      <c r="MD1" s="139"/>
      <c r="ME1" s="139"/>
      <c r="MF1" s="139"/>
      <c r="MG1" s="139"/>
      <c r="MH1" s="139"/>
      <c r="MI1" s="139"/>
      <c r="MJ1" s="139"/>
      <c r="MK1" s="139"/>
      <c r="ML1" s="28"/>
      <c r="MM1" s="139" t="s">
        <v>0</v>
      </c>
      <c r="MN1" s="139"/>
      <c r="MO1" s="139"/>
      <c r="MP1" s="139"/>
      <c r="MQ1" s="139"/>
      <c r="MR1" s="139"/>
      <c r="MS1" s="139"/>
      <c r="MT1" s="139"/>
      <c r="MU1" s="139"/>
      <c r="MV1" s="28"/>
      <c r="MW1" s="139" t="s">
        <v>0</v>
      </c>
      <c r="MX1" s="139"/>
      <c r="MY1" s="139"/>
      <c r="MZ1" s="139"/>
      <c r="NA1" s="139"/>
      <c r="NB1" s="139"/>
      <c r="NC1" s="139"/>
      <c r="ND1" s="139"/>
      <c r="NE1" s="139"/>
      <c r="NF1" s="28"/>
      <c r="NG1" s="139" t="s">
        <v>0</v>
      </c>
      <c r="NH1" s="139"/>
      <c r="NI1" s="139"/>
      <c r="NJ1" s="139"/>
      <c r="NK1" s="139"/>
      <c r="NL1" s="139"/>
      <c r="NM1" s="139"/>
      <c r="NN1" s="139"/>
      <c r="NO1" s="139"/>
      <c r="NP1" s="28"/>
      <c r="NQ1" s="139" t="s">
        <v>0</v>
      </c>
      <c r="NR1" s="139"/>
      <c r="NS1" s="139"/>
      <c r="NT1" s="139"/>
      <c r="NU1" s="139"/>
      <c r="NV1" s="139"/>
      <c r="NW1" s="139"/>
      <c r="NX1" s="139"/>
      <c r="NY1" s="139"/>
      <c r="NZ1" s="28"/>
      <c r="OA1" s="139" t="s">
        <v>0</v>
      </c>
      <c r="OB1" s="139"/>
      <c r="OC1" s="139"/>
      <c r="OD1" s="139"/>
      <c r="OE1" s="139"/>
      <c r="OF1" s="139"/>
      <c r="OG1" s="139"/>
      <c r="OH1" s="139"/>
      <c r="OI1" s="139"/>
      <c r="OJ1" s="28"/>
      <c r="OK1" s="139" t="s">
        <v>0</v>
      </c>
      <c r="OL1" s="139"/>
      <c r="OM1" s="139"/>
      <c r="ON1" s="139"/>
      <c r="OO1" s="139"/>
      <c r="OP1" s="139"/>
      <c r="OQ1" s="139"/>
      <c r="OR1" s="139"/>
      <c r="OS1" s="139"/>
      <c r="OT1" s="28"/>
      <c r="OU1" s="139" t="s">
        <v>0</v>
      </c>
      <c r="OV1" s="139"/>
      <c r="OW1" s="139"/>
      <c r="OX1" s="139"/>
      <c r="OY1" s="139"/>
      <c r="OZ1" s="139"/>
      <c r="PA1" s="139"/>
      <c r="PB1" s="139"/>
      <c r="PC1" s="139"/>
      <c r="PD1" s="28"/>
      <c r="PE1" s="139" t="s">
        <v>0</v>
      </c>
      <c r="PF1" s="139"/>
      <c r="PG1" s="139"/>
      <c r="PH1" s="139"/>
      <c r="PI1" s="139"/>
      <c r="PJ1" s="139"/>
      <c r="PK1" s="139"/>
      <c r="PL1" s="139"/>
      <c r="PM1" s="139"/>
      <c r="PN1" s="28"/>
      <c r="PO1" s="139" t="s">
        <v>0</v>
      </c>
      <c r="PP1" s="139"/>
      <c r="PQ1" s="139"/>
      <c r="PR1" s="139"/>
      <c r="PS1" s="139"/>
      <c r="PT1" s="139"/>
      <c r="PU1" s="139"/>
      <c r="PV1" s="139"/>
      <c r="PW1" s="139"/>
      <c r="PX1" s="28"/>
      <c r="PY1" s="139" t="s">
        <v>0</v>
      </c>
      <c r="PZ1" s="139"/>
      <c r="QA1" s="139"/>
      <c r="QB1" s="139"/>
      <c r="QC1" s="139"/>
      <c r="QD1" s="139"/>
      <c r="QE1" s="139"/>
      <c r="QF1" s="139"/>
      <c r="QG1" s="139"/>
      <c r="QH1" s="28"/>
      <c r="QI1" s="139" t="s">
        <v>0</v>
      </c>
      <c r="QJ1" s="139"/>
      <c r="QK1" s="139"/>
      <c r="QL1" s="139"/>
      <c r="QM1" s="139"/>
      <c r="QN1" s="139"/>
      <c r="QO1" s="139"/>
      <c r="QP1" s="139"/>
      <c r="QQ1" s="139"/>
      <c r="QR1" s="28"/>
      <c r="QS1" s="139" t="s">
        <v>0</v>
      </c>
      <c r="QT1" s="139"/>
      <c r="QU1" s="139"/>
      <c r="QV1" s="139"/>
      <c r="QW1" s="139"/>
      <c r="QX1" s="139"/>
      <c r="QY1" s="139"/>
      <c r="QZ1" s="139"/>
      <c r="RA1" s="139"/>
      <c r="RB1" s="28"/>
      <c r="RC1" s="139" t="s">
        <v>0</v>
      </c>
      <c r="RD1" s="139"/>
      <c r="RE1" s="139"/>
      <c r="RF1" s="139"/>
      <c r="RG1" s="139"/>
      <c r="RH1" s="139"/>
      <c r="RI1" s="139"/>
      <c r="RJ1" s="139"/>
      <c r="RK1" s="139"/>
      <c r="RL1" s="28"/>
      <c r="RM1" s="139" t="s">
        <v>0</v>
      </c>
      <c r="RN1" s="139"/>
      <c r="RO1" s="139"/>
      <c r="RP1" s="139"/>
      <c r="RQ1" s="139"/>
      <c r="RR1" s="139"/>
      <c r="RS1" s="139"/>
      <c r="RT1" s="139"/>
      <c r="RU1" s="139"/>
      <c r="RV1" s="28"/>
      <c r="RW1" s="139" t="s">
        <v>0</v>
      </c>
      <c r="RX1" s="139"/>
      <c r="RY1" s="139"/>
      <c r="RZ1" s="139"/>
      <c r="SA1" s="139"/>
      <c r="SB1" s="139"/>
      <c r="SC1" s="139"/>
      <c r="SD1" s="139"/>
      <c r="SE1" s="139"/>
      <c r="SF1" s="28"/>
      <c r="SG1" s="139" t="s">
        <v>0</v>
      </c>
      <c r="SH1" s="139"/>
      <c r="SI1" s="139"/>
      <c r="SJ1" s="139"/>
      <c r="SK1" s="139"/>
      <c r="SL1" s="139"/>
      <c r="SM1" s="139"/>
      <c r="SN1" s="139"/>
      <c r="SO1" s="139"/>
      <c r="SP1" s="28"/>
      <c r="SQ1" s="139" t="s">
        <v>0</v>
      </c>
      <c r="SR1" s="139"/>
      <c r="SS1" s="139"/>
      <c r="ST1" s="139"/>
      <c r="SU1" s="139"/>
      <c r="SV1" s="139"/>
      <c r="SW1" s="139"/>
      <c r="SX1" s="139"/>
      <c r="SY1" s="139"/>
      <c r="SZ1" s="28"/>
      <c r="TA1" s="139" t="s">
        <v>0</v>
      </c>
      <c r="TB1" s="139"/>
      <c r="TC1" s="139"/>
      <c r="TD1" s="139"/>
      <c r="TE1" s="139"/>
      <c r="TF1" s="139"/>
      <c r="TG1" s="139"/>
      <c r="TH1" s="139"/>
      <c r="TI1" s="139"/>
      <c r="TJ1" s="28"/>
      <c r="TK1" s="139" t="s">
        <v>0</v>
      </c>
      <c r="TL1" s="139"/>
      <c r="TM1" s="139"/>
      <c r="TN1" s="139"/>
      <c r="TO1" s="139"/>
      <c r="TP1" s="139"/>
      <c r="TQ1" s="139"/>
      <c r="TR1" s="139"/>
      <c r="TS1" s="139"/>
      <c r="TT1" s="28"/>
      <c r="TU1" s="139" t="s">
        <v>0</v>
      </c>
      <c r="TV1" s="139"/>
      <c r="TW1" s="139"/>
      <c r="TX1" s="139"/>
      <c r="TY1" s="139"/>
      <c r="TZ1" s="139"/>
      <c r="UA1" s="139"/>
      <c r="UB1" s="139"/>
      <c r="UC1" s="139"/>
      <c r="UD1" s="28"/>
      <c r="UE1" s="139" t="s">
        <v>0</v>
      </c>
      <c r="UF1" s="139"/>
      <c r="UG1" s="139"/>
      <c r="UH1" s="139"/>
      <c r="UI1" s="139"/>
      <c r="UJ1" s="139"/>
      <c r="UK1" s="139"/>
      <c r="UL1" s="139"/>
      <c r="UM1" s="139"/>
      <c r="UN1" s="28"/>
      <c r="UO1" s="139" t="s">
        <v>0</v>
      </c>
      <c r="UP1" s="139"/>
      <c r="UQ1" s="139"/>
      <c r="UR1" s="139"/>
      <c r="US1" s="139"/>
      <c r="UT1" s="139"/>
      <c r="UU1" s="139"/>
      <c r="UV1" s="139"/>
      <c r="UW1" s="139"/>
      <c r="UX1" s="28"/>
      <c r="UY1" s="139" t="s">
        <v>0</v>
      </c>
      <c r="UZ1" s="139"/>
      <c r="VA1" s="139"/>
      <c r="VB1" s="139"/>
      <c r="VC1" s="139"/>
      <c r="VD1" s="139"/>
      <c r="VE1" s="139"/>
      <c r="VF1" s="139"/>
      <c r="VG1" s="139"/>
      <c r="VH1" s="28"/>
      <c r="VI1" s="139" t="s">
        <v>0</v>
      </c>
      <c r="VJ1" s="139"/>
      <c r="VK1" s="139"/>
      <c r="VL1" s="139"/>
      <c r="VM1" s="139"/>
      <c r="VN1" s="139"/>
      <c r="VO1" s="139"/>
      <c r="VP1" s="139"/>
      <c r="VQ1" s="139"/>
      <c r="VR1" s="28"/>
      <c r="VS1" s="139" t="s">
        <v>0</v>
      </c>
      <c r="VT1" s="139"/>
      <c r="VU1" s="139"/>
      <c r="VV1" s="139"/>
      <c r="VW1" s="139"/>
      <c r="VX1" s="139"/>
      <c r="VY1" s="139"/>
      <c r="VZ1" s="139"/>
      <c r="WA1" s="139"/>
      <c r="WB1" s="28"/>
      <c r="WC1" s="139" t="s">
        <v>0</v>
      </c>
      <c r="WD1" s="139"/>
      <c r="WE1" s="139"/>
      <c r="WF1" s="139"/>
      <c r="WG1" s="139"/>
      <c r="WH1" s="139"/>
      <c r="WI1" s="139"/>
      <c r="WJ1" s="139"/>
      <c r="WK1" s="139"/>
      <c r="WL1" s="28"/>
      <c r="WM1" s="139" t="s">
        <v>0</v>
      </c>
      <c r="WN1" s="139"/>
      <c r="WO1" s="139"/>
      <c r="WP1" s="139"/>
      <c r="WQ1" s="139"/>
      <c r="WR1" s="139"/>
      <c r="WS1" s="139"/>
      <c r="WT1" s="139"/>
      <c r="WU1" s="139"/>
      <c r="WV1" s="28"/>
      <c r="WW1" s="139" t="s">
        <v>0</v>
      </c>
      <c r="WX1" s="139"/>
      <c r="WY1" s="139"/>
      <c r="WZ1" s="139"/>
      <c r="XA1" s="139"/>
      <c r="XB1" s="139"/>
      <c r="XC1" s="139"/>
      <c r="XD1" s="139"/>
      <c r="XE1" s="139"/>
      <c r="XF1" s="28"/>
      <c r="XG1" s="139" t="s">
        <v>0</v>
      </c>
      <c r="XH1" s="139"/>
      <c r="XI1" s="139"/>
      <c r="XJ1" s="139"/>
      <c r="XK1" s="139"/>
      <c r="XL1" s="139"/>
      <c r="XM1" s="139"/>
      <c r="XN1" s="139"/>
      <c r="XO1" s="139"/>
      <c r="XP1" s="28"/>
      <c r="XQ1" s="139" t="s">
        <v>0</v>
      </c>
      <c r="XR1" s="139"/>
      <c r="XS1" s="139"/>
      <c r="XT1" s="139"/>
      <c r="XU1" s="139"/>
      <c r="XV1" s="139"/>
      <c r="XW1" s="139"/>
      <c r="XX1" s="139"/>
      <c r="XY1" s="139"/>
      <c r="XZ1" s="28"/>
      <c r="YA1" s="139" t="s">
        <v>0</v>
      </c>
      <c r="YB1" s="139"/>
      <c r="YC1" s="139"/>
      <c r="YD1" s="139"/>
      <c r="YE1" s="139"/>
      <c r="YF1" s="139"/>
      <c r="YG1" s="139"/>
      <c r="YH1" s="139"/>
      <c r="YI1" s="139"/>
      <c r="YJ1" s="28"/>
      <c r="YK1" s="139" t="s">
        <v>0</v>
      </c>
      <c r="YL1" s="139"/>
      <c r="YM1" s="139"/>
      <c r="YN1" s="139"/>
      <c r="YO1" s="139"/>
      <c r="YP1" s="139"/>
      <c r="YQ1" s="139"/>
      <c r="YR1" s="139"/>
      <c r="YS1" s="139"/>
      <c r="YT1" s="28"/>
      <c r="YU1" s="139" t="s">
        <v>0</v>
      </c>
      <c r="YV1" s="139"/>
      <c r="YW1" s="139"/>
      <c r="YX1" s="139"/>
      <c r="YY1" s="139"/>
      <c r="YZ1" s="139"/>
      <c r="ZA1" s="139"/>
      <c r="ZB1" s="139"/>
      <c r="ZC1" s="139"/>
      <c r="ZD1" s="28"/>
      <c r="ZE1" s="139" t="s">
        <v>0</v>
      </c>
      <c r="ZF1" s="139"/>
      <c r="ZG1" s="139"/>
      <c r="ZH1" s="139"/>
      <c r="ZI1" s="139"/>
      <c r="ZJ1" s="139"/>
      <c r="ZK1" s="139"/>
      <c r="ZL1" s="139"/>
      <c r="ZM1" s="139"/>
      <c r="ZN1" s="28"/>
      <c r="ZO1" s="139" t="s">
        <v>0</v>
      </c>
      <c r="ZP1" s="139"/>
      <c r="ZQ1" s="139"/>
      <c r="ZR1" s="139"/>
      <c r="ZS1" s="139"/>
      <c r="ZT1" s="139"/>
      <c r="ZU1" s="139"/>
      <c r="ZV1" s="139"/>
      <c r="ZW1" s="139"/>
      <c r="ZX1" s="28"/>
      <c r="ZY1" s="139" t="s">
        <v>0</v>
      </c>
      <c r="ZZ1" s="139"/>
      <c r="AAA1" s="139"/>
      <c r="AAB1" s="139"/>
      <c r="AAC1" s="139"/>
      <c r="AAD1" s="139"/>
      <c r="AAE1" s="139"/>
      <c r="AAF1" s="139"/>
      <c r="AAG1" s="139"/>
      <c r="AAH1" s="28"/>
      <c r="AAI1" s="139" t="s">
        <v>0</v>
      </c>
      <c r="AAJ1" s="139"/>
      <c r="AAK1" s="139"/>
      <c r="AAL1" s="139"/>
      <c r="AAM1" s="139"/>
      <c r="AAN1" s="139"/>
      <c r="AAO1" s="139"/>
      <c r="AAP1" s="139"/>
      <c r="AAQ1" s="139"/>
      <c r="AAR1" s="28"/>
      <c r="AAS1" s="139" t="s">
        <v>0</v>
      </c>
      <c r="AAT1" s="139"/>
      <c r="AAU1" s="139"/>
      <c r="AAV1" s="139"/>
      <c r="AAW1" s="139"/>
      <c r="AAX1" s="139"/>
      <c r="AAY1" s="139"/>
      <c r="AAZ1" s="139"/>
      <c r="ABA1" s="139"/>
      <c r="ABB1" s="28"/>
      <c r="ABC1" s="139" t="s">
        <v>0</v>
      </c>
      <c r="ABD1" s="139"/>
      <c r="ABE1" s="139"/>
      <c r="ABF1" s="139"/>
      <c r="ABG1" s="139"/>
      <c r="ABH1" s="139"/>
      <c r="ABI1" s="139"/>
      <c r="ABJ1" s="139"/>
      <c r="ABK1" s="139"/>
      <c r="ABL1" s="28"/>
      <c r="ABM1" s="139" t="s">
        <v>0</v>
      </c>
      <c r="ABN1" s="139"/>
      <c r="ABO1" s="139"/>
      <c r="ABP1" s="139"/>
      <c r="ABQ1" s="139"/>
      <c r="ABR1" s="139"/>
      <c r="ABS1" s="139"/>
      <c r="ABT1" s="139"/>
      <c r="ABU1" s="139"/>
      <c r="ABV1" s="28"/>
      <c r="ABW1" s="139" t="s">
        <v>0</v>
      </c>
      <c r="ABX1" s="139"/>
      <c r="ABY1" s="139"/>
      <c r="ABZ1" s="139"/>
      <c r="ACA1" s="139"/>
      <c r="ACB1" s="139"/>
      <c r="ACC1" s="139"/>
      <c r="ACD1" s="139"/>
      <c r="ACE1" s="139"/>
      <c r="ACF1" s="28"/>
      <c r="ACG1" s="139" t="s">
        <v>0</v>
      </c>
      <c r="ACH1" s="139"/>
      <c r="ACI1" s="139"/>
      <c r="ACJ1" s="139"/>
      <c r="ACK1" s="139"/>
      <c r="ACL1" s="139"/>
      <c r="ACM1" s="139"/>
      <c r="ACN1" s="139"/>
      <c r="ACO1" s="139"/>
      <c r="ACP1" s="28"/>
      <c r="ACQ1" s="139" t="s">
        <v>0</v>
      </c>
      <c r="ACR1" s="139"/>
      <c r="ACS1" s="139"/>
      <c r="ACT1" s="139"/>
      <c r="ACU1" s="139"/>
      <c r="ACV1" s="139"/>
      <c r="ACW1" s="139"/>
      <c r="ACX1" s="139"/>
      <c r="ACY1" s="139"/>
      <c r="ACZ1" s="28"/>
      <c r="ADA1" s="139" t="s">
        <v>0</v>
      </c>
      <c r="ADB1" s="139"/>
      <c r="ADC1" s="139"/>
      <c r="ADD1" s="139"/>
      <c r="ADE1" s="139"/>
      <c r="ADF1" s="139"/>
      <c r="ADG1" s="139"/>
      <c r="ADH1" s="139"/>
      <c r="ADI1" s="139"/>
      <c r="ADJ1" s="28"/>
      <c r="ADK1" s="139" t="s">
        <v>0</v>
      </c>
      <c r="ADL1" s="139"/>
      <c r="ADM1" s="139"/>
      <c r="ADN1" s="139"/>
      <c r="ADO1" s="139"/>
      <c r="ADP1" s="139"/>
      <c r="ADQ1" s="139"/>
      <c r="ADR1" s="139"/>
      <c r="ADS1" s="139"/>
      <c r="ADT1" s="28"/>
      <c r="ADU1" s="139" t="s">
        <v>0</v>
      </c>
      <c r="ADV1" s="139"/>
      <c r="ADW1" s="139"/>
      <c r="ADX1" s="139"/>
      <c r="ADY1" s="139"/>
      <c r="ADZ1" s="139"/>
      <c r="AEA1" s="139"/>
      <c r="AEB1" s="139"/>
      <c r="AEC1" s="139"/>
      <c r="AED1" s="28"/>
      <c r="AEE1" s="139" t="s">
        <v>0</v>
      </c>
      <c r="AEF1" s="139"/>
      <c r="AEG1" s="139"/>
      <c r="AEH1" s="139"/>
      <c r="AEI1" s="139"/>
      <c r="AEJ1" s="139"/>
      <c r="AEK1" s="139"/>
      <c r="AEL1" s="139"/>
      <c r="AEM1" s="139"/>
      <c r="AEN1" s="28"/>
      <c r="AEO1" s="139" t="s">
        <v>0</v>
      </c>
      <c r="AEP1" s="139"/>
      <c r="AEQ1" s="139"/>
      <c r="AER1" s="139"/>
      <c r="AES1" s="139"/>
      <c r="AET1" s="139"/>
      <c r="AEU1" s="139"/>
      <c r="AEV1" s="139"/>
      <c r="AEW1" s="139"/>
      <c r="AEX1" s="28"/>
      <c r="AEY1" s="139" t="s">
        <v>0</v>
      </c>
      <c r="AEZ1" s="139"/>
      <c r="AFA1" s="139"/>
      <c r="AFB1" s="139"/>
      <c r="AFC1" s="139"/>
      <c r="AFD1" s="139"/>
      <c r="AFE1" s="139"/>
      <c r="AFF1" s="139"/>
      <c r="AFG1" s="139"/>
      <c r="AFH1" s="28"/>
      <c r="AFI1" s="139" t="s">
        <v>0</v>
      </c>
      <c r="AFJ1" s="139"/>
      <c r="AFK1" s="139"/>
      <c r="AFL1" s="139"/>
      <c r="AFM1" s="139"/>
      <c r="AFN1" s="139"/>
      <c r="AFO1" s="139"/>
      <c r="AFP1" s="139"/>
      <c r="AFQ1" s="139"/>
      <c r="AFR1" s="28"/>
      <c r="AFS1" s="139" t="s">
        <v>0</v>
      </c>
      <c r="AFT1" s="139"/>
      <c r="AFU1" s="139"/>
      <c r="AFV1" s="139"/>
      <c r="AFW1" s="139"/>
      <c r="AFX1" s="139"/>
      <c r="AFY1" s="139"/>
      <c r="AFZ1" s="139"/>
      <c r="AGA1" s="139"/>
      <c r="AGB1" s="28"/>
      <c r="AGC1" s="139" t="s">
        <v>0</v>
      </c>
      <c r="AGD1" s="139"/>
      <c r="AGE1" s="139"/>
      <c r="AGF1" s="139"/>
      <c r="AGG1" s="139"/>
      <c r="AGH1" s="139"/>
      <c r="AGI1" s="139"/>
      <c r="AGJ1" s="139"/>
      <c r="AGK1" s="139"/>
      <c r="AGL1" s="28"/>
      <c r="AGM1" s="139" t="s">
        <v>0</v>
      </c>
      <c r="AGN1" s="139"/>
      <c r="AGO1" s="139"/>
      <c r="AGP1" s="139"/>
      <c r="AGQ1" s="139"/>
      <c r="AGR1" s="139"/>
      <c r="AGS1" s="139"/>
      <c r="AGT1" s="139"/>
      <c r="AGU1" s="139"/>
      <c r="AGV1" s="28"/>
      <c r="AGW1" s="139" t="s">
        <v>0</v>
      </c>
      <c r="AGX1" s="139"/>
      <c r="AGY1" s="139"/>
      <c r="AGZ1" s="139"/>
      <c r="AHA1" s="139"/>
      <c r="AHB1" s="139"/>
      <c r="AHC1" s="139"/>
      <c r="AHD1" s="139"/>
      <c r="AHE1" s="139"/>
      <c r="AHF1" s="28"/>
      <c r="AHG1" s="139" t="s">
        <v>0</v>
      </c>
      <c r="AHH1" s="139"/>
      <c r="AHI1" s="139"/>
      <c r="AHJ1" s="139"/>
      <c r="AHK1" s="139"/>
      <c r="AHL1" s="139"/>
      <c r="AHM1" s="139"/>
      <c r="AHN1" s="139"/>
      <c r="AHO1" s="139"/>
      <c r="AHP1" s="28"/>
      <c r="AHQ1" s="139" t="s">
        <v>0</v>
      </c>
      <c r="AHR1" s="139"/>
      <c r="AHS1" s="139"/>
      <c r="AHT1" s="139"/>
      <c r="AHU1" s="139"/>
      <c r="AHV1" s="139"/>
      <c r="AHW1" s="139"/>
      <c r="AHX1" s="139"/>
      <c r="AHY1" s="139"/>
      <c r="AHZ1" s="28"/>
      <c r="AIA1" s="139" t="s">
        <v>0</v>
      </c>
      <c r="AIB1" s="139"/>
      <c r="AIC1" s="139"/>
      <c r="AID1" s="139"/>
      <c r="AIE1" s="139"/>
      <c r="AIF1" s="139"/>
      <c r="AIG1" s="139"/>
      <c r="AIH1" s="139"/>
      <c r="AII1" s="139"/>
      <c r="AIJ1" s="28"/>
      <c r="AIK1" s="139" t="s">
        <v>0</v>
      </c>
      <c r="AIL1" s="139"/>
      <c r="AIM1" s="139"/>
      <c r="AIN1" s="139"/>
      <c r="AIO1" s="139"/>
      <c r="AIP1" s="139"/>
      <c r="AIQ1" s="139"/>
      <c r="AIR1" s="139"/>
      <c r="AIS1" s="139"/>
      <c r="AIT1" s="28"/>
      <c r="AIU1" s="139" t="s">
        <v>0</v>
      </c>
      <c r="AIV1" s="139"/>
      <c r="AIW1" s="139"/>
      <c r="AIX1" s="139"/>
      <c r="AIY1" s="139"/>
      <c r="AIZ1" s="139"/>
      <c r="AJA1" s="139"/>
      <c r="AJB1" s="139"/>
      <c r="AJC1" s="139"/>
      <c r="AJD1" s="28"/>
      <c r="AJE1" s="139" t="s">
        <v>0</v>
      </c>
      <c r="AJF1" s="139"/>
      <c r="AJG1" s="139"/>
      <c r="AJH1" s="139"/>
      <c r="AJI1" s="139"/>
      <c r="AJJ1" s="139"/>
      <c r="AJK1" s="139"/>
      <c r="AJL1" s="139"/>
      <c r="AJM1" s="139"/>
      <c r="AJN1" s="28"/>
      <c r="AJO1" s="139" t="s">
        <v>0</v>
      </c>
      <c r="AJP1" s="139"/>
      <c r="AJQ1" s="139"/>
      <c r="AJR1" s="139"/>
      <c r="AJS1" s="139"/>
      <c r="AJT1" s="139"/>
      <c r="AJU1" s="139"/>
      <c r="AJV1" s="139"/>
      <c r="AJW1" s="139"/>
      <c r="AJX1" s="28"/>
      <c r="AJY1" s="139" t="s">
        <v>0</v>
      </c>
      <c r="AJZ1" s="139"/>
      <c r="AKA1" s="139"/>
      <c r="AKB1" s="139"/>
      <c r="AKC1" s="139"/>
      <c r="AKD1" s="139"/>
      <c r="AKE1" s="139"/>
      <c r="AKF1" s="139"/>
      <c r="AKG1" s="139"/>
      <c r="AKH1" s="28"/>
      <c r="AKI1" s="139" t="s">
        <v>0</v>
      </c>
      <c r="AKJ1" s="139"/>
      <c r="AKK1" s="139"/>
      <c r="AKL1" s="139"/>
      <c r="AKM1" s="139"/>
      <c r="AKN1" s="139"/>
      <c r="AKO1" s="139"/>
      <c r="AKP1" s="139"/>
      <c r="AKQ1" s="139"/>
      <c r="AKR1" s="28"/>
      <c r="AKS1" s="139" t="s">
        <v>0</v>
      </c>
      <c r="AKT1" s="139"/>
      <c r="AKU1" s="139"/>
      <c r="AKV1" s="139"/>
      <c r="AKW1" s="139"/>
      <c r="AKX1" s="139"/>
      <c r="AKY1" s="139"/>
      <c r="AKZ1" s="139"/>
      <c r="ALA1" s="139"/>
      <c r="ALB1" s="28"/>
      <c r="ALC1" s="139" t="s">
        <v>0</v>
      </c>
      <c r="ALD1" s="139"/>
      <c r="ALE1" s="139"/>
      <c r="ALF1" s="139"/>
      <c r="ALG1" s="139"/>
      <c r="ALH1" s="139"/>
      <c r="ALI1" s="139"/>
      <c r="ALJ1" s="139"/>
      <c r="ALK1" s="139"/>
      <c r="ALL1" s="28"/>
    </row>
    <row r="2" spans="1:1000" s="1" customFormat="1" ht="17.5" x14ac:dyDescent="0.35">
      <c r="J2" s="29"/>
      <c r="T2" s="29"/>
      <c r="AD2" s="29"/>
      <c r="AE2" s="1" t="s">
        <v>1</v>
      </c>
      <c r="AN2" s="29"/>
      <c r="AX2" s="29"/>
      <c r="BH2" s="29"/>
      <c r="BR2" s="29"/>
      <c r="CB2" s="29"/>
      <c r="CL2" s="29"/>
      <c r="CV2" s="29"/>
      <c r="DF2" s="29"/>
      <c r="DP2" s="29"/>
      <c r="DZ2" s="29"/>
      <c r="EJ2" s="29"/>
      <c r="ET2" s="29"/>
      <c r="FD2" s="29"/>
      <c r="FN2" s="29"/>
      <c r="FX2" s="29"/>
      <c r="GH2" s="29"/>
      <c r="GR2" s="29"/>
      <c r="HB2" s="29"/>
      <c r="HL2" s="29"/>
      <c r="HV2" s="29"/>
      <c r="IF2" s="29"/>
      <c r="IP2" s="29"/>
      <c r="IZ2" s="29"/>
      <c r="JJ2" s="29"/>
      <c r="JT2" s="29"/>
      <c r="KD2" s="29"/>
      <c r="KN2" s="29"/>
      <c r="KX2" s="29"/>
      <c r="LH2" s="29"/>
      <c r="LR2" s="29"/>
      <c r="MB2" s="29"/>
      <c r="ML2" s="29"/>
      <c r="MM2" s="1" t="s">
        <v>1</v>
      </c>
      <c r="MV2" s="29"/>
      <c r="NF2" s="29"/>
      <c r="NP2" s="29"/>
      <c r="NZ2" s="29"/>
      <c r="OJ2" s="29"/>
      <c r="OT2" s="29"/>
      <c r="PD2" s="29"/>
      <c r="PN2" s="29"/>
      <c r="PX2" s="29"/>
      <c r="QH2" s="29"/>
      <c r="QR2" s="29"/>
      <c r="RB2" s="29"/>
      <c r="RL2" s="29"/>
      <c r="RV2" s="29"/>
      <c r="SF2" s="29"/>
      <c r="SP2" s="29"/>
      <c r="SZ2" s="29"/>
      <c r="TJ2" s="29"/>
      <c r="TT2" s="29"/>
      <c r="UD2" s="29"/>
      <c r="UN2" s="29"/>
      <c r="UX2" s="29"/>
      <c r="VH2" s="29"/>
      <c r="VR2" s="29"/>
      <c r="WB2" s="29"/>
      <c r="WL2" s="29"/>
      <c r="WV2" s="29"/>
      <c r="XF2" s="29"/>
      <c r="XP2" s="29"/>
      <c r="XZ2" s="29"/>
      <c r="YJ2" s="29"/>
      <c r="YT2" s="29"/>
      <c r="YU2" s="1" t="s">
        <v>1</v>
      </c>
      <c r="ZD2" s="29"/>
      <c r="ZN2" s="29"/>
      <c r="ZX2" s="29"/>
      <c r="AAH2" s="29"/>
      <c r="AAR2" s="29"/>
      <c r="ABB2" s="29"/>
      <c r="ABL2" s="29"/>
      <c r="ABV2" s="29"/>
      <c r="ACF2" s="29"/>
      <c r="ACP2" s="29"/>
      <c r="ACZ2" s="29"/>
      <c r="ADJ2" s="29"/>
      <c r="ADT2" s="29"/>
      <c r="AED2" s="29"/>
      <c r="AEN2" s="29"/>
      <c r="AEX2" s="29"/>
      <c r="AFH2" s="29"/>
      <c r="AFR2" s="29"/>
      <c r="AGB2" s="29"/>
      <c r="AGL2" s="29"/>
      <c r="AGV2" s="29"/>
      <c r="AHF2" s="29"/>
      <c r="AHP2" s="29"/>
      <c r="AHZ2" s="29"/>
      <c r="AIJ2" s="29"/>
      <c r="AIT2" s="29"/>
      <c r="AJD2" s="29"/>
      <c r="AJN2" s="29"/>
      <c r="AJX2" s="29"/>
      <c r="AKH2" s="29"/>
      <c r="AKR2" s="29"/>
      <c r="ALB2" s="29"/>
      <c r="ALC2" s="1" t="s">
        <v>1</v>
      </c>
      <c r="ALL2" s="29"/>
    </row>
    <row r="3" spans="1:1000" s="1" customFormat="1" ht="17.5" x14ac:dyDescent="0.35">
      <c r="A3" s="142" t="s">
        <v>118</v>
      </c>
      <c r="B3" s="143"/>
      <c r="C3" s="144" t="s">
        <v>1</v>
      </c>
      <c r="D3" s="141"/>
      <c r="E3" s="5" t="s">
        <v>82</v>
      </c>
      <c r="F3" s="6"/>
      <c r="G3" s="26">
        <v>1</v>
      </c>
      <c r="J3" s="29"/>
      <c r="K3" s="142" t="s">
        <v>118</v>
      </c>
      <c r="L3" s="143"/>
      <c r="M3" s="144" t="s">
        <v>1</v>
      </c>
      <c r="N3" s="141"/>
      <c r="O3" s="5" t="s">
        <v>82</v>
      </c>
      <c r="P3" s="6"/>
      <c r="Q3" s="26">
        <v>2</v>
      </c>
      <c r="T3" s="29"/>
      <c r="U3" s="142" t="s">
        <v>118</v>
      </c>
      <c r="V3" s="143"/>
      <c r="W3" s="144" t="s">
        <v>1</v>
      </c>
      <c r="X3" s="141"/>
      <c r="Y3" s="5" t="s">
        <v>82</v>
      </c>
      <c r="Z3" s="6"/>
      <c r="AA3" s="26">
        <v>3</v>
      </c>
      <c r="AD3" s="29"/>
      <c r="AE3" s="142" t="s">
        <v>118</v>
      </c>
      <c r="AF3" s="143"/>
      <c r="AG3" s="144" t="s">
        <v>1</v>
      </c>
      <c r="AH3" s="141"/>
      <c r="AI3" s="5" t="s">
        <v>82</v>
      </c>
      <c r="AJ3" s="6"/>
      <c r="AK3" s="26">
        <v>4</v>
      </c>
      <c r="AN3" s="29"/>
      <c r="AO3" s="142" t="s">
        <v>118</v>
      </c>
      <c r="AP3" s="143"/>
      <c r="AQ3" s="144" t="s">
        <v>1</v>
      </c>
      <c r="AR3" s="141"/>
      <c r="AS3" s="5" t="s">
        <v>82</v>
      </c>
      <c r="AT3" s="6"/>
      <c r="AU3" s="26">
        <v>5</v>
      </c>
      <c r="AX3" s="29"/>
      <c r="AY3" s="142" t="s">
        <v>118</v>
      </c>
      <c r="AZ3" s="143"/>
      <c r="BA3" s="144" t="s">
        <v>1</v>
      </c>
      <c r="BB3" s="141"/>
      <c r="BC3" s="5" t="s">
        <v>82</v>
      </c>
      <c r="BD3" s="6"/>
      <c r="BE3" s="26">
        <v>6</v>
      </c>
      <c r="BH3" s="29"/>
      <c r="BI3" s="142" t="s">
        <v>118</v>
      </c>
      <c r="BJ3" s="143"/>
      <c r="BK3" s="144" t="s">
        <v>1</v>
      </c>
      <c r="BL3" s="141"/>
      <c r="BM3" s="5" t="s">
        <v>82</v>
      </c>
      <c r="BN3" s="6"/>
      <c r="BO3" s="26">
        <v>7</v>
      </c>
      <c r="BR3" s="29"/>
      <c r="BS3" s="142" t="s">
        <v>118</v>
      </c>
      <c r="BT3" s="143"/>
      <c r="BU3" s="144" t="s">
        <v>1</v>
      </c>
      <c r="BV3" s="141"/>
      <c r="BW3" s="5" t="s">
        <v>82</v>
      </c>
      <c r="BX3" s="6"/>
      <c r="BY3" s="26">
        <v>8</v>
      </c>
      <c r="CB3" s="29"/>
      <c r="CC3" s="142" t="s">
        <v>118</v>
      </c>
      <c r="CD3" s="143"/>
      <c r="CE3" s="144" t="s">
        <v>1</v>
      </c>
      <c r="CF3" s="141"/>
      <c r="CG3" s="5" t="s">
        <v>82</v>
      </c>
      <c r="CH3" s="6"/>
      <c r="CI3" s="26">
        <v>9</v>
      </c>
      <c r="CL3" s="29"/>
      <c r="CM3" s="142" t="s">
        <v>118</v>
      </c>
      <c r="CN3" s="143"/>
      <c r="CO3" s="144" t="s">
        <v>1</v>
      </c>
      <c r="CP3" s="141"/>
      <c r="CQ3" s="5" t="s">
        <v>82</v>
      </c>
      <c r="CR3" s="6"/>
      <c r="CS3" s="26">
        <v>10</v>
      </c>
      <c r="CV3" s="29"/>
      <c r="CW3" s="142" t="s">
        <v>118</v>
      </c>
      <c r="CX3" s="143"/>
      <c r="CY3" s="144" t="s">
        <v>1</v>
      </c>
      <c r="CZ3" s="141"/>
      <c r="DA3" s="5" t="s">
        <v>82</v>
      </c>
      <c r="DB3" s="6"/>
      <c r="DC3" s="26">
        <v>11</v>
      </c>
      <c r="DF3" s="29"/>
      <c r="DG3" s="142" t="s">
        <v>118</v>
      </c>
      <c r="DH3" s="143"/>
      <c r="DI3" s="144" t="s">
        <v>1</v>
      </c>
      <c r="DJ3" s="141"/>
      <c r="DK3" s="5" t="s">
        <v>82</v>
      </c>
      <c r="DL3" s="6"/>
      <c r="DM3" s="26">
        <v>12</v>
      </c>
      <c r="DP3" s="29"/>
      <c r="DQ3" s="142" t="s">
        <v>118</v>
      </c>
      <c r="DR3" s="143"/>
      <c r="DS3" s="144" t="s">
        <v>1</v>
      </c>
      <c r="DT3" s="141"/>
      <c r="DU3" s="5" t="s">
        <v>82</v>
      </c>
      <c r="DV3" s="6"/>
      <c r="DW3" s="26">
        <v>13</v>
      </c>
      <c r="DZ3" s="29"/>
      <c r="EA3" s="142" t="s">
        <v>118</v>
      </c>
      <c r="EB3" s="143"/>
      <c r="EC3" s="144" t="s">
        <v>1</v>
      </c>
      <c r="ED3" s="141"/>
      <c r="EE3" s="5" t="s">
        <v>82</v>
      </c>
      <c r="EF3" s="6"/>
      <c r="EG3" s="26">
        <v>14</v>
      </c>
      <c r="EJ3" s="29"/>
      <c r="EK3" s="142" t="s">
        <v>118</v>
      </c>
      <c r="EL3" s="143"/>
      <c r="EM3" s="144" t="s">
        <v>1</v>
      </c>
      <c r="EN3" s="141"/>
      <c r="EO3" s="5" t="s">
        <v>82</v>
      </c>
      <c r="EP3" s="6"/>
      <c r="EQ3" s="26">
        <v>15</v>
      </c>
      <c r="ET3" s="29"/>
      <c r="EU3" s="142" t="s">
        <v>118</v>
      </c>
      <c r="EV3" s="143"/>
      <c r="EW3" s="144" t="s">
        <v>1</v>
      </c>
      <c r="EX3" s="141"/>
      <c r="EY3" s="5" t="s">
        <v>82</v>
      </c>
      <c r="EZ3" s="6"/>
      <c r="FA3" s="26">
        <v>16</v>
      </c>
      <c r="FD3" s="29"/>
      <c r="FE3" s="142" t="s">
        <v>118</v>
      </c>
      <c r="FF3" s="143"/>
      <c r="FG3" s="144" t="s">
        <v>1</v>
      </c>
      <c r="FH3" s="141"/>
      <c r="FI3" s="5" t="s">
        <v>82</v>
      </c>
      <c r="FJ3" s="6"/>
      <c r="FK3" s="26">
        <v>17</v>
      </c>
      <c r="FN3" s="29"/>
      <c r="FO3" s="142" t="s">
        <v>118</v>
      </c>
      <c r="FP3" s="143"/>
      <c r="FQ3" s="144" t="s">
        <v>1</v>
      </c>
      <c r="FR3" s="141"/>
      <c r="FS3" s="5" t="s">
        <v>82</v>
      </c>
      <c r="FT3" s="6"/>
      <c r="FU3" s="26">
        <v>18</v>
      </c>
      <c r="FX3" s="29"/>
      <c r="FY3" s="142" t="s">
        <v>118</v>
      </c>
      <c r="FZ3" s="143"/>
      <c r="GA3" s="144" t="s">
        <v>1</v>
      </c>
      <c r="GB3" s="141"/>
      <c r="GC3" s="5" t="s">
        <v>82</v>
      </c>
      <c r="GD3" s="6"/>
      <c r="GE3" s="26">
        <v>19</v>
      </c>
      <c r="GH3" s="29"/>
      <c r="GI3" s="142" t="s">
        <v>118</v>
      </c>
      <c r="GJ3" s="143"/>
      <c r="GK3" s="144" t="s">
        <v>1</v>
      </c>
      <c r="GL3" s="141"/>
      <c r="GM3" s="5" t="s">
        <v>82</v>
      </c>
      <c r="GN3" s="6"/>
      <c r="GO3" s="26">
        <v>20</v>
      </c>
      <c r="GR3" s="29"/>
      <c r="GS3" s="142" t="s">
        <v>118</v>
      </c>
      <c r="GT3" s="143"/>
      <c r="GU3" s="144" t="s">
        <v>1</v>
      </c>
      <c r="GV3" s="141"/>
      <c r="GW3" s="5" t="s">
        <v>82</v>
      </c>
      <c r="GX3" s="6"/>
      <c r="GY3" s="26">
        <v>21</v>
      </c>
      <c r="HB3" s="29"/>
      <c r="HC3" s="142" t="s">
        <v>118</v>
      </c>
      <c r="HD3" s="143"/>
      <c r="HE3" s="144" t="s">
        <v>1</v>
      </c>
      <c r="HF3" s="141"/>
      <c r="HG3" s="5" t="s">
        <v>82</v>
      </c>
      <c r="HH3" s="6"/>
      <c r="HI3" s="26">
        <v>22</v>
      </c>
      <c r="HL3" s="29"/>
      <c r="HM3" s="142" t="s">
        <v>118</v>
      </c>
      <c r="HN3" s="143"/>
      <c r="HO3" s="144" t="s">
        <v>1</v>
      </c>
      <c r="HP3" s="141"/>
      <c r="HQ3" s="5" t="s">
        <v>82</v>
      </c>
      <c r="HR3" s="6"/>
      <c r="HS3" s="26">
        <v>23</v>
      </c>
      <c r="HV3" s="29"/>
      <c r="HW3" s="142" t="s">
        <v>118</v>
      </c>
      <c r="HX3" s="143"/>
      <c r="HY3" s="144" t="s">
        <v>1</v>
      </c>
      <c r="HZ3" s="141"/>
      <c r="IA3" s="5" t="s">
        <v>82</v>
      </c>
      <c r="IB3" s="6"/>
      <c r="IC3" s="26">
        <v>24</v>
      </c>
      <c r="IF3" s="29"/>
      <c r="IG3" s="142" t="s">
        <v>118</v>
      </c>
      <c r="IH3" s="143"/>
      <c r="II3" s="144" t="s">
        <v>1</v>
      </c>
      <c r="IJ3" s="141"/>
      <c r="IK3" s="5" t="s">
        <v>82</v>
      </c>
      <c r="IL3" s="6"/>
      <c r="IM3" s="26">
        <v>25</v>
      </c>
      <c r="IP3" s="29"/>
      <c r="IQ3" s="142" t="s">
        <v>118</v>
      </c>
      <c r="IR3" s="143"/>
      <c r="IS3" s="144" t="s">
        <v>1</v>
      </c>
      <c r="IT3" s="141"/>
      <c r="IU3" s="5" t="s">
        <v>82</v>
      </c>
      <c r="IV3" s="6"/>
      <c r="IW3" s="26">
        <v>26</v>
      </c>
      <c r="IZ3" s="29"/>
      <c r="JA3" s="142" t="s">
        <v>118</v>
      </c>
      <c r="JB3" s="143"/>
      <c r="JC3" s="144" t="s">
        <v>1</v>
      </c>
      <c r="JD3" s="141"/>
      <c r="JE3" s="5" t="s">
        <v>82</v>
      </c>
      <c r="JF3" s="6"/>
      <c r="JG3" s="26">
        <v>27</v>
      </c>
      <c r="JJ3" s="29"/>
      <c r="JK3" s="142" t="s">
        <v>118</v>
      </c>
      <c r="JL3" s="143"/>
      <c r="JM3" s="144" t="s">
        <v>1</v>
      </c>
      <c r="JN3" s="141"/>
      <c r="JO3" s="5" t="s">
        <v>82</v>
      </c>
      <c r="JP3" s="6"/>
      <c r="JQ3" s="26">
        <v>28</v>
      </c>
      <c r="JT3" s="29"/>
      <c r="JU3" s="142" t="s">
        <v>118</v>
      </c>
      <c r="JV3" s="143"/>
      <c r="JW3" s="144" t="s">
        <v>1</v>
      </c>
      <c r="JX3" s="141"/>
      <c r="JY3" s="5" t="s">
        <v>82</v>
      </c>
      <c r="JZ3" s="6"/>
      <c r="KA3" s="26">
        <v>29</v>
      </c>
      <c r="KD3" s="29"/>
      <c r="KE3" s="142" t="s">
        <v>118</v>
      </c>
      <c r="KF3" s="143"/>
      <c r="KG3" s="144" t="s">
        <v>1</v>
      </c>
      <c r="KH3" s="141"/>
      <c r="KI3" s="5" t="s">
        <v>82</v>
      </c>
      <c r="KJ3" s="6"/>
      <c r="KK3" s="26">
        <v>30</v>
      </c>
      <c r="KN3" s="29"/>
      <c r="KO3" s="142" t="s">
        <v>118</v>
      </c>
      <c r="KP3" s="143"/>
      <c r="KQ3" s="144" t="s">
        <v>1</v>
      </c>
      <c r="KR3" s="141"/>
      <c r="KS3" s="5" t="s">
        <v>82</v>
      </c>
      <c r="KT3" s="6"/>
      <c r="KU3" s="26">
        <v>31</v>
      </c>
      <c r="KX3" s="29"/>
      <c r="KY3" s="142" t="s">
        <v>118</v>
      </c>
      <c r="KZ3" s="143"/>
      <c r="LA3" s="144" t="s">
        <v>1</v>
      </c>
      <c r="LB3" s="141"/>
      <c r="LC3" s="5" t="s">
        <v>82</v>
      </c>
      <c r="LD3" s="6"/>
      <c r="LE3" s="26">
        <v>32</v>
      </c>
      <c r="LH3" s="29"/>
      <c r="LI3" s="142" t="s">
        <v>118</v>
      </c>
      <c r="LJ3" s="143"/>
      <c r="LK3" s="144" t="s">
        <v>1</v>
      </c>
      <c r="LL3" s="141"/>
      <c r="LM3" s="5" t="s">
        <v>82</v>
      </c>
      <c r="LN3" s="6"/>
      <c r="LO3" s="26">
        <v>33</v>
      </c>
      <c r="LR3" s="29"/>
      <c r="LS3" s="142" t="s">
        <v>118</v>
      </c>
      <c r="LT3" s="143"/>
      <c r="LU3" s="144" t="s">
        <v>1</v>
      </c>
      <c r="LV3" s="141"/>
      <c r="LW3" s="5" t="s">
        <v>82</v>
      </c>
      <c r="LX3" s="6"/>
      <c r="LY3" s="26">
        <v>34</v>
      </c>
      <c r="MB3" s="29"/>
      <c r="MC3" s="142" t="s">
        <v>118</v>
      </c>
      <c r="MD3" s="143"/>
      <c r="ME3" s="144" t="s">
        <v>1</v>
      </c>
      <c r="MF3" s="141"/>
      <c r="MG3" s="5" t="s">
        <v>82</v>
      </c>
      <c r="MH3" s="6"/>
      <c r="MI3" s="26">
        <v>35</v>
      </c>
      <c r="ML3" s="29"/>
      <c r="MM3" s="142" t="s">
        <v>118</v>
      </c>
      <c r="MN3" s="143"/>
      <c r="MO3" s="144" t="s">
        <v>1</v>
      </c>
      <c r="MP3" s="141"/>
      <c r="MQ3" s="5" t="s">
        <v>82</v>
      </c>
      <c r="MR3" s="6"/>
      <c r="MS3" s="26">
        <v>36</v>
      </c>
      <c r="MV3" s="29"/>
      <c r="MW3" s="142" t="s">
        <v>118</v>
      </c>
      <c r="MX3" s="143"/>
      <c r="MY3" s="144" t="s">
        <v>1</v>
      </c>
      <c r="MZ3" s="141"/>
      <c r="NA3" s="5" t="s">
        <v>82</v>
      </c>
      <c r="NB3" s="6"/>
      <c r="NC3" s="26">
        <v>37</v>
      </c>
      <c r="NF3" s="29"/>
      <c r="NG3" s="142" t="s">
        <v>118</v>
      </c>
      <c r="NH3" s="143"/>
      <c r="NI3" s="144" t="s">
        <v>1</v>
      </c>
      <c r="NJ3" s="141"/>
      <c r="NK3" s="5" t="s">
        <v>82</v>
      </c>
      <c r="NL3" s="6"/>
      <c r="NM3" s="26">
        <v>38</v>
      </c>
      <c r="NP3" s="29"/>
      <c r="NQ3" s="142" t="s">
        <v>118</v>
      </c>
      <c r="NR3" s="143"/>
      <c r="NS3" s="144" t="s">
        <v>1</v>
      </c>
      <c r="NT3" s="141"/>
      <c r="NU3" s="5" t="s">
        <v>82</v>
      </c>
      <c r="NV3" s="6"/>
      <c r="NW3" s="26">
        <v>39</v>
      </c>
      <c r="NZ3" s="29"/>
      <c r="OA3" s="142" t="s">
        <v>118</v>
      </c>
      <c r="OB3" s="143"/>
      <c r="OC3" s="144" t="s">
        <v>1</v>
      </c>
      <c r="OD3" s="141"/>
      <c r="OE3" s="5" t="s">
        <v>82</v>
      </c>
      <c r="OF3" s="6"/>
      <c r="OG3" s="26">
        <v>40</v>
      </c>
      <c r="OJ3" s="29"/>
      <c r="OK3" s="142" t="s">
        <v>118</v>
      </c>
      <c r="OL3" s="143"/>
      <c r="OM3" s="144" t="s">
        <v>1</v>
      </c>
      <c r="ON3" s="141"/>
      <c r="OO3" s="5" t="s">
        <v>82</v>
      </c>
      <c r="OP3" s="6"/>
      <c r="OQ3" s="26">
        <v>41</v>
      </c>
      <c r="OT3" s="29"/>
      <c r="OU3" s="142" t="s">
        <v>118</v>
      </c>
      <c r="OV3" s="143"/>
      <c r="OW3" s="144" t="s">
        <v>1</v>
      </c>
      <c r="OX3" s="141"/>
      <c r="OY3" s="5" t="s">
        <v>82</v>
      </c>
      <c r="OZ3" s="6"/>
      <c r="PA3" s="26">
        <v>42</v>
      </c>
      <c r="PD3" s="29"/>
      <c r="PE3" s="142" t="s">
        <v>118</v>
      </c>
      <c r="PF3" s="143"/>
      <c r="PG3" s="144" t="s">
        <v>1</v>
      </c>
      <c r="PH3" s="141"/>
      <c r="PI3" s="5" t="s">
        <v>82</v>
      </c>
      <c r="PJ3" s="6"/>
      <c r="PK3" s="26">
        <v>43</v>
      </c>
      <c r="PN3" s="29"/>
      <c r="PO3" s="142" t="s">
        <v>118</v>
      </c>
      <c r="PP3" s="143"/>
      <c r="PQ3" s="144" t="s">
        <v>1</v>
      </c>
      <c r="PR3" s="141"/>
      <c r="PS3" s="5" t="s">
        <v>82</v>
      </c>
      <c r="PT3" s="6"/>
      <c r="PU3" s="26">
        <v>44</v>
      </c>
      <c r="PX3" s="29"/>
      <c r="PY3" s="142" t="s">
        <v>118</v>
      </c>
      <c r="PZ3" s="143"/>
      <c r="QA3" s="144" t="s">
        <v>1</v>
      </c>
      <c r="QB3" s="141"/>
      <c r="QC3" s="5" t="s">
        <v>82</v>
      </c>
      <c r="QD3" s="6"/>
      <c r="QE3" s="26">
        <v>45</v>
      </c>
      <c r="QH3" s="29"/>
      <c r="QI3" s="142" t="s">
        <v>118</v>
      </c>
      <c r="QJ3" s="143"/>
      <c r="QK3" s="144" t="s">
        <v>1</v>
      </c>
      <c r="QL3" s="141"/>
      <c r="QM3" s="5" t="s">
        <v>82</v>
      </c>
      <c r="QN3" s="6"/>
      <c r="QO3" s="26">
        <v>46</v>
      </c>
      <c r="QR3" s="29"/>
      <c r="QS3" s="142" t="s">
        <v>118</v>
      </c>
      <c r="QT3" s="143"/>
      <c r="QU3" s="144" t="s">
        <v>1</v>
      </c>
      <c r="QV3" s="141"/>
      <c r="QW3" s="5" t="s">
        <v>82</v>
      </c>
      <c r="QX3" s="6"/>
      <c r="QY3" s="26">
        <v>47</v>
      </c>
      <c r="RB3" s="29"/>
      <c r="RC3" s="142" t="s">
        <v>118</v>
      </c>
      <c r="RD3" s="143"/>
      <c r="RE3" s="144" t="s">
        <v>1</v>
      </c>
      <c r="RF3" s="141"/>
      <c r="RG3" s="5" t="s">
        <v>82</v>
      </c>
      <c r="RH3" s="6"/>
      <c r="RI3" s="26">
        <v>48</v>
      </c>
      <c r="RL3" s="29"/>
      <c r="RM3" s="142" t="s">
        <v>118</v>
      </c>
      <c r="RN3" s="143"/>
      <c r="RO3" s="144" t="s">
        <v>1</v>
      </c>
      <c r="RP3" s="141"/>
      <c r="RQ3" s="5" t="s">
        <v>82</v>
      </c>
      <c r="RR3" s="6"/>
      <c r="RS3" s="26">
        <v>49</v>
      </c>
      <c r="RV3" s="29"/>
      <c r="RW3" s="142" t="s">
        <v>118</v>
      </c>
      <c r="RX3" s="143"/>
      <c r="RY3" s="144" t="s">
        <v>1</v>
      </c>
      <c r="RZ3" s="141"/>
      <c r="SA3" s="5" t="s">
        <v>82</v>
      </c>
      <c r="SB3" s="6"/>
      <c r="SC3" s="26">
        <v>50</v>
      </c>
      <c r="SF3" s="29"/>
      <c r="SG3" s="142" t="s">
        <v>118</v>
      </c>
      <c r="SH3" s="143"/>
      <c r="SI3" s="144" t="s">
        <v>1</v>
      </c>
      <c r="SJ3" s="141"/>
      <c r="SK3" s="5" t="s">
        <v>82</v>
      </c>
      <c r="SL3" s="6"/>
      <c r="SM3" s="26">
        <v>51</v>
      </c>
      <c r="SP3" s="29"/>
      <c r="SQ3" s="142" t="s">
        <v>118</v>
      </c>
      <c r="SR3" s="143"/>
      <c r="SS3" s="144" t="s">
        <v>1</v>
      </c>
      <c r="ST3" s="141"/>
      <c r="SU3" s="5" t="s">
        <v>82</v>
      </c>
      <c r="SV3" s="6"/>
      <c r="SW3" s="26">
        <v>52</v>
      </c>
      <c r="SZ3" s="29"/>
      <c r="TA3" s="142" t="s">
        <v>118</v>
      </c>
      <c r="TB3" s="143"/>
      <c r="TC3" s="144" t="s">
        <v>1</v>
      </c>
      <c r="TD3" s="141"/>
      <c r="TE3" s="5" t="s">
        <v>82</v>
      </c>
      <c r="TF3" s="6"/>
      <c r="TG3" s="26">
        <v>53</v>
      </c>
      <c r="TJ3" s="29"/>
      <c r="TK3" s="142" t="s">
        <v>118</v>
      </c>
      <c r="TL3" s="143"/>
      <c r="TM3" s="144" t="s">
        <v>1</v>
      </c>
      <c r="TN3" s="141"/>
      <c r="TO3" s="5" t="s">
        <v>82</v>
      </c>
      <c r="TP3" s="6"/>
      <c r="TQ3" s="26">
        <v>54</v>
      </c>
      <c r="TT3" s="29"/>
      <c r="TU3" s="142" t="s">
        <v>118</v>
      </c>
      <c r="TV3" s="143"/>
      <c r="TW3" s="144" t="s">
        <v>1</v>
      </c>
      <c r="TX3" s="141"/>
      <c r="TY3" s="5" t="s">
        <v>82</v>
      </c>
      <c r="TZ3" s="6"/>
      <c r="UA3" s="26">
        <v>55</v>
      </c>
      <c r="UD3" s="29"/>
      <c r="UE3" s="142" t="s">
        <v>118</v>
      </c>
      <c r="UF3" s="143"/>
      <c r="UG3" s="144" t="s">
        <v>1</v>
      </c>
      <c r="UH3" s="141"/>
      <c r="UI3" s="5" t="s">
        <v>82</v>
      </c>
      <c r="UJ3" s="6"/>
      <c r="UK3" s="26">
        <v>56</v>
      </c>
      <c r="UN3" s="29"/>
      <c r="UO3" s="142" t="s">
        <v>118</v>
      </c>
      <c r="UP3" s="143"/>
      <c r="UQ3" s="144" t="s">
        <v>1</v>
      </c>
      <c r="UR3" s="141"/>
      <c r="US3" s="5" t="s">
        <v>82</v>
      </c>
      <c r="UT3" s="6"/>
      <c r="UU3" s="26">
        <v>57</v>
      </c>
      <c r="UX3" s="29"/>
      <c r="UY3" s="142" t="s">
        <v>118</v>
      </c>
      <c r="UZ3" s="143"/>
      <c r="VA3" s="144" t="s">
        <v>1</v>
      </c>
      <c r="VB3" s="141"/>
      <c r="VC3" s="5" t="s">
        <v>82</v>
      </c>
      <c r="VD3" s="6"/>
      <c r="VE3" s="26">
        <v>58</v>
      </c>
      <c r="VH3" s="29"/>
      <c r="VI3" s="142" t="s">
        <v>118</v>
      </c>
      <c r="VJ3" s="143"/>
      <c r="VK3" s="144" t="s">
        <v>1</v>
      </c>
      <c r="VL3" s="141"/>
      <c r="VM3" s="5" t="s">
        <v>82</v>
      </c>
      <c r="VN3" s="6"/>
      <c r="VO3" s="26">
        <v>59</v>
      </c>
      <c r="VR3" s="29"/>
      <c r="VS3" s="142" t="s">
        <v>118</v>
      </c>
      <c r="VT3" s="143"/>
      <c r="VU3" s="144" t="s">
        <v>1</v>
      </c>
      <c r="VV3" s="141"/>
      <c r="VW3" s="5" t="s">
        <v>82</v>
      </c>
      <c r="VX3" s="6"/>
      <c r="VY3" s="26">
        <v>60</v>
      </c>
      <c r="WB3" s="29"/>
      <c r="WC3" s="142" t="s">
        <v>118</v>
      </c>
      <c r="WD3" s="143"/>
      <c r="WE3" s="144" t="s">
        <v>1</v>
      </c>
      <c r="WF3" s="141"/>
      <c r="WG3" s="5" t="s">
        <v>82</v>
      </c>
      <c r="WH3" s="6"/>
      <c r="WI3" s="26">
        <v>61</v>
      </c>
      <c r="WL3" s="29"/>
      <c r="WM3" s="142" t="s">
        <v>118</v>
      </c>
      <c r="WN3" s="143"/>
      <c r="WO3" s="144" t="s">
        <v>1</v>
      </c>
      <c r="WP3" s="141"/>
      <c r="WQ3" s="5" t="s">
        <v>82</v>
      </c>
      <c r="WR3" s="6"/>
      <c r="WS3" s="26">
        <v>62</v>
      </c>
      <c r="WV3" s="29"/>
      <c r="WW3" s="142" t="s">
        <v>118</v>
      </c>
      <c r="WX3" s="143"/>
      <c r="WY3" s="144" t="s">
        <v>1</v>
      </c>
      <c r="WZ3" s="141"/>
      <c r="XA3" s="5" t="s">
        <v>82</v>
      </c>
      <c r="XB3" s="6"/>
      <c r="XC3" s="26">
        <v>63</v>
      </c>
      <c r="XF3" s="29"/>
      <c r="XG3" s="142" t="s">
        <v>118</v>
      </c>
      <c r="XH3" s="143"/>
      <c r="XI3" s="144" t="s">
        <v>1</v>
      </c>
      <c r="XJ3" s="141"/>
      <c r="XK3" s="5" t="s">
        <v>82</v>
      </c>
      <c r="XL3" s="6"/>
      <c r="XM3" s="26">
        <v>64</v>
      </c>
      <c r="XP3" s="29"/>
      <c r="XQ3" s="142" t="s">
        <v>118</v>
      </c>
      <c r="XR3" s="143"/>
      <c r="XS3" s="144" t="s">
        <v>1</v>
      </c>
      <c r="XT3" s="141"/>
      <c r="XU3" s="5" t="s">
        <v>82</v>
      </c>
      <c r="XV3" s="6"/>
      <c r="XW3" s="26">
        <v>65</v>
      </c>
      <c r="XZ3" s="29"/>
      <c r="YA3" s="142" t="s">
        <v>118</v>
      </c>
      <c r="YB3" s="143"/>
      <c r="YC3" s="144" t="s">
        <v>1</v>
      </c>
      <c r="YD3" s="141"/>
      <c r="YE3" s="5" t="s">
        <v>82</v>
      </c>
      <c r="YF3" s="6"/>
      <c r="YG3" s="26">
        <v>66</v>
      </c>
      <c r="YJ3" s="29"/>
      <c r="YK3" s="142" t="s">
        <v>118</v>
      </c>
      <c r="YL3" s="143"/>
      <c r="YM3" s="144" t="s">
        <v>1</v>
      </c>
      <c r="YN3" s="141"/>
      <c r="YO3" s="5" t="s">
        <v>82</v>
      </c>
      <c r="YP3" s="6"/>
      <c r="YQ3" s="26">
        <v>67</v>
      </c>
      <c r="YT3" s="29"/>
      <c r="YU3" s="142" t="s">
        <v>118</v>
      </c>
      <c r="YV3" s="143"/>
      <c r="YW3" s="144" t="s">
        <v>1</v>
      </c>
      <c r="YX3" s="141"/>
      <c r="YY3" s="5" t="s">
        <v>82</v>
      </c>
      <c r="YZ3" s="6"/>
      <c r="ZA3" s="26">
        <v>68</v>
      </c>
      <c r="ZD3" s="29"/>
      <c r="ZE3" s="142" t="s">
        <v>118</v>
      </c>
      <c r="ZF3" s="143"/>
      <c r="ZG3" s="144" t="s">
        <v>1</v>
      </c>
      <c r="ZH3" s="141"/>
      <c r="ZI3" s="5" t="s">
        <v>82</v>
      </c>
      <c r="ZJ3" s="6"/>
      <c r="ZK3" s="26">
        <v>69</v>
      </c>
      <c r="ZN3" s="29"/>
      <c r="ZO3" s="142" t="s">
        <v>118</v>
      </c>
      <c r="ZP3" s="143"/>
      <c r="ZQ3" s="144" t="s">
        <v>1</v>
      </c>
      <c r="ZR3" s="141"/>
      <c r="ZS3" s="5" t="s">
        <v>82</v>
      </c>
      <c r="ZT3" s="6"/>
      <c r="ZU3" s="26">
        <v>70</v>
      </c>
      <c r="ZX3" s="29"/>
      <c r="ZY3" s="142" t="s">
        <v>118</v>
      </c>
      <c r="ZZ3" s="143"/>
      <c r="AAA3" s="144" t="s">
        <v>1</v>
      </c>
      <c r="AAB3" s="141"/>
      <c r="AAC3" s="5" t="s">
        <v>82</v>
      </c>
      <c r="AAD3" s="6"/>
      <c r="AAE3" s="26">
        <v>71</v>
      </c>
      <c r="AAH3" s="29"/>
      <c r="AAI3" s="142" t="s">
        <v>118</v>
      </c>
      <c r="AAJ3" s="143"/>
      <c r="AAK3" s="144" t="s">
        <v>1</v>
      </c>
      <c r="AAL3" s="141"/>
      <c r="AAM3" s="5" t="s">
        <v>82</v>
      </c>
      <c r="AAN3" s="6"/>
      <c r="AAO3" s="26">
        <v>72</v>
      </c>
      <c r="AAR3" s="29"/>
      <c r="AAS3" s="142" t="s">
        <v>118</v>
      </c>
      <c r="AAT3" s="143"/>
      <c r="AAU3" s="144" t="s">
        <v>1</v>
      </c>
      <c r="AAV3" s="141"/>
      <c r="AAW3" s="5" t="s">
        <v>82</v>
      </c>
      <c r="AAX3" s="6"/>
      <c r="AAY3" s="26">
        <v>73</v>
      </c>
      <c r="ABB3" s="29"/>
      <c r="ABC3" s="142" t="s">
        <v>118</v>
      </c>
      <c r="ABD3" s="143"/>
      <c r="ABE3" s="144" t="s">
        <v>1</v>
      </c>
      <c r="ABF3" s="141"/>
      <c r="ABG3" s="5" t="s">
        <v>82</v>
      </c>
      <c r="ABH3" s="6"/>
      <c r="ABI3" s="26">
        <v>74</v>
      </c>
      <c r="ABL3" s="29"/>
      <c r="ABM3" s="142" t="s">
        <v>118</v>
      </c>
      <c r="ABN3" s="143"/>
      <c r="ABO3" s="144" t="s">
        <v>1</v>
      </c>
      <c r="ABP3" s="141"/>
      <c r="ABQ3" s="5" t="s">
        <v>82</v>
      </c>
      <c r="ABR3" s="6"/>
      <c r="ABS3" s="26">
        <v>75</v>
      </c>
      <c r="ABV3" s="29"/>
      <c r="ABW3" s="142" t="s">
        <v>118</v>
      </c>
      <c r="ABX3" s="143"/>
      <c r="ABY3" s="144" t="s">
        <v>1</v>
      </c>
      <c r="ABZ3" s="141"/>
      <c r="ACA3" s="5" t="s">
        <v>82</v>
      </c>
      <c r="ACB3" s="6"/>
      <c r="ACC3" s="26">
        <v>76</v>
      </c>
      <c r="ACF3" s="29"/>
      <c r="ACG3" s="142" t="s">
        <v>118</v>
      </c>
      <c r="ACH3" s="143"/>
      <c r="ACI3" s="144" t="s">
        <v>1</v>
      </c>
      <c r="ACJ3" s="141"/>
      <c r="ACK3" s="5" t="s">
        <v>82</v>
      </c>
      <c r="ACL3" s="6"/>
      <c r="ACM3" s="26">
        <v>77</v>
      </c>
      <c r="ACP3" s="29"/>
      <c r="ACQ3" s="142" t="s">
        <v>118</v>
      </c>
      <c r="ACR3" s="143"/>
      <c r="ACS3" s="144" t="s">
        <v>1</v>
      </c>
      <c r="ACT3" s="141"/>
      <c r="ACU3" s="5" t="s">
        <v>82</v>
      </c>
      <c r="ACV3" s="6"/>
      <c r="ACW3" s="26">
        <v>78</v>
      </c>
      <c r="ACZ3" s="29"/>
      <c r="ADA3" s="142" t="s">
        <v>118</v>
      </c>
      <c r="ADB3" s="143"/>
      <c r="ADC3" s="144" t="s">
        <v>1</v>
      </c>
      <c r="ADD3" s="141"/>
      <c r="ADE3" s="5" t="s">
        <v>82</v>
      </c>
      <c r="ADF3" s="6"/>
      <c r="ADG3" s="26">
        <v>79</v>
      </c>
      <c r="ADJ3" s="29"/>
      <c r="ADK3" s="142" t="s">
        <v>118</v>
      </c>
      <c r="ADL3" s="143"/>
      <c r="ADM3" s="144" t="s">
        <v>1</v>
      </c>
      <c r="ADN3" s="141"/>
      <c r="ADO3" s="5" t="s">
        <v>82</v>
      </c>
      <c r="ADP3" s="6"/>
      <c r="ADQ3" s="26">
        <v>80</v>
      </c>
      <c r="ADT3" s="29"/>
      <c r="ADU3" s="142" t="s">
        <v>118</v>
      </c>
      <c r="ADV3" s="143"/>
      <c r="ADW3" s="144" t="s">
        <v>1</v>
      </c>
      <c r="ADX3" s="141"/>
      <c r="ADY3" s="5" t="s">
        <v>82</v>
      </c>
      <c r="ADZ3" s="6"/>
      <c r="AEA3" s="26">
        <v>81</v>
      </c>
      <c r="AED3" s="29"/>
      <c r="AEE3" s="142" t="s">
        <v>118</v>
      </c>
      <c r="AEF3" s="143"/>
      <c r="AEG3" s="144" t="s">
        <v>1</v>
      </c>
      <c r="AEH3" s="141"/>
      <c r="AEI3" s="5" t="s">
        <v>82</v>
      </c>
      <c r="AEJ3" s="6"/>
      <c r="AEK3" s="26">
        <v>82</v>
      </c>
      <c r="AEN3" s="29"/>
      <c r="AEO3" s="142" t="s">
        <v>118</v>
      </c>
      <c r="AEP3" s="143"/>
      <c r="AEQ3" s="144" t="s">
        <v>1</v>
      </c>
      <c r="AER3" s="141"/>
      <c r="AES3" s="5" t="s">
        <v>82</v>
      </c>
      <c r="AET3" s="6"/>
      <c r="AEU3" s="26">
        <v>83</v>
      </c>
      <c r="AEX3" s="29"/>
      <c r="AEY3" s="142" t="s">
        <v>118</v>
      </c>
      <c r="AEZ3" s="143"/>
      <c r="AFA3" s="144" t="s">
        <v>1</v>
      </c>
      <c r="AFB3" s="141"/>
      <c r="AFC3" s="5" t="s">
        <v>82</v>
      </c>
      <c r="AFD3" s="6"/>
      <c r="AFE3" s="26">
        <v>84</v>
      </c>
      <c r="AFH3" s="29"/>
      <c r="AFI3" s="142" t="s">
        <v>118</v>
      </c>
      <c r="AFJ3" s="143"/>
      <c r="AFK3" s="144" t="s">
        <v>1</v>
      </c>
      <c r="AFL3" s="141"/>
      <c r="AFM3" s="5" t="s">
        <v>82</v>
      </c>
      <c r="AFN3" s="6"/>
      <c r="AFO3" s="26">
        <v>85</v>
      </c>
      <c r="AFR3" s="29"/>
      <c r="AFS3" s="142" t="s">
        <v>118</v>
      </c>
      <c r="AFT3" s="143"/>
      <c r="AFU3" s="144" t="s">
        <v>1</v>
      </c>
      <c r="AFV3" s="141"/>
      <c r="AFW3" s="5" t="s">
        <v>82</v>
      </c>
      <c r="AFX3" s="6"/>
      <c r="AFY3" s="26">
        <v>86</v>
      </c>
      <c r="AGB3" s="29"/>
      <c r="AGC3" s="142" t="s">
        <v>118</v>
      </c>
      <c r="AGD3" s="143"/>
      <c r="AGE3" s="144" t="s">
        <v>1</v>
      </c>
      <c r="AGF3" s="141"/>
      <c r="AGG3" s="5" t="s">
        <v>82</v>
      </c>
      <c r="AGH3" s="6"/>
      <c r="AGI3" s="26">
        <v>87</v>
      </c>
      <c r="AGL3" s="29"/>
      <c r="AGM3" s="142" t="s">
        <v>118</v>
      </c>
      <c r="AGN3" s="143"/>
      <c r="AGO3" s="144" t="s">
        <v>1</v>
      </c>
      <c r="AGP3" s="141"/>
      <c r="AGQ3" s="5" t="s">
        <v>82</v>
      </c>
      <c r="AGR3" s="6"/>
      <c r="AGS3" s="26">
        <v>88</v>
      </c>
      <c r="AGV3" s="29"/>
      <c r="AGW3" s="142" t="s">
        <v>118</v>
      </c>
      <c r="AGX3" s="143"/>
      <c r="AGY3" s="144" t="s">
        <v>1</v>
      </c>
      <c r="AGZ3" s="141"/>
      <c r="AHA3" s="5" t="s">
        <v>82</v>
      </c>
      <c r="AHB3" s="6"/>
      <c r="AHC3" s="26">
        <v>89</v>
      </c>
      <c r="AHF3" s="29"/>
      <c r="AHG3" s="142" t="s">
        <v>118</v>
      </c>
      <c r="AHH3" s="143"/>
      <c r="AHI3" s="144" t="s">
        <v>1</v>
      </c>
      <c r="AHJ3" s="141"/>
      <c r="AHK3" s="5" t="s">
        <v>82</v>
      </c>
      <c r="AHL3" s="6"/>
      <c r="AHM3" s="26">
        <v>90</v>
      </c>
      <c r="AHP3" s="29"/>
      <c r="AHQ3" s="142" t="s">
        <v>118</v>
      </c>
      <c r="AHR3" s="143"/>
      <c r="AHS3" s="144" t="s">
        <v>1</v>
      </c>
      <c r="AHT3" s="141"/>
      <c r="AHU3" s="5" t="s">
        <v>82</v>
      </c>
      <c r="AHV3" s="6"/>
      <c r="AHW3" s="26">
        <v>91</v>
      </c>
      <c r="AHZ3" s="29"/>
      <c r="AIA3" s="142" t="s">
        <v>118</v>
      </c>
      <c r="AIB3" s="143"/>
      <c r="AIC3" s="144" t="s">
        <v>1</v>
      </c>
      <c r="AID3" s="141"/>
      <c r="AIE3" s="5" t="s">
        <v>82</v>
      </c>
      <c r="AIF3" s="6"/>
      <c r="AIG3" s="26">
        <v>92</v>
      </c>
      <c r="AIJ3" s="29"/>
      <c r="AIK3" s="142" t="s">
        <v>118</v>
      </c>
      <c r="AIL3" s="143"/>
      <c r="AIM3" s="144" t="s">
        <v>1</v>
      </c>
      <c r="AIN3" s="141"/>
      <c r="AIO3" s="5" t="s">
        <v>82</v>
      </c>
      <c r="AIP3" s="6"/>
      <c r="AIQ3" s="26">
        <v>93</v>
      </c>
      <c r="AIT3" s="29"/>
      <c r="AIU3" s="142" t="s">
        <v>118</v>
      </c>
      <c r="AIV3" s="143"/>
      <c r="AIW3" s="144" t="s">
        <v>1</v>
      </c>
      <c r="AIX3" s="141"/>
      <c r="AIY3" s="5" t="s">
        <v>82</v>
      </c>
      <c r="AIZ3" s="6"/>
      <c r="AJA3" s="26">
        <v>94</v>
      </c>
      <c r="AJD3" s="29"/>
      <c r="AJE3" s="142" t="s">
        <v>118</v>
      </c>
      <c r="AJF3" s="143"/>
      <c r="AJG3" s="144" t="s">
        <v>1</v>
      </c>
      <c r="AJH3" s="141"/>
      <c r="AJI3" s="5" t="s">
        <v>82</v>
      </c>
      <c r="AJJ3" s="6"/>
      <c r="AJK3" s="26">
        <v>95</v>
      </c>
      <c r="AJN3" s="29"/>
      <c r="AJO3" s="142" t="s">
        <v>118</v>
      </c>
      <c r="AJP3" s="143"/>
      <c r="AJQ3" s="144" t="s">
        <v>1</v>
      </c>
      <c r="AJR3" s="141"/>
      <c r="AJS3" s="5" t="s">
        <v>82</v>
      </c>
      <c r="AJT3" s="6"/>
      <c r="AJU3" s="26">
        <v>96</v>
      </c>
      <c r="AJX3" s="29"/>
      <c r="AJY3" s="142" t="s">
        <v>118</v>
      </c>
      <c r="AJZ3" s="143"/>
      <c r="AKA3" s="144" t="s">
        <v>1</v>
      </c>
      <c r="AKB3" s="141"/>
      <c r="AKC3" s="5" t="s">
        <v>82</v>
      </c>
      <c r="AKD3" s="6"/>
      <c r="AKE3" s="26">
        <v>97</v>
      </c>
      <c r="AKH3" s="29"/>
      <c r="AKI3" s="142" t="s">
        <v>118</v>
      </c>
      <c r="AKJ3" s="143"/>
      <c r="AKK3" s="144" t="s">
        <v>1</v>
      </c>
      <c r="AKL3" s="141"/>
      <c r="AKM3" s="5" t="s">
        <v>82</v>
      </c>
      <c r="AKN3" s="6"/>
      <c r="AKO3" s="26">
        <v>98</v>
      </c>
      <c r="AKR3" s="29"/>
      <c r="AKS3" s="142" t="s">
        <v>118</v>
      </c>
      <c r="AKT3" s="143"/>
      <c r="AKU3" s="144" t="s">
        <v>1</v>
      </c>
      <c r="AKV3" s="141"/>
      <c r="AKW3" s="5" t="s">
        <v>82</v>
      </c>
      <c r="AKX3" s="6"/>
      <c r="AKY3" s="26">
        <v>99</v>
      </c>
      <c r="ALB3" s="29"/>
      <c r="ALC3" s="142" t="s">
        <v>118</v>
      </c>
      <c r="ALD3" s="143"/>
      <c r="ALE3" s="144" t="s">
        <v>1</v>
      </c>
      <c r="ALF3" s="141"/>
      <c r="ALG3" s="5" t="s">
        <v>82</v>
      </c>
      <c r="ALH3" s="6"/>
      <c r="ALI3" s="26">
        <v>100</v>
      </c>
      <c r="ALL3" s="29"/>
    </row>
    <row r="4" spans="1:1000" s="1" customFormat="1" ht="17.5" x14ac:dyDescent="0.35">
      <c r="A4" s="22" t="s">
        <v>32</v>
      </c>
      <c r="B4" s="144" t="s">
        <v>1</v>
      </c>
      <c r="C4" s="144"/>
      <c r="D4" s="141"/>
      <c r="E4" s="2" t="s">
        <v>33</v>
      </c>
      <c r="F4" s="144" t="s">
        <v>1</v>
      </c>
      <c r="G4" s="144"/>
      <c r="H4" s="144"/>
      <c r="I4" s="141"/>
      <c r="J4" s="29"/>
      <c r="K4" s="22" t="s">
        <v>32</v>
      </c>
      <c r="L4" s="144" t="s">
        <v>1</v>
      </c>
      <c r="M4" s="144"/>
      <c r="N4" s="141"/>
      <c r="O4" s="2" t="s">
        <v>33</v>
      </c>
      <c r="P4" s="144" t="s">
        <v>1</v>
      </c>
      <c r="Q4" s="144"/>
      <c r="R4" s="144"/>
      <c r="S4" s="141"/>
      <c r="T4" s="29"/>
      <c r="U4" s="22" t="s">
        <v>32</v>
      </c>
      <c r="V4" s="144" t="s">
        <v>1</v>
      </c>
      <c r="W4" s="144"/>
      <c r="X4" s="141"/>
      <c r="Y4" s="2" t="s">
        <v>33</v>
      </c>
      <c r="Z4" s="144" t="s">
        <v>1</v>
      </c>
      <c r="AA4" s="144"/>
      <c r="AB4" s="144"/>
      <c r="AC4" s="141"/>
      <c r="AD4" s="29"/>
      <c r="AE4" s="22" t="s">
        <v>32</v>
      </c>
      <c r="AF4" s="144" t="s">
        <v>1</v>
      </c>
      <c r="AG4" s="144"/>
      <c r="AH4" s="141"/>
      <c r="AI4" s="2" t="s">
        <v>33</v>
      </c>
      <c r="AJ4" s="144" t="s">
        <v>1</v>
      </c>
      <c r="AK4" s="144"/>
      <c r="AL4" s="144"/>
      <c r="AM4" s="141"/>
      <c r="AN4" s="29"/>
      <c r="AO4" s="22" t="s">
        <v>32</v>
      </c>
      <c r="AP4" s="144" t="s">
        <v>1</v>
      </c>
      <c r="AQ4" s="144"/>
      <c r="AR4" s="141"/>
      <c r="AS4" s="2" t="s">
        <v>33</v>
      </c>
      <c r="AT4" s="144" t="s">
        <v>1</v>
      </c>
      <c r="AU4" s="144"/>
      <c r="AV4" s="144"/>
      <c r="AW4" s="141"/>
      <c r="AX4" s="29"/>
      <c r="AY4" s="22" t="s">
        <v>32</v>
      </c>
      <c r="AZ4" s="144" t="s">
        <v>1</v>
      </c>
      <c r="BA4" s="144"/>
      <c r="BB4" s="141"/>
      <c r="BC4" s="2" t="s">
        <v>33</v>
      </c>
      <c r="BD4" s="144" t="s">
        <v>1</v>
      </c>
      <c r="BE4" s="144"/>
      <c r="BF4" s="144"/>
      <c r="BG4" s="141"/>
      <c r="BH4" s="29"/>
      <c r="BI4" s="22" t="s">
        <v>32</v>
      </c>
      <c r="BJ4" s="144" t="s">
        <v>1</v>
      </c>
      <c r="BK4" s="144"/>
      <c r="BL4" s="141"/>
      <c r="BM4" s="2" t="s">
        <v>33</v>
      </c>
      <c r="BN4" s="144" t="s">
        <v>1</v>
      </c>
      <c r="BO4" s="144"/>
      <c r="BP4" s="144"/>
      <c r="BQ4" s="141"/>
      <c r="BR4" s="29"/>
      <c r="BS4" s="22" t="s">
        <v>32</v>
      </c>
      <c r="BT4" s="144" t="s">
        <v>1</v>
      </c>
      <c r="BU4" s="144"/>
      <c r="BV4" s="141"/>
      <c r="BW4" s="2" t="s">
        <v>33</v>
      </c>
      <c r="BX4" s="144" t="s">
        <v>1</v>
      </c>
      <c r="BY4" s="144"/>
      <c r="BZ4" s="144"/>
      <c r="CA4" s="141"/>
      <c r="CB4" s="29"/>
      <c r="CC4" s="22" t="s">
        <v>32</v>
      </c>
      <c r="CD4" s="144" t="s">
        <v>1</v>
      </c>
      <c r="CE4" s="144"/>
      <c r="CF4" s="141"/>
      <c r="CG4" s="2" t="s">
        <v>33</v>
      </c>
      <c r="CH4" s="144" t="s">
        <v>1</v>
      </c>
      <c r="CI4" s="144"/>
      <c r="CJ4" s="144"/>
      <c r="CK4" s="141"/>
      <c r="CL4" s="29"/>
      <c r="CM4" s="22" t="s">
        <v>32</v>
      </c>
      <c r="CN4" s="144" t="s">
        <v>1</v>
      </c>
      <c r="CO4" s="144"/>
      <c r="CP4" s="141"/>
      <c r="CQ4" s="2" t="s">
        <v>33</v>
      </c>
      <c r="CR4" s="144" t="s">
        <v>1</v>
      </c>
      <c r="CS4" s="144"/>
      <c r="CT4" s="144"/>
      <c r="CU4" s="141"/>
      <c r="CV4" s="29"/>
      <c r="CW4" s="22" t="s">
        <v>32</v>
      </c>
      <c r="CX4" s="144" t="s">
        <v>1</v>
      </c>
      <c r="CY4" s="144"/>
      <c r="CZ4" s="141"/>
      <c r="DA4" s="2" t="s">
        <v>33</v>
      </c>
      <c r="DB4" s="144" t="s">
        <v>1</v>
      </c>
      <c r="DC4" s="144"/>
      <c r="DD4" s="144"/>
      <c r="DE4" s="141"/>
      <c r="DF4" s="29"/>
      <c r="DG4" s="22" t="s">
        <v>32</v>
      </c>
      <c r="DH4" s="144" t="s">
        <v>1</v>
      </c>
      <c r="DI4" s="144"/>
      <c r="DJ4" s="141"/>
      <c r="DK4" s="2" t="s">
        <v>33</v>
      </c>
      <c r="DL4" s="144" t="s">
        <v>1</v>
      </c>
      <c r="DM4" s="144"/>
      <c r="DN4" s="144"/>
      <c r="DO4" s="141"/>
      <c r="DP4" s="29"/>
      <c r="DQ4" s="22" t="s">
        <v>32</v>
      </c>
      <c r="DR4" s="144" t="s">
        <v>1</v>
      </c>
      <c r="DS4" s="144"/>
      <c r="DT4" s="141"/>
      <c r="DU4" s="2" t="s">
        <v>33</v>
      </c>
      <c r="DV4" s="144" t="s">
        <v>1</v>
      </c>
      <c r="DW4" s="144"/>
      <c r="DX4" s="144"/>
      <c r="DY4" s="141"/>
      <c r="DZ4" s="29"/>
      <c r="EA4" s="22" t="s">
        <v>32</v>
      </c>
      <c r="EB4" s="144" t="s">
        <v>1</v>
      </c>
      <c r="EC4" s="144"/>
      <c r="ED4" s="141"/>
      <c r="EE4" s="2" t="s">
        <v>33</v>
      </c>
      <c r="EF4" s="144" t="s">
        <v>1</v>
      </c>
      <c r="EG4" s="144"/>
      <c r="EH4" s="144"/>
      <c r="EI4" s="141"/>
      <c r="EJ4" s="29"/>
      <c r="EK4" s="22" t="s">
        <v>32</v>
      </c>
      <c r="EL4" s="144" t="s">
        <v>1</v>
      </c>
      <c r="EM4" s="144"/>
      <c r="EN4" s="141"/>
      <c r="EO4" s="2" t="s">
        <v>33</v>
      </c>
      <c r="EP4" s="144" t="s">
        <v>1</v>
      </c>
      <c r="EQ4" s="144"/>
      <c r="ER4" s="144"/>
      <c r="ES4" s="141"/>
      <c r="ET4" s="29"/>
      <c r="EU4" s="22" t="s">
        <v>32</v>
      </c>
      <c r="EV4" s="144" t="s">
        <v>1</v>
      </c>
      <c r="EW4" s="144"/>
      <c r="EX4" s="141"/>
      <c r="EY4" s="2" t="s">
        <v>33</v>
      </c>
      <c r="EZ4" s="144" t="s">
        <v>1</v>
      </c>
      <c r="FA4" s="144"/>
      <c r="FB4" s="144"/>
      <c r="FC4" s="141"/>
      <c r="FD4" s="29"/>
      <c r="FE4" s="22" t="s">
        <v>32</v>
      </c>
      <c r="FF4" s="144" t="s">
        <v>1</v>
      </c>
      <c r="FG4" s="144"/>
      <c r="FH4" s="141"/>
      <c r="FI4" s="2" t="s">
        <v>33</v>
      </c>
      <c r="FJ4" s="144" t="s">
        <v>1</v>
      </c>
      <c r="FK4" s="144"/>
      <c r="FL4" s="144"/>
      <c r="FM4" s="141"/>
      <c r="FN4" s="29"/>
      <c r="FO4" s="22" t="s">
        <v>32</v>
      </c>
      <c r="FP4" s="144" t="s">
        <v>1</v>
      </c>
      <c r="FQ4" s="144"/>
      <c r="FR4" s="141"/>
      <c r="FS4" s="2" t="s">
        <v>33</v>
      </c>
      <c r="FT4" s="144" t="s">
        <v>1</v>
      </c>
      <c r="FU4" s="144"/>
      <c r="FV4" s="144"/>
      <c r="FW4" s="141"/>
      <c r="FX4" s="29"/>
      <c r="FY4" s="22" t="s">
        <v>32</v>
      </c>
      <c r="FZ4" s="144" t="s">
        <v>1</v>
      </c>
      <c r="GA4" s="144"/>
      <c r="GB4" s="141"/>
      <c r="GC4" s="2" t="s">
        <v>33</v>
      </c>
      <c r="GD4" s="144" t="s">
        <v>1</v>
      </c>
      <c r="GE4" s="144"/>
      <c r="GF4" s="144"/>
      <c r="GG4" s="141"/>
      <c r="GH4" s="29"/>
      <c r="GI4" s="22" t="s">
        <v>32</v>
      </c>
      <c r="GJ4" s="144" t="s">
        <v>1</v>
      </c>
      <c r="GK4" s="144"/>
      <c r="GL4" s="141"/>
      <c r="GM4" s="2" t="s">
        <v>33</v>
      </c>
      <c r="GN4" s="144" t="s">
        <v>1</v>
      </c>
      <c r="GO4" s="144"/>
      <c r="GP4" s="144"/>
      <c r="GQ4" s="141"/>
      <c r="GR4" s="29"/>
      <c r="GS4" s="22" t="s">
        <v>32</v>
      </c>
      <c r="GT4" s="144" t="s">
        <v>1</v>
      </c>
      <c r="GU4" s="144"/>
      <c r="GV4" s="141"/>
      <c r="GW4" s="2" t="s">
        <v>33</v>
      </c>
      <c r="GX4" s="144" t="s">
        <v>1</v>
      </c>
      <c r="GY4" s="144"/>
      <c r="GZ4" s="144"/>
      <c r="HA4" s="141"/>
      <c r="HB4" s="29"/>
      <c r="HC4" s="22" t="s">
        <v>32</v>
      </c>
      <c r="HD4" s="144" t="s">
        <v>1</v>
      </c>
      <c r="HE4" s="144"/>
      <c r="HF4" s="141"/>
      <c r="HG4" s="2" t="s">
        <v>33</v>
      </c>
      <c r="HH4" s="144" t="s">
        <v>1</v>
      </c>
      <c r="HI4" s="144"/>
      <c r="HJ4" s="144"/>
      <c r="HK4" s="141"/>
      <c r="HL4" s="29"/>
      <c r="HM4" s="22" t="s">
        <v>32</v>
      </c>
      <c r="HN4" s="144" t="s">
        <v>1</v>
      </c>
      <c r="HO4" s="144"/>
      <c r="HP4" s="141"/>
      <c r="HQ4" s="2" t="s">
        <v>33</v>
      </c>
      <c r="HR4" s="144" t="s">
        <v>1</v>
      </c>
      <c r="HS4" s="144"/>
      <c r="HT4" s="144"/>
      <c r="HU4" s="141"/>
      <c r="HV4" s="29"/>
      <c r="HW4" s="22" t="s">
        <v>32</v>
      </c>
      <c r="HX4" s="144" t="s">
        <v>1</v>
      </c>
      <c r="HY4" s="144"/>
      <c r="HZ4" s="141"/>
      <c r="IA4" s="2" t="s">
        <v>33</v>
      </c>
      <c r="IB4" s="144" t="s">
        <v>1</v>
      </c>
      <c r="IC4" s="144"/>
      <c r="ID4" s="144"/>
      <c r="IE4" s="141"/>
      <c r="IF4" s="29"/>
      <c r="IG4" s="22" t="s">
        <v>32</v>
      </c>
      <c r="IH4" s="144" t="s">
        <v>1</v>
      </c>
      <c r="II4" s="144"/>
      <c r="IJ4" s="141"/>
      <c r="IK4" s="2" t="s">
        <v>33</v>
      </c>
      <c r="IL4" s="144" t="s">
        <v>1</v>
      </c>
      <c r="IM4" s="144"/>
      <c r="IN4" s="144"/>
      <c r="IO4" s="141"/>
      <c r="IP4" s="29"/>
      <c r="IQ4" s="22" t="s">
        <v>32</v>
      </c>
      <c r="IR4" s="144" t="s">
        <v>1</v>
      </c>
      <c r="IS4" s="144"/>
      <c r="IT4" s="141"/>
      <c r="IU4" s="2" t="s">
        <v>33</v>
      </c>
      <c r="IV4" s="144" t="s">
        <v>1</v>
      </c>
      <c r="IW4" s="144"/>
      <c r="IX4" s="144"/>
      <c r="IY4" s="141"/>
      <c r="IZ4" s="29"/>
      <c r="JA4" s="22" t="s">
        <v>32</v>
      </c>
      <c r="JB4" s="144" t="s">
        <v>1</v>
      </c>
      <c r="JC4" s="144"/>
      <c r="JD4" s="141"/>
      <c r="JE4" s="2" t="s">
        <v>33</v>
      </c>
      <c r="JF4" s="144" t="s">
        <v>1</v>
      </c>
      <c r="JG4" s="144"/>
      <c r="JH4" s="144"/>
      <c r="JI4" s="141"/>
      <c r="JJ4" s="29"/>
      <c r="JK4" s="22" t="s">
        <v>32</v>
      </c>
      <c r="JL4" s="144" t="s">
        <v>1</v>
      </c>
      <c r="JM4" s="144"/>
      <c r="JN4" s="141"/>
      <c r="JO4" s="2" t="s">
        <v>33</v>
      </c>
      <c r="JP4" s="144" t="s">
        <v>1</v>
      </c>
      <c r="JQ4" s="144"/>
      <c r="JR4" s="144"/>
      <c r="JS4" s="141"/>
      <c r="JT4" s="29"/>
      <c r="JU4" s="22" t="s">
        <v>32</v>
      </c>
      <c r="JV4" s="144" t="s">
        <v>1</v>
      </c>
      <c r="JW4" s="144"/>
      <c r="JX4" s="141"/>
      <c r="JY4" s="2" t="s">
        <v>33</v>
      </c>
      <c r="JZ4" s="144" t="s">
        <v>1</v>
      </c>
      <c r="KA4" s="144"/>
      <c r="KB4" s="144"/>
      <c r="KC4" s="141"/>
      <c r="KD4" s="29"/>
      <c r="KE4" s="22" t="s">
        <v>32</v>
      </c>
      <c r="KF4" s="144" t="s">
        <v>1</v>
      </c>
      <c r="KG4" s="144"/>
      <c r="KH4" s="141"/>
      <c r="KI4" s="2" t="s">
        <v>33</v>
      </c>
      <c r="KJ4" s="144" t="s">
        <v>1</v>
      </c>
      <c r="KK4" s="144"/>
      <c r="KL4" s="144"/>
      <c r="KM4" s="141"/>
      <c r="KN4" s="29"/>
      <c r="KO4" s="22" t="s">
        <v>32</v>
      </c>
      <c r="KP4" s="144" t="s">
        <v>1</v>
      </c>
      <c r="KQ4" s="144"/>
      <c r="KR4" s="141"/>
      <c r="KS4" s="2" t="s">
        <v>33</v>
      </c>
      <c r="KT4" s="144" t="s">
        <v>1</v>
      </c>
      <c r="KU4" s="144"/>
      <c r="KV4" s="144"/>
      <c r="KW4" s="141"/>
      <c r="KX4" s="29"/>
      <c r="KY4" s="22" t="s">
        <v>32</v>
      </c>
      <c r="KZ4" s="144" t="s">
        <v>1</v>
      </c>
      <c r="LA4" s="144"/>
      <c r="LB4" s="141"/>
      <c r="LC4" s="2" t="s">
        <v>33</v>
      </c>
      <c r="LD4" s="144" t="s">
        <v>1</v>
      </c>
      <c r="LE4" s="144"/>
      <c r="LF4" s="144"/>
      <c r="LG4" s="141"/>
      <c r="LH4" s="29"/>
      <c r="LI4" s="22" t="s">
        <v>32</v>
      </c>
      <c r="LJ4" s="144" t="s">
        <v>1</v>
      </c>
      <c r="LK4" s="144"/>
      <c r="LL4" s="141"/>
      <c r="LM4" s="2" t="s">
        <v>33</v>
      </c>
      <c r="LN4" s="144" t="s">
        <v>1</v>
      </c>
      <c r="LO4" s="144"/>
      <c r="LP4" s="144"/>
      <c r="LQ4" s="141"/>
      <c r="LR4" s="29"/>
      <c r="LS4" s="22" t="s">
        <v>32</v>
      </c>
      <c r="LT4" s="144" t="s">
        <v>1</v>
      </c>
      <c r="LU4" s="144"/>
      <c r="LV4" s="141"/>
      <c r="LW4" s="2" t="s">
        <v>33</v>
      </c>
      <c r="LX4" s="144" t="s">
        <v>1</v>
      </c>
      <c r="LY4" s="144"/>
      <c r="LZ4" s="144"/>
      <c r="MA4" s="141"/>
      <c r="MB4" s="29"/>
      <c r="MC4" s="22" t="s">
        <v>32</v>
      </c>
      <c r="MD4" s="144" t="s">
        <v>1</v>
      </c>
      <c r="ME4" s="144"/>
      <c r="MF4" s="141"/>
      <c r="MG4" s="2" t="s">
        <v>33</v>
      </c>
      <c r="MH4" s="144" t="s">
        <v>1</v>
      </c>
      <c r="MI4" s="144"/>
      <c r="MJ4" s="144"/>
      <c r="MK4" s="141"/>
      <c r="ML4" s="29"/>
      <c r="MM4" s="22" t="s">
        <v>32</v>
      </c>
      <c r="MN4" s="144" t="s">
        <v>1</v>
      </c>
      <c r="MO4" s="144"/>
      <c r="MP4" s="141"/>
      <c r="MQ4" s="2" t="s">
        <v>33</v>
      </c>
      <c r="MR4" s="144" t="s">
        <v>1</v>
      </c>
      <c r="MS4" s="144"/>
      <c r="MT4" s="144"/>
      <c r="MU4" s="141"/>
      <c r="MV4" s="29"/>
      <c r="MW4" s="22" t="s">
        <v>32</v>
      </c>
      <c r="MX4" s="144" t="s">
        <v>1</v>
      </c>
      <c r="MY4" s="144"/>
      <c r="MZ4" s="141"/>
      <c r="NA4" s="2" t="s">
        <v>33</v>
      </c>
      <c r="NB4" s="144" t="s">
        <v>1</v>
      </c>
      <c r="NC4" s="144"/>
      <c r="ND4" s="144"/>
      <c r="NE4" s="141"/>
      <c r="NF4" s="29"/>
      <c r="NG4" s="22" t="s">
        <v>32</v>
      </c>
      <c r="NH4" s="144" t="s">
        <v>1</v>
      </c>
      <c r="NI4" s="144"/>
      <c r="NJ4" s="141"/>
      <c r="NK4" s="2" t="s">
        <v>33</v>
      </c>
      <c r="NL4" s="144" t="s">
        <v>1</v>
      </c>
      <c r="NM4" s="144"/>
      <c r="NN4" s="144"/>
      <c r="NO4" s="141"/>
      <c r="NP4" s="29"/>
      <c r="NQ4" s="22" t="s">
        <v>32</v>
      </c>
      <c r="NR4" s="144" t="s">
        <v>1</v>
      </c>
      <c r="NS4" s="144"/>
      <c r="NT4" s="141"/>
      <c r="NU4" s="2" t="s">
        <v>33</v>
      </c>
      <c r="NV4" s="144" t="s">
        <v>1</v>
      </c>
      <c r="NW4" s="144"/>
      <c r="NX4" s="144"/>
      <c r="NY4" s="141"/>
      <c r="NZ4" s="29"/>
      <c r="OA4" s="22" t="s">
        <v>32</v>
      </c>
      <c r="OB4" s="144" t="s">
        <v>1</v>
      </c>
      <c r="OC4" s="144"/>
      <c r="OD4" s="141"/>
      <c r="OE4" s="2" t="s">
        <v>33</v>
      </c>
      <c r="OF4" s="144" t="s">
        <v>1</v>
      </c>
      <c r="OG4" s="144"/>
      <c r="OH4" s="144"/>
      <c r="OI4" s="141"/>
      <c r="OJ4" s="29"/>
      <c r="OK4" s="22" t="s">
        <v>32</v>
      </c>
      <c r="OL4" s="144" t="s">
        <v>1</v>
      </c>
      <c r="OM4" s="144"/>
      <c r="ON4" s="141"/>
      <c r="OO4" s="2" t="s">
        <v>33</v>
      </c>
      <c r="OP4" s="144" t="s">
        <v>1</v>
      </c>
      <c r="OQ4" s="144"/>
      <c r="OR4" s="144"/>
      <c r="OS4" s="141"/>
      <c r="OT4" s="29"/>
      <c r="OU4" s="22" t="s">
        <v>32</v>
      </c>
      <c r="OV4" s="144" t="s">
        <v>1</v>
      </c>
      <c r="OW4" s="144"/>
      <c r="OX4" s="141"/>
      <c r="OY4" s="2" t="s">
        <v>33</v>
      </c>
      <c r="OZ4" s="144" t="s">
        <v>1</v>
      </c>
      <c r="PA4" s="144"/>
      <c r="PB4" s="144"/>
      <c r="PC4" s="141"/>
      <c r="PD4" s="29"/>
      <c r="PE4" s="22" t="s">
        <v>32</v>
      </c>
      <c r="PF4" s="144" t="s">
        <v>1</v>
      </c>
      <c r="PG4" s="144"/>
      <c r="PH4" s="141"/>
      <c r="PI4" s="2" t="s">
        <v>33</v>
      </c>
      <c r="PJ4" s="144" t="s">
        <v>1</v>
      </c>
      <c r="PK4" s="144"/>
      <c r="PL4" s="144"/>
      <c r="PM4" s="141"/>
      <c r="PN4" s="29"/>
      <c r="PO4" s="22" t="s">
        <v>32</v>
      </c>
      <c r="PP4" s="144" t="s">
        <v>1</v>
      </c>
      <c r="PQ4" s="144"/>
      <c r="PR4" s="141"/>
      <c r="PS4" s="2" t="s">
        <v>33</v>
      </c>
      <c r="PT4" s="144" t="s">
        <v>1</v>
      </c>
      <c r="PU4" s="144"/>
      <c r="PV4" s="144"/>
      <c r="PW4" s="141"/>
      <c r="PX4" s="29"/>
      <c r="PY4" s="22" t="s">
        <v>32</v>
      </c>
      <c r="PZ4" s="144" t="s">
        <v>1</v>
      </c>
      <c r="QA4" s="144"/>
      <c r="QB4" s="141"/>
      <c r="QC4" s="2" t="s">
        <v>33</v>
      </c>
      <c r="QD4" s="144" t="s">
        <v>1</v>
      </c>
      <c r="QE4" s="144"/>
      <c r="QF4" s="144"/>
      <c r="QG4" s="141"/>
      <c r="QH4" s="29"/>
      <c r="QI4" s="22" t="s">
        <v>32</v>
      </c>
      <c r="QJ4" s="144" t="s">
        <v>1</v>
      </c>
      <c r="QK4" s="144"/>
      <c r="QL4" s="141"/>
      <c r="QM4" s="2" t="s">
        <v>33</v>
      </c>
      <c r="QN4" s="144" t="s">
        <v>1</v>
      </c>
      <c r="QO4" s="144"/>
      <c r="QP4" s="144"/>
      <c r="QQ4" s="141"/>
      <c r="QR4" s="29"/>
      <c r="QS4" s="22" t="s">
        <v>32</v>
      </c>
      <c r="QT4" s="144" t="s">
        <v>1</v>
      </c>
      <c r="QU4" s="144"/>
      <c r="QV4" s="141"/>
      <c r="QW4" s="2" t="s">
        <v>33</v>
      </c>
      <c r="QX4" s="144" t="s">
        <v>1</v>
      </c>
      <c r="QY4" s="144"/>
      <c r="QZ4" s="144"/>
      <c r="RA4" s="141"/>
      <c r="RB4" s="29"/>
      <c r="RC4" s="22" t="s">
        <v>32</v>
      </c>
      <c r="RD4" s="144" t="s">
        <v>1</v>
      </c>
      <c r="RE4" s="144"/>
      <c r="RF4" s="141"/>
      <c r="RG4" s="2" t="s">
        <v>33</v>
      </c>
      <c r="RH4" s="144" t="s">
        <v>1</v>
      </c>
      <c r="RI4" s="144"/>
      <c r="RJ4" s="144"/>
      <c r="RK4" s="141"/>
      <c r="RL4" s="29"/>
      <c r="RM4" s="22" t="s">
        <v>32</v>
      </c>
      <c r="RN4" s="144" t="s">
        <v>1</v>
      </c>
      <c r="RO4" s="144"/>
      <c r="RP4" s="141"/>
      <c r="RQ4" s="2" t="s">
        <v>33</v>
      </c>
      <c r="RR4" s="144" t="s">
        <v>1</v>
      </c>
      <c r="RS4" s="144"/>
      <c r="RT4" s="144"/>
      <c r="RU4" s="141"/>
      <c r="RV4" s="29"/>
      <c r="RW4" s="22" t="s">
        <v>32</v>
      </c>
      <c r="RX4" s="144" t="s">
        <v>1</v>
      </c>
      <c r="RY4" s="144"/>
      <c r="RZ4" s="141"/>
      <c r="SA4" s="2" t="s">
        <v>33</v>
      </c>
      <c r="SB4" s="144" t="s">
        <v>1</v>
      </c>
      <c r="SC4" s="144"/>
      <c r="SD4" s="144"/>
      <c r="SE4" s="141"/>
      <c r="SF4" s="29"/>
      <c r="SG4" s="22" t="s">
        <v>32</v>
      </c>
      <c r="SH4" s="144" t="s">
        <v>1</v>
      </c>
      <c r="SI4" s="144"/>
      <c r="SJ4" s="141"/>
      <c r="SK4" s="2" t="s">
        <v>33</v>
      </c>
      <c r="SL4" s="144" t="s">
        <v>1</v>
      </c>
      <c r="SM4" s="144"/>
      <c r="SN4" s="144"/>
      <c r="SO4" s="141"/>
      <c r="SP4" s="29"/>
      <c r="SQ4" s="22" t="s">
        <v>32</v>
      </c>
      <c r="SR4" s="144" t="s">
        <v>1</v>
      </c>
      <c r="SS4" s="144"/>
      <c r="ST4" s="141"/>
      <c r="SU4" s="2" t="s">
        <v>33</v>
      </c>
      <c r="SV4" s="144" t="s">
        <v>1</v>
      </c>
      <c r="SW4" s="144"/>
      <c r="SX4" s="144"/>
      <c r="SY4" s="141"/>
      <c r="SZ4" s="29"/>
      <c r="TA4" s="22" t="s">
        <v>32</v>
      </c>
      <c r="TB4" s="144" t="s">
        <v>1</v>
      </c>
      <c r="TC4" s="144"/>
      <c r="TD4" s="141"/>
      <c r="TE4" s="2" t="s">
        <v>33</v>
      </c>
      <c r="TF4" s="144" t="s">
        <v>1</v>
      </c>
      <c r="TG4" s="144"/>
      <c r="TH4" s="144"/>
      <c r="TI4" s="141"/>
      <c r="TJ4" s="29"/>
      <c r="TK4" s="22" t="s">
        <v>32</v>
      </c>
      <c r="TL4" s="144" t="s">
        <v>1</v>
      </c>
      <c r="TM4" s="144"/>
      <c r="TN4" s="141"/>
      <c r="TO4" s="2" t="s">
        <v>33</v>
      </c>
      <c r="TP4" s="144" t="s">
        <v>1</v>
      </c>
      <c r="TQ4" s="144"/>
      <c r="TR4" s="144"/>
      <c r="TS4" s="141"/>
      <c r="TT4" s="29"/>
      <c r="TU4" s="22" t="s">
        <v>32</v>
      </c>
      <c r="TV4" s="144" t="s">
        <v>1</v>
      </c>
      <c r="TW4" s="144"/>
      <c r="TX4" s="141"/>
      <c r="TY4" s="2" t="s">
        <v>33</v>
      </c>
      <c r="TZ4" s="144" t="s">
        <v>1</v>
      </c>
      <c r="UA4" s="144"/>
      <c r="UB4" s="144"/>
      <c r="UC4" s="141"/>
      <c r="UD4" s="29"/>
      <c r="UE4" s="22" t="s">
        <v>32</v>
      </c>
      <c r="UF4" s="144" t="s">
        <v>1</v>
      </c>
      <c r="UG4" s="144"/>
      <c r="UH4" s="141"/>
      <c r="UI4" s="2" t="s">
        <v>33</v>
      </c>
      <c r="UJ4" s="144" t="s">
        <v>1</v>
      </c>
      <c r="UK4" s="144"/>
      <c r="UL4" s="144"/>
      <c r="UM4" s="141"/>
      <c r="UN4" s="29"/>
      <c r="UO4" s="22" t="s">
        <v>32</v>
      </c>
      <c r="UP4" s="144" t="s">
        <v>1</v>
      </c>
      <c r="UQ4" s="144"/>
      <c r="UR4" s="141"/>
      <c r="US4" s="2" t="s">
        <v>33</v>
      </c>
      <c r="UT4" s="144" t="s">
        <v>1</v>
      </c>
      <c r="UU4" s="144"/>
      <c r="UV4" s="144"/>
      <c r="UW4" s="141"/>
      <c r="UX4" s="29"/>
      <c r="UY4" s="22" t="s">
        <v>32</v>
      </c>
      <c r="UZ4" s="144" t="s">
        <v>1</v>
      </c>
      <c r="VA4" s="144"/>
      <c r="VB4" s="141"/>
      <c r="VC4" s="2" t="s">
        <v>33</v>
      </c>
      <c r="VD4" s="144" t="s">
        <v>1</v>
      </c>
      <c r="VE4" s="144"/>
      <c r="VF4" s="144"/>
      <c r="VG4" s="141"/>
      <c r="VH4" s="29"/>
      <c r="VI4" s="22" t="s">
        <v>32</v>
      </c>
      <c r="VJ4" s="144" t="s">
        <v>1</v>
      </c>
      <c r="VK4" s="144"/>
      <c r="VL4" s="141"/>
      <c r="VM4" s="2" t="s">
        <v>33</v>
      </c>
      <c r="VN4" s="144" t="s">
        <v>1</v>
      </c>
      <c r="VO4" s="144"/>
      <c r="VP4" s="144"/>
      <c r="VQ4" s="141"/>
      <c r="VR4" s="29"/>
      <c r="VS4" s="22" t="s">
        <v>32</v>
      </c>
      <c r="VT4" s="144" t="s">
        <v>1</v>
      </c>
      <c r="VU4" s="144"/>
      <c r="VV4" s="141"/>
      <c r="VW4" s="2" t="s">
        <v>33</v>
      </c>
      <c r="VX4" s="144" t="s">
        <v>1</v>
      </c>
      <c r="VY4" s="144"/>
      <c r="VZ4" s="144"/>
      <c r="WA4" s="141"/>
      <c r="WB4" s="29"/>
      <c r="WC4" s="22" t="s">
        <v>32</v>
      </c>
      <c r="WD4" s="144" t="s">
        <v>1</v>
      </c>
      <c r="WE4" s="144"/>
      <c r="WF4" s="141"/>
      <c r="WG4" s="2" t="s">
        <v>33</v>
      </c>
      <c r="WH4" s="144" t="s">
        <v>1</v>
      </c>
      <c r="WI4" s="144"/>
      <c r="WJ4" s="144"/>
      <c r="WK4" s="141"/>
      <c r="WL4" s="29"/>
      <c r="WM4" s="22" t="s">
        <v>32</v>
      </c>
      <c r="WN4" s="144" t="s">
        <v>1</v>
      </c>
      <c r="WO4" s="144"/>
      <c r="WP4" s="141"/>
      <c r="WQ4" s="2" t="s">
        <v>33</v>
      </c>
      <c r="WR4" s="144" t="s">
        <v>1</v>
      </c>
      <c r="WS4" s="144"/>
      <c r="WT4" s="144"/>
      <c r="WU4" s="141"/>
      <c r="WV4" s="29"/>
      <c r="WW4" s="22" t="s">
        <v>32</v>
      </c>
      <c r="WX4" s="144" t="s">
        <v>1</v>
      </c>
      <c r="WY4" s="144"/>
      <c r="WZ4" s="141"/>
      <c r="XA4" s="2" t="s">
        <v>33</v>
      </c>
      <c r="XB4" s="144" t="s">
        <v>1</v>
      </c>
      <c r="XC4" s="144"/>
      <c r="XD4" s="144"/>
      <c r="XE4" s="141"/>
      <c r="XF4" s="29"/>
      <c r="XG4" s="22" t="s">
        <v>32</v>
      </c>
      <c r="XH4" s="144" t="s">
        <v>1</v>
      </c>
      <c r="XI4" s="144"/>
      <c r="XJ4" s="141"/>
      <c r="XK4" s="2" t="s">
        <v>33</v>
      </c>
      <c r="XL4" s="144" t="s">
        <v>1</v>
      </c>
      <c r="XM4" s="144"/>
      <c r="XN4" s="144"/>
      <c r="XO4" s="141"/>
      <c r="XP4" s="29"/>
      <c r="XQ4" s="22" t="s">
        <v>32</v>
      </c>
      <c r="XR4" s="144" t="s">
        <v>1</v>
      </c>
      <c r="XS4" s="144"/>
      <c r="XT4" s="141"/>
      <c r="XU4" s="2" t="s">
        <v>33</v>
      </c>
      <c r="XV4" s="144" t="s">
        <v>1</v>
      </c>
      <c r="XW4" s="144"/>
      <c r="XX4" s="144"/>
      <c r="XY4" s="141"/>
      <c r="XZ4" s="29"/>
      <c r="YA4" s="22" t="s">
        <v>32</v>
      </c>
      <c r="YB4" s="144" t="s">
        <v>1</v>
      </c>
      <c r="YC4" s="144"/>
      <c r="YD4" s="141"/>
      <c r="YE4" s="2" t="s">
        <v>33</v>
      </c>
      <c r="YF4" s="144" t="s">
        <v>1</v>
      </c>
      <c r="YG4" s="144"/>
      <c r="YH4" s="144"/>
      <c r="YI4" s="141"/>
      <c r="YJ4" s="29"/>
      <c r="YK4" s="22" t="s">
        <v>32</v>
      </c>
      <c r="YL4" s="144" t="s">
        <v>1</v>
      </c>
      <c r="YM4" s="144"/>
      <c r="YN4" s="141"/>
      <c r="YO4" s="2" t="s">
        <v>33</v>
      </c>
      <c r="YP4" s="144" t="s">
        <v>1</v>
      </c>
      <c r="YQ4" s="144"/>
      <c r="YR4" s="144"/>
      <c r="YS4" s="141"/>
      <c r="YT4" s="29"/>
      <c r="YU4" s="22" t="s">
        <v>32</v>
      </c>
      <c r="YV4" s="144" t="s">
        <v>1</v>
      </c>
      <c r="YW4" s="144"/>
      <c r="YX4" s="141"/>
      <c r="YY4" s="2" t="s">
        <v>33</v>
      </c>
      <c r="YZ4" s="144" t="s">
        <v>1</v>
      </c>
      <c r="ZA4" s="144"/>
      <c r="ZB4" s="144"/>
      <c r="ZC4" s="141"/>
      <c r="ZD4" s="29"/>
      <c r="ZE4" s="22" t="s">
        <v>32</v>
      </c>
      <c r="ZF4" s="144" t="s">
        <v>1</v>
      </c>
      <c r="ZG4" s="144"/>
      <c r="ZH4" s="141"/>
      <c r="ZI4" s="2" t="s">
        <v>33</v>
      </c>
      <c r="ZJ4" s="144" t="s">
        <v>1</v>
      </c>
      <c r="ZK4" s="144"/>
      <c r="ZL4" s="144"/>
      <c r="ZM4" s="141"/>
      <c r="ZN4" s="29"/>
      <c r="ZO4" s="22" t="s">
        <v>32</v>
      </c>
      <c r="ZP4" s="144" t="s">
        <v>1</v>
      </c>
      <c r="ZQ4" s="144"/>
      <c r="ZR4" s="141"/>
      <c r="ZS4" s="2" t="s">
        <v>33</v>
      </c>
      <c r="ZT4" s="144" t="s">
        <v>1</v>
      </c>
      <c r="ZU4" s="144"/>
      <c r="ZV4" s="144"/>
      <c r="ZW4" s="141"/>
      <c r="ZX4" s="29"/>
      <c r="ZY4" s="22" t="s">
        <v>32</v>
      </c>
      <c r="ZZ4" s="144" t="s">
        <v>1</v>
      </c>
      <c r="AAA4" s="144"/>
      <c r="AAB4" s="141"/>
      <c r="AAC4" s="2" t="s">
        <v>33</v>
      </c>
      <c r="AAD4" s="144" t="s">
        <v>1</v>
      </c>
      <c r="AAE4" s="144"/>
      <c r="AAF4" s="144"/>
      <c r="AAG4" s="141"/>
      <c r="AAH4" s="29"/>
      <c r="AAI4" s="22" t="s">
        <v>32</v>
      </c>
      <c r="AAJ4" s="144" t="s">
        <v>1</v>
      </c>
      <c r="AAK4" s="144"/>
      <c r="AAL4" s="141"/>
      <c r="AAM4" s="2" t="s">
        <v>33</v>
      </c>
      <c r="AAN4" s="144" t="s">
        <v>1</v>
      </c>
      <c r="AAO4" s="144"/>
      <c r="AAP4" s="144"/>
      <c r="AAQ4" s="141"/>
      <c r="AAR4" s="29"/>
      <c r="AAS4" s="22" t="s">
        <v>32</v>
      </c>
      <c r="AAT4" s="144" t="s">
        <v>1</v>
      </c>
      <c r="AAU4" s="144"/>
      <c r="AAV4" s="141"/>
      <c r="AAW4" s="2" t="s">
        <v>33</v>
      </c>
      <c r="AAX4" s="144" t="s">
        <v>1</v>
      </c>
      <c r="AAY4" s="144"/>
      <c r="AAZ4" s="144"/>
      <c r="ABA4" s="141"/>
      <c r="ABB4" s="29"/>
      <c r="ABC4" s="22" t="s">
        <v>32</v>
      </c>
      <c r="ABD4" s="144" t="s">
        <v>1</v>
      </c>
      <c r="ABE4" s="144"/>
      <c r="ABF4" s="141"/>
      <c r="ABG4" s="2" t="s">
        <v>33</v>
      </c>
      <c r="ABH4" s="144" t="s">
        <v>1</v>
      </c>
      <c r="ABI4" s="144"/>
      <c r="ABJ4" s="144"/>
      <c r="ABK4" s="141"/>
      <c r="ABL4" s="29"/>
      <c r="ABM4" s="22" t="s">
        <v>32</v>
      </c>
      <c r="ABN4" s="144" t="s">
        <v>1</v>
      </c>
      <c r="ABO4" s="144"/>
      <c r="ABP4" s="141"/>
      <c r="ABQ4" s="2" t="s">
        <v>33</v>
      </c>
      <c r="ABR4" s="144" t="s">
        <v>1</v>
      </c>
      <c r="ABS4" s="144"/>
      <c r="ABT4" s="144"/>
      <c r="ABU4" s="141"/>
      <c r="ABV4" s="29"/>
      <c r="ABW4" s="22" t="s">
        <v>32</v>
      </c>
      <c r="ABX4" s="144" t="s">
        <v>1</v>
      </c>
      <c r="ABY4" s="144"/>
      <c r="ABZ4" s="141"/>
      <c r="ACA4" s="2" t="s">
        <v>33</v>
      </c>
      <c r="ACB4" s="144" t="s">
        <v>1</v>
      </c>
      <c r="ACC4" s="144"/>
      <c r="ACD4" s="144"/>
      <c r="ACE4" s="141"/>
      <c r="ACF4" s="29"/>
      <c r="ACG4" s="22" t="s">
        <v>32</v>
      </c>
      <c r="ACH4" s="144" t="s">
        <v>1</v>
      </c>
      <c r="ACI4" s="144"/>
      <c r="ACJ4" s="141"/>
      <c r="ACK4" s="2" t="s">
        <v>33</v>
      </c>
      <c r="ACL4" s="144" t="s">
        <v>1</v>
      </c>
      <c r="ACM4" s="144"/>
      <c r="ACN4" s="144"/>
      <c r="ACO4" s="141"/>
      <c r="ACP4" s="29"/>
      <c r="ACQ4" s="22" t="s">
        <v>32</v>
      </c>
      <c r="ACR4" s="144" t="s">
        <v>1</v>
      </c>
      <c r="ACS4" s="144"/>
      <c r="ACT4" s="141"/>
      <c r="ACU4" s="2" t="s">
        <v>33</v>
      </c>
      <c r="ACV4" s="144" t="s">
        <v>1</v>
      </c>
      <c r="ACW4" s="144"/>
      <c r="ACX4" s="144"/>
      <c r="ACY4" s="141"/>
      <c r="ACZ4" s="29"/>
      <c r="ADA4" s="22" t="s">
        <v>32</v>
      </c>
      <c r="ADB4" s="144" t="s">
        <v>1</v>
      </c>
      <c r="ADC4" s="144"/>
      <c r="ADD4" s="141"/>
      <c r="ADE4" s="2" t="s">
        <v>33</v>
      </c>
      <c r="ADF4" s="144" t="s">
        <v>1</v>
      </c>
      <c r="ADG4" s="144"/>
      <c r="ADH4" s="144"/>
      <c r="ADI4" s="141"/>
      <c r="ADJ4" s="29"/>
      <c r="ADK4" s="22" t="s">
        <v>32</v>
      </c>
      <c r="ADL4" s="144" t="s">
        <v>1</v>
      </c>
      <c r="ADM4" s="144"/>
      <c r="ADN4" s="141"/>
      <c r="ADO4" s="2" t="s">
        <v>33</v>
      </c>
      <c r="ADP4" s="144" t="s">
        <v>1</v>
      </c>
      <c r="ADQ4" s="144"/>
      <c r="ADR4" s="144"/>
      <c r="ADS4" s="141"/>
      <c r="ADT4" s="29"/>
      <c r="ADU4" s="22" t="s">
        <v>32</v>
      </c>
      <c r="ADV4" s="144" t="s">
        <v>1</v>
      </c>
      <c r="ADW4" s="144"/>
      <c r="ADX4" s="141"/>
      <c r="ADY4" s="2" t="s">
        <v>33</v>
      </c>
      <c r="ADZ4" s="144" t="s">
        <v>1</v>
      </c>
      <c r="AEA4" s="144"/>
      <c r="AEB4" s="144"/>
      <c r="AEC4" s="141"/>
      <c r="AED4" s="29"/>
      <c r="AEE4" s="22" t="s">
        <v>32</v>
      </c>
      <c r="AEF4" s="144" t="s">
        <v>1</v>
      </c>
      <c r="AEG4" s="144"/>
      <c r="AEH4" s="141"/>
      <c r="AEI4" s="2" t="s">
        <v>33</v>
      </c>
      <c r="AEJ4" s="144" t="s">
        <v>1</v>
      </c>
      <c r="AEK4" s="144"/>
      <c r="AEL4" s="144"/>
      <c r="AEM4" s="141"/>
      <c r="AEN4" s="29"/>
      <c r="AEO4" s="22" t="s">
        <v>32</v>
      </c>
      <c r="AEP4" s="144" t="s">
        <v>1</v>
      </c>
      <c r="AEQ4" s="144"/>
      <c r="AER4" s="141"/>
      <c r="AES4" s="2" t="s">
        <v>33</v>
      </c>
      <c r="AET4" s="144" t="s">
        <v>1</v>
      </c>
      <c r="AEU4" s="144"/>
      <c r="AEV4" s="144"/>
      <c r="AEW4" s="141"/>
      <c r="AEX4" s="29"/>
      <c r="AEY4" s="22" t="s">
        <v>32</v>
      </c>
      <c r="AEZ4" s="144" t="s">
        <v>1</v>
      </c>
      <c r="AFA4" s="144"/>
      <c r="AFB4" s="141"/>
      <c r="AFC4" s="2" t="s">
        <v>33</v>
      </c>
      <c r="AFD4" s="144" t="s">
        <v>1</v>
      </c>
      <c r="AFE4" s="144"/>
      <c r="AFF4" s="144"/>
      <c r="AFG4" s="141"/>
      <c r="AFH4" s="29"/>
      <c r="AFI4" s="22" t="s">
        <v>32</v>
      </c>
      <c r="AFJ4" s="144" t="s">
        <v>1</v>
      </c>
      <c r="AFK4" s="144"/>
      <c r="AFL4" s="141"/>
      <c r="AFM4" s="2" t="s">
        <v>33</v>
      </c>
      <c r="AFN4" s="144" t="s">
        <v>1</v>
      </c>
      <c r="AFO4" s="144"/>
      <c r="AFP4" s="144"/>
      <c r="AFQ4" s="141"/>
      <c r="AFR4" s="29"/>
      <c r="AFS4" s="22" t="s">
        <v>32</v>
      </c>
      <c r="AFT4" s="144" t="s">
        <v>1</v>
      </c>
      <c r="AFU4" s="144"/>
      <c r="AFV4" s="141"/>
      <c r="AFW4" s="2" t="s">
        <v>33</v>
      </c>
      <c r="AFX4" s="144" t="s">
        <v>1</v>
      </c>
      <c r="AFY4" s="144"/>
      <c r="AFZ4" s="144"/>
      <c r="AGA4" s="141"/>
      <c r="AGB4" s="29"/>
      <c r="AGC4" s="22" t="s">
        <v>32</v>
      </c>
      <c r="AGD4" s="144" t="s">
        <v>1</v>
      </c>
      <c r="AGE4" s="144"/>
      <c r="AGF4" s="141"/>
      <c r="AGG4" s="2" t="s">
        <v>33</v>
      </c>
      <c r="AGH4" s="144" t="s">
        <v>1</v>
      </c>
      <c r="AGI4" s="144"/>
      <c r="AGJ4" s="144"/>
      <c r="AGK4" s="141"/>
      <c r="AGL4" s="29"/>
      <c r="AGM4" s="22" t="s">
        <v>32</v>
      </c>
      <c r="AGN4" s="144" t="s">
        <v>1</v>
      </c>
      <c r="AGO4" s="144"/>
      <c r="AGP4" s="141"/>
      <c r="AGQ4" s="2" t="s">
        <v>33</v>
      </c>
      <c r="AGR4" s="144" t="s">
        <v>1</v>
      </c>
      <c r="AGS4" s="144"/>
      <c r="AGT4" s="144"/>
      <c r="AGU4" s="141"/>
      <c r="AGV4" s="29"/>
      <c r="AGW4" s="22" t="s">
        <v>32</v>
      </c>
      <c r="AGX4" s="144" t="s">
        <v>1</v>
      </c>
      <c r="AGY4" s="144"/>
      <c r="AGZ4" s="141"/>
      <c r="AHA4" s="2" t="s">
        <v>33</v>
      </c>
      <c r="AHB4" s="144" t="s">
        <v>1</v>
      </c>
      <c r="AHC4" s="144"/>
      <c r="AHD4" s="144"/>
      <c r="AHE4" s="141"/>
      <c r="AHF4" s="29"/>
      <c r="AHG4" s="22" t="s">
        <v>32</v>
      </c>
      <c r="AHH4" s="144" t="s">
        <v>1</v>
      </c>
      <c r="AHI4" s="144"/>
      <c r="AHJ4" s="141"/>
      <c r="AHK4" s="2" t="s">
        <v>33</v>
      </c>
      <c r="AHL4" s="144" t="s">
        <v>1</v>
      </c>
      <c r="AHM4" s="144"/>
      <c r="AHN4" s="144"/>
      <c r="AHO4" s="141"/>
      <c r="AHP4" s="29"/>
      <c r="AHQ4" s="22" t="s">
        <v>32</v>
      </c>
      <c r="AHR4" s="144" t="s">
        <v>1</v>
      </c>
      <c r="AHS4" s="144"/>
      <c r="AHT4" s="141"/>
      <c r="AHU4" s="2" t="s">
        <v>33</v>
      </c>
      <c r="AHV4" s="144" t="s">
        <v>1</v>
      </c>
      <c r="AHW4" s="144"/>
      <c r="AHX4" s="144"/>
      <c r="AHY4" s="141"/>
      <c r="AHZ4" s="29"/>
      <c r="AIA4" s="22" t="s">
        <v>32</v>
      </c>
      <c r="AIB4" s="144" t="s">
        <v>1</v>
      </c>
      <c r="AIC4" s="144"/>
      <c r="AID4" s="141"/>
      <c r="AIE4" s="2" t="s">
        <v>33</v>
      </c>
      <c r="AIF4" s="144" t="s">
        <v>1</v>
      </c>
      <c r="AIG4" s="144"/>
      <c r="AIH4" s="144"/>
      <c r="AII4" s="141"/>
      <c r="AIJ4" s="29"/>
      <c r="AIK4" s="22" t="s">
        <v>32</v>
      </c>
      <c r="AIL4" s="144" t="s">
        <v>1</v>
      </c>
      <c r="AIM4" s="144"/>
      <c r="AIN4" s="141"/>
      <c r="AIO4" s="2" t="s">
        <v>33</v>
      </c>
      <c r="AIP4" s="144" t="s">
        <v>1</v>
      </c>
      <c r="AIQ4" s="144"/>
      <c r="AIR4" s="144"/>
      <c r="AIS4" s="141"/>
      <c r="AIT4" s="29"/>
      <c r="AIU4" s="22" t="s">
        <v>32</v>
      </c>
      <c r="AIV4" s="144" t="s">
        <v>1</v>
      </c>
      <c r="AIW4" s="144"/>
      <c r="AIX4" s="141"/>
      <c r="AIY4" s="2" t="s">
        <v>33</v>
      </c>
      <c r="AIZ4" s="144" t="s">
        <v>1</v>
      </c>
      <c r="AJA4" s="144"/>
      <c r="AJB4" s="144"/>
      <c r="AJC4" s="141"/>
      <c r="AJD4" s="29"/>
      <c r="AJE4" s="22" t="s">
        <v>32</v>
      </c>
      <c r="AJF4" s="144" t="s">
        <v>1</v>
      </c>
      <c r="AJG4" s="144"/>
      <c r="AJH4" s="141"/>
      <c r="AJI4" s="2" t="s">
        <v>33</v>
      </c>
      <c r="AJJ4" s="144" t="s">
        <v>1</v>
      </c>
      <c r="AJK4" s="144"/>
      <c r="AJL4" s="144"/>
      <c r="AJM4" s="141"/>
      <c r="AJN4" s="29"/>
      <c r="AJO4" s="22" t="s">
        <v>32</v>
      </c>
      <c r="AJP4" s="144" t="s">
        <v>1</v>
      </c>
      <c r="AJQ4" s="144"/>
      <c r="AJR4" s="141"/>
      <c r="AJS4" s="2" t="s">
        <v>33</v>
      </c>
      <c r="AJT4" s="144" t="s">
        <v>1</v>
      </c>
      <c r="AJU4" s="144"/>
      <c r="AJV4" s="144"/>
      <c r="AJW4" s="141"/>
      <c r="AJX4" s="29"/>
      <c r="AJY4" s="22" t="s">
        <v>32</v>
      </c>
      <c r="AJZ4" s="144" t="s">
        <v>1</v>
      </c>
      <c r="AKA4" s="144"/>
      <c r="AKB4" s="141"/>
      <c r="AKC4" s="2" t="s">
        <v>33</v>
      </c>
      <c r="AKD4" s="144" t="s">
        <v>1</v>
      </c>
      <c r="AKE4" s="144"/>
      <c r="AKF4" s="144"/>
      <c r="AKG4" s="141"/>
      <c r="AKH4" s="29"/>
      <c r="AKI4" s="22" t="s">
        <v>32</v>
      </c>
      <c r="AKJ4" s="144" t="s">
        <v>1</v>
      </c>
      <c r="AKK4" s="144"/>
      <c r="AKL4" s="141"/>
      <c r="AKM4" s="2" t="s">
        <v>33</v>
      </c>
      <c r="AKN4" s="144" t="s">
        <v>1</v>
      </c>
      <c r="AKO4" s="144"/>
      <c r="AKP4" s="144"/>
      <c r="AKQ4" s="141"/>
      <c r="AKR4" s="29"/>
      <c r="AKS4" s="22" t="s">
        <v>32</v>
      </c>
      <c r="AKT4" s="144" t="s">
        <v>1</v>
      </c>
      <c r="AKU4" s="144"/>
      <c r="AKV4" s="141"/>
      <c r="AKW4" s="2" t="s">
        <v>33</v>
      </c>
      <c r="AKX4" s="144" t="s">
        <v>1</v>
      </c>
      <c r="AKY4" s="144"/>
      <c r="AKZ4" s="144"/>
      <c r="ALA4" s="141"/>
      <c r="ALB4" s="29"/>
      <c r="ALC4" s="22" t="s">
        <v>32</v>
      </c>
      <c r="ALD4" s="144" t="s">
        <v>1</v>
      </c>
      <c r="ALE4" s="144"/>
      <c r="ALF4" s="141"/>
      <c r="ALG4" s="2" t="s">
        <v>33</v>
      </c>
      <c r="ALH4" s="144" t="s">
        <v>1</v>
      </c>
      <c r="ALI4" s="144"/>
      <c r="ALJ4" s="144"/>
      <c r="ALK4" s="141"/>
      <c r="ALL4" s="29"/>
    </row>
    <row r="5" spans="1:1000" s="1" customFormat="1" ht="17.5" x14ac:dyDescent="0.35">
      <c r="A5" s="2" t="s">
        <v>31</v>
      </c>
      <c r="B5" s="21" t="s">
        <v>1</v>
      </c>
      <c r="C5" s="2" t="s">
        <v>27</v>
      </c>
      <c r="D5" s="3" t="s">
        <v>1</v>
      </c>
      <c r="E5" s="4"/>
      <c r="F5" s="2" t="s">
        <v>26</v>
      </c>
      <c r="G5" s="1" t="s">
        <v>1</v>
      </c>
      <c r="H5" s="21" t="s">
        <v>1</v>
      </c>
      <c r="I5" s="4"/>
      <c r="J5" s="29"/>
      <c r="K5" s="2" t="s">
        <v>31</v>
      </c>
      <c r="L5" s="21" t="s">
        <v>1</v>
      </c>
      <c r="M5" s="2" t="s">
        <v>27</v>
      </c>
      <c r="N5" s="3" t="s">
        <v>1</v>
      </c>
      <c r="O5" s="4"/>
      <c r="P5" s="2" t="s">
        <v>26</v>
      </c>
      <c r="Q5" s="1" t="s">
        <v>1</v>
      </c>
      <c r="R5" s="21" t="s">
        <v>1</v>
      </c>
      <c r="S5" s="4"/>
      <c r="T5" s="29"/>
      <c r="U5" s="2" t="s">
        <v>31</v>
      </c>
      <c r="V5" s="21" t="s">
        <v>1</v>
      </c>
      <c r="W5" s="2" t="s">
        <v>27</v>
      </c>
      <c r="X5" s="3" t="s">
        <v>1</v>
      </c>
      <c r="Y5" s="4"/>
      <c r="Z5" s="2" t="s">
        <v>26</v>
      </c>
      <c r="AA5" s="1" t="s">
        <v>1</v>
      </c>
      <c r="AB5" s="21" t="s">
        <v>1</v>
      </c>
      <c r="AC5" s="4"/>
      <c r="AD5" s="29"/>
      <c r="AE5" s="2" t="s">
        <v>31</v>
      </c>
      <c r="AF5" s="21" t="s">
        <v>1</v>
      </c>
      <c r="AG5" s="2" t="s">
        <v>27</v>
      </c>
      <c r="AH5" s="3" t="s">
        <v>1</v>
      </c>
      <c r="AI5" s="4"/>
      <c r="AJ5" s="2" t="s">
        <v>26</v>
      </c>
      <c r="AK5" s="1" t="s">
        <v>1</v>
      </c>
      <c r="AL5" s="21" t="s">
        <v>1</v>
      </c>
      <c r="AM5" s="4"/>
      <c r="AN5" s="29"/>
      <c r="AO5" s="2" t="s">
        <v>31</v>
      </c>
      <c r="AP5" s="21" t="s">
        <v>1</v>
      </c>
      <c r="AQ5" s="2" t="s">
        <v>27</v>
      </c>
      <c r="AR5" s="3" t="s">
        <v>1</v>
      </c>
      <c r="AS5" s="4"/>
      <c r="AT5" s="2" t="s">
        <v>26</v>
      </c>
      <c r="AU5" s="1" t="s">
        <v>1</v>
      </c>
      <c r="AV5" s="21" t="s">
        <v>1</v>
      </c>
      <c r="AW5" s="4"/>
      <c r="AX5" s="29"/>
      <c r="AY5" s="2" t="s">
        <v>31</v>
      </c>
      <c r="AZ5" s="21" t="s">
        <v>1</v>
      </c>
      <c r="BA5" s="2" t="s">
        <v>27</v>
      </c>
      <c r="BB5" s="3" t="s">
        <v>1</v>
      </c>
      <c r="BC5" s="4"/>
      <c r="BD5" s="2" t="s">
        <v>26</v>
      </c>
      <c r="BE5" s="1" t="s">
        <v>1</v>
      </c>
      <c r="BF5" s="21" t="s">
        <v>1</v>
      </c>
      <c r="BG5" s="4"/>
      <c r="BH5" s="29"/>
      <c r="BI5" s="2" t="s">
        <v>31</v>
      </c>
      <c r="BJ5" s="21" t="s">
        <v>1</v>
      </c>
      <c r="BK5" s="2" t="s">
        <v>27</v>
      </c>
      <c r="BL5" s="3" t="s">
        <v>1</v>
      </c>
      <c r="BM5" s="4"/>
      <c r="BN5" s="2" t="s">
        <v>26</v>
      </c>
      <c r="BO5" s="1" t="s">
        <v>1</v>
      </c>
      <c r="BP5" s="21" t="s">
        <v>1</v>
      </c>
      <c r="BQ5" s="4"/>
      <c r="BR5" s="29"/>
      <c r="BS5" s="2" t="s">
        <v>31</v>
      </c>
      <c r="BT5" s="21" t="s">
        <v>1</v>
      </c>
      <c r="BU5" s="2" t="s">
        <v>27</v>
      </c>
      <c r="BV5" s="3" t="s">
        <v>1</v>
      </c>
      <c r="BW5" s="4"/>
      <c r="BX5" s="2" t="s">
        <v>26</v>
      </c>
      <c r="BY5" s="1" t="s">
        <v>1</v>
      </c>
      <c r="BZ5" s="21" t="s">
        <v>1</v>
      </c>
      <c r="CA5" s="4"/>
      <c r="CB5" s="29"/>
      <c r="CC5" s="2" t="s">
        <v>31</v>
      </c>
      <c r="CD5" s="21" t="s">
        <v>1</v>
      </c>
      <c r="CE5" s="2" t="s">
        <v>27</v>
      </c>
      <c r="CF5" s="3" t="s">
        <v>1</v>
      </c>
      <c r="CG5" s="4"/>
      <c r="CH5" s="2" t="s">
        <v>26</v>
      </c>
      <c r="CI5" s="1" t="s">
        <v>1</v>
      </c>
      <c r="CJ5" s="21" t="s">
        <v>1</v>
      </c>
      <c r="CK5" s="4"/>
      <c r="CL5" s="29"/>
      <c r="CM5" s="2" t="s">
        <v>31</v>
      </c>
      <c r="CN5" s="21" t="s">
        <v>1</v>
      </c>
      <c r="CO5" s="2" t="s">
        <v>27</v>
      </c>
      <c r="CP5" s="3" t="s">
        <v>1</v>
      </c>
      <c r="CQ5" s="4"/>
      <c r="CR5" s="2" t="s">
        <v>26</v>
      </c>
      <c r="CS5" s="1" t="s">
        <v>1</v>
      </c>
      <c r="CT5" s="21" t="s">
        <v>1</v>
      </c>
      <c r="CU5" s="4"/>
      <c r="CV5" s="29"/>
      <c r="CW5" s="2" t="s">
        <v>31</v>
      </c>
      <c r="CX5" s="21" t="s">
        <v>1</v>
      </c>
      <c r="CY5" s="2" t="s">
        <v>27</v>
      </c>
      <c r="CZ5" s="3" t="s">
        <v>1</v>
      </c>
      <c r="DA5" s="4"/>
      <c r="DB5" s="2" t="s">
        <v>26</v>
      </c>
      <c r="DC5" s="1" t="s">
        <v>1</v>
      </c>
      <c r="DD5" s="21" t="s">
        <v>1</v>
      </c>
      <c r="DE5" s="4"/>
      <c r="DF5" s="29"/>
      <c r="DG5" s="2" t="s">
        <v>31</v>
      </c>
      <c r="DH5" s="21" t="s">
        <v>1</v>
      </c>
      <c r="DI5" s="2" t="s">
        <v>27</v>
      </c>
      <c r="DJ5" s="3" t="s">
        <v>1</v>
      </c>
      <c r="DK5" s="4"/>
      <c r="DL5" s="2" t="s">
        <v>26</v>
      </c>
      <c r="DM5" s="1" t="s">
        <v>1</v>
      </c>
      <c r="DN5" s="21" t="s">
        <v>1</v>
      </c>
      <c r="DO5" s="4"/>
      <c r="DP5" s="29"/>
      <c r="DQ5" s="2" t="s">
        <v>31</v>
      </c>
      <c r="DR5" s="21" t="s">
        <v>1</v>
      </c>
      <c r="DS5" s="2" t="s">
        <v>27</v>
      </c>
      <c r="DT5" s="3" t="s">
        <v>1</v>
      </c>
      <c r="DU5" s="4"/>
      <c r="DV5" s="2" t="s">
        <v>26</v>
      </c>
      <c r="DW5" s="1" t="s">
        <v>1</v>
      </c>
      <c r="DX5" s="21" t="s">
        <v>1</v>
      </c>
      <c r="DY5" s="4"/>
      <c r="DZ5" s="29"/>
      <c r="EA5" s="2" t="s">
        <v>31</v>
      </c>
      <c r="EB5" s="21" t="s">
        <v>1</v>
      </c>
      <c r="EC5" s="2" t="s">
        <v>27</v>
      </c>
      <c r="ED5" s="3" t="s">
        <v>1</v>
      </c>
      <c r="EE5" s="4"/>
      <c r="EF5" s="2" t="s">
        <v>26</v>
      </c>
      <c r="EG5" s="1" t="s">
        <v>1</v>
      </c>
      <c r="EH5" s="21" t="s">
        <v>1</v>
      </c>
      <c r="EI5" s="4"/>
      <c r="EJ5" s="29"/>
      <c r="EK5" s="2" t="s">
        <v>31</v>
      </c>
      <c r="EL5" s="21" t="s">
        <v>1</v>
      </c>
      <c r="EM5" s="2" t="s">
        <v>27</v>
      </c>
      <c r="EN5" s="3" t="s">
        <v>1</v>
      </c>
      <c r="EO5" s="4"/>
      <c r="EP5" s="2" t="s">
        <v>26</v>
      </c>
      <c r="EQ5" s="1" t="s">
        <v>1</v>
      </c>
      <c r="ER5" s="21" t="s">
        <v>1</v>
      </c>
      <c r="ES5" s="4"/>
      <c r="ET5" s="29"/>
      <c r="EU5" s="2" t="s">
        <v>31</v>
      </c>
      <c r="EV5" s="21" t="s">
        <v>1</v>
      </c>
      <c r="EW5" s="2" t="s">
        <v>27</v>
      </c>
      <c r="EX5" s="3" t="s">
        <v>1</v>
      </c>
      <c r="EY5" s="4"/>
      <c r="EZ5" s="2" t="s">
        <v>26</v>
      </c>
      <c r="FA5" s="1" t="s">
        <v>1</v>
      </c>
      <c r="FB5" s="21" t="s">
        <v>1</v>
      </c>
      <c r="FC5" s="4"/>
      <c r="FD5" s="29"/>
      <c r="FE5" s="2" t="s">
        <v>31</v>
      </c>
      <c r="FF5" s="21" t="s">
        <v>1</v>
      </c>
      <c r="FG5" s="2" t="s">
        <v>27</v>
      </c>
      <c r="FH5" s="3" t="s">
        <v>1</v>
      </c>
      <c r="FI5" s="4"/>
      <c r="FJ5" s="2" t="s">
        <v>26</v>
      </c>
      <c r="FK5" s="1" t="s">
        <v>1</v>
      </c>
      <c r="FL5" s="21" t="s">
        <v>1</v>
      </c>
      <c r="FM5" s="4"/>
      <c r="FN5" s="29"/>
      <c r="FO5" s="2" t="s">
        <v>31</v>
      </c>
      <c r="FP5" s="21" t="s">
        <v>1</v>
      </c>
      <c r="FQ5" s="2" t="s">
        <v>27</v>
      </c>
      <c r="FR5" s="3" t="s">
        <v>1</v>
      </c>
      <c r="FS5" s="4"/>
      <c r="FT5" s="2" t="s">
        <v>26</v>
      </c>
      <c r="FU5" s="1" t="s">
        <v>1</v>
      </c>
      <c r="FV5" s="21" t="s">
        <v>1</v>
      </c>
      <c r="FW5" s="4"/>
      <c r="FX5" s="29"/>
      <c r="FY5" s="2" t="s">
        <v>31</v>
      </c>
      <c r="FZ5" s="21" t="s">
        <v>1</v>
      </c>
      <c r="GA5" s="2" t="s">
        <v>27</v>
      </c>
      <c r="GB5" s="3" t="s">
        <v>1</v>
      </c>
      <c r="GC5" s="4"/>
      <c r="GD5" s="2" t="s">
        <v>26</v>
      </c>
      <c r="GE5" s="1" t="s">
        <v>1</v>
      </c>
      <c r="GF5" s="21" t="s">
        <v>1</v>
      </c>
      <c r="GG5" s="4"/>
      <c r="GH5" s="29"/>
      <c r="GI5" s="2" t="s">
        <v>31</v>
      </c>
      <c r="GJ5" s="21" t="s">
        <v>1</v>
      </c>
      <c r="GK5" s="2" t="s">
        <v>27</v>
      </c>
      <c r="GL5" s="3" t="s">
        <v>1</v>
      </c>
      <c r="GM5" s="4"/>
      <c r="GN5" s="2" t="s">
        <v>26</v>
      </c>
      <c r="GO5" s="1" t="s">
        <v>1</v>
      </c>
      <c r="GP5" s="21" t="s">
        <v>1</v>
      </c>
      <c r="GQ5" s="4"/>
      <c r="GR5" s="29"/>
      <c r="GS5" s="2" t="s">
        <v>31</v>
      </c>
      <c r="GT5" s="21" t="s">
        <v>1</v>
      </c>
      <c r="GU5" s="2" t="s">
        <v>27</v>
      </c>
      <c r="GV5" s="3" t="s">
        <v>1</v>
      </c>
      <c r="GW5" s="4"/>
      <c r="GX5" s="2" t="s">
        <v>26</v>
      </c>
      <c r="GY5" s="1" t="s">
        <v>1</v>
      </c>
      <c r="GZ5" s="21" t="s">
        <v>1</v>
      </c>
      <c r="HA5" s="4"/>
      <c r="HB5" s="29"/>
      <c r="HC5" s="2" t="s">
        <v>31</v>
      </c>
      <c r="HD5" s="21" t="s">
        <v>1</v>
      </c>
      <c r="HE5" s="2" t="s">
        <v>27</v>
      </c>
      <c r="HF5" s="3" t="s">
        <v>1</v>
      </c>
      <c r="HG5" s="4"/>
      <c r="HH5" s="2" t="s">
        <v>26</v>
      </c>
      <c r="HI5" s="1" t="s">
        <v>1</v>
      </c>
      <c r="HJ5" s="21" t="s">
        <v>1</v>
      </c>
      <c r="HK5" s="4"/>
      <c r="HL5" s="29"/>
      <c r="HM5" s="2" t="s">
        <v>31</v>
      </c>
      <c r="HN5" s="21" t="s">
        <v>1</v>
      </c>
      <c r="HO5" s="2" t="s">
        <v>27</v>
      </c>
      <c r="HP5" s="3" t="s">
        <v>1</v>
      </c>
      <c r="HQ5" s="4"/>
      <c r="HR5" s="2" t="s">
        <v>26</v>
      </c>
      <c r="HS5" s="1" t="s">
        <v>1</v>
      </c>
      <c r="HT5" s="21" t="s">
        <v>1</v>
      </c>
      <c r="HU5" s="4"/>
      <c r="HV5" s="29"/>
      <c r="HW5" s="2" t="s">
        <v>31</v>
      </c>
      <c r="HX5" s="21" t="s">
        <v>1</v>
      </c>
      <c r="HY5" s="2" t="s">
        <v>27</v>
      </c>
      <c r="HZ5" s="3" t="s">
        <v>1</v>
      </c>
      <c r="IA5" s="4"/>
      <c r="IB5" s="2" t="s">
        <v>26</v>
      </c>
      <c r="IC5" s="1" t="s">
        <v>1</v>
      </c>
      <c r="ID5" s="21" t="s">
        <v>1</v>
      </c>
      <c r="IE5" s="4"/>
      <c r="IF5" s="29"/>
      <c r="IG5" s="2" t="s">
        <v>31</v>
      </c>
      <c r="IH5" s="21" t="s">
        <v>1</v>
      </c>
      <c r="II5" s="2" t="s">
        <v>27</v>
      </c>
      <c r="IJ5" s="3" t="s">
        <v>1</v>
      </c>
      <c r="IK5" s="4"/>
      <c r="IL5" s="2" t="s">
        <v>26</v>
      </c>
      <c r="IM5" s="1" t="s">
        <v>1</v>
      </c>
      <c r="IN5" s="21" t="s">
        <v>1</v>
      </c>
      <c r="IO5" s="4"/>
      <c r="IP5" s="29"/>
      <c r="IQ5" s="2" t="s">
        <v>31</v>
      </c>
      <c r="IR5" s="21" t="s">
        <v>1</v>
      </c>
      <c r="IS5" s="2" t="s">
        <v>27</v>
      </c>
      <c r="IT5" s="3" t="s">
        <v>1</v>
      </c>
      <c r="IU5" s="4"/>
      <c r="IV5" s="2" t="s">
        <v>26</v>
      </c>
      <c r="IW5" s="1" t="s">
        <v>1</v>
      </c>
      <c r="IX5" s="21" t="s">
        <v>1</v>
      </c>
      <c r="IY5" s="4"/>
      <c r="IZ5" s="29"/>
      <c r="JA5" s="2" t="s">
        <v>31</v>
      </c>
      <c r="JB5" s="21" t="s">
        <v>1</v>
      </c>
      <c r="JC5" s="2" t="s">
        <v>27</v>
      </c>
      <c r="JD5" s="3" t="s">
        <v>1</v>
      </c>
      <c r="JE5" s="4"/>
      <c r="JF5" s="2" t="s">
        <v>26</v>
      </c>
      <c r="JG5" s="1" t="s">
        <v>1</v>
      </c>
      <c r="JH5" s="21" t="s">
        <v>1</v>
      </c>
      <c r="JI5" s="4"/>
      <c r="JJ5" s="29"/>
      <c r="JK5" s="2" t="s">
        <v>31</v>
      </c>
      <c r="JL5" s="21" t="s">
        <v>1</v>
      </c>
      <c r="JM5" s="2" t="s">
        <v>27</v>
      </c>
      <c r="JN5" s="3" t="s">
        <v>1</v>
      </c>
      <c r="JO5" s="4"/>
      <c r="JP5" s="2" t="s">
        <v>26</v>
      </c>
      <c r="JQ5" s="1" t="s">
        <v>1</v>
      </c>
      <c r="JR5" s="21" t="s">
        <v>1</v>
      </c>
      <c r="JS5" s="4"/>
      <c r="JT5" s="29"/>
      <c r="JU5" s="2" t="s">
        <v>31</v>
      </c>
      <c r="JV5" s="21" t="s">
        <v>1</v>
      </c>
      <c r="JW5" s="2" t="s">
        <v>27</v>
      </c>
      <c r="JX5" s="3" t="s">
        <v>1</v>
      </c>
      <c r="JY5" s="4"/>
      <c r="JZ5" s="2" t="s">
        <v>26</v>
      </c>
      <c r="KA5" s="1" t="s">
        <v>1</v>
      </c>
      <c r="KB5" s="21" t="s">
        <v>1</v>
      </c>
      <c r="KC5" s="4"/>
      <c r="KD5" s="29"/>
      <c r="KE5" s="2" t="s">
        <v>31</v>
      </c>
      <c r="KF5" s="21" t="s">
        <v>1</v>
      </c>
      <c r="KG5" s="2" t="s">
        <v>27</v>
      </c>
      <c r="KH5" s="3" t="s">
        <v>1</v>
      </c>
      <c r="KI5" s="4"/>
      <c r="KJ5" s="2" t="s">
        <v>26</v>
      </c>
      <c r="KK5" s="1" t="s">
        <v>1</v>
      </c>
      <c r="KL5" s="21" t="s">
        <v>1</v>
      </c>
      <c r="KM5" s="4"/>
      <c r="KN5" s="29"/>
      <c r="KO5" s="2" t="s">
        <v>31</v>
      </c>
      <c r="KP5" s="21" t="s">
        <v>1</v>
      </c>
      <c r="KQ5" s="2" t="s">
        <v>27</v>
      </c>
      <c r="KR5" s="3" t="s">
        <v>1</v>
      </c>
      <c r="KS5" s="4"/>
      <c r="KT5" s="2" t="s">
        <v>26</v>
      </c>
      <c r="KU5" s="1" t="s">
        <v>1</v>
      </c>
      <c r="KV5" s="21" t="s">
        <v>1</v>
      </c>
      <c r="KW5" s="4"/>
      <c r="KX5" s="29"/>
      <c r="KY5" s="2" t="s">
        <v>31</v>
      </c>
      <c r="KZ5" s="21" t="s">
        <v>1</v>
      </c>
      <c r="LA5" s="2" t="s">
        <v>27</v>
      </c>
      <c r="LB5" s="3" t="s">
        <v>1</v>
      </c>
      <c r="LC5" s="4"/>
      <c r="LD5" s="2" t="s">
        <v>26</v>
      </c>
      <c r="LE5" s="1" t="s">
        <v>1</v>
      </c>
      <c r="LF5" s="21" t="s">
        <v>1</v>
      </c>
      <c r="LG5" s="4"/>
      <c r="LH5" s="29"/>
      <c r="LI5" s="2" t="s">
        <v>31</v>
      </c>
      <c r="LJ5" s="21" t="s">
        <v>1</v>
      </c>
      <c r="LK5" s="2" t="s">
        <v>27</v>
      </c>
      <c r="LL5" s="3" t="s">
        <v>1</v>
      </c>
      <c r="LM5" s="4"/>
      <c r="LN5" s="2" t="s">
        <v>26</v>
      </c>
      <c r="LO5" s="1" t="s">
        <v>1</v>
      </c>
      <c r="LP5" s="21" t="s">
        <v>1</v>
      </c>
      <c r="LQ5" s="4"/>
      <c r="LR5" s="29"/>
      <c r="LS5" s="2" t="s">
        <v>31</v>
      </c>
      <c r="LT5" s="21" t="s">
        <v>1</v>
      </c>
      <c r="LU5" s="2" t="s">
        <v>27</v>
      </c>
      <c r="LV5" s="3" t="s">
        <v>1</v>
      </c>
      <c r="LW5" s="4"/>
      <c r="LX5" s="2" t="s">
        <v>26</v>
      </c>
      <c r="LY5" s="1" t="s">
        <v>1</v>
      </c>
      <c r="LZ5" s="21" t="s">
        <v>1</v>
      </c>
      <c r="MA5" s="4"/>
      <c r="MB5" s="29"/>
      <c r="MC5" s="2" t="s">
        <v>31</v>
      </c>
      <c r="MD5" s="21" t="s">
        <v>1</v>
      </c>
      <c r="ME5" s="2" t="s">
        <v>27</v>
      </c>
      <c r="MF5" s="3" t="s">
        <v>1</v>
      </c>
      <c r="MG5" s="4"/>
      <c r="MH5" s="2" t="s">
        <v>26</v>
      </c>
      <c r="MI5" s="1" t="s">
        <v>1</v>
      </c>
      <c r="MJ5" s="21" t="s">
        <v>1</v>
      </c>
      <c r="MK5" s="4"/>
      <c r="ML5" s="29"/>
      <c r="MM5" s="2" t="s">
        <v>31</v>
      </c>
      <c r="MN5" s="21" t="s">
        <v>1</v>
      </c>
      <c r="MO5" s="2" t="s">
        <v>27</v>
      </c>
      <c r="MP5" s="3" t="s">
        <v>1</v>
      </c>
      <c r="MQ5" s="4"/>
      <c r="MR5" s="2" t="s">
        <v>26</v>
      </c>
      <c r="MS5" s="1" t="s">
        <v>1</v>
      </c>
      <c r="MT5" s="21" t="s">
        <v>1</v>
      </c>
      <c r="MU5" s="4"/>
      <c r="MV5" s="29"/>
      <c r="MW5" s="2" t="s">
        <v>31</v>
      </c>
      <c r="MX5" s="21" t="s">
        <v>1</v>
      </c>
      <c r="MY5" s="2" t="s">
        <v>27</v>
      </c>
      <c r="MZ5" s="3" t="s">
        <v>1</v>
      </c>
      <c r="NA5" s="4"/>
      <c r="NB5" s="2" t="s">
        <v>26</v>
      </c>
      <c r="NC5" s="1" t="s">
        <v>1</v>
      </c>
      <c r="ND5" s="21" t="s">
        <v>1</v>
      </c>
      <c r="NE5" s="4"/>
      <c r="NF5" s="29"/>
      <c r="NG5" s="2" t="s">
        <v>31</v>
      </c>
      <c r="NH5" s="21" t="s">
        <v>1</v>
      </c>
      <c r="NI5" s="2" t="s">
        <v>27</v>
      </c>
      <c r="NJ5" s="3" t="s">
        <v>1</v>
      </c>
      <c r="NK5" s="4"/>
      <c r="NL5" s="2" t="s">
        <v>26</v>
      </c>
      <c r="NM5" s="1" t="s">
        <v>1</v>
      </c>
      <c r="NN5" s="21" t="s">
        <v>1</v>
      </c>
      <c r="NO5" s="4"/>
      <c r="NP5" s="29"/>
      <c r="NQ5" s="2" t="s">
        <v>31</v>
      </c>
      <c r="NR5" s="21" t="s">
        <v>1</v>
      </c>
      <c r="NS5" s="2" t="s">
        <v>27</v>
      </c>
      <c r="NT5" s="3" t="s">
        <v>1</v>
      </c>
      <c r="NU5" s="4"/>
      <c r="NV5" s="2" t="s">
        <v>26</v>
      </c>
      <c r="NW5" s="1" t="s">
        <v>1</v>
      </c>
      <c r="NX5" s="21" t="s">
        <v>1</v>
      </c>
      <c r="NY5" s="4"/>
      <c r="NZ5" s="29"/>
      <c r="OA5" s="2" t="s">
        <v>31</v>
      </c>
      <c r="OB5" s="21" t="s">
        <v>1</v>
      </c>
      <c r="OC5" s="2" t="s">
        <v>27</v>
      </c>
      <c r="OD5" s="3" t="s">
        <v>1</v>
      </c>
      <c r="OE5" s="4"/>
      <c r="OF5" s="2" t="s">
        <v>26</v>
      </c>
      <c r="OG5" s="1" t="s">
        <v>1</v>
      </c>
      <c r="OH5" s="21" t="s">
        <v>1</v>
      </c>
      <c r="OI5" s="4"/>
      <c r="OJ5" s="29"/>
      <c r="OK5" s="2" t="s">
        <v>31</v>
      </c>
      <c r="OL5" s="21" t="s">
        <v>1</v>
      </c>
      <c r="OM5" s="2" t="s">
        <v>27</v>
      </c>
      <c r="ON5" s="3" t="s">
        <v>1</v>
      </c>
      <c r="OO5" s="4"/>
      <c r="OP5" s="2" t="s">
        <v>26</v>
      </c>
      <c r="OQ5" s="1" t="s">
        <v>1</v>
      </c>
      <c r="OR5" s="21" t="s">
        <v>1</v>
      </c>
      <c r="OS5" s="4"/>
      <c r="OT5" s="29"/>
      <c r="OU5" s="2" t="s">
        <v>31</v>
      </c>
      <c r="OV5" s="21" t="s">
        <v>1</v>
      </c>
      <c r="OW5" s="2" t="s">
        <v>27</v>
      </c>
      <c r="OX5" s="3" t="s">
        <v>1</v>
      </c>
      <c r="OY5" s="4"/>
      <c r="OZ5" s="2" t="s">
        <v>26</v>
      </c>
      <c r="PA5" s="1" t="s">
        <v>1</v>
      </c>
      <c r="PB5" s="21" t="s">
        <v>1</v>
      </c>
      <c r="PC5" s="4"/>
      <c r="PD5" s="29"/>
      <c r="PE5" s="2" t="s">
        <v>31</v>
      </c>
      <c r="PF5" s="21" t="s">
        <v>1</v>
      </c>
      <c r="PG5" s="2" t="s">
        <v>27</v>
      </c>
      <c r="PH5" s="3" t="s">
        <v>1</v>
      </c>
      <c r="PI5" s="4"/>
      <c r="PJ5" s="2" t="s">
        <v>26</v>
      </c>
      <c r="PK5" s="1" t="s">
        <v>1</v>
      </c>
      <c r="PL5" s="21" t="s">
        <v>1</v>
      </c>
      <c r="PM5" s="4"/>
      <c r="PN5" s="29"/>
      <c r="PO5" s="2" t="s">
        <v>31</v>
      </c>
      <c r="PP5" s="21" t="s">
        <v>1</v>
      </c>
      <c r="PQ5" s="2" t="s">
        <v>27</v>
      </c>
      <c r="PR5" s="3" t="s">
        <v>1</v>
      </c>
      <c r="PS5" s="4"/>
      <c r="PT5" s="2" t="s">
        <v>26</v>
      </c>
      <c r="PU5" s="1" t="s">
        <v>1</v>
      </c>
      <c r="PV5" s="21" t="s">
        <v>1</v>
      </c>
      <c r="PW5" s="4"/>
      <c r="PX5" s="29"/>
      <c r="PY5" s="2" t="s">
        <v>31</v>
      </c>
      <c r="PZ5" s="21" t="s">
        <v>1</v>
      </c>
      <c r="QA5" s="2" t="s">
        <v>27</v>
      </c>
      <c r="QB5" s="3" t="s">
        <v>1</v>
      </c>
      <c r="QC5" s="4"/>
      <c r="QD5" s="2" t="s">
        <v>26</v>
      </c>
      <c r="QE5" s="1" t="s">
        <v>1</v>
      </c>
      <c r="QF5" s="21" t="s">
        <v>1</v>
      </c>
      <c r="QG5" s="4"/>
      <c r="QH5" s="29"/>
      <c r="QI5" s="2" t="s">
        <v>31</v>
      </c>
      <c r="QJ5" s="21" t="s">
        <v>1</v>
      </c>
      <c r="QK5" s="2" t="s">
        <v>27</v>
      </c>
      <c r="QL5" s="3" t="s">
        <v>1</v>
      </c>
      <c r="QM5" s="4"/>
      <c r="QN5" s="2" t="s">
        <v>26</v>
      </c>
      <c r="QO5" s="1" t="s">
        <v>1</v>
      </c>
      <c r="QP5" s="21" t="s">
        <v>1</v>
      </c>
      <c r="QQ5" s="4"/>
      <c r="QR5" s="29"/>
      <c r="QS5" s="2" t="s">
        <v>31</v>
      </c>
      <c r="QT5" s="21" t="s">
        <v>1</v>
      </c>
      <c r="QU5" s="2" t="s">
        <v>27</v>
      </c>
      <c r="QV5" s="3" t="s">
        <v>1</v>
      </c>
      <c r="QW5" s="4"/>
      <c r="QX5" s="2" t="s">
        <v>26</v>
      </c>
      <c r="QY5" s="1" t="s">
        <v>1</v>
      </c>
      <c r="QZ5" s="21" t="s">
        <v>1</v>
      </c>
      <c r="RA5" s="4"/>
      <c r="RB5" s="29"/>
      <c r="RC5" s="2" t="s">
        <v>31</v>
      </c>
      <c r="RD5" s="21" t="s">
        <v>1</v>
      </c>
      <c r="RE5" s="2" t="s">
        <v>27</v>
      </c>
      <c r="RF5" s="3" t="s">
        <v>1</v>
      </c>
      <c r="RG5" s="4"/>
      <c r="RH5" s="2" t="s">
        <v>26</v>
      </c>
      <c r="RI5" s="1" t="s">
        <v>1</v>
      </c>
      <c r="RJ5" s="21" t="s">
        <v>1</v>
      </c>
      <c r="RK5" s="4"/>
      <c r="RL5" s="29"/>
      <c r="RM5" s="2" t="s">
        <v>31</v>
      </c>
      <c r="RN5" s="21" t="s">
        <v>1</v>
      </c>
      <c r="RO5" s="2" t="s">
        <v>27</v>
      </c>
      <c r="RP5" s="3" t="s">
        <v>1</v>
      </c>
      <c r="RQ5" s="4"/>
      <c r="RR5" s="2" t="s">
        <v>26</v>
      </c>
      <c r="RS5" s="1" t="s">
        <v>1</v>
      </c>
      <c r="RT5" s="21" t="s">
        <v>1</v>
      </c>
      <c r="RU5" s="4"/>
      <c r="RV5" s="29"/>
      <c r="RW5" s="2" t="s">
        <v>31</v>
      </c>
      <c r="RX5" s="21" t="s">
        <v>1</v>
      </c>
      <c r="RY5" s="2" t="s">
        <v>27</v>
      </c>
      <c r="RZ5" s="3" t="s">
        <v>1</v>
      </c>
      <c r="SA5" s="4"/>
      <c r="SB5" s="2" t="s">
        <v>26</v>
      </c>
      <c r="SC5" s="1" t="s">
        <v>1</v>
      </c>
      <c r="SD5" s="21" t="s">
        <v>1</v>
      </c>
      <c r="SE5" s="4"/>
      <c r="SF5" s="29"/>
      <c r="SG5" s="2" t="s">
        <v>31</v>
      </c>
      <c r="SH5" s="21" t="s">
        <v>1</v>
      </c>
      <c r="SI5" s="2" t="s">
        <v>27</v>
      </c>
      <c r="SJ5" s="3" t="s">
        <v>1</v>
      </c>
      <c r="SK5" s="4"/>
      <c r="SL5" s="2" t="s">
        <v>26</v>
      </c>
      <c r="SM5" s="1" t="s">
        <v>1</v>
      </c>
      <c r="SN5" s="21" t="s">
        <v>1</v>
      </c>
      <c r="SO5" s="4"/>
      <c r="SP5" s="29"/>
      <c r="SQ5" s="2" t="s">
        <v>31</v>
      </c>
      <c r="SR5" s="21" t="s">
        <v>1</v>
      </c>
      <c r="SS5" s="2" t="s">
        <v>27</v>
      </c>
      <c r="ST5" s="3" t="s">
        <v>1</v>
      </c>
      <c r="SU5" s="4"/>
      <c r="SV5" s="2" t="s">
        <v>26</v>
      </c>
      <c r="SW5" s="1" t="s">
        <v>1</v>
      </c>
      <c r="SX5" s="21" t="s">
        <v>1</v>
      </c>
      <c r="SY5" s="4"/>
      <c r="SZ5" s="29"/>
      <c r="TA5" s="2" t="s">
        <v>31</v>
      </c>
      <c r="TB5" s="21" t="s">
        <v>1</v>
      </c>
      <c r="TC5" s="2" t="s">
        <v>27</v>
      </c>
      <c r="TD5" s="3" t="s">
        <v>1</v>
      </c>
      <c r="TE5" s="4"/>
      <c r="TF5" s="2" t="s">
        <v>26</v>
      </c>
      <c r="TG5" s="1" t="s">
        <v>1</v>
      </c>
      <c r="TH5" s="21" t="s">
        <v>1</v>
      </c>
      <c r="TI5" s="4"/>
      <c r="TJ5" s="29"/>
      <c r="TK5" s="2" t="s">
        <v>31</v>
      </c>
      <c r="TL5" s="21" t="s">
        <v>1</v>
      </c>
      <c r="TM5" s="2" t="s">
        <v>27</v>
      </c>
      <c r="TN5" s="3" t="s">
        <v>1</v>
      </c>
      <c r="TO5" s="4"/>
      <c r="TP5" s="2" t="s">
        <v>26</v>
      </c>
      <c r="TQ5" s="1" t="s">
        <v>1</v>
      </c>
      <c r="TR5" s="21" t="s">
        <v>1</v>
      </c>
      <c r="TS5" s="4"/>
      <c r="TT5" s="29"/>
      <c r="TU5" s="2" t="s">
        <v>31</v>
      </c>
      <c r="TV5" s="21" t="s">
        <v>1</v>
      </c>
      <c r="TW5" s="2" t="s">
        <v>27</v>
      </c>
      <c r="TX5" s="3" t="s">
        <v>1</v>
      </c>
      <c r="TY5" s="4"/>
      <c r="TZ5" s="2" t="s">
        <v>26</v>
      </c>
      <c r="UA5" s="1" t="s">
        <v>1</v>
      </c>
      <c r="UB5" s="21" t="s">
        <v>1</v>
      </c>
      <c r="UC5" s="4"/>
      <c r="UD5" s="29"/>
      <c r="UE5" s="2" t="s">
        <v>31</v>
      </c>
      <c r="UF5" s="21" t="s">
        <v>1</v>
      </c>
      <c r="UG5" s="2" t="s">
        <v>27</v>
      </c>
      <c r="UH5" s="3" t="s">
        <v>1</v>
      </c>
      <c r="UI5" s="4"/>
      <c r="UJ5" s="2" t="s">
        <v>26</v>
      </c>
      <c r="UK5" s="1" t="s">
        <v>1</v>
      </c>
      <c r="UL5" s="21" t="s">
        <v>1</v>
      </c>
      <c r="UM5" s="4"/>
      <c r="UN5" s="29"/>
      <c r="UO5" s="2" t="s">
        <v>31</v>
      </c>
      <c r="UP5" s="21" t="s">
        <v>1</v>
      </c>
      <c r="UQ5" s="2" t="s">
        <v>27</v>
      </c>
      <c r="UR5" s="3" t="s">
        <v>1</v>
      </c>
      <c r="US5" s="4"/>
      <c r="UT5" s="2" t="s">
        <v>26</v>
      </c>
      <c r="UU5" s="1" t="s">
        <v>1</v>
      </c>
      <c r="UV5" s="21" t="s">
        <v>1</v>
      </c>
      <c r="UW5" s="4"/>
      <c r="UX5" s="29"/>
      <c r="UY5" s="2" t="s">
        <v>31</v>
      </c>
      <c r="UZ5" s="21" t="s">
        <v>1</v>
      </c>
      <c r="VA5" s="2" t="s">
        <v>27</v>
      </c>
      <c r="VB5" s="3" t="s">
        <v>1</v>
      </c>
      <c r="VC5" s="4"/>
      <c r="VD5" s="2" t="s">
        <v>26</v>
      </c>
      <c r="VE5" s="1" t="s">
        <v>1</v>
      </c>
      <c r="VF5" s="21" t="s">
        <v>1</v>
      </c>
      <c r="VG5" s="4"/>
      <c r="VH5" s="29"/>
      <c r="VI5" s="2" t="s">
        <v>31</v>
      </c>
      <c r="VJ5" s="21" t="s">
        <v>1</v>
      </c>
      <c r="VK5" s="2" t="s">
        <v>27</v>
      </c>
      <c r="VL5" s="3" t="s">
        <v>1</v>
      </c>
      <c r="VM5" s="4"/>
      <c r="VN5" s="2" t="s">
        <v>26</v>
      </c>
      <c r="VO5" s="1" t="s">
        <v>1</v>
      </c>
      <c r="VP5" s="21" t="s">
        <v>1</v>
      </c>
      <c r="VQ5" s="4"/>
      <c r="VR5" s="29"/>
      <c r="VS5" s="2" t="s">
        <v>31</v>
      </c>
      <c r="VT5" s="21" t="s">
        <v>1</v>
      </c>
      <c r="VU5" s="2" t="s">
        <v>27</v>
      </c>
      <c r="VV5" s="3" t="s">
        <v>1</v>
      </c>
      <c r="VW5" s="4"/>
      <c r="VX5" s="2" t="s">
        <v>26</v>
      </c>
      <c r="VY5" s="1" t="s">
        <v>1</v>
      </c>
      <c r="VZ5" s="21" t="s">
        <v>1</v>
      </c>
      <c r="WA5" s="4"/>
      <c r="WB5" s="29"/>
      <c r="WC5" s="2" t="s">
        <v>31</v>
      </c>
      <c r="WD5" s="21" t="s">
        <v>1</v>
      </c>
      <c r="WE5" s="2" t="s">
        <v>27</v>
      </c>
      <c r="WF5" s="3" t="s">
        <v>1</v>
      </c>
      <c r="WG5" s="4"/>
      <c r="WH5" s="2" t="s">
        <v>26</v>
      </c>
      <c r="WI5" s="1" t="s">
        <v>1</v>
      </c>
      <c r="WJ5" s="21" t="s">
        <v>1</v>
      </c>
      <c r="WK5" s="4"/>
      <c r="WL5" s="29"/>
      <c r="WM5" s="2" t="s">
        <v>31</v>
      </c>
      <c r="WN5" s="21" t="s">
        <v>1</v>
      </c>
      <c r="WO5" s="2" t="s">
        <v>27</v>
      </c>
      <c r="WP5" s="3" t="s">
        <v>1</v>
      </c>
      <c r="WQ5" s="4"/>
      <c r="WR5" s="2" t="s">
        <v>26</v>
      </c>
      <c r="WS5" s="1" t="s">
        <v>1</v>
      </c>
      <c r="WT5" s="21" t="s">
        <v>1</v>
      </c>
      <c r="WU5" s="4"/>
      <c r="WV5" s="29"/>
      <c r="WW5" s="2" t="s">
        <v>31</v>
      </c>
      <c r="WX5" s="21" t="s">
        <v>1</v>
      </c>
      <c r="WY5" s="2" t="s">
        <v>27</v>
      </c>
      <c r="WZ5" s="3" t="s">
        <v>1</v>
      </c>
      <c r="XA5" s="4"/>
      <c r="XB5" s="2" t="s">
        <v>26</v>
      </c>
      <c r="XC5" s="1" t="s">
        <v>1</v>
      </c>
      <c r="XD5" s="21" t="s">
        <v>1</v>
      </c>
      <c r="XE5" s="4"/>
      <c r="XF5" s="29"/>
      <c r="XG5" s="2" t="s">
        <v>31</v>
      </c>
      <c r="XH5" s="21" t="s">
        <v>1</v>
      </c>
      <c r="XI5" s="2" t="s">
        <v>27</v>
      </c>
      <c r="XJ5" s="3" t="s">
        <v>1</v>
      </c>
      <c r="XK5" s="4"/>
      <c r="XL5" s="2" t="s">
        <v>26</v>
      </c>
      <c r="XM5" s="1" t="s">
        <v>1</v>
      </c>
      <c r="XN5" s="21" t="s">
        <v>1</v>
      </c>
      <c r="XO5" s="4"/>
      <c r="XP5" s="29"/>
      <c r="XQ5" s="2" t="s">
        <v>31</v>
      </c>
      <c r="XR5" s="21" t="s">
        <v>1</v>
      </c>
      <c r="XS5" s="2" t="s">
        <v>27</v>
      </c>
      <c r="XT5" s="3" t="s">
        <v>1</v>
      </c>
      <c r="XU5" s="4"/>
      <c r="XV5" s="2" t="s">
        <v>26</v>
      </c>
      <c r="XW5" s="1" t="s">
        <v>1</v>
      </c>
      <c r="XX5" s="21" t="s">
        <v>1</v>
      </c>
      <c r="XY5" s="4"/>
      <c r="XZ5" s="29"/>
      <c r="YA5" s="2" t="s">
        <v>31</v>
      </c>
      <c r="YB5" s="21" t="s">
        <v>1</v>
      </c>
      <c r="YC5" s="2" t="s">
        <v>27</v>
      </c>
      <c r="YD5" s="3" t="s">
        <v>1</v>
      </c>
      <c r="YE5" s="4"/>
      <c r="YF5" s="2" t="s">
        <v>26</v>
      </c>
      <c r="YG5" s="1" t="s">
        <v>1</v>
      </c>
      <c r="YH5" s="21" t="s">
        <v>1</v>
      </c>
      <c r="YI5" s="4"/>
      <c r="YJ5" s="29"/>
      <c r="YK5" s="2" t="s">
        <v>31</v>
      </c>
      <c r="YL5" s="21" t="s">
        <v>1</v>
      </c>
      <c r="YM5" s="2" t="s">
        <v>27</v>
      </c>
      <c r="YN5" s="3" t="s">
        <v>1</v>
      </c>
      <c r="YO5" s="4"/>
      <c r="YP5" s="2" t="s">
        <v>26</v>
      </c>
      <c r="YQ5" s="1" t="s">
        <v>1</v>
      </c>
      <c r="YR5" s="21" t="s">
        <v>1</v>
      </c>
      <c r="YS5" s="4"/>
      <c r="YT5" s="29"/>
      <c r="YU5" s="2" t="s">
        <v>31</v>
      </c>
      <c r="YV5" s="21" t="s">
        <v>1</v>
      </c>
      <c r="YW5" s="2" t="s">
        <v>27</v>
      </c>
      <c r="YX5" s="3" t="s">
        <v>1</v>
      </c>
      <c r="YY5" s="4"/>
      <c r="YZ5" s="2" t="s">
        <v>26</v>
      </c>
      <c r="ZA5" s="1" t="s">
        <v>1</v>
      </c>
      <c r="ZB5" s="21" t="s">
        <v>1</v>
      </c>
      <c r="ZC5" s="4"/>
      <c r="ZD5" s="29"/>
      <c r="ZE5" s="2" t="s">
        <v>31</v>
      </c>
      <c r="ZF5" s="21" t="s">
        <v>1</v>
      </c>
      <c r="ZG5" s="2" t="s">
        <v>27</v>
      </c>
      <c r="ZH5" s="3" t="s">
        <v>1</v>
      </c>
      <c r="ZI5" s="4"/>
      <c r="ZJ5" s="2" t="s">
        <v>26</v>
      </c>
      <c r="ZK5" s="1" t="s">
        <v>1</v>
      </c>
      <c r="ZL5" s="21" t="s">
        <v>1</v>
      </c>
      <c r="ZM5" s="4"/>
      <c r="ZN5" s="29"/>
      <c r="ZO5" s="2" t="s">
        <v>31</v>
      </c>
      <c r="ZP5" s="21" t="s">
        <v>1</v>
      </c>
      <c r="ZQ5" s="2" t="s">
        <v>27</v>
      </c>
      <c r="ZR5" s="3" t="s">
        <v>1</v>
      </c>
      <c r="ZS5" s="4"/>
      <c r="ZT5" s="2" t="s">
        <v>26</v>
      </c>
      <c r="ZU5" s="1" t="s">
        <v>1</v>
      </c>
      <c r="ZV5" s="21" t="s">
        <v>1</v>
      </c>
      <c r="ZW5" s="4"/>
      <c r="ZX5" s="29"/>
      <c r="ZY5" s="2" t="s">
        <v>31</v>
      </c>
      <c r="ZZ5" s="21" t="s">
        <v>1</v>
      </c>
      <c r="AAA5" s="2" t="s">
        <v>27</v>
      </c>
      <c r="AAB5" s="3" t="s">
        <v>1</v>
      </c>
      <c r="AAC5" s="4"/>
      <c r="AAD5" s="2" t="s">
        <v>26</v>
      </c>
      <c r="AAE5" s="1" t="s">
        <v>1</v>
      </c>
      <c r="AAF5" s="21" t="s">
        <v>1</v>
      </c>
      <c r="AAG5" s="4"/>
      <c r="AAH5" s="29"/>
      <c r="AAI5" s="2" t="s">
        <v>31</v>
      </c>
      <c r="AAJ5" s="21" t="s">
        <v>1</v>
      </c>
      <c r="AAK5" s="2" t="s">
        <v>27</v>
      </c>
      <c r="AAL5" s="3" t="s">
        <v>1</v>
      </c>
      <c r="AAM5" s="4"/>
      <c r="AAN5" s="2" t="s">
        <v>26</v>
      </c>
      <c r="AAO5" s="1" t="s">
        <v>1</v>
      </c>
      <c r="AAP5" s="21" t="s">
        <v>1</v>
      </c>
      <c r="AAQ5" s="4"/>
      <c r="AAR5" s="29"/>
      <c r="AAS5" s="2" t="s">
        <v>31</v>
      </c>
      <c r="AAT5" s="21" t="s">
        <v>1</v>
      </c>
      <c r="AAU5" s="2" t="s">
        <v>27</v>
      </c>
      <c r="AAV5" s="3" t="s">
        <v>1</v>
      </c>
      <c r="AAW5" s="4"/>
      <c r="AAX5" s="2" t="s">
        <v>26</v>
      </c>
      <c r="AAY5" s="1" t="s">
        <v>1</v>
      </c>
      <c r="AAZ5" s="21" t="s">
        <v>1</v>
      </c>
      <c r="ABA5" s="4"/>
      <c r="ABB5" s="29"/>
      <c r="ABC5" s="2" t="s">
        <v>31</v>
      </c>
      <c r="ABD5" s="21" t="s">
        <v>1</v>
      </c>
      <c r="ABE5" s="2" t="s">
        <v>27</v>
      </c>
      <c r="ABF5" s="3" t="s">
        <v>1</v>
      </c>
      <c r="ABG5" s="4"/>
      <c r="ABH5" s="2" t="s">
        <v>26</v>
      </c>
      <c r="ABI5" s="1" t="s">
        <v>1</v>
      </c>
      <c r="ABJ5" s="21" t="s">
        <v>1</v>
      </c>
      <c r="ABK5" s="4"/>
      <c r="ABL5" s="29"/>
      <c r="ABM5" s="2" t="s">
        <v>31</v>
      </c>
      <c r="ABN5" s="21" t="s">
        <v>1</v>
      </c>
      <c r="ABO5" s="2" t="s">
        <v>27</v>
      </c>
      <c r="ABP5" s="3" t="s">
        <v>1</v>
      </c>
      <c r="ABQ5" s="4"/>
      <c r="ABR5" s="2" t="s">
        <v>26</v>
      </c>
      <c r="ABS5" s="1" t="s">
        <v>1</v>
      </c>
      <c r="ABT5" s="21" t="s">
        <v>1</v>
      </c>
      <c r="ABU5" s="4"/>
      <c r="ABV5" s="29"/>
      <c r="ABW5" s="2" t="s">
        <v>31</v>
      </c>
      <c r="ABX5" s="21" t="s">
        <v>1</v>
      </c>
      <c r="ABY5" s="2" t="s">
        <v>27</v>
      </c>
      <c r="ABZ5" s="3" t="s">
        <v>1</v>
      </c>
      <c r="ACA5" s="4"/>
      <c r="ACB5" s="2" t="s">
        <v>26</v>
      </c>
      <c r="ACC5" s="1" t="s">
        <v>1</v>
      </c>
      <c r="ACD5" s="21" t="s">
        <v>1</v>
      </c>
      <c r="ACE5" s="4"/>
      <c r="ACF5" s="29"/>
      <c r="ACG5" s="2" t="s">
        <v>31</v>
      </c>
      <c r="ACH5" s="21" t="s">
        <v>1</v>
      </c>
      <c r="ACI5" s="2" t="s">
        <v>27</v>
      </c>
      <c r="ACJ5" s="3" t="s">
        <v>1</v>
      </c>
      <c r="ACK5" s="4"/>
      <c r="ACL5" s="2" t="s">
        <v>26</v>
      </c>
      <c r="ACM5" s="1" t="s">
        <v>1</v>
      </c>
      <c r="ACN5" s="21" t="s">
        <v>1</v>
      </c>
      <c r="ACO5" s="4"/>
      <c r="ACP5" s="29"/>
      <c r="ACQ5" s="2" t="s">
        <v>31</v>
      </c>
      <c r="ACR5" s="21" t="s">
        <v>1</v>
      </c>
      <c r="ACS5" s="2" t="s">
        <v>27</v>
      </c>
      <c r="ACT5" s="3" t="s">
        <v>1</v>
      </c>
      <c r="ACU5" s="4"/>
      <c r="ACV5" s="2" t="s">
        <v>26</v>
      </c>
      <c r="ACW5" s="1" t="s">
        <v>1</v>
      </c>
      <c r="ACX5" s="21" t="s">
        <v>1</v>
      </c>
      <c r="ACY5" s="4"/>
      <c r="ACZ5" s="29"/>
      <c r="ADA5" s="2" t="s">
        <v>31</v>
      </c>
      <c r="ADB5" s="21" t="s">
        <v>1</v>
      </c>
      <c r="ADC5" s="2" t="s">
        <v>27</v>
      </c>
      <c r="ADD5" s="3" t="s">
        <v>1</v>
      </c>
      <c r="ADE5" s="4"/>
      <c r="ADF5" s="2" t="s">
        <v>26</v>
      </c>
      <c r="ADG5" s="1" t="s">
        <v>1</v>
      </c>
      <c r="ADH5" s="21" t="s">
        <v>1</v>
      </c>
      <c r="ADI5" s="4"/>
      <c r="ADJ5" s="29"/>
      <c r="ADK5" s="2" t="s">
        <v>31</v>
      </c>
      <c r="ADL5" s="21" t="s">
        <v>1</v>
      </c>
      <c r="ADM5" s="2" t="s">
        <v>27</v>
      </c>
      <c r="ADN5" s="3" t="s">
        <v>1</v>
      </c>
      <c r="ADO5" s="4"/>
      <c r="ADP5" s="2" t="s">
        <v>26</v>
      </c>
      <c r="ADQ5" s="1" t="s">
        <v>1</v>
      </c>
      <c r="ADR5" s="21" t="s">
        <v>1</v>
      </c>
      <c r="ADS5" s="4"/>
      <c r="ADT5" s="29"/>
      <c r="ADU5" s="2" t="s">
        <v>31</v>
      </c>
      <c r="ADV5" s="21" t="s">
        <v>1</v>
      </c>
      <c r="ADW5" s="2" t="s">
        <v>27</v>
      </c>
      <c r="ADX5" s="3" t="s">
        <v>1</v>
      </c>
      <c r="ADY5" s="4"/>
      <c r="ADZ5" s="2" t="s">
        <v>26</v>
      </c>
      <c r="AEA5" s="1" t="s">
        <v>1</v>
      </c>
      <c r="AEB5" s="21" t="s">
        <v>1</v>
      </c>
      <c r="AEC5" s="4"/>
      <c r="AED5" s="29"/>
      <c r="AEE5" s="2" t="s">
        <v>31</v>
      </c>
      <c r="AEF5" s="21" t="s">
        <v>1</v>
      </c>
      <c r="AEG5" s="2" t="s">
        <v>27</v>
      </c>
      <c r="AEH5" s="3" t="s">
        <v>1</v>
      </c>
      <c r="AEI5" s="4"/>
      <c r="AEJ5" s="2" t="s">
        <v>26</v>
      </c>
      <c r="AEK5" s="1" t="s">
        <v>1</v>
      </c>
      <c r="AEL5" s="21" t="s">
        <v>1</v>
      </c>
      <c r="AEM5" s="4"/>
      <c r="AEN5" s="29"/>
      <c r="AEO5" s="2" t="s">
        <v>31</v>
      </c>
      <c r="AEP5" s="21" t="s">
        <v>1</v>
      </c>
      <c r="AEQ5" s="2" t="s">
        <v>27</v>
      </c>
      <c r="AER5" s="3" t="s">
        <v>1</v>
      </c>
      <c r="AES5" s="4"/>
      <c r="AET5" s="2" t="s">
        <v>26</v>
      </c>
      <c r="AEU5" s="1" t="s">
        <v>1</v>
      </c>
      <c r="AEV5" s="21" t="s">
        <v>1</v>
      </c>
      <c r="AEW5" s="4"/>
      <c r="AEX5" s="29"/>
      <c r="AEY5" s="2" t="s">
        <v>31</v>
      </c>
      <c r="AEZ5" s="21" t="s">
        <v>1</v>
      </c>
      <c r="AFA5" s="2" t="s">
        <v>27</v>
      </c>
      <c r="AFB5" s="3" t="s">
        <v>1</v>
      </c>
      <c r="AFC5" s="4"/>
      <c r="AFD5" s="2" t="s">
        <v>26</v>
      </c>
      <c r="AFE5" s="1" t="s">
        <v>1</v>
      </c>
      <c r="AFF5" s="21" t="s">
        <v>1</v>
      </c>
      <c r="AFG5" s="4"/>
      <c r="AFH5" s="29"/>
      <c r="AFI5" s="2" t="s">
        <v>31</v>
      </c>
      <c r="AFJ5" s="21" t="s">
        <v>1</v>
      </c>
      <c r="AFK5" s="2" t="s">
        <v>27</v>
      </c>
      <c r="AFL5" s="3" t="s">
        <v>1</v>
      </c>
      <c r="AFM5" s="4"/>
      <c r="AFN5" s="2" t="s">
        <v>26</v>
      </c>
      <c r="AFO5" s="1" t="s">
        <v>1</v>
      </c>
      <c r="AFP5" s="21" t="s">
        <v>1</v>
      </c>
      <c r="AFQ5" s="4"/>
      <c r="AFR5" s="29"/>
      <c r="AFS5" s="2" t="s">
        <v>31</v>
      </c>
      <c r="AFT5" s="21" t="s">
        <v>1</v>
      </c>
      <c r="AFU5" s="2" t="s">
        <v>27</v>
      </c>
      <c r="AFV5" s="3" t="s">
        <v>1</v>
      </c>
      <c r="AFW5" s="4"/>
      <c r="AFX5" s="2" t="s">
        <v>26</v>
      </c>
      <c r="AFY5" s="1" t="s">
        <v>1</v>
      </c>
      <c r="AFZ5" s="21" t="s">
        <v>1</v>
      </c>
      <c r="AGA5" s="4"/>
      <c r="AGB5" s="29"/>
      <c r="AGC5" s="2" t="s">
        <v>31</v>
      </c>
      <c r="AGD5" s="21" t="s">
        <v>1</v>
      </c>
      <c r="AGE5" s="2" t="s">
        <v>27</v>
      </c>
      <c r="AGF5" s="3" t="s">
        <v>1</v>
      </c>
      <c r="AGG5" s="4"/>
      <c r="AGH5" s="2" t="s">
        <v>26</v>
      </c>
      <c r="AGI5" s="1" t="s">
        <v>1</v>
      </c>
      <c r="AGJ5" s="21" t="s">
        <v>1</v>
      </c>
      <c r="AGK5" s="4"/>
      <c r="AGL5" s="29"/>
      <c r="AGM5" s="2" t="s">
        <v>31</v>
      </c>
      <c r="AGN5" s="21" t="s">
        <v>1</v>
      </c>
      <c r="AGO5" s="2" t="s">
        <v>27</v>
      </c>
      <c r="AGP5" s="3" t="s">
        <v>1</v>
      </c>
      <c r="AGQ5" s="4"/>
      <c r="AGR5" s="2" t="s">
        <v>26</v>
      </c>
      <c r="AGS5" s="1" t="s">
        <v>1</v>
      </c>
      <c r="AGT5" s="21" t="s">
        <v>1</v>
      </c>
      <c r="AGU5" s="4"/>
      <c r="AGV5" s="29"/>
      <c r="AGW5" s="2" t="s">
        <v>31</v>
      </c>
      <c r="AGX5" s="21" t="s">
        <v>1</v>
      </c>
      <c r="AGY5" s="2" t="s">
        <v>27</v>
      </c>
      <c r="AGZ5" s="3" t="s">
        <v>1</v>
      </c>
      <c r="AHA5" s="4"/>
      <c r="AHB5" s="2" t="s">
        <v>26</v>
      </c>
      <c r="AHC5" s="1" t="s">
        <v>1</v>
      </c>
      <c r="AHD5" s="21" t="s">
        <v>1</v>
      </c>
      <c r="AHE5" s="4"/>
      <c r="AHF5" s="29"/>
      <c r="AHG5" s="2" t="s">
        <v>31</v>
      </c>
      <c r="AHH5" s="21" t="s">
        <v>1</v>
      </c>
      <c r="AHI5" s="2" t="s">
        <v>27</v>
      </c>
      <c r="AHJ5" s="3" t="s">
        <v>1</v>
      </c>
      <c r="AHK5" s="4"/>
      <c r="AHL5" s="2" t="s">
        <v>26</v>
      </c>
      <c r="AHM5" s="1" t="s">
        <v>1</v>
      </c>
      <c r="AHN5" s="21" t="s">
        <v>1</v>
      </c>
      <c r="AHO5" s="4"/>
      <c r="AHP5" s="29"/>
      <c r="AHQ5" s="2" t="s">
        <v>31</v>
      </c>
      <c r="AHR5" s="21" t="s">
        <v>1</v>
      </c>
      <c r="AHS5" s="2" t="s">
        <v>27</v>
      </c>
      <c r="AHT5" s="3" t="s">
        <v>1</v>
      </c>
      <c r="AHU5" s="4"/>
      <c r="AHV5" s="2" t="s">
        <v>26</v>
      </c>
      <c r="AHW5" s="1" t="s">
        <v>1</v>
      </c>
      <c r="AHX5" s="21" t="s">
        <v>1</v>
      </c>
      <c r="AHY5" s="4"/>
      <c r="AHZ5" s="29"/>
      <c r="AIA5" s="2" t="s">
        <v>31</v>
      </c>
      <c r="AIB5" s="21" t="s">
        <v>1</v>
      </c>
      <c r="AIC5" s="2" t="s">
        <v>27</v>
      </c>
      <c r="AID5" s="3" t="s">
        <v>1</v>
      </c>
      <c r="AIE5" s="4"/>
      <c r="AIF5" s="2" t="s">
        <v>26</v>
      </c>
      <c r="AIG5" s="1" t="s">
        <v>1</v>
      </c>
      <c r="AIH5" s="21" t="s">
        <v>1</v>
      </c>
      <c r="AII5" s="4"/>
      <c r="AIJ5" s="29"/>
      <c r="AIK5" s="2" t="s">
        <v>31</v>
      </c>
      <c r="AIL5" s="21" t="s">
        <v>1</v>
      </c>
      <c r="AIM5" s="2" t="s">
        <v>27</v>
      </c>
      <c r="AIN5" s="3" t="s">
        <v>1</v>
      </c>
      <c r="AIO5" s="4"/>
      <c r="AIP5" s="2" t="s">
        <v>26</v>
      </c>
      <c r="AIQ5" s="1" t="s">
        <v>1</v>
      </c>
      <c r="AIR5" s="21" t="s">
        <v>1</v>
      </c>
      <c r="AIS5" s="4"/>
      <c r="AIT5" s="29"/>
      <c r="AIU5" s="2" t="s">
        <v>31</v>
      </c>
      <c r="AIV5" s="21" t="s">
        <v>1</v>
      </c>
      <c r="AIW5" s="2" t="s">
        <v>27</v>
      </c>
      <c r="AIX5" s="3" t="s">
        <v>1</v>
      </c>
      <c r="AIY5" s="4"/>
      <c r="AIZ5" s="2" t="s">
        <v>26</v>
      </c>
      <c r="AJA5" s="1" t="s">
        <v>1</v>
      </c>
      <c r="AJB5" s="21" t="s">
        <v>1</v>
      </c>
      <c r="AJC5" s="4"/>
      <c r="AJD5" s="29"/>
      <c r="AJE5" s="2" t="s">
        <v>31</v>
      </c>
      <c r="AJF5" s="21" t="s">
        <v>1</v>
      </c>
      <c r="AJG5" s="2" t="s">
        <v>27</v>
      </c>
      <c r="AJH5" s="3" t="s">
        <v>1</v>
      </c>
      <c r="AJI5" s="4"/>
      <c r="AJJ5" s="2" t="s">
        <v>26</v>
      </c>
      <c r="AJK5" s="1" t="s">
        <v>1</v>
      </c>
      <c r="AJL5" s="21" t="s">
        <v>1</v>
      </c>
      <c r="AJM5" s="4"/>
      <c r="AJN5" s="29"/>
      <c r="AJO5" s="2" t="s">
        <v>31</v>
      </c>
      <c r="AJP5" s="21" t="s">
        <v>1</v>
      </c>
      <c r="AJQ5" s="2" t="s">
        <v>27</v>
      </c>
      <c r="AJR5" s="3" t="s">
        <v>1</v>
      </c>
      <c r="AJS5" s="4"/>
      <c r="AJT5" s="2" t="s">
        <v>26</v>
      </c>
      <c r="AJU5" s="1" t="s">
        <v>1</v>
      </c>
      <c r="AJV5" s="21" t="s">
        <v>1</v>
      </c>
      <c r="AJW5" s="4"/>
      <c r="AJX5" s="29"/>
      <c r="AJY5" s="2" t="s">
        <v>31</v>
      </c>
      <c r="AJZ5" s="21" t="s">
        <v>1</v>
      </c>
      <c r="AKA5" s="2" t="s">
        <v>27</v>
      </c>
      <c r="AKB5" s="3" t="s">
        <v>1</v>
      </c>
      <c r="AKC5" s="4"/>
      <c r="AKD5" s="2" t="s">
        <v>26</v>
      </c>
      <c r="AKE5" s="1" t="s">
        <v>1</v>
      </c>
      <c r="AKF5" s="21" t="s">
        <v>1</v>
      </c>
      <c r="AKG5" s="4"/>
      <c r="AKH5" s="29"/>
      <c r="AKI5" s="2" t="s">
        <v>31</v>
      </c>
      <c r="AKJ5" s="21" t="s">
        <v>1</v>
      </c>
      <c r="AKK5" s="2" t="s">
        <v>27</v>
      </c>
      <c r="AKL5" s="3" t="s">
        <v>1</v>
      </c>
      <c r="AKM5" s="4"/>
      <c r="AKN5" s="2" t="s">
        <v>26</v>
      </c>
      <c r="AKO5" s="1" t="s">
        <v>1</v>
      </c>
      <c r="AKP5" s="21" t="s">
        <v>1</v>
      </c>
      <c r="AKQ5" s="4"/>
      <c r="AKR5" s="29"/>
      <c r="AKS5" s="2" t="s">
        <v>31</v>
      </c>
      <c r="AKT5" s="21" t="s">
        <v>1</v>
      </c>
      <c r="AKU5" s="2" t="s">
        <v>27</v>
      </c>
      <c r="AKV5" s="3" t="s">
        <v>1</v>
      </c>
      <c r="AKW5" s="4"/>
      <c r="AKX5" s="2" t="s">
        <v>26</v>
      </c>
      <c r="AKY5" s="1" t="s">
        <v>1</v>
      </c>
      <c r="AKZ5" s="21" t="s">
        <v>1</v>
      </c>
      <c r="ALA5" s="4"/>
      <c r="ALB5" s="29"/>
      <c r="ALC5" s="2" t="s">
        <v>31</v>
      </c>
      <c r="ALD5" s="21" t="s">
        <v>1</v>
      </c>
      <c r="ALE5" s="2" t="s">
        <v>27</v>
      </c>
      <c r="ALF5" s="3" t="s">
        <v>1</v>
      </c>
      <c r="ALG5" s="4"/>
      <c r="ALH5" s="2" t="s">
        <v>26</v>
      </c>
      <c r="ALI5" s="1" t="s">
        <v>1</v>
      </c>
      <c r="ALJ5" s="21" t="s">
        <v>1</v>
      </c>
      <c r="ALK5" s="4"/>
      <c r="ALL5" s="29"/>
    </row>
    <row r="6" spans="1:1000" s="1" customFormat="1" ht="17.5" x14ac:dyDescent="0.35">
      <c r="A6" s="2" t="s">
        <v>30</v>
      </c>
      <c r="B6" s="27" t="s">
        <v>1</v>
      </c>
      <c r="C6" s="2" t="s">
        <v>28</v>
      </c>
      <c r="D6" s="3"/>
      <c r="E6" s="3"/>
      <c r="F6" s="16" t="s">
        <v>1</v>
      </c>
      <c r="G6" s="22" t="s">
        <v>25</v>
      </c>
      <c r="H6" s="25"/>
      <c r="I6" s="16" t="s">
        <v>1</v>
      </c>
      <c r="J6" s="29"/>
      <c r="K6" s="2" t="s">
        <v>30</v>
      </c>
      <c r="L6" s="27" t="s">
        <v>1</v>
      </c>
      <c r="M6" s="2" t="s">
        <v>28</v>
      </c>
      <c r="N6" s="3"/>
      <c r="O6" s="3"/>
      <c r="P6" s="16" t="s">
        <v>1</v>
      </c>
      <c r="Q6" s="22" t="s">
        <v>25</v>
      </c>
      <c r="R6" s="25"/>
      <c r="S6" s="16" t="s">
        <v>1</v>
      </c>
      <c r="T6" s="29"/>
      <c r="U6" s="2" t="s">
        <v>30</v>
      </c>
      <c r="V6" s="27" t="s">
        <v>1</v>
      </c>
      <c r="W6" s="2" t="s">
        <v>28</v>
      </c>
      <c r="X6" s="3"/>
      <c r="Y6" s="3"/>
      <c r="Z6" s="16" t="s">
        <v>1</v>
      </c>
      <c r="AA6" s="22" t="s">
        <v>25</v>
      </c>
      <c r="AB6" s="25"/>
      <c r="AC6" s="16" t="s">
        <v>1</v>
      </c>
      <c r="AD6" s="29"/>
      <c r="AE6" s="2" t="s">
        <v>30</v>
      </c>
      <c r="AF6" s="27" t="s">
        <v>1</v>
      </c>
      <c r="AG6" s="2" t="s">
        <v>28</v>
      </c>
      <c r="AH6" s="3"/>
      <c r="AI6" s="3"/>
      <c r="AJ6" s="16" t="s">
        <v>1</v>
      </c>
      <c r="AK6" s="22" t="s">
        <v>25</v>
      </c>
      <c r="AL6" s="25"/>
      <c r="AM6" s="16" t="s">
        <v>1</v>
      </c>
      <c r="AN6" s="29"/>
      <c r="AO6" s="2" t="s">
        <v>30</v>
      </c>
      <c r="AP6" s="27" t="s">
        <v>1</v>
      </c>
      <c r="AQ6" s="2" t="s">
        <v>28</v>
      </c>
      <c r="AR6" s="3"/>
      <c r="AS6" s="3"/>
      <c r="AT6" s="16" t="s">
        <v>1</v>
      </c>
      <c r="AU6" s="22" t="s">
        <v>25</v>
      </c>
      <c r="AV6" s="25"/>
      <c r="AW6" s="16" t="s">
        <v>1</v>
      </c>
      <c r="AX6" s="29"/>
      <c r="AY6" s="2" t="s">
        <v>30</v>
      </c>
      <c r="AZ6" s="27" t="s">
        <v>1</v>
      </c>
      <c r="BA6" s="2" t="s">
        <v>28</v>
      </c>
      <c r="BB6" s="3"/>
      <c r="BC6" s="3"/>
      <c r="BD6" s="16" t="s">
        <v>1</v>
      </c>
      <c r="BE6" s="22" t="s">
        <v>25</v>
      </c>
      <c r="BF6" s="25"/>
      <c r="BG6" s="16" t="s">
        <v>1</v>
      </c>
      <c r="BH6" s="29"/>
      <c r="BI6" s="2" t="s">
        <v>30</v>
      </c>
      <c r="BJ6" s="27" t="s">
        <v>1</v>
      </c>
      <c r="BK6" s="2" t="s">
        <v>28</v>
      </c>
      <c r="BL6" s="3"/>
      <c r="BM6" s="3"/>
      <c r="BN6" s="16" t="s">
        <v>1</v>
      </c>
      <c r="BO6" s="22" t="s">
        <v>25</v>
      </c>
      <c r="BP6" s="25"/>
      <c r="BQ6" s="16" t="s">
        <v>1</v>
      </c>
      <c r="BR6" s="29"/>
      <c r="BS6" s="2" t="s">
        <v>30</v>
      </c>
      <c r="BT6" s="27" t="s">
        <v>1</v>
      </c>
      <c r="BU6" s="2" t="s">
        <v>28</v>
      </c>
      <c r="BV6" s="3"/>
      <c r="BW6" s="3"/>
      <c r="BX6" s="16" t="s">
        <v>1</v>
      </c>
      <c r="BY6" s="22" t="s">
        <v>25</v>
      </c>
      <c r="BZ6" s="25"/>
      <c r="CA6" s="16" t="s">
        <v>1</v>
      </c>
      <c r="CB6" s="29"/>
      <c r="CC6" s="2" t="s">
        <v>30</v>
      </c>
      <c r="CD6" s="27" t="s">
        <v>1</v>
      </c>
      <c r="CE6" s="2" t="s">
        <v>28</v>
      </c>
      <c r="CF6" s="3"/>
      <c r="CG6" s="3"/>
      <c r="CH6" s="16" t="s">
        <v>1</v>
      </c>
      <c r="CI6" s="22" t="s">
        <v>25</v>
      </c>
      <c r="CJ6" s="25"/>
      <c r="CK6" s="16" t="s">
        <v>1</v>
      </c>
      <c r="CL6" s="29"/>
      <c r="CM6" s="2" t="s">
        <v>30</v>
      </c>
      <c r="CN6" s="27" t="s">
        <v>1</v>
      </c>
      <c r="CO6" s="2" t="s">
        <v>28</v>
      </c>
      <c r="CP6" s="3"/>
      <c r="CQ6" s="3"/>
      <c r="CR6" s="16" t="s">
        <v>1</v>
      </c>
      <c r="CS6" s="22" t="s">
        <v>25</v>
      </c>
      <c r="CT6" s="25"/>
      <c r="CU6" s="16" t="s">
        <v>1</v>
      </c>
      <c r="CV6" s="29"/>
      <c r="CW6" s="2" t="s">
        <v>30</v>
      </c>
      <c r="CX6" s="27" t="s">
        <v>1</v>
      </c>
      <c r="CY6" s="2" t="s">
        <v>28</v>
      </c>
      <c r="CZ6" s="3"/>
      <c r="DA6" s="3"/>
      <c r="DB6" s="16" t="s">
        <v>1</v>
      </c>
      <c r="DC6" s="22" t="s">
        <v>25</v>
      </c>
      <c r="DD6" s="25"/>
      <c r="DE6" s="16" t="s">
        <v>1</v>
      </c>
      <c r="DF6" s="29"/>
      <c r="DG6" s="2" t="s">
        <v>30</v>
      </c>
      <c r="DH6" s="27" t="s">
        <v>1</v>
      </c>
      <c r="DI6" s="2" t="s">
        <v>28</v>
      </c>
      <c r="DJ6" s="3"/>
      <c r="DK6" s="3"/>
      <c r="DL6" s="16" t="s">
        <v>1</v>
      </c>
      <c r="DM6" s="22" t="s">
        <v>25</v>
      </c>
      <c r="DN6" s="25"/>
      <c r="DO6" s="16" t="s">
        <v>1</v>
      </c>
      <c r="DP6" s="29"/>
      <c r="DQ6" s="2" t="s">
        <v>30</v>
      </c>
      <c r="DR6" s="27" t="s">
        <v>1</v>
      </c>
      <c r="DS6" s="2" t="s">
        <v>28</v>
      </c>
      <c r="DT6" s="3"/>
      <c r="DU6" s="3"/>
      <c r="DV6" s="16" t="s">
        <v>1</v>
      </c>
      <c r="DW6" s="22" t="s">
        <v>25</v>
      </c>
      <c r="DX6" s="25"/>
      <c r="DY6" s="16" t="s">
        <v>1</v>
      </c>
      <c r="DZ6" s="29"/>
      <c r="EA6" s="2" t="s">
        <v>30</v>
      </c>
      <c r="EB6" s="27" t="s">
        <v>1</v>
      </c>
      <c r="EC6" s="2" t="s">
        <v>28</v>
      </c>
      <c r="ED6" s="3"/>
      <c r="EE6" s="3"/>
      <c r="EF6" s="16" t="s">
        <v>1</v>
      </c>
      <c r="EG6" s="22" t="s">
        <v>25</v>
      </c>
      <c r="EH6" s="25"/>
      <c r="EI6" s="16" t="s">
        <v>1</v>
      </c>
      <c r="EJ6" s="29"/>
      <c r="EK6" s="2" t="s">
        <v>30</v>
      </c>
      <c r="EL6" s="27" t="s">
        <v>1</v>
      </c>
      <c r="EM6" s="2" t="s">
        <v>28</v>
      </c>
      <c r="EN6" s="3"/>
      <c r="EO6" s="3"/>
      <c r="EP6" s="16" t="s">
        <v>1</v>
      </c>
      <c r="EQ6" s="22" t="s">
        <v>25</v>
      </c>
      <c r="ER6" s="25"/>
      <c r="ES6" s="16" t="s">
        <v>1</v>
      </c>
      <c r="ET6" s="29"/>
      <c r="EU6" s="2" t="s">
        <v>30</v>
      </c>
      <c r="EV6" s="27" t="s">
        <v>1</v>
      </c>
      <c r="EW6" s="2" t="s">
        <v>28</v>
      </c>
      <c r="EX6" s="3"/>
      <c r="EY6" s="3"/>
      <c r="EZ6" s="16" t="s">
        <v>1</v>
      </c>
      <c r="FA6" s="22" t="s">
        <v>25</v>
      </c>
      <c r="FB6" s="25"/>
      <c r="FC6" s="16" t="s">
        <v>1</v>
      </c>
      <c r="FD6" s="29"/>
      <c r="FE6" s="2" t="s">
        <v>30</v>
      </c>
      <c r="FF6" s="27" t="s">
        <v>1</v>
      </c>
      <c r="FG6" s="2" t="s">
        <v>28</v>
      </c>
      <c r="FH6" s="3"/>
      <c r="FI6" s="3"/>
      <c r="FJ6" s="16" t="s">
        <v>1</v>
      </c>
      <c r="FK6" s="22" t="s">
        <v>25</v>
      </c>
      <c r="FL6" s="25"/>
      <c r="FM6" s="16" t="s">
        <v>1</v>
      </c>
      <c r="FN6" s="29"/>
      <c r="FO6" s="2" t="s">
        <v>30</v>
      </c>
      <c r="FP6" s="27" t="s">
        <v>1</v>
      </c>
      <c r="FQ6" s="2" t="s">
        <v>28</v>
      </c>
      <c r="FR6" s="3"/>
      <c r="FS6" s="3"/>
      <c r="FT6" s="16" t="s">
        <v>1</v>
      </c>
      <c r="FU6" s="22" t="s">
        <v>25</v>
      </c>
      <c r="FV6" s="25"/>
      <c r="FW6" s="16" t="s">
        <v>1</v>
      </c>
      <c r="FX6" s="29"/>
      <c r="FY6" s="2" t="s">
        <v>30</v>
      </c>
      <c r="FZ6" s="27" t="s">
        <v>1</v>
      </c>
      <c r="GA6" s="2" t="s">
        <v>28</v>
      </c>
      <c r="GB6" s="3"/>
      <c r="GC6" s="3"/>
      <c r="GD6" s="16" t="s">
        <v>1</v>
      </c>
      <c r="GE6" s="22" t="s">
        <v>25</v>
      </c>
      <c r="GF6" s="25"/>
      <c r="GG6" s="16" t="s">
        <v>1</v>
      </c>
      <c r="GH6" s="29"/>
      <c r="GI6" s="2" t="s">
        <v>30</v>
      </c>
      <c r="GJ6" s="27" t="s">
        <v>1</v>
      </c>
      <c r="GK6" s="2" t="s">
        <v>28</v>
      </c>
      <c r="GL6" s="3"/>
      <c r="GM6" s="3"/>
      <c r="GN6" s="16" t="s">
        <v>1</v>
      </c>
      <c r="GO6" s="22" t="s">
        <v>25</v>
      </c>
      <c r="GP6" s="25"/>
      <c r="GQ6" s="16" t="s">
        <v>1</v>
      </c>
      <c r="GR6" s="29"/>
      <c r="GS6" s="2" t="s">
        <v>30</v>
      </c>
      <c r="GT6" s="27" t="s">
        <v>1</v>
      </c>
      <c r="GU6" s="2" t="s">
        <v>28</v>
      </c>
      <c r="GV6" s="3"/>
      <c r="GW6" s="3"/>
      <c r="GX6" s="16" t="s">
        <v>1</v>
      </c>
      <c r="GY6" s="22" t="s">
        <v>25</v>
      </c>
      <c r="GZ6" s="25"/>
      <c r="HA6" s="16" t="s">
        <v>1</v>
      </c>
      <c r="HB6" s="29"/>
      <c r="HC6" s="2" t="s">
        <v>30</v>
      </c>
      <c r="HD6" s="27" t="s">
        <v>1</v>
      </c>
      <c r="HE6" s="2" t="s">
        <v>28</v>
      </c>
      <c r="HF6" s="3"/>
      <c r="HG6" s="3"/>
      <c r="HH6" s="16" t="s">
        <v>1</v>
      </c>
      <c r="HI6" s="22" t="s">
        <v>25</v>
      </c>
      <c r="HJ6" s="25"/>
      <c r="HK6" s="16" t="s">
        <v>1</v>
      </c>
      <c r="HL6" s="29"/>
      <c r="HM6" s="2" t="s">
        <v>30</v>
      </c>
      <c r="HN6" s="27" t="s">
        <v>1</v>
      </c>
      <c r="HO6" s="2" t="s">
        <v>28</v>
      </c>
      <c r="HP6" s="3"/>
      <c r="HQ6" s="3"/>
      <c r="HR6" s="16" t="s">
        <v>1</v>
      </c>
      <c r="HS6" s="22" t="s">
        <v>25</v>
      </c>
      <c r="HT6" s="25"/>
      <c r="HU6" s="16" t="s">
        <v>1</v>
      </c>
      <c r="HV6" s="29"/>
      <c r="HW6" s="2" t="s">
        <v>30</v>
      </c>
      <c r="HX6" s="27" t="s">
        <v>1</v>
      </c>
      <c r="HY6" s="2" t="s">
        <v>28</v>
      </c>
      <c r="HZ6" s="3"/>
      <c r="IA6" s="3"/>
      <c r="IB6" s="16" t="s">
        <v>1</v>
      </c>
      <c r="IC6" s="22" t="s">
        <v>25</v>
      </c>
      <c r="ID6" s="25"/>
      <c r="IE6" s="16" t="s">
        <v>1</v>
      </c>
      <c r="IF6" s="29"/>
      <c r="IG6" s="2" t="s">
        <v>30</v>
      </c>
      <c r="IH6" s="27" t="s">
        <v>1</v>
      </c>
      <c r="II6" s="2" t="s">
        <v>28</v>
      </c>
      <c r="IJ6" s="3"/>
      <c r="IK6" s="3"/>
      <c r="IL6" s="16" t="s">
        <v>1</v>
      </c>
      <c r="IM6" s="22" t="s">
        <v>25</v>
      </c>
      <c r="IN6" s="25"/>
      <c r="IO6" s="16" t="s">
        <v>1</v>
      </c>
      <c r="IP6" s="29"/>
      <c r="IQ6" s="2" t="s">
        <v>30</v>
      </c>
      <c r="IR6" s="27" t="s">
        <v>1</v>
      </c>
      <c r="IS6" s="2" t="s">
        <v>28</v>
      </c>
      <c r="IT6" s="3"/>
      <c r="IU6" s="3"/>
      <c r="IV6" s="16" t="s">
        <v>1</v>
      </c>
      <c r="IW6" s="22" t="s">
        <v>25</v>
      </c>
      <c r="IX6" s="25"/>
      <c r="IY6" s="16" t="s">
        <v>1</v>
      </c>
      <c r="IZ6" s="29"/>
      <c r="JA6" s="2" t="s">
        <v>30</v>
      </c>
      <c r="JB6" s="27" t="s">
        <v>1</v>
      </c>
      <c r="JC6" s="2" t="s">
        <v>28</v>
      </c>
      <c r="JD6" s="3"/>
      <c r="JE6" s="3"/>
      <c r="JF6" s="16" t="s">
        <v>1</v>
      </c>
      <c r="JG6" s="22" t="s">
        <v>25</v>
      </c>
      <c r="JH6" s="25"/>
      <c r="JI6" s="16" t="s">
        <v>1</v>
      </c>
      <c r="JJ6" s="29"/>
      <c r="JK6" s="2" t="s">
        <v>30</v>
      </c>
      <c r="JL6" s="27" t="s">
        <v>1</v>
      </c>
      <c r="JM6" s="2" t="s">
        <v>28</v>
      </c>
      <c r="JN6" s="3"/>
      <c r="JO6" s="3"/>
      <c r="JP6" s="16" t="s">
        <v>1</v>
      </c>
      <c r="JQ6" s="22" t="s">
        <v>25</v>
      </c>
      <c r="JR6" s="25"/>
      <c r="JS6" s="16" t="s">
        <v>1</v>
      </c>
      <c r="JT6" s="29"/>
      <c r="JU6" s="2" t="s">
        <v>30</v>
      </c>
      <c r="JV6" s="27" t="s">
        <v>1</v>
      </c>
      <c r="JW6" s="2" t="s">
        <v>28</v>
      </c>
      <c r="JX6" s="3"/>
      <c r="JY6" s="3"/>
      <c r="JZ6" s="16" t="s">
        <v>1</v>
      </c>
      <c r="KA6" s="22" t="s">
        <v>25</v>
      </c>
      <c r="KB6" s="25"/>
      <c r="KC6" s="16" t="s">
        <v>1</v>
      </c>
      <c r="KD6" s="29"/>
      <c r="KE6" s="2" t="s">
        <v>30</v>
      </c>
      <c r="KF6" s="27" t="s">
        <v>1</v>
      </c>
      <c r="KG6" s="2" t="s">
        <v>28</v>
      </c>
      <c r="KH6" s="3"/>
      <c r="KI6" s="3"/>
      <c r="KJ6" s="16" t="s">
        <v>1</v>
      </c>
      <c r="KK6" s="22" t="s">
        <v>25</v>
      </c>
      <c r="KL6" s="25"/>
      <c r="KM6" s="16" t="s">
        <v>1</v>
      </c>
      <c r="KN6" s="29"/>
      <c r="KO6" s="2" t="s">
        <v>30</v>
      </c>
      <c r="KP6" s="27" t="s">
        <v>1</v>
      </c>
      <c r="KQ6" s="2" t="s">
        <v>28</v>
      </c>
      <c r="KR6" s="3"/>
      <c r="KS6" s="3"/>
      <c r="KT6" s="16" t="s">
        <v>1</v>
      </c>
      <c r="KU6" s="22" t="s">
        <v>25</v>
      </c>
      <c r="KV6" s="25"/>
      <c r="KW6" s="16" t="s">
        <v>1</v>
      </c>
      <c r="KX6" s="29"/>
      <c r="KY6" s="2" t="s">
        <v>30</v>
      </c>
      <c r="KZ6" s="27" t="s">
        <v>1</v>
      </c>
      <c r="LA6" s="2" t="s">
        <v>28</v>
      </c>
      <c r="LB6" s="3"/>
      <c r="LC6" s="3"/>
      <c r="LD6" s="16" t="s">
        <v>1</v>
      </c>
      <c r="LE6" s="22" t="s">
        <v>25</v>
      </c>
      <c r="LF6" s="25"/>
      <c r="LG6" s="16" t="s">
        <v>1</v>
      </c>
      <c r="LH6" s="29"/>
      <c r="LI6" s="2" t="s">
        <v>30</v>
      </c>
      <c r="LJ6" s="27" t="s">
        <v>1</v>
      </c>
      <c r="LK6" s="2" t="s">
        <v>28</v>
      </c>
      <c r="LL6" s="3"/>
      <c r="LM6" s="3"/>
      <c r="LN6" s="16" t="s">
        <v>1</v>
      </c>
      <c r="LO6" s="22" t="s">
        <v>25</v>
      </c>
      <c r="LP6" s="25"/>
      <c r="LQ6" s="16" t="s">
        <v>1</v>
      </c>
      <c r="LR6" s="29"/>
      <c r="LS6" s="2" t="s">
        <v>30</v>
      </c>
      <c r="LT6" s="27" t="s">
        <v>1</v>
      </c>
      <c r="LU6" s="2" t="s">
        <v>28</v>
      </c>
      <c r="LV6" s="3"/>
      <c r="LW6" s="3"/>
      <c r="LX6" s="16" t="s">
        <v>1</v>
      </c>
      <c r="LY6" s="22" t="s">
        <v>25</v>
      </c>
      <c r="LZ6" s="25"/>
      <c r="MA6" s="16" t="s">
        <v>1</v>
      </c>
      <c r="MB6" s="29"/>
      <c r="MC6" s="2" t="s">
        <v>30</v>
      </c>
      <c r="MD6" s="27" t="s">
        <v>1</v>
      </c>
      <c r="ME6" s="2" t="s">
        <v>28</v>
      </c>
      <c r="MF6" s="3"/>
      <c r="MG6" s="3"/>
      <c r="MH6" s="16" t="s">
        <v>1</v>
      </c>
      <c r="MI6" s="22" t="s">
        <v>25</v>
      </c>
      <c r="MJ6" s="25"/>
      <c r="MK6" s="16" t="s">
        <v>1</v>
      </c>
      <c r="ML6" s="29"/>
      <c r="MM6" s="2" t="s">
        <v>30</v>
      </c>
      <c r="MN6" s="27" t="s">
        <v>1</v>
      </c>
      <c r="MO6" s="2" t="s">
        <v>28</v>
      </c>
      <c r="MP6" s="3"/>
      <c r="MQ6" s="3"/>
      <c r="MR6" s="16" t="s">
        <v>1</v>
      </c>
      <c r="MS6" s="22" t="s">
        <v>25</v>
      </c>
      <c r="MT6" s="25"/>
      <c r="MU6" s="16" t="s">
        <v>1</v>
      </c>
      <c r="MV6" s="29"/>
      <c r="MW6" s="2" t="s">
        <v>30</v>
      </c>
      <c r="MX6" s="27" t="s">
        <v>1</v>
      </c>
      <c r="MY6" s="2" t="s">
        <v>28</v>
      </c>
      <c r="MZ6" s="3"/>
      <c r="NA6" s="3"/>
      <c r="NB6" s="16" t="s">
        <v>1</v>
      </c>
      <c r="NC6" s="22" t="s">
        <v>25</v>
      </c>
      <c r="ND6" s="25"/>
      <c r="NE6" s="16" t="s">
        <v>1</v>
      </c>
      <c r="NF6" s="29"/>
      <c r="NG6" s="2" t="s">
        <v>30</v>
      </c>
      <c r="NH6" s="27" t="s">
        <v>1</v>
      </c>
      <c r="NI6" s="2" t="s">
        <v>28</v>
      </c>
      <c r="NJ6" s="3"/>
      <c r="NK6" s="3"/>
      <c r="NL6" s="16" t="s">
        <v>1</v>
      </c>
      <c r="NM6" s="22" t="s">
        <v>25</v>
      </c>
      <c r="NN6" s="25"/>
      <c r="NO6" s="16" t="s">
        <v>1</v>
      </c>
      <c r="NP6" s="29"/>
      <c r="NQ6" s="2" t="s">
        <v>30</v>
      </c>
      <c r="NR6" s="27" t="s">
        <v>1</v>
      </c>
      <c r="NS6" s="2" t="s">
        <v>28</v>
      </c>
      <c r="NT6" s="3"/>
      <c r="NU6" s="3"/>
      <c r="NV6" s="16" t="s">
        <v>1</v>
      </c>
      <c r="NW6" s="22" t="s">
        <v>25</v>
      </c>
      <c r="NX6" s="25"/>
      <c r="NY6" s="16" t="s">
        <v>1</v>
      </c>
      <c r="NZ6" s="29"/>
      <c r="OA6" s="2" t="s">
        <v>30</v>
      </c>
      <c r="OB6" s="27" t="s">
        <v>1</v>
      </c>
      <c r="OC6" s="2" t="s">
        <v>28</v>
      </c>
      <c r="OD6" s="3"/>
      <c r="OE6" s="3"/>
      <c r="OF6" s="16" t="s">
        <v>1</v>
      </c>
      <c r="OG6" s="22" t="s">
        <v>25</v>
      </c>
      <c r="OH6" s="25"/>
      <c r="OI6" s="16" t="s">
        <v>1</v>
      </c>
      <c r="OJ6" s="29"/>
      <c r="OK6" s="2" t="s">
        <v>30</v>
      </c>
      <c r="OL6" s="27" t="s">
        <v>1</v>
      </c>
      <c r="OM6" s="2" t="s">
        <v>28</v>
      </c>
      <c r="ON6" s="3"/>
      <c r="OO6" s="3"/>
      <c r="OP6" s="16" t="s">
        <v>1</v>
      </c>
      <c r="OQ6" s="22" t="s">
        <v>25</v>
      </c>
      <c r="OR6" s="25"/>
      <c r="OS6" s="16" t="s">
        <v>1</v>
      </c>
      <c r="OT6" s="29"/>
      <c r="OU6" s="2" t="s">
        <v>30</v>
      </c>
      <c r="OV6" s="27" t="s">
        <v>1</v>
      </c>
      <c r="OW6" s="2" t="s">
        <v>28</v>
      </c>
      <c r="OX6" s="3"/>
      <c r="OY6" s="3"/>
      <c r="OZ6" s="16" t="s">
        <v>1</v>
      </c>
      <c r="PA6" s="22" t="s">
        <v>25</v>
      </c>
      <c r="PB6" s="25"/>
      <c r="PC6" s="16" t="s">
        <v>1</v>
      </c>
      <c r="PD6" s="29"/>
      <c r="PE6" s="2" t="s">
        <v>30</v>
      </c>
      <c r="PF6" s="27" t="s">
        <v>1</v>
      </c>
      <c r="PG6" s="2" t="s">
        <v>28</v>
      </c>
      <c r="PH6" s="3"/>
      <c r="PI6" s="3"/>
      <c r="PJ6" s="16" t="s">
        <v>1</v>
      </c>
      <c r="PK6" s="22" t="s">
        <v>25</v>
      </c>
      <c r="PL6" s="25"/>
      <c r="PM6" s="16" t="s">
        <v>1</v>
      </c>
      <c r="PN6" s="29"/>
      <c r="PO6" s="2" t="s">
        <v>30</v>
      </c>
      <c r="PP6" s="27" t="s">
        <v>1</v>
      </c>
      <c r="PQ6" s="2" t="s">
        <v>28</v>
      </c>
      <c r="PR6" s="3"/>
      <c r="PS6" s="3"/>
      <c r="PT6" s="16" t="s">
        <v>1</v>
      </c>
      <c r="PU6" s="22" t="s">
        <v>25</v>
      </c>
      <c r="PV6" s="25"/>
      <c r="PW6" s="16" t="s">
        <v>1</v>
      </c>
      <c r="PX6" s="29"/>
      <c r="PY6" s="2" t="s">
        <v>30</v>
      </c>
      <c r="PZ6" s="27" t="s">
        <v>1</v>
      </c>
      <c r="QA6" s="2" t="s">
        <v>28</v>
      </c>
      <c r="QB6" s="3"/>
      <c r="QC6" s="3"/>
      <c r="QD6" s="16" t="s">
        <v>1</v>
      </c>
      <c r="QE6" s="22" t="s">
        <v>25</v>
      </c>
      <c r="QF6" s="25"/>
      <c r="QG6" s="16" t="s">
        <v>1</v>
      </c>
      <c r="QH6" s="29"/>
      <c r="QI6" s="2" t="s">
        <v>30</v>
      </c>
      <c r="QJ6" s="27" t="s">
        <v>1</v>
      </c>
      <c r="QK6" s="2" t="s">
        <v>28</v>
      </c>
      <c r="QL6" s="3"/>
      <c r="QM6" s="3"/>
      <c r="QN6" s="16" t="s">
        <v>1</v>
      </c>
      <c r="QO6" s="22" t="s">
        <v>25</v>
      </c>
      <c r="QP6" s="25"/>
      <c r="QQ6" s="16" t="s">
        <v>1</v>
      </c>
      <c r="QR6" s="29"/>
      <c r="QS6" s="2" t="s">
        <v>30</v>
      </c>
      <c r="QT6" s="27" t="s">
        <v>1</v>
      </c>
      <c r="QU6" s="2" t="s">
        <v>28</v>
      </c>
      <c r="QV6" s="3"/>
      <c r="QW6" s="3"/>
      <c r="QX6" s="16" t="s">
        <v>1</v>
      </c>
      <c r="QY6" s="22" t="s">
        <v>25</v>
      </c>
      <c r="QZ6" s="25"/>
      <c r="RA6" s="16" t="s">
        <v>1</v>
      </c>
      <c r="RB6" s="29"/>
      <c r="RC6" s="2" t="s">
        <v>30</v>
      </c>
      <c r="RD6" s="27" t="s">
        <v>1</v>
      </c>
      <c r="RE6" s="2" t="s">
        <v>28</v>
      </c>
      <c r="RF6" s="3"/>
      <c r="RG6" s="3"/>
      <c r="RH6" s="16" t="s">
        <v>1</v>
      </c>
      <c r="RI6" s="22" t="s">
        <v>25</v>
      </c>
      <c r="RJ6" s="25"/>
      <c r="RK6" s="16" t="s">
        <v>1</v>
      </c>
      <c r="RL6" s="29"/>
      <c r="RM6" s="2" t="s">
        <v>30</v>
      </c>
      <c r="RN6" s="27" t="s">
        <v>1</v>
      </c>
      <c r="RO6" s="2" t="s">
        <v>28</v>
      </c>
      <c r="RP6" s="3"/>
      <c r="RQ6" s="3"/>
      <c r="RR6" s="16" t="s">
        <v>1</v>
      </c>
      <c r="RS6" s="22" t="s">
        <v>25</v>
      </c>
      <c r="RT6" s="25"/>
      <c r="RU6" s="16" t="s">
        <v>1</v>
      </c>
      <c r="RV6" s="29"/>
      <c r="RW6" s="2" t="s">
        <v>30</v>
      </c>
      <c r="RX6" s="27" t="s">
        <v>1</v>
      </c>
      <c r="RY6" s="2" t="s">
        <v>28</v>
      </c>
      <c r="RZ6" s="3"/>
      <c r="SA6" s="3"/>
      <c r="SB6" s="16" t="s">
        <v>1</v>
      </c>
      <c r="SC6" s="22" t="s">
        <v>25</v>
      </c>
      <c r="SD6" s="25"/>
      <c r="SE6" s="16" t="s">
        <v>1</v>
      </c>
      <c r="SF6" s="29"/>
      <c r="SG6" s="2" t="s">
        <v>30</v>
      </c>
      <c r="SH6" s="27" t="s">
        <v>1</v>
      </c>
      <c r="SI6" s="2" t="s">
        <v>28</v>
      </c>
      <c r="SJ6" s="3"/>
      <c r="SK6" s="3"/>
      <c r="SL6" s="16" t="s">
        <v>1</v>
      </c>
      <c r="SM6" s="22" t="s">
        <v>25</v>
      </c>
      <c r="SN6" s="25"/>
      <c r="SO6" s="16" t="s">
        <v>1</v>
      </c>
      <c r="SP6" s="29"/>
      <c r="SQ6" s="2" t="s">
        <v>30</v>
      </c>
      <c r="SR6" s="27" t="s">
        <v>1</v>
      </c>
      <c r="SS6" s="2" t="s">
        <v>28</v>
      </c>
      <c r="ST6" s="3"/>
      <c r="SU6" s="3"/>
      <c r="SV6" s="16" t="s">
        <v>1</v>
      </c>
      <c r="SW6" s="22" t="s">
        <v>25</v>
      </c>
      <c r="SX6" s="25"/>
      <c r="SY6" s="16" t="s">
        <v>1</v>
      </c>
      <c r="SZ6" s="29"/>
      <c r="TA6" s="2" t="s">
        <v>30</v>
      </c>
      <c r="TB6" s="27" t="s">
        <v>1</v>
      </c>
      <c r="TC6" s="2" t="s">
        <v>28</v>
      </c>
      <c r="TD6" s="3"/>
      <c r="TE6" s="3"/>
      <c r="TF6" s="16" t="s">
        <v>1</v>
      </c>
      <c r="TG6" s="22" t="s">
        <v>25</v>
      </c>
      <c r="TH6" s="25"/>
      <c r="TI6" s="16" t="s">
        <v>1</v>
      </c>
      <c r="TJ6" s="29"/>
      <c r="TK6" s="2" t="s">
        <v>30</v>
      </c>
      <c r="TL6" s="27" t="s">
        <v>1</v>
      </c>
      <c r="TM6" s="2" t="s">
        <v>28</v>
      </c>
      <c r="TN6" s="3"/>
      <c r="TO6" s="3"/>
      <c r="TP6" s="16" t="s">
        <v>1</v>
      </c>
      <c r="TQ6" s="22" t="s">
        <v>25</v>
      </c>
      <c r="TR6" s="25"/>
      <c r="TS6" s="16" t="s">
        <v>1</v>
      </c>
      <c r="TT6" s="29"/>
      <c r="TU6" s="2" t="s">
        <v>30</v>
      </c>
      <c r="TV6" s="27" t="s">
        <v>1</v>
      </c>
      <c r="TW6" s="2" t="s">
        <v>28</v>
      </c>
      <c r="TX6" s="3"/>
      <c r="TY6" s="3"/>
      <c r="TZ6" s="16" t="s">
        <v>1</v>
      </c>
      <c r="UA6" s="22" t="s">
        <v>25</v>
      </c>
      <c r="UB6" s="25"/>
      <c r="UC6" s="16" t="s">
        <v>1</v>
      </c>
      <c r="UD6" s="29"/>
      <c r="UE6" s="2" t="s">
        <v>30</v>
      </c>
      <c r="UF6" s="27" t="s">
        <v>1</v>
      </c>
      <c r="UG6" s="2" t="s">
        <v>28</v>
      </c>
      <c r="UH6" s="3"/>
      <c r="UI6" s="3"/>
      <c r="UJ6" s="16" t="s">
        <v>1</v>
      </c>
      <c r="UK6" s="22" t="s">
        <v>25</v>
      </c>
      <c r="UL6" s="25"/>
      <c r="UM6" s="16" t="s">
        <v>1</v>
      </c>
      <c r="UN6" s="29"/>
      <c r="UO6" s="2" t="s">
        <v>30</v>
      </c>
      <c r="UP6" s="27" t="s">
        <v>1</v>
      </c>
      <c r="UQ6" s="2" t="s">
        <v>28</v>
      </c>
      <c r="UR6" s="3"/>
      <c r="US6" s="3"/>
      <c r="UT6" s="16" t="s">
        <v>1</v>
      </c>
      <c r="UU6" s="22" t="s">
        <v>25</v>
      </c>
      <c r="UV6" s="25"/>
      <c r="UW6" s="16" t="s">
        <v>1</v>
      </c>
      <c r="UX6" s="29"/>
      <c r="UY6" s="2" t="s">
        <v>30</v>
      </c>
      <c r="UZ6" s="27" t="s">
        <v>1</v>
      </c>
      <c r="VA6" s="2" t="s">
        <v>28</v>
      </c>
      <c r="VB6" s="3"/>
      <c r="VC6" s="3"/>
      <c r="VD6" s="16" t="s">
        <v>1</v>
      </c>
      <c r="VE6" s="22" t="s">
        <v>25</v>
      </c>
      <c r="VF6" s="25"/>
      <c r="VG6" s="16" t="s">
        <v>1</v>
      </c>
      <c r="VH6" s="29"/>
      <c r="VI6" s="2" t="s">
        <v>30</v>
      </c>
      <c r="VJ6" s="27" t="s">
        <v>1</v>
      </c>
      <c r="VK6" s="2" t="s">
        <v>28</v>
      </c>
      <c r="VL6" s="3"/>
      <c r="VM6" s="3"/>
      <c r="VN6" s="16" t="s">
        <v>1</v>
      </c>
      <c r="VO6" s="22" t="s">
        <v>25</v>
      </c>
      <c r="VP6" s="25"/>
      <c r="VQ6" s="16" t="s">
        <v>1</v>
      </c>
      <c r="VR6" s="29"/>
      <c r="VS6" s="2" t="s">
        <v>30</v>
      </c>
      <c r="VT6" s="27" t="s">
        <v>1</v>
      </c>
      <c r="VU6" s="2" t="s">
        <v>28</v>
      </c>
      <c r="VV6" s="3"/>
      <c r="VW6" s="3"/>
      <c r="VX6" s="16" t="s">
        <v>1</v>
      </c>
      <c r="VY6" s="22" t="s">
        <v>25</v>
      </c>
      <c r="VZ6" s="25"/>
      <c r="WA6" s="16" t="s">
        <v>1</v>
      </c>
      <c r="WB6" s="29"/>
      <c r="WC6" s="2" t="s">
        <v>30</v>
      </c>
      <c r="WD6" s="27" t="s">
        <v>1</v>
      </c>
      <c r="WE6" s="2" t="s">
        <v>28</v>
      </c>
      <c r="WF6" s="3"/>
      <c r="WG6" s="3"/>
      <c r="WH6" s="16" t="s">
        <v>1</v>
      </c>
      <c r="WI6" s="22" t="s">
        <v>25</v>
      </c>
      <c r="WJ6" s="25"/>
      <c r="WK6" s="16" t="s">
        <v>1</v>
      </c>
      <c r="WL6" s="29"/>
      <c r="WM6" s="2" t="s">
        <v>30</v>
      </c>
      <c r="WN6" s="27" t="s">
        <v>1</v>
      </c>
      <c r="WO6" s="2" t="s">
        <v>28</v>
      </c>
      <c r="WP6" s="3"/>
      <c r="WQ6" s="3"/>
      <c r="WR6" s="16" t="s">
        <v>1</v>
      </c>
      <c r="WS6" s="22" t="s">
        <v>25</v>
      </c>
      <c r="WT6" s="25"/>
      <c r="WU6" s="16" t="s">
        <v>1</v>
      </c>
      <c r="WV6" s="29"/>
      <c r="WW6" s="2" t="s">
        <v>30</v>
      </c>
      <c r="WX6" s="27" t="s">
        <v>1</v>
      </c>
      <c r="WY6" s="2" t="s">
        <v>28</v>
      </c>
      <c r="WZ6" s="3"/>
      <c r="XA6" s="3"/>
      <c r="XB6" s="16" t="s">
        <v>1</v>
      </c>
      <c r="XC6" s="22" t="s">
        <v>25</v>
      </c>
      <c r="XD6" s="25"/>
      <c r="XE6" s="16" t="s">
        <v>1</v>
      </c>
      <c r="XF6" s="29"/>
      <c r="XG6" s="2" t="s">
        <v>30</v>
      </c>
      <c r="XH6" s="27" t="s">
        <v>1</v>
      </c>
      <c r="XI6" s="2" t="s">
        <v>28</v>
      </c>
      <c r="XJ6" s="3"/>
      <c r="XK6" s="3"/>
      <c r="XL6" s="16" t="s">
        <v>1</v>
      </c>
      <c r="XM6" s="22" t="s">
        <v>25</v>
      </c>
      <c r="XN6" s="25"/>
      <c r="XO6" s="16" t="s">
        <v>1</v>
      </c>
      <c r="XP6" s="29"/>
      <c r="XQ6" s="2" t="s">
        <v>30</v>
      </c>
      <c r="XR6" s="27" t="s">
        <v>1</v>
      </c>
      <c r="XS6" s="2" t="s">
        <v>28</v>
      </c>
      <c r="XT6" s="3"/>
      <c r="XU6" s="3"/>
      <c r="XV6" s="16" t="s">
        <v>1</v>
      </c>
      <c r="XW6" s="22" t="s">
        <v>25</v>
      </c>
      <c r="XX6" s="25"/>
      <c r="XY6" s="16" t="s">
        <v>1</v>
      </c>
      <c r="XZ6" s="29"/>
      <c r="YA6" s="2" t="s">
        <v>30</v>
      </c>
      <c r="YB6" s="27" t="s">
        <v>1</v>
      </c>
      <c r="YC6" s="2" t="s">
        <v>28</v>
      </c>
      <c r="YD6" s="3"/>
      <c r="YE6" s="3"/>
      <c r="YF6" s="16" t="s">
        <v>1</v>
      </c>
      <c r="YG6" s="22" t="s">
        <v>25</v>
      </c>
      <c r="YH6" s="25"/>
      <c r="YI6" s="16" t="s">
        <v>1</v>
      </c>
      <c r="YJ6" s="29"/>
      <c r="YK6" s="2" t="s">
        <v>30</v>
      </c>
      <c r="YL6" s="27" t="s">
        <v>1</v>
      </c>
      <c r="YM6" s="2" t="s">
        <v>28</v>
      </c>
      <c r="YN6" s="3"/>
      <c r="YO6" s="3"/>
      <c r="YP6" s="16" t="s">
        <v>1</v>
      </c>
      <c r="YQ6" s="22" t="s">
        <v>25</v>
      </c>
      <c r="YR6" s="25"/>
      <c r="YS6" s="16" t="s">
        <v>1</v>
      </c>
      <c r="YT6" s="29"/>
      <c r="YU6" s="2" t="s">
        <v>30</v>
      </c>
      <c r="YV6" s="27" t="s">
        <v>1</v>
      </c>
      <c r="YW6" s="2" t="s">
        <v>28</v>
      </c>
      <c r="YX6" s="3"/>
      <c r="YY6" s="3"/>
      <c r="YZ6" s="16" t="s">
        <v>1</v>
      </c>
      <c r="ZA6" s="22" t="s">
        <v>25</v>
      </c>
      <c r="ZB6" s="25"/>
      <c r="ZC6" s="16" t="s">
        <v>1</v>
      </c>
      <c r="ZD6" s="29"/>
      <c r="ZE6" s="2" t="s">
        <v>30</v>
      </c>
      <c r="ZF6" s="27" t="s">
        <v>1</v>
      </c>
      <c r="ZG6" s="2" t="s">
        <v>28</v>
      </c>
      <c r="ZH6" s="3"/>
      <c r="ZI6" s="3"/>
      <c r="ZJ6" s="16" t="s">
        <v>1</v>
      </c>
      <c r="ZK6" s="22" t="s">
        <v>25</v>
      </c>
      <c r="ZL6" s="25"/>
      <c r="ZM6" s="16" t="s">
        <v>1</v>
      </c>
      <c r="ZN6" s="29"/>
      <c r="ZO6" s="2" t="s">
        <v>30</v>
      </c>
      <c r="ZP6" s="27" t="s">
        <v>1</v>
      </c>
      <c r="ZQ6" s="2" t="s">
        <v>28</v>
      </c>
      <c r="ZR6" s="3"/>
      <c r="ZS6" s="3"/>
      <c r="ZT6" s="16" t="s">
        <v>1</v>
      </c>
      <c r="ZU6" s="22" t="s">
        <v>25</v>
      </c>
      <c r="ZV6" s="25"/>
      <c r="ZW6" s="16" t="s">
        <v>1</v>
      </c>
      <c r="ZX6" s="29"/>
      <c r="ZY6" s="2" t="s">
        <v>30</v>
      </c>
      <c r="ZZ6" s="27" t="s">
        <v>1</v>
      </c>
      <c r="AAA6" s="2" t="s">
        <v>28</v>
      </c>
      <c r="AAB6" s="3"/>
      <c r="AAC6" s="3"/>
      <c r="AAD6" s="16" t="s">
        <v>1</v>
      </c>
      <c r="AAE6" s="22" t="s">
        <v>25</v>
      </c>
      <c r="AAF6" s="25"/>
      <c r="AAG6" s="16" t="s">
        <v>1</v>
      </c>
      <c r="AAH6" s="29"/>
      <c r="AAI6" s="2" t="s">
        <v>30</v>
      </c>
      <c r="AAJ6" s="27" t="s">
        <v>1</v>
      </c>
      <c r="AAK6" s="2" t="s">
        <v>28</v>
      </c>
      <c r="AAL6" s="3"/>
      <c r="AAM6" s="3"/>
      <c r="AAN6" s="16" t="s">
        <v>1</v>
      </c>
      <c r="AAO6" s="22" t="s">
        <v>25</v>
      </c>
      <c r="AAP6" s="25"/>
      <c r="AAQ6" s="16" t="s">
        <v>1</v>
      </c>
      <c r="AAR6" s="29"/>
      <c r="AAS6" s="2" t="s">
        <v>30</v>
      </c>
      <c r="AAT6" s="27" t="s">
        <v>1</v>
      </c>
      <c r="AAU6" s="2" t="s">
        <v>28</v>
      </c>
      <c r="AAV6" s="3"/>
      <c r="AAW6" s="3"/>
      <c r="AAX6" s="16" t="s">
        <v>1</v>
      </c>
      <c r="AAY6" s="22" t="s">
        <v>25</v>
      </c>
      <c r="AAZ6" s="25"/>
      <c r="ABA6" s="16" t="s">
        <v>1</v>
      </c>
      <c r="ABB6" s="29"/>
      <c r="ABC6" s="2" t="s">
        <v>30</v>
      </c>
      <c r="ABD6" s="27" t="s">
        <v>1</v>
      </c>
      <c r="ABE6" s="2" t="s">
        <v>28</v>
      </c>
      <c r="ABF6" s="3"/>
      <c r="ABG6" s="3"/>
      <c r="ABH6" s="16" t="s">
        <v>1</v>
      </c>
      <c r="ABI6" s="22" t="s">
        <v>25</v>
      </c>
      <c r="ABJ6" s="25"/>
      <c r="ABK6" s="16" t="s">
        <v>1</v>
      </c>
      <c r="ABL6" s="29"/>
      <c r="ABM6" s="2" t="s">
        <v>30</v>
      </c>
      <c r="ABN6" s="27" t="s">
        <v>1</v>
      </c>
      <c r="ABO6" s="2" t="s">
        <v>28</v>
      </c>
      <c r="ABP6" s="3"/>
      <c r="ABQ6" s="3"/>
      <c r="ABR6" s="16" t="s">
        <v>1</v>
      </c>
      <c r="ABS6" s="22" t="s">
        <v>25</v>
      </c>
      <c r="ABT6" s="25"/>
      <c r="ABU6" s="16" t="s">
        <v>1</v>
      </c>
      <c r="ABV6" s="29"/>
      <c r="ABW6" s="2" t="s">
        <v>30</v>
      </c>
      <c r="ABX6" s="27" t="s">
        <v>1</v>
      </c>
      <c r="ABY6" s="2" t="s">
        <v>28</v>
      </c>
      <c r="ABZ6" s="3"/>
      <c r="ACA6" s="3"/>
      <c r="ACB6" s="16" t="s">
        <v>1</v>
      </c>
      <c r="ACC6" s="22" t="s">
        <v>25</v>
      </c>
      <c r="ACD6" s="25"/>
      <c r="ACE6" s="16" t="s">
        <v>1</v>
      </c>
      <c r="ACF6" s="29"/>
      <c r="ACG6" s="2" t="s">
        <v>30</v>
      </c>
      <c r="ACH6" s="27" t="s">
        <v>1</v>
      </c>
      <c r="ACI6" s="2" t="s">
        <v>28</v>
      </c>
      <c r="ACJ6" s="3"/>
      <c r="ACK6" s="3"/>
      <c r="ACL6" s="16" t="s">
        <v>1</v>
      </c>
      <c r="ACM6" s="22" t="s">
        <v>25</v>
      </c>
      <c r="ACN6" s="25"/>
      <c r="ACO6" s="16" t="s">
        <v>1</v>
      </c>
      <c r="ACP6" s="29"/>
      <c r="ACQ6" s="2" t="s">
        <v>30</v>
      </c>
      <c r="ACR6" s="27" t="s">
        <v>1</v>
      </c>
      <c r="ACS6" s="2" t="s">
        <v>28</v>
      </c>
      <c r="ACT6" s="3"/>
      <c r="ACU6" s="3"/>
      <c r="ACV6" s="16" t="s">
        <v>1</v>
      </c>
      <c r="ACW6" s="22" t="s">
        <v>25</v>
      </c>
      <c r="ACX6" s="25"/>
      <c r="ACY6" s="16" t="s">
        <v>1</v>
      </c>
      <c r="ACZ6" s="29"/>
      <c r="ADA6" s="2" t="s">
        <v>30</v>
      </c>
      <c r="ADB6" s="27" t="s">
        <v>1</v>
      </c>
      <c r="ADC6" s="2" t="s">
        <v>28</v>
      </c>
      <c r="ADD6" s="3"/>
      <c r="ADE6" s="3"/>
      <c r="ADF6" s="16" t="s">
        <v>1</v>
      </c>
      <c r="ADG6" s="22" t="s">
        <v>25</v>
      </c>
      <c r="ADH6" s="25"/>
      <c r="ADI6" s="16" t="s">
        <v>1</v>
      </c>
      <c r="ADJ6" s="29"/>
      <c r="ADK6" s="2" t="s">
        <v>30</v>
      </c>
      <c r="ADL6" s="27" t="s">
        <v>1</v>
      </c>
      <c r="ADM6" s="2" t="s">
        <v>28</v>
      </c>
      <c r="ADN6" s="3"/>
      <c r="ADO6" s="3"/>
      <c r="ADP6" s="16" t="s">
        <v>1</v>
      </c>
      <c r="ADQ6" s="22" t="s">
        <v>25</v>
      </c>
      <c r="ADR6" s="25"/>
      <c r="ADS6" s="16" t="s">
        <v>1</v>
      </c>
      <c r="ADT6" s="29"/>
      <c r="ADU6" s="2" t="s">
        <v>30</v>
      </c>
      <c r="ADV6" s="27" t="s">
        <v>1</v>
      </c>
      <c r="ADW6" s="2" t="s">
        <v>28</v>
      </c>
      <c r="ADX6" s="3"/>
      <c r="ADY6" s="3"/>
      <c r="ADZ6" s="16" t="s">
        <v>1</v>
      </c>
      <c r="AEA6" s="22" t="s">
        <v>25</v>
      </c>
      <c r="AEB6" s="25"/>
      <c r="AEC6" s="16" t="s">
        <v>1</v>
      </c>
      <c r="AED6" s="29"/>
      <c r="AEE6" s="2" t="s">
        <v>30</v>
      </c>
      <c r="AEF6" s="27" t="s">
        <v>1</v>
      </c>
      <c r="AEG6" s="2" t="s">
        <v>28</v>
      </c>
      <c r="AEH6" s="3"/>
      <c r="AEI6" s="3"/>
      <c r="AEJ6" s="16" t="s">
        <v>1</v>
      </c>
      <c r="AEK6" s="22" t="s">
        <v>25</v>
      </c>
      <c r="AEL6" s="25"/>
      <c r="AEM6" s="16" t="s">
        <v>1</v>
      </c>
      <c r="AEN6" s="29"/>
      <c r="AEO6" s="2" t="s">
        <v>30</v>
      </c>
      <c r="AEP6" s="27" t="s">
        <v>1</v>
      </c>
      <c r="AEQ6" s="2" t="s">
        <v>28</v>
      </c>
      <c r="AER6" s="3"/>
      <c r="AES6" s="3"/>
      <c r="AET6" s="16" t="s">
        <v>1</v>
      </c>
      <c r="AEU6" s="22" t="s">
        <v>25</v>
      </c>
      <c r="AEV6" s="25"/>
      <c r="AEW6" s="16" t="s">
        <v>1</v>
      </c>
      <c r="AEX6" s="29"/>
      <c r="AEY6" s="2" t="s">
        <v>30</v>
      </c>
      <c r="AEZ6" s="27" t="s">
        <v>1</v>
      </c>
      <c r="AFA6" s="2" t="s">
        <v>28</v>
      </c>
      <c r="AFB6" s="3"/>
      <c r="AFC6" s="3"/>
      <c r="AFD6" s="16" t="s">
        <v>1</v>
      </c>
      <c r="AFE6" s="22" t="s">
        <v>25</v>
      </c>
      <c r="AFF6" s="25"/>
      <c r="AFG6" s="16" t="s">
        <v>1</v>
      </c>
      <c r="AFH6" s="29"/>
      <c r="AFI6" s="2" t="s">
        <v>30</v>
      </c>
      <c r="AFJ6" s="27" t="s">
        <v>1</v>
      </c>
      <c r="AFK6" s="2" t="s">
        <v>28</v>
      </c>
      <c r="AFL6" s="3"/>
      <c r="AFM6" s="3"/>
      <c r="AFN6" s="16" t="s">
        <v>1</v>
      </c>
      <c r="AFO6" s="22" t="s">
        <v>25</v>
      </c>
      <c r="AFP6" s="25"/>
      <c r="AFQ6" s="16" t="s">
        <v>1</v>
      </c>
      <c r="AFR6" s="29"/>
      <c r="AFS6" s="2" t="s">
        <v>30</v>
      </c>
      <c r="AFT6" s="27" t="s">
        <v>1</v>
      </c>
      <c r="AFU6" s="2" t="s">
        <v>28</v>
      </c>
      <c r="AFV6" s="3"/>
      <c r="AFW6" s="3"/>
      <c r="AFX6" s="16" t="s">
        <v>1</v>
      </c>
      <c r="AFY6" s="22" t="s">
        <v>25</v>
      </c>
      <c r="AFZ6" s="25"/>
      <c r="AGA6" s="16" t="s">
        <v>1</v>
      </c>
      <c r="AGB6" s="29"/>
      <c r="AGC6" s="2" t="s">
        <v>30</v>
      </c>
      <c r="AGD6" s="27" t="s">
        <v>1</v>
      </c>
      <c r="AGE6" s="2" t="s">
        <v>28</v>
      </c>
      <c r="AGF6" s="3"/>
      <c r="AGG6" s="3"/>
      <c r="AGH6" s="16" t="s">
        <v>1</v>
      </c>
      <c r="AGI6" s="22" t="s">
        <v>25</v>
      </c>
      <c r="AGJ6" s="25"/>
      <c r="AGK6" s="16" t="s">
        <v>1</v>
      </c>
      <c r="AGL6" s="29"/>
      <c r="AGM6" s="2" t="s">
        <v>30</v>
      </c>
      <c r="AGN6" s="27" t="s">
        <v>1</v>
      </c>
      <c r="AGO6" s="2" t="s">
        <v>28</v>
      </c>
      <c r="AGP6" s="3"/>
      <c r="AGQ6" s="3"/>
      <c r="AGR6" s="16" t="s">
        <v>1</v>
      </c>
      <c r="AGS6" s="22" t="s">
        <v>25</v>
      </c>
      <c r="AGT6" s="25"/>
      <c r="AGU6" s="16" t="s">
        <v>1</v>
      </c>
      <c r="AGV6" s="29"/>
      <c r="AGW6" s="2" t="s">
        <v>30</v>
      </c>
      <c r="AGX6" s="27" t="s">
        <v>1</v>
      </c>
      <c r="AGY6" s="2" t="s">
        <v>28</v>
      </c>
      <c r="AGZ6" s="3"/>
      <c r="AHA6" s="3"/>
      <c r="AHB6" s="16" t="s">
        <v>1</v>
      </c>
      <c r="AHC6" s="22" t="s">
        <v>25</v>
      </c>
      <c r="AHD6" s="25"/>
      <c r="AHE6" s="16" t="s">
        <v>1</v>
      </c>
      <c r="AHF6" s="29"/>
      <c r="AHG6" s="2" t="s">
        <v>30</v>
      </c>
      <c r="AHH6" s="27" t="s">
        <v>1</v>
      </c>
      <c r="AHI6" s="2" t="s">
        <v>28</v>
      </c>
      <c r="AHJ6" s="3"/>
      <c r="AHK6" s="3"/>
      <c r="AHL6" s="16" t="s">
        <v>1</v>
      </c>
      <c r="AHM6" s="22" t="s">
        <v>25</v>
      </c>
      <c r="AHN6" s="25"/>
      <c r="AHO6" s="16" t="s">
        <v>1</v>
      </c>
      <c r="AHP6" s="29"/>
      <c r="AHQ6" s="2" t="s">
        <v>30</v>
      </c>
      <c r="AHR6" s="27" t="s">
        <v>1</v>
      </c>
      <c r="AHS6" s="2" t="s">
        <v>28</v>
      </c>
      <c r="AHT6" s="3"/>
      <c r="AHU6" s="3"/>
      <c r="AHV6" s="16" t="s">
        <v>1</v>
      </c>
      <c r="AHW6" s="22" t="s">
        <v>25</v>
      </c>
      <c r="AHX6" s="25"/>
      <c r="AHY6" s="16" t="s">
        <v>1</v>
      </c>
      <c r="AHZ6" s="29"/>
      <c r="AIA6" s="2" t="s">
        <v>30</v>
      </c>
      <c r="AIB6" s="27" t="s">
        <v>1</v>
      </c>
      <c r="AIC6" s="2" t="s">
        <v>28</v>
      </c>
      <c r="AID6" s="3"/>
      <c r="AIE6" s="3"/>
      <c r="AIF6" s="16" t="s">
        <v>1</v>
      </c>
      <c r="AIG6" s="22" t="s">
        <v>25</v>
      </c>
      <c r="AIH6" s="25"/>
      <c r="AII6" s="16" t="s">
        <v>1</v>
      </c>
      <c r="AIJ6" s="29"/>
      <c r="AIK6" s="2" t="s">
        <v>30</v>
      </c>
      <c r="AIL6" s="27" t="s">
        <v>1</v>
      </c>
      <c r="AIM6" s="2" t="s">
        <v>28</v>
      </c>
      <c r="AIN6" s="3"/>
      <c r="AIO6" s="3"/>
      <c r="AIP6" s="16" t="s">
        <v>1</v>
      </c>
      <c r="AIQ6" s="22" t="s">
        <v>25</v>
      </c>
      <c r="AIR6" s="25"/>
      <c r="AIS6" s="16" t="s">
        <v>1</v>
      </c>
      <c r="AIT6" s="29"/>
      <c r="AIU6" s="2" t="s">
        <v>30</v>
      </c>
      <c r="AIV6" s="27" t="s">
        <v>1</v>
      </c>
      <c r="AIW6" s="2" t="s">
        <v>28</v>
      </c>
      <c r="AIX6" s="3"/>
      <c r="AIY6" s="3"/>
      <c r="AIZ6" s="16" t="s">
        <v>1</v>
      </c>
      <c r="AJA6" s="22" t="s">
        <v>25</v>
      </c>
      <c r="AJB6" s="25"/>
      <c r="AJC6" s="16" t="s">
        <v>1</v>
      </c>
      <c r="AJD6" s="29"/>
      <c r="AJE6" s="2" t="s">
        <v>30</v>
      </c>
      <c r="AJF6" s="27" t="s">
        <v>1</v>
      </c>
      <c r="AJG6" s="2" t="s">
        <v>28</v>
      </c>
      <c r="AJH6" s="3"/>
      <c r="AJI6" s="3"/>
      <c r="AJJ6" s="16" t="s">
        <v>1</v>
      </c>
      <c r="AJK6" s="22" t="s">
        <v>25</v>
      </c>
      <c r="AJL6" s="25"/>
      <c r="AJM6" s="16" t="s">
        <v>1</v>
      </c>
      <c r="AJN6" s="29"/>
      <c r="AJO6" s="2" t="s">
        <v>30</v>
      </c>
      <c r="AJP6" s="27" t="s">
        <v>1</v>
      </c>
      <c r="AJQ6" s="2" t="s">
        <v>28</v>
      </c>
      <c r="AJR6" s="3"/>
      <c r="AJS6" s="3"/>
      <c r="AJT6" s="16" t="s">
        <v>1</v>
      </c>
      <c r="AJU6" s="22" t="s">
        <v>25</v>
      </c>
      <c r="AJV6" s="25"/>
      <c r="AJW6" s="16" t="s">
        <v>1</v>
      </c>
      <c r="AJX6" s="29"/>
      <c r="AJY6" s="2" t="s">
        <v>30</v>
      </c>
      <c r="AJZ6" s="27" t="s">
        <v>1</v>
      </c>
      <c r="AKA6" s="2" t="s">
        <v>28</v>
      </c>
      <c r="AKB6" s="3"/>
      <c r="AKC6" s="3"/>
      <c r="AKD6" s="16" t="s">
        <v>1</v>
      </c>
      <c r="AKE6" s="22" t="s">
        <v>25</v>
      </c>
      <c r="AKF6" s="25"/>
      <c r="AKG6" s="16" t="s">
        <v>1</v>
      </c>
      <c r="AKH6" s="29"/>
      <c r="AKI6" s="2" t="s">
        <v>30</v>
      </c>
      <c r="AKJ6" s="27" t="s">
        <v>1</v>
      </c>
      <c r="AKK6" s="2" t="s">
        <v>28</v>
      </c>
      <c r="AKL6" s="3"/>
      <c r="AKM6" s="3"/>
      <c r="AKN6" s="16" t="s">
        <v>1</v>
      </c>
      <c r="AKO6" s="22" t="s">
        <v>25</v>
      </c>
      <c r="AKP6" s="25"/>
      <c r="AKQ6" s="16" t="s">
        <v>1</v>
      </c>
      <c r="AKR6" s="29"/>
      <c r="AKS6" s="2" t="s">
        <v>30</v>
      </c>
      <c r="AKT6" s="27" t="s">
        <v>1</v>
      </c>
      <c r="AKU6" s="2" t="s">
        <v>28</v>
      </c>
      <c r="AKV6" s="3"/>
      <c r="AKW6" s="3"/>
      <c r="AKX6" s="16" t="s">
        <v>1</v>
      </c>
      <c r="AKY6" s="22" t="s">
        <v>25</v>
      </c>
      <c r="AKZ6" s="25"/>
      <c r="ALA6" s="16" t="s">
        <v>1</v>
      </c>
      <c r="ALB6" s="29"/>
      <c r="ALC6" s="2" t="s">
        <v>30</v>
      </c>
      <c r="ALD6" s="27" t="s">
        <v>1</v>
      </c>
      <c r="ALE6" s="2" t="s">
        <v>28</v>
      </c>
      <c r="ALF6" s="3"/>
      <c r="ALG6" s="3"/>
      <c r="ALH6" s="16" t="s">
        <v>1</v>
      </c>
      <c r="ALI6" s="22" t="s">
        <v>25</v>
      </c>
      <c r="ALJ6" s="25"/>
      <c r="ALK6" s="16" t="s">
        <v>1</v>
      </c>
      <c r="ALL6" s="29"/>
    </row>
    <row r="7" spans="1:1000" s="1" customFormat="1" ht="18" thickBot="1" x14ac:dyDescent="0.4">
      <c r="A7" s="2" t="s">
        <v>29</v>
      </c>
      <c r="B7" s="21" t="s">
        <v>1</v>
      </c>
      <c r="C7" s="2" t="s">
        <v>91</v>
      </c>
      <c r="D7" s="3"/>
      <c r="E7" s="21" t="s">
        <v>1</v>
      </c>
      <c r="F7" s="4"/>
      <c r="G7" s="2" t="s">
        <v>1</v>
      </c>
      <c r="H7" s="19" t="s">
        <v>81</v>
      </c>
      <c r="I7" s="20">
        <v>1</v>
      </c>
      <c r="J7" s="29"/>
      <c r="K7" s="2" t="s">
        <v>29</v>
      </c>
      <c r="L7" s="21" t="s">
        <v>1</v>
      </c>
      <c r="M7" s="2" t="s">
        <v>91</v>
      </c>
      <c r="N7" s="3"/>
      <c r="O7" s="21" t="s">
        <v>1</v>
      </c>
      <c r="P7" s="4"/>
      <c r="Q7" s="2" t="s">
        <v>1</v>
      </c>
      <c r="R7" s="19" t="s">
        <v>81</v>
      </c>
      <c r="S7" s="20">
        <v>1</v>
      </c>
      <c r="T7" s="29"/>
      <c r="U7" s="2" t="s">
        <v>29</v>
      </c>
      <c r="V7" s="21" t="s">
        <v>1</v>
      </c>
      <c r="W7" s="2" t="s">
        <v>91</v>
      </c>
      <c r="X7" s="3"/>
      <c r="Y7" s="21" t="s">
        <v>1</v>
      </c>
      <c r="Z7" s="4"/>
      <c r="AA7" s="2" t="s">
        <v>1</v>
      </c>
      <c r="AB7" s="19" t="s">
        <v>81</v>
      </c>
      <c r="AC7" s="20">
        <v>1</v>
      </c>
      <c r="AD7" s="29"/>
      <c r="AE7" s="2" t="s">
        <v>29</v>
      </c>
      <c r="AF7" s="21" t="s">
        <v>1</v>
      </c>
      <c r="AG7" s="2" t="s">
        <v>91</v>
      </c>
      <c r="AH7" s="3"/>
      <c r="AI7" s="21" t="s">
        <v>1</v>
      </c>
      <c r="AJ7" s="4"/>
      <c r="AK7" s="2" t="s">
        <v>1</v>
      </c>
      <c r="AL7" s="19" t="s">
        <v>81</v>
      </c>
      <c r="AM7" s="20">
        <v>1</v>
      </c>
      <c r="AN7" s="29"/>
      <c r="AO7" s="2" t="s">
        <v>29</v>
      </c>
      <c r="AP7" s="21" t="s">
        <v>1</v>
      </c>
      <c r="AQ7" s="2" t="s">
        <v>91</v>
      </c>
      <c r="AR7" s="3"/>
      <c r="AS7" s="21" t="s">
        <v>1</v>
      </c>
      <c r="AT7" s="4"/>
      <c r="AU7" s="2" t="s">
        <v>1</v>
      </c>
      <c r="AV7" s="19" t="s">
        <v>81</v>
      </c>
      <c r="AW7" s="20">
        <v>1</v>
      </c>
      <c r="AX7" s="29"/>
      <c r="AY7" s="2" t="s">
        <v>29</v>
      </c>
      <c r="AZ7" s="21" t="s">
        <v>1</v>
      </c>
      <c r="BA7" s="2" t="s">
        <v>91</v>
      </c>
      <c r="BB7" s="3"/>
      <c r="BC7" s="21" t="s">
        <v>1</v>
      </c>
      <c r="BD7" s="4"/>
      <c r="BE7" s="2" t="s">
        <v>1</v>
      </c>
      <c r="BF7" s="19" t="s">
        <v>81</v>
      </c>
      <c r="BG7" s="20">
        <v>1</v>
      </c>
      <c r="BH7" s="29"/>
      <c r="BI7" s="2" t="s">
        <v>29</v>
      </c>
      <c r="BJ7" s="21" t="s">
        <v>1</v>
      </c>
      <c r="BK7" s="2" t="s">
        <v>91</v>
      </c>
      <c r="BL7" s="3"/>
      <c r="BM7" s="21" t="s">
        <v>1</v>
      </c>
      <c r="BN7" s="4"/>
      <c r="BO7" s="2" t="s">
        <v>1</v>
      </c>
      <c r="BP7" s="19" t="s">
        <v>81</v>
      </c>
      <c r="BQ7" s="20">
        <v>1</v>
      </c>
      <c r="BR7" s="29"/>
      <c r="BS7" s="2" t="s">
        <v>29</v>
      </c>
      <c r="BT7" s="21" t="s">
        <v>1</v>
      </c>
      <c r="BU7" s="2" t="s">
        <v>91</v>
      </c>
      <c r="BV7" s="3"/>
      <c r="BW7" s="21" t="s">
        <v>1</v>
      </c>
      <c r="BX7" s="4"/>
      <c r="BY7" s="2" t="s">
        <v>1</v>
      </c>
      <c r="BZ7" s="19" t="s">
        <v>81</v>
      </c>
      <c r="CA7" s="20">
        <v>1</v>
      </c>
      <c r="CB7" s="29"/>
      <c r="CC7" s="2" t="s">
        <v>29</v>
      </c>
      <c r="CD7" s="21" t="s">
        <v>1</v>
      </c>
      <c r="CE7" s="2" t="s">
        <v>91</v>
      </c>
      <c r="CF7" s="3"/>
      <c r="CG7" s="21" t="s">
        <v>1</v>
      </c>
      <c r="CH7" s="4"/>
      <c r="CI7" s="2" t="s">
        <v>1</v>
      </c>
      <c r="CJ7" s="19" t="s">
        <v>81</v>
      </c>
      <c r="CK7" s="20">
        <v>1</v>
      </c>
      <c r="CL7" s="29"/>
      <c r="CM7" s="2" t="s">
        <v>29</v>
      </c>
      <c r="CN7" s="21" t="s">
        <v>1</v>
      </c>
      <c r="CO7" s="2" t="s">
        <v>91</v>
      </c>
      <c r="CP7" s="3"/>
      <c r="CQ7" s="21" t="s">
        <v>1</v>
      </c>
      <c r="CR7" s="4"/>
      <c r="CS7" s="2" t="s">
        <v>1</v>
      </c>
      <c r="CT7" s="19" t="s">
        <v>81</v>
      </c>
      <c r="CU7" s="20">
        <v>1</v>
      </c>
      <c r="CV7" s="29"/>
      <c r="CW7" s="2" t="s">
        <v>29</v>
      </c>
      <c r="CX7" s="21" t="s">
        <v>1</v>
      </c>
      <c r="CY7" s="2" t="s">
        <v>91</v>
      </c>
      <c r="CZ7" s="3"/>
      <c r="DA7" s="21" t="s">
        <v>1</v>
      </c>
      <c r="DB7" s="4"/>
      <c r="DC7" s="2" t="s">
        <v>1</v>
      </c>
      <c r="DD7" s="19" t="s">
        <v>81</v>
      </c>
      <c r="DE7" s="20">
        <v>1</v>
      </c>
      <c r="DF7" s="29"/>
      <c r="DG7" s="2" t="s">
        <v>29</v>
      </c>
      <c r="DH7" s="21" t="s">
        <v>1</v>
      </c>
      <c r="DI7" s="2" t="s">
        <v>91</v>
      </c>
      <c r="DJ7" s="3"/>
      <c r="DK7" s="21" t="s">
        <v>1</v>
      </c>
      <c r="DL7" s="4"/>
      <c r="DM7" s="2" t="s">
        <v>1</v>
      </c>
      <c r="DN7" s="19" t="s">
        <v>81</v>
      </c>
      <c r="DO7" s="20">
        <v>1</v>
      </c>
      <c r="DP7" s="29"/>
      <c r="DQ7" s="2" t="s">
        <v>29</v>
      </c>
      <c r="DR7" s="21" t="s">
        <v>1</v>
      </c>
      <c r="DS7" s="2" t="s">
        <v>91</v>
      </c>
      <c r="DT7" s="3"/>
      <c r="DU7" s="21" t="s">
        <v>1</v>
      </c>
      <c r="DV7" s="4"/>
      <c r="DW7" s="2" t="s">
        <v>1</v>
      </c>
      <c r="DX7" s="19" t="s">
        <v>81</v>
      </c>
      <c r="DY7" s="20">
        <v>1</v>
      </c>
      <c r="DZ7" s="29"/>
      <c r="EA7" s="2" t="s">
        <v>29</v>
      </c>
      <c r="EB7" s="21" t="s">
        <v>1</v>
      </c>
      <c r="EC7" s="2" t="s">
        <v>91</v>
      </c>
      <c r="ED7" s="3"/>
      <c r="EE7" s="21" t="s">
        <v>1</v>
      </c>
      <c r="EF7" s="4"/>
      <c r="EG7" s="2" t="s">
        <v>1</v>
      </c>
      <c r="EH7" s="19" t="s">
        <v>81</v>
      </c>
      <c r="EI7" s="20">
        <v>1</v>
      </c>
      <c r="EJ7" s="29"/>
      <c r="EK7" s="2" t="s">
        <v>29</v>
      </c>
      <c r="EL7" s="21" t="s">
        <v>1</v>
      </c>
      <c r="EM7" s="2" t="s">
        <v>91</v>
      </c>
      <c r="EN7" s="3"/>
      <c r="EO7" s="21" t="s">
        <v>1</v>
      </c>
      <c r="EP7" s="4"/>
      <c r="EQ7" s="2" t="s">
        <v>1</v>
      </c>
      <c r="ER7" s="19" t="s">
        <v>81</v>
      </c>
      <c r="ES7" s="20">
        <v>1</v>
      </c>
      <c r="ET7" s="29"/>
      <c r="EU7" s="2" t="s">
        <v>29</v>
      </c>
      <c r="EV7" s="21" t="s">
        <v>1</v>
      </c>
      <c r="EW7" s="2" t="s">
        <v>91</v>
      </c>
      <c r="EX7" s="3"/>
      <c r="EY7" s="21" t="s">
        <v>1</v>
      </c>
      <c r="EZ7" s="4"/>
      <c r="FA7" s="2" t="s">
        <v>1</v>
      </c>
      <c r="FB7" s="19" t="s">
        <v>81</v>
      </c>
      <c r="FC7" s="20">
        <v>1</v>
      </c>
      <c r="FD7" s="29"/>
      <c r="FE7" s="2" t="s">
        <v>29</v>
      </c>
      <c r="FF7" s="21" t="s">
        <v>1</v>
      </c>
      <c r="FG7" s="2" t="s">
        <v>91</v>
      </c>
      <c r="FH7" s="3"/>
      <c r="FI7" s="21" t="s">
        <v>1</v>
      </c>
      <c r="FJ7" s="4"/>
      <c r="FK7" s="2" t="s">
        <v>1</v>
      </c>
      <c r="FL7" s="19" t="s">
        <v>81</v>
      </c>
      <c r="FM7" s="20">
        <v>1</v>
      </c>
      <c r="FN7" s="29"/>
      <c r="FO7" s="2" t="s">
        <v>29</v>
      </c>
      <c r="FP7" s="21" t="s">
        <v>1</v>
      </c>
      <c r="FQ7" s="2" t="s">
        <v>91</v>
      </c>
      <c r="FR7" s="3"/>
      <c r="FS7" s="21" t="s">
        <v>1</v>
      </c>
      <c r="FT7" s="4"/>
      <c r="FU7" s="2" t="s">
        <v>1</v>
      </c>
      <c r="FV7" s="19" t="s">
        <v>81</v>
      </c>
      <c r="FW7" s="20">
        <v>1</v>
      </c>
      <c r="FX7" s="29"/>
      <c r="FY7" s="2" t="s">
        <v>29</v>
      </c>
      <c r="FZ7" s="21" t="s">
        <v>1</v>
      </c>
      <c r="GA7" s="2" t="s">
        <v>91</v>
      </c>
      <c r="GB7" s="3"/>
      <c r="GC7" s="21" t="s">
        <v>1</v>
      </c>
      <c r="GD7" s="4"/>
      <c r="GE7" s="2" t="s">
        <v>1</v>
      </c>
      <c r="GF7" s="19" t="s">
        <v>81</v>
      </c>
      <c r="GG7" s="20">
        <v>1</v>
      </c>
      <c r="GH7" s="29"/>
      <c r="GI7" s="2" t="s">
        <v>29</v>
      </c>
      <c r="GJ7" s="21" t="s">
        <v>1</v>
      </c>
      <c r="GK7" s="2" t="s">
        <v>91</v>
      </c>
      <c r="GL7" s="3"/>
      <c r="GM7" s="21" t="s">
        <v>1</v>
      </c>
      <c r="GN7" s="4"/>
      <c r="GO7" s="2" t="s">
        <v>1</v>
      </c>
      <c r="GP7" s="19" t="s">
        <v>81</v>
      </c>
      <c r="GQ7" s="20">
        <v>1</v>
      </c>
      <c r="GR7" s="29"/>
      <c r="GS7" s="2" t="s">
        <v>29</v>
      </c>
      <c r="GT7" s="21" t="s">
        <v>1</v>
      </c>
      <c r="GU7" s="2" t="s">
        <v>91</v>
      </c>
      <c r="GV7" s="3"/>
      <c r="GW7" s="21" t="s">
        <v>1</v>
      </c>
      <c r="GX7" s="4"/>
      <c r="GY7" s="2" t="s">
        <v>1</v>
      </c>
      <c r="GZ7" s="19" t="s">
        <v>81</v>
      </c>
      <c r="HA7" s="20">
        <v>1</v>
      </c>
      <c r="HB7" s="29"/>
      <c r="HC7" s="2" t="s">
        <v>29</v>
      </c>
      <c r="HD7" s="21" t="s">
        <v>1</v>
      </c>
      <c r="HE7" s="2" t="s">
        <v>91</v>
      </c>
      <c r="HF7" s="3"/>
      <c r="HG7" s="21" t="s">
        <v>1</v>
      </c>
      <c r="HH7" s="4"/>
      <c r="HI7" s="2" t="s">
        <v>1</v>
      </c>
      <c r="HJ7" s="19" t="s">
        <v>81</v>
      </c>
      <c r="HK7" s="20">
        <v>1</v>
      </c>
      <c r="HL7" s="29"/>
      <c r="HM7" s="2" t="s">
        <v>29</v>
      </c>
      <c r="HN7" s="21" t="s">
        <v>1</v>
      </c>
      <c r="HO7" s="2" t="s">
        <v>91</v>
      </c>
      <c r="HP7" s="3"/>
      <c r="HQ7" s="21" t="s">
        <v>1</v>
      </c>
      <c r="HR7" s="4"/>
      <c r="HS7" s="2" t="s">
        <v>1</v>
      </c>
      <c r="HT7" s="19" t="s">
        <v>81</v>
      </c>
      <c r="HU7" s="20">
        <v>1</v>
      </c>
      <c r="HV7" s="29"/>
      <c r="HW7" s="2" t="s">
        <v>29</v>
      </c>
      <c r="HX7" s="21" t="s">
        <v>1</v>
      </c>
      <c r="HY7" s="2" t="s">
        <v>91</v>
      </c>
      <c r="HZ7" s="3"/>
      <c r="IA7" s="21" t="s">
        <v>1</v>
      </c>
      <c r="IB7" s="4"/>
      <c r="IC7" s="2" t="s">
        <v>1</v>
      </c>
      <c r="ID7" s="19" t="s">
        <v>81</v>
      </c>
      <c r="IE7" s="20">
        <v>1</v>
      </c>
      <c r="IF7" s="29"/>
      <c r="IG7" s="2" t="s">
        <v>29</v>
      </c>
      <c r="IH7" s="21" t="s">
        <v>1</v>
      </c>
      <c r="II7" s="2" t="s">
        <v>91</v>
      </c>
      <c r="IJ7" s="3"/>
      <c r="IK7" s="21" t="s">
        <v>1</v>
      </c>
      <c r="IL7" s="4"/>
      <c r="IM7" s="2" t="s">
        <v>1</v>
      </c>
      <c r="IN7" s="19" t="s">
        <v>81</v>
      </c>
      <c r="IO7" s="20">
        <v>1</v>
      </c>
      <c r="IP7" s="29"/>
      <c r="IQ7" s="2" t="s">
        <v>29</v>
      </c>
      <c r="IR7" s="21" t="s">
        <v>1</v>
      </c>
      <c r="IS7" s="2" t="s">
        <v>91</v>
      </c>
      <c r="IT7" s="3"/>
      <c r="IU7" s="21" t="s">
        <v>1</v>
      </c>
      <c r="IV7" s="4"/>
      <c r="IW7" s="2" t="s">
        <v>1</v>
      </c>
      <c r="IX7" s="19" t="s">
        <v>81</v>
      </c>
      <c r="IY7" s="20">
        <v>1</v>
      </c>
      <c r="IZ7" s="29"/>
      <c r="JA7" s="2" t="s">
        <v>29</v>
      </c>
      <c r="JB7" s="21" t="s">
        <v>1</v>
      </c>
      <c r="JC7" s="2" t="s">
        <v>91</v>
      </c>
      <c r="JD7" s="3"/>
      <c r="JE7" s="21" t="s">
        <v>1</v>
      </c>
      <c r="JF7" s="4"/>
      <c r="JG7" s="2" t="s">
        <v>1</v>
      </c>
      <c r="JH7" s="19" t="s">
        <v>81</v>
      </c>
      <c r="JI7" s="20">
        <v>1</v>
      </c>
      <c r="JJ7" s="29"/>
      <c r="JK7" s="2" t="s">
        <v>29</v>
      </c>
      <c r="JL7" s="21" t="s">
        <v>1</v>
      </c>
      <c r="JM7" s="2" t="s">
        <v>91</v>
      </c>
      <c r="JN7" s="3"/>
      <c r="JO7" s="21" t="s">
        <v>1</v>
      </c>
      <c r="JP7" s="4"/>
      <c r="JQ7" s="2" t="s">
        <v>1</v>
      </c>
      <c r="JR7" s="19" t="s">
        <v>81</v>
      </c>
      <c r="JS7" s="20">
        <v>1</v>
      </c>
      <c r="JT7" s="29"/>
      <c r="JU7" s="2" t="s">
        <v>29</v>
      </c>
      <c r="JV7" s="21" t="s">
        <v>1</v>
      </c>
      <c r="JW7" s="2" t="s">
        <v>91</v>
      </c>
      <c r="JX7" s="3"/>
      <c r="JY7" s="21" t="s">
        <v>1</v>
      </c>
      <c r="JZ7" s="4"/>
      <c r="KA7" s="2" t="s">
        <v>1</v>
      </c>
      <c r="KB7" s="19" t="s">
        <v>81</v>
      </c>
      <c r="KC7" s="20">
        <v>1</v>
      </c>
      <c r="KD7" s="29"/>
      <c r="KE7" s="2" t="s">
        <v>29</v>
      </c>
      <c r="KF7" s="21" t="s">
        <v>1</v>
      </c>
      <c r="KG7" s="2" t="s">
        <v>91</v>
      </c>
      <c r="KH7" s="3"/>
      <c r="KI7" s="21" t="s">
        <v>1</v>
      </c>
      <c r="KJ7" s="4"/>
      <c r="KK7" s="2" t="s">
        <v>1</v>
      </c>
      <c r="KL7" s="19" t="s">
        <v>81</v>
      </c>
      <c r="KM7" s="20">
        <v>1</v>
      </c>
      <c r="KN7" s="29"/>
      <c r="KO7" s="2" t="s">
        <v>29</v>
      </c>
      <c r="KP7" s="21" t="s">
        <v>1</v>
      </c>
      <c r="KQ7" s="2" t="s">
        <v>91</v>
      </c>
      <c r="KR7" s="3"/>
      <c r="KS7" s="21" t="s">
        <v>1</v>
      </c>
      <c r="KT7" s="4"/>
      <c r="KU7" s="2" t="s">
        <v>1</v>
      </c>
      <c r="KV7" s="19" t="s">
        <v>81</v>
      </c>
      <c r="KW7" s="20">
        <v>1</v>
      </c>
      <c r="KX7" s="29"/>
      <c r="KY7" s="2" t="s">
        <v>29</v>
      </c>
      <c r="KZ7" s="21" t="s">
        <v>1</v>
      </c>
      <c r="LA7" s="2" t="s">
        <v>91</v>
      </c>
      <c r="LB7" s="3"/>
      <c r="LC7" s="21" t="s">
        <v>1</v>
      </c>
      <c r="LD7" s="4"/>
      <c r="LE7" s="2" t="s">
        <v>1</v>
      </c>
      <c r="LF7" s="19" t="s">
        <v>81</v>
      </c>
      <c r="LG7" s="20">
        <v>1</v>
      </c>
      <c r="LH7" s="29"/>
      <c r="LI7" s="2" t="s">
        <v>29</v>
      </c>
      <c r="LJ7" s="21" t="s">
        <v>1</v>
      </c>
      <c r="LK7" s="2" t="s">
        <v>91</v>
      </c>
      <c r="LL7" s="3"/>
      <c r="LM7" s="21" t="s">
        <v>1</v>
      </c>
      <c r="LN7" s="4"/>
      <c r="LO7" s="2" t="s">
        <v>1</v>
      </c>
      <c r="LP7" s="19" t="s">
        <v>81</v>
      </c>
      <c r="LQ7" s="20">
        <v>1</v>
      </c>
      <c r="LR7" s="29"/>
      <c r="LS7" s="2" t="s">
        <v>29</v>
      </c>
      <c r="LT7" s="21" t="s">
        <v>1</v>
      </c>
      <c r="LU7" s="2" t="s">
        <v>91</v>
      </c>
      <c r="LV7" s="3"/>
      <c r="LW7" s="21" t="s">
        <v>1</v>
      </c>
      <c r="LX7" s="4"/>
      <c r="LY7" s="2" t="s">
        <v>1</v>
      </c>
      <c r="LZ7" s="19" t="s">
        <v>81</v>
      </c>
      <c r="MA7" s="20">
        <v>1</v>
      </c>
      <c r="MB7" s="29"/>
      <c r="MC7" s="2" t="s">
        <v>29</v>
      </c>
      <c r="MD7" s="21" t="s">
        <v>1</v>
      </c>
      <c r="ME7" s="2" t="s">
        <v>91</v>
      </c>
      <c r="MF7" s="3"/>
      <c r="MG7" s="21" t="s">
        <v>1</v>
      </c>
      <c r="MH7" s="4"/>
      <c r="MI7" s="2" t="s">
        <v>1</v>
      </c>
      <c r="MJ7" s="19" t="s">
        <v>81</v>
      </c>
      <c r="MK7" s="20">
        <v>1</v>
      </c>
      <c r="ML7" s="29"/>
      <c r="MM7" s="2" t="s">
        <v>29</v>
      </c>
      <c r="MN7" s="21" t="s">
        <v>1</v>
      </c>
      <c r="MO7" s="2" t="s">
        <v>91</v>
      </c>
      <c r="MP7" s="3"/>
      <c r="MQ7" s="21" t="s">
        <v>1</v>
      </c>
      <c r="MR7" s="4"/>
      <c r="MS7" s="2" t="s">
        <v>1</v>
      </c>
      <c r="MT7" s="19" t="s">
        <v>81</v>
      </c>
      <c r="MU7" s="20">
        <v>1</v>
      </c>
      <c r="MV7" s="29"/>
      <c r="MW7" s="2" t="s">
        <v>29</v>
      </c>
      <c r="MX7" s="21" t="s">
        <v>1</v>
      </c>
      <c r="MY7" s="2" t="s">
        <v>91</v>
      </c>
      <c r="MZ7" s="3"/>
      <c r="NA7" s="21" t="s">
        <v>1</v>
      </c>
      <c r="NB7" s="4"/>
      <c r="NC7" s="2" t="s">
        <v>1</v>
      </c>
      <c r="ND7" s="19" t="s">
        <v>81</v>
      </c>
      <c r="NE7" s="20">
        <v>1</v>
      </c>
      <c r="NF7" s="29"/>
      <c r="NG7" s="2" t="s">
        <v>29</v>
      </c>
      <c r="NH7" s="21" t="s">
        <v>1</v>
      </c>
      <c r="NI7" s="2" t="s">
        <v>91</v>
      </c>
      <c r="NJ7" s="3"/>
      <c r="NK7" s="21" t="s">
        <v>1</v>
      </c>
      <c r="NL7" s="4"/>
      <c r="NM7" s="2" t="s">
        <v>1</v>
      </c>
      <c r="NN7" s="19" t="s">
        <v>81</v>
      </c>
      <c r="NO7" s="20">
        <v>1</v>
      </c>
      <c r="NP7" s="29"/>
      <c r="NQ7" s="2" t="s">
        <v>29</v>
      </c>
      <c r="NR7" s="21" t="s">
        <v>1</v>
      </c>
      <c r="NS7" s="2" t="s">
        <v>91</v>
      </c>
      <c r="NT7" s="3"/>
      <c r="NU7" s="21" t="s">
        <v>1</v>
      </c>
      <c r="NV7" s="4"/>
      <c r="NW7" s="2" t="s">
        <v>1</v>
      </c>
      <c r="NX7" s="19" t="s">
        <v>81</v>
      </c>
      <c r="NY7" s="20">
        <v>1</v>
      </c>
      <c r="NZ7" s="29"/>
      <c r="OA7" s="2" t="s">
        <v>29</v>
      </c>
      <c r="OB7" s="21" t="s">
        <v>1</v>
      </c>
      <c r="OC7" s="2" t="s">
        <v>91</v>
      </c>
      <c r="OD7" s="3"/>
      <c r="OE7" s="21" t="s">
        <v>1</v>
      </c>
      <c r="OF7" s="4"/>
      <c r="OG7" s="2" t="s">
        <v>1</v>
      </c>
      <c r="OH7" s="19" t="s">
        <v>81</v>
      </c>
      <c r="OI7" s="20">
        <v>1</v>
      </c>
      <c r="OJ7" s="29"/>
      <c r="OK7" s="2" t="s">
        <v>29</v>
      </c>
      <c r="OL7" s="21" t="s">
        <v>1</v>
      </c>
      <c r="OM7" s="2" t="s">
        <v>91</v>
      </c>
      <c r="ON7" s="3"/>
      <c r="OO7" s="21" t="s">
        <v>1</v>
      </c>
      <c r="OP7" s="4"/>
      <c r="OQ7" s="2" t="s">
        <v>1</v>
      </c>
      <c r="OR7" s="19" t="s">
        <v>81</v>
      </c>
      <c r="OS7" s="20">
        <v>1</v>
      </c>
      <c r="OT7" s="29"/>
      <c r="OU7" s="2" t="s">
        <v>29</v>
      </c>
      <c r="OV7" s="21" t="s">
        <v>1</v>
      </c>
      <c r="OW7" s="2" t="s">
        <v>91</v>
      </c>
      <c r="OX7" s="3"/>
      <c r="OY7" s="21" t="s">
        <v>1</v>
      </c>
      <c r="OZ7" s="4"/>
      <c r="PA7" s="2" t="s">
        <v>1</v>
      </c>
      <c r="PB7" s="19" t="s">
        <v>81</v>
      </c>
      <c r="PC7" s="20">
        <v>1</v>
      </c>
      <c r="PD7" s="29"/>
      <c r="PE7" s="2" t="s">
        <v>29</v>
      </c>
      <c r="PF7" s="21" t="s">
        <v>1</v>
      </c>
      <c r="PG7" s="2" t="s">
        <v>91</v>
      </c>
      <c r="PH7" s="3"/>
      <c r="PI7" s="21" t="s">
        <v>1</v>
      </c>
      <c r="PJ7" s="4"/>
      <c r="PK7" s="2" t="s">
        <v>1</v>
      </c>
      <c r="PL7" s="19" t="s">
        <v>81</v>
      </c>
      <c r="PM7" s="20">
        <v>1</v>
      </c>
      <c r="PN7" s="29"/>
      <c r="PO7" s="2" t="s">
        <v>29</v>
      </c>
      <c r="PP7" s="21" t="s">
        <v>1</v>
      </c>
      <c r="PQ7" s="2" t="s">
        <v>91</v>
      </c>
      <c r="PR7" s="3"/>
      <c r="PS7" s="21" t="s">
        <v>1</v>
      </c>
      <c r="PT7" s="4"/>
      <c r="PU7" s="2" t="s">
        <v>1</v>
      </c>
      <c r="PV7" s="19" t="s">
        <v>81</v>
      </c>
      <c r="PW7" s="20">
        <v>1</v>
      </c>
      <c r="PX7" s="29"/>
      <c r="PY7" s="2" t="s">
        <v>29</v>
      </c>
      <c r="PZ7" s="21" t="s">
        <v>1</v>
      </c>
      <c r="QA7" s="2" t="s">
        <v>91</v>
      </c>
      <c r="QB7" s="3"/>
      <c r="QC7" s="21" t="s">
        <v>1</v>
      </c>
      <c r="QD7" s="4"/>
      <c r="QE7" s="2" t="s">
        <v>1</v>
      </c>
      <c r="QF7" s="19" t="s">
        <v>81</v>
      </c>
      <c r="QG7" s="20">
        <v>1</v>
      </c>
      <c r="QH7" s="29"/>
      <c r="QI7" s="2" t="s">
        <v>29</v>
      </c>
      <c r="QJ7" s="21" t="s">
        <v>1</v>
      </c>
      <c r="QK7" s="2" t="s">
        <v>91</v>
      </c>
      <c r="QL7" s="3"/>
      <c r="QM7" s="21" t="s">
        <v>1</v>
      </c>
      <c r="QN7" s="4"/>
      <c r="QO7" s="2" t="s">
        <v>1</v>
      </c>
      <c r="QP7" s="19" t="s">
        <v>81</v>
      </c>
      <c r="QQ7" s="20">
        <v>1</v>
      </c>
      <c r="QR7" s="29"/>
      <c r="QS7" s="2" t="s">
        <v>29</v>
      </c>
      <c r="QT7" s="21" t="s">
        <v>1</v>
      </c>
      <c r="QU7" s="2" t="s">
        <v>91</v>
      </c>
      <c r="QV7" s="3"/>
      <c r="QW7" s="21" t="s">
        <v>1</v>
      </c>
      <c r="QX7" s="4"/>
      <c r="QY7" s="2" t="s">
        <v>1</v>
      </c>
      <c r="QZ7" s="19" t="s">
        <v>81</v>
      </c>
      <c r="RA7" s="20">
        <v>1</v>
      </c>
      <c r="RB7" s="29"/>
      <c r="RC7" s="2" t="s">
        <v>29</v>
      </c>
      <c r="RD7" s="21" t="s">
        <v>1</v>
      </c>
      <c r="RE7" s="2" t="s">
        <v>91</v>
      </c>
      <c r="RF7" s="3"/>
      <c r="RG7" s="21" t="s">
        <v>1</v>
      </c>
      <c r="RH7" s="4"/>
      <c r="RI7" s="2" t="s">
        <v>1</v>
      </c>
      <c r="RJ7" s="19" t="s">
        <v>81</v>
      </c>
      <c r="RK7" s="20">
        <v>1</v>
      </c>
      <c r="RL7" s="29"/>
      <c r="RM7" s="2" t="s">
        <v>29</v>
      </c>
      <c r="RN7" s="21" t="s">
        <v>1</v>
      </c>
      <c r="RO7" s="2" t="s">
        <v>91</v>
      </c>
      <c r="RP7" s="3"/>
      <c r="RQ7" s="21" t="s">
        <v>1</v>
      </c>
      <c r="RR7" s="4"/>
      <c r="RS7" s="2" t="s">
        <v>1</v>
      </c>
      <c r="RT7" s="19" t="s">
        <v>81</v>
      </c>
      <c r="RU7" s="20">
        <v>1</v>
      </c>
      <c r="RV7" s="29"/>
      <c r="RW7" s="2" t="s">
        <v>29</v>
      </c>
      <c r="RX7" s="21" t="s">
        <v>1</v>
      </c>
      <c r="RY7" s="2" t="s">
        <v>91</v>
      </c>
      <c r="RZ7" s="3"/>
      <c r="SA7" s="21" t="s">
        <v>1</v>
      </c>
      <c r="SB7" s="4"/>
      <c r="SC7" s="2" t="s">
        <v>1</v>
      </c>
      <c r="SD7" s="19" t="s">
        <v>81</v>
      </c>
      <c r="SE7" s="20">
        <v>1</v>
      </c>
      <c r="SF7" s="29"/>
      <c r="SG7" s="2" t="s">
        <v>29</v>
      </c>
      <c r="SH7" s="21" t="s">
        <v>1</v>
      </c>
      <c r="SI7" s="2" t="s">
        <v>91</v>
      </c>
      <c r="SJ7" s="3"/>
      <c r="SK7" s="21" t="s">
        <v>1</v>
      </c>
      <c r="SL7" s="4"/>
      <c r="SM7" s="2" t="s">
        <v>1</v>
      </c>
      <c r="SN7" s="19" t="s">
        <v>81</v>
      </c>
      <c r="SO7" s="20">
        <v>1</v>
      </c>
      <c r="SP7" s="29"/>
      <c r="SQ7" s="2" t="s">
        <v>29</v>
      </c>
      <c r="SR7" s="21" t="s">
        <v>1</v>
      </c>
      <c r="SS7" s="2" t="s">
        <v>91</v>
      </c>
      <c r="ST7" s="3"/>
      <c r="SU7" s="21" t="s">
        <v>1</v>
      </c>
      <c r="SV7" s="4"/>
      <c r="SW7" s="2" t="s">
        <v>1</v>
      </c>
      <c r="SX7" s="19" t="s">
        <v>81</v>
      </c>
      <c r="SY7" s="20">
        <v>1</v>
      </c>
      <c r="SZ7" s="29"/>
      <c r="TA7" s="2" t="s">
        <v>29</v>
      </c>
      <c r="TB7" s="21" t="s">
        <v>1</v>
      </c>
      <c r="TC7" s="2" t="s">
        <v>91</v>
      </c>
      <c r="TD7" s="3"/>
      <c r="TE7" s="21" t="s">
        <v>1</v>
      </c>
      <c r="TF7" s="4"/>
      <c r="TG7" s="2" t="s">
        <v>1</v>
      </c>
      <c r="TH7" s="19" t="s">
        <v>81</v>
      </c>
      <c r="TI7" s="20">
        <v>1</v>
      </c>
      <c r="TJ7" s="29"/>
      <c r="TK7" s="2" t="s">
        <v>29</v>
      </c>
      <c r="TL7" s="21" t="s">
        <v>1</v>
      </c>
      <c r="TM7" s="2" t="s">
        <v>91</v>
      </c>
      <c r="TN7" s="3"/>
      <c r="TO7" s="21" t="s">
        <v>1</v>
      </c>
      <c r="TP7" s="4"/>
      <c r="TQ7" s="2" t="s">
        <v>1</v>
      </c>
      <c r="TR7" s="19" t="s">
        <v>81</v>
      </c>
      <c r="TS7" s="20">
        <v>1</v>
      </c>
      <c r="TT7" s="29"/>
      <c r="TU7" s="2" t="s">
        <v>29</v>
      </c>
      <c r="TV7" s="21" t="s">
        <v>1</v>
      </c>
      <c r="TW7" s="2" t="s">
        <v>91</v>
      </c>
      <c r="TX7" s="3"/>
      <c r="TY7" s="21" t="s">
        <v>1</v>
      </c>
      <c r="TZ7" s="4"/>
      <c r="UA7" s="2" t="s">
        <v>1</v>
      </c>
      <c r="UB7" s="19" t="s">
        <v>81</v>
      </c>
      <c r="UC7" s="20">
        <v>1</v>
      </c>
      <c r="UD7" s="29"/>
      <c r="UE7" s="2" t="s">
        <v>29</v>
      </c>
      <c r="UF7" s="21" t="s">
        <v>1</v>
      </c>
      <c r="UG7" s="2" t="s">
        <v>91</v>
      </c>
      <c r="UH7" s="3"/>
      <c r="UI7" s="21" t="s">
        <v>1</v>
      </c>
      <c r="UJ7" s="4"/>
      <c r="UK7" s="2" t="s">
        <v>1</v>
      </c>
      <c r="UL7" s="19" t="s">
        <v>81</v>
      </c>
      <c r="UM7" s="20">
        <v>1</v>
      </c>
      <c r="UN7" s="29"/>
      <c r="UO7" s="2" t="s">
        <v>29</v>
      </c>
      <c r="UP7" s="21" t="s">
        <v>1</v>
      </c>
      <c r="UQ7" s="2" t="s">
        <v>91</v>
      </c>
      <c r="UR7" s="3"/>
      <c r="US7" s="21" t="s">
        <v>1</v>
      </c>
      <c r="UT7" s="4"/>
      <c r="UU7" s="2" t="s">
        <v>1</v>
      </c>
      <c r="UV7" s="19" t="s">
        <v>81</v>
      </c>
      <c r="UW7" s="20">
        <v>1</v>
      </c>
      <c r="UX7" s="29"/>
      <c r="UY7" s="2" t="s">
        <v>29</v>
      </c>
      <c r="UZ7" s="21" t="s">
        <v>1</v>
      </c>
      <c r="VA7" s="2" t="s">
        <v>91</v>
      </c>
      <c r="VB7" s="3"/>
      <c r="VC7" s="21" t="s">
        <v>1</v>
      </c>
      <c r="VD7" s="4"/>
      <c r="VE7" s="2" t="s">
        <v>1</v>
      </c>
      <c r="VF7" s="19" t="s">
        <v>81</v>
      </c>
      <c r="VG7" s="20">
        <v>1</v>
      </c>
      <c r="VH7" s="29"/>
      <c r="VI7" s="2" t="s">
        <v>29</v>
      </c>
      <c r="VJ7" s="21" t="s">
        <v>1</v>
      </c>
      <c r="VK7" s="2" t="s">
        <v>91</v>
      </c>
      <c r="VL7" s="3"/>
      <c r="VM7" s="21" t="s">
        <v>1</v>
      </c>
      <c r="VN7" s="4"/>
      <c r="VO7" s="2" t="s">
        <v>1</v>
      </c>
      <c r="VP7" s="19" t="s">
        <v>81</v>
      </c>
      <c r="VQ7" s="20">
        <v>1</v>
      </c>
      <c r="VR7" s="29"/>
      <c r="VS7" s="2" t="s">
        <v>29</v>
      </c>
      <c r="VT7" s="21" t="s">
        <v>1</v>
      </c>
      <c r="VU7" s="2" t="s">
        <v>91</v>
      </c>
      <c r="VV7" s="3"/>
      <c r="VW7" s="21" t="s">
        <v>1</v>
      </c>
      <c r="VX7" s="4"/>
      <c r="VY7" s="2" t="s">
        <v>1</v>
      </c>
      <c r="VZ7" s="19" t="s">
        <v>81</v>
      </c>
      <c r="WA7" s="20">
        <v>1</v>
      </c>
      <c r="WB7" s="29"/>
      <c r="WC7" s="2" t="s">
        <v>29</v>
      </c>
      <c r="WD7" s="21" t="s">
        <v>1</v>
      </c>
      <c r="WE7" s="2" t="s">
        <v>91</v>
      </c>
      <c r="WF7" s="3"/>
      <c r="WG7" s="21" t="s">
        <v>1</v>
      </c>
      <c r="WH7" s="4"/>
      <c r="WI7" s="2" t="s">
        <v>1</v>
      </c>
      <c r="WJ7" s="19" t="s">
        <v>81</v>
      </c>
      <c r="WK7" s="20">
        <v>1</v>
      </c>
      <c r="WL7" s="29"/>
      <c r="WM7" s="2" t="s">
        <v>29</v>
      </c>
      <c r="WN7" s="21" t="s">
        <v>1</v>
      </c>
      <c r="WO7" s="2" t="s">
        <v>91</v>
      </c>
      <c r="WP7" s="3"/>
      <c r="WQ7" s="21" t="s">
        <v>1</v>
      </c>
      <c r="WR7" s="4"/>
      <c r="WS7" s="2" t="s">
        <v>1</v>
      </c>
      <c r="WT7" s="19" t="s">
        <v>81</v>
      </c>
      <c r="WU7" s="20">
        <v>1</v>
      </c>
      <c r="WV7" s="29"/>
      <c r="WW7" s="2" t="s">
        <v>29</v>
      </c>
      <c r="WX7" s="21" t="s">
        <v>1</v>
      </c>
      <c r="WY7" s="2" t="s">
        <v>91</v>
      </c>
      <c r="WZ7" s="3"/>
      <c r="XA7" s="21" t="s">
        <v>1</v>
      </c>
      <c r="XB7" s="4"/>
      <c r="XC7" s="2" t="s">
        <v>1</v>
      </c>
      <c r="XD7" s="19" t="s">
        <v>81</v>
      </c>
      <c r="XE7" s="20">
        <v>1</v>
      </c>
      <c r="XF7" s="29"/>
      <c r="XG7" s="2" t="s">
        <v>29</v>
      </c>
      <c r="XH7" s="21" t="s">
        <v>1</v>
      </c>
      <c r="XI7" s="2" t="s">
        <v>91</v>
      </c>
      <c r="XJ7" s="3"/>
      <c r="XK7" s="21" t="s">
        <v>1</v>
      </c>
      <c r="XL7" s="4"/>
      <c r="XM7" s="2" t="s">
        <v>1</v>
      </c>
      <c r="XN7" s="19" t="s">
        <v>81</v>
      </c>
      <c r="XO7" s="20">
        <v>1</v>
      </c>
      <c r="XP7" s="29"/>
      <c r="XQ7" s="2" t="s">
        <v>29</v>
      </c>
      <c r="XR7" s="21" t="s">
        <v>1</v>
      </c>
      <c r="XS7" s="2" t="s">
        <v>91</v>
      </c>
      <c r="XT7" s="3"/>
      <c r="XU7" s="21" t="s">
        <v>1</v>
      </c>
      <c r="XV7" s="4"/>
      <c r="XW7" s="2" t="s">
        <v>1</v>
      </c>
      <c r="XX7" s="19" t="s">
        <v>81</v>
      </c>
      <c r="XY7" s="20">
        <v>1</v>
      </c>
      <c r="XZ7" s="29"/>
      <c r="YA7" s="2" t="s">
        <v>29</v>
      </c>
      <c r="YB7" s="21" t="s">
        <v>1</v>
      </c>
      <c r="YC7" s="2" t="s">
        <v>91</v>
      </c>
      <c r="YD7" s="3"/>
      <c r="YE7" s="21" t="s">
        <v>1</v>
      </c>
      <c r="YF7" s="4"/>
      <c r="YG7" s="2" t="s">
        <v>1</v>
      </c>
      <c r="YH7" s="19" t="s">
        <v>81</v>
      </c>
      <c r="YI7" s="20">
        <v>1</v>
      </c>
      <c r="YJ7" s="29"/>
      <c r="YK7" s="2" t="s">
        <v>29</v>
      </c>
      <c r="YL7" s="21" t="s">
        <v>1</v>
      </c>
      <c r="YM7" s="2" t="s">
        <v>91</v>
      </c>
      <c r="YN7" s="3"/>
      <c r="YO7" s="21" t="s">
        <v>1</v>
      </c>
      <c r="YP7" s="4"/>
      <c r="YQ7" s="2" t="s">
        <v>1</v>
      </c>
      <c r="YR7" s="19" t="s">
        <v>81</v>
      </c>
      <c r="YS7" s="20">
        <v>1</v>
      </c>
      <c r="YT7" s="29"/>
      <c r="YU7" s="2" t="s">
        <v>29</v>
      </c>
      <c r="YV7" s="21" t="s">
        <v>1</v>
      </c>
      <c r="YW7" s="2" t="s">
        <v>91</v>
      </c>
      <c r="YX7" s="3"/>
      <c r="YY7" s="21" t="s">
        <v>1</v>
      </c>
      <c r="YZ7" s="4"/>
      <c r="ZA7" s="2" t="s">
        <v>1</v>
      </c>
      <c r="ZB7" s="19" t="s">
        <v>81</v>
      </c>
      <c r="ZC7" s="20">
        <v>1</v>
      </c>
      <c r="ZD7" s="29"/>
      <c r="ZE7" s="2" t="s">
        <v>29</v>
      </c>
      <c r="ZF7" s="21" t="s">
        <v>1</v>
      </c>
      <c r="ZG7" s="2" t="s">
        <v>91</v>
      </c>
      <c r="ZH7" s="3"/>
      <c r="ZI7" s="21" t="s">
        <v>1</v>
      </c>
      <c r="ZJ7" s="4"/>
      <c r="ZK7" s="2" t="s">
        <v>1</v>
      </c>
      <c r="ZL7" s="19" t="s">
        <v>81</v>
      </c>
      <c r="ZM7" s="20">
        <v>1</v>
      </c>
      <c r="ZN7" s="29"/>
      <c r="ZO7" s="2" t="s">
        <v>29</v>
      </c>
      <c r="ZP7" s="21" t="s">
        <v>1</v>
      </c>
      <c r="ZQ7" s="2" t="s">
        <v>91</v>
      </c>
      <c r="ZR7" s="3"/>
      <c r="ZS7" s="21" t="s">
        <v>1</v>
      </c>
      <c r="ZT7" s="4"/>
      <c r="ZU7" s="2" t="s">
        <v>1</v>
      </c>
      <c r="ZV7" s="19" t="s">
        <v>81</v>
      </c>
      <c r="ZW7" s="20">
        <v>1</v>
      </c>
      <c r="ZX7" s="29"/>
      <c r="ZY7" s="2" t="s">
        <v>29</v>
      </c>
      <c r="ZZ7" s="21" t="s">
        <v>1</v>
      </c>
      <c r="AAA7" s="2" t="s">
        <v>91</v>
      </c>
      <c r="AAB7" s="3"/>
      <c r="AAC7" s="21" t="s">
        <v>1</v>
      </c>
      <c r="AAD7" s="4"/>
      <c r="AAE7" s="2" t="s">
        <v>1</v>
      </c>
      <c r="AAF7" s="19" t="s">
        <v>81</v>
      </c>
      <c r="AAG7" s="20">
        <v>1</v>
      </c>
      <c r="AAH7" s="29"/>
      <c r="AAI7" s="2" t="s">
        <v>29</v>
      </c>
      <c r="AAJ7" s="21" t="s">
        <v>1</v>
      </c>
      <c r="AAK7" s="2" t="s">
        <v>91</v>
      </c>
      <c r="AAL7" s="3"/>
      <c r="AAM7" s="21" t="s">
        <v>1</v>
      </c>
      <c r="AAN7" s="4"/>
      <c r="AAO7" s="2" t="s">
        <v>1</v>
      </c>
      <c r="AAP7" s="19" t="s">
        <v>81</v>
      </c>
      <c r="AAQ7" s="20">
        <v>1</v>
      </c>
      <c r="AAR7" s="29"/>
      <c r="AAS7" s="2" t="s">
        <v>29</v>
      </c>
      <c r="AAT7" s="21" t="s">
        <v>1</v>
      </c>
      <c r="AAU7" s="2" t="s">
        <v>91</v>
      </c>
      <c r="AAV7" s="3"/>
      <c r="AAW7" s="21" t="s">
        <v>1</v>
      </c>
      <c r="AAX7" s="4"/>
      <c r="AAY7" s="2" t="s">
        <v>1</v>
      </c>
      <c r="AAZ7" s="19" t="s">
        <v>81</v>
      </c>
      <c r="ABA7" s="20">
        <v>1</v>
      </c>
      <c r="ABB7" s="29"/>
      <c r="ABC7" s="2" t="s">
        <v>29</v>
      </c>
      <c r="ABD7" s="21" t="s">
        <v>1</v>
      </c>
      <c r="ABE7" s="2" t="s">
        <v>91</v>
      </c>
      <c r="ABF7" s="3"/>
      <c r="ABG7" s="21" t="s">
        <v>1</v>
      </c>
      <c r="ABH7" s="4"/>
      <c r="ABI7" s="2" t="s">
        <v>1</v>
      </c>
      <c r="ABJ7" s="19" t="s">
        <v>81</v>
      </c>
      <c r="ABK7" s="20">
        <v>1</v>
      </c>
      <c r="ABL7" s="29"/>
      <c r="ABM7" s="2" t="s">
        <v>29</v>
      </c>
      <c r="ABN7" s="21" t="s">
        <v>1</v>
      </c>
      <c r="ABO7" s="2" t="s">
        <v>91</v>
      </c>
      <c r="ABP7" s="3"/>
      <c r="ABQ7" s="21" t="s">
        <v>1</v>
      </c>
      <c r="ABR7" s="4"/>
      <c r="ABS7" s="2" t="s">
        <v>1</v>
      </c>
      <c r="ABT7" s="19" t="s">
        <v>81</v>
      </c>
      <c r="ABU7" s="20">
        <v>1</v>
      </c>
      <c r="ABV7" s="29"/>
      <c r="ABW7" s="2" t="s">
        <v>29</v>
      </c>
      <c r="ABX7" s="21" t="s">
        <v>1</v>
      </c>
      <c r="ABY7" s="2" t="s">
        <v>91</v>
      </c>
      <c r="ABZ7" s="3"/>
      <c r="ACA7" s="21" t="s">
        <v>1</v>
      </c>
      <c r="ACB7" s="4"/>
      <c r="ACC7" s="2" t="s">
        <v>1</v>
      </c>
      <c r="ACD7" s="19" t="s">
        <v>81</v>
      </c>
      <c r="ACE7" s="20">
        <v>1</v>
      </c>
      <c r="ACF7" s="29"/>
      <c r="ACG7" s="2" t="s">
        <v>29</v>
      </c>
      <c r="ACH7" s="21" t="s">
        <v>1</v>
      </c>
      <c r="ACI7" s="2" t="s">
        <v>91</v>
      </c>
      <c r="ACJ7" s="3"/>
      <c r="ACK7" s="21" t="s">
        <v>1</v>
      </c>
      <c r="ACL7" s="4"/>
      <c r="ACM7" s="2" t="s">
        <v>1</v>
      </c>
      <c r="ACN7" s="19" t="s">
        <v>81</v>
      </c>
      <c r="ACO7" s="20">
        <v>1</v>
      </c>
      <c r="ACP7" s="29"/>
      <c r="ACQ7" s="2" t="s">
        <v>29</v>
      </c>
      <c r="ACR7" s="21" t="s">
        <v>1</v>
      </c>
      <c r="ACS7" s="2" t="s">
        <v>91</v>
      </c>
      <c r="ACT7" s="3"/>
      <c r="ACU7" s="21" t="s">
        <v>1</v>
      </c>
      <c r="ACV7" s="4"/>
      <c r="ACW7" s="2" t="s">
        <v>1</v>
      </c>
      <c r="ACX7" s="19" t="s">
        <v>81</v>
      </c>
      <c r="ACY7" s="20">
        <v>1</v>
      </c>
      <c r="ACZ7" s="29"/>
      <c r="ADA7" s="2" t="s">
        <v>29</v>
      </c>
      <c r="ADB7" s="21" t="s">
        <v>1</v>
      </c>
      <c r="ADC7" s="2" t="s">
        <v>91</v>
      </c>
      <c r="ADD7" s="3"/>
      <c r="ADE7" s="21" t="s">
        <v>1</v>
      </c>
      <c r="ADF7" s="4"/>
      <c r="ADG7" s="2" t="s">
        <v>1</v>
      </c>
      <c r="ADH7" s="19" t="s">
        <v>81</v>
      </c>
      <c r="ADI7" s="20">
        <v>1</v>
      </c>
      <c r="ADJ7" s="29"/>
      <c r="ADK7" s="2" t="s">
        <v>29</v>
      </c>
      <c r="ADL7" s="21" t="s">
        <v>1</v>
      </c>
      <c r="ADM7" s="2" t="s">
        <v>91</v>
      </c>
      <c r="ADN7" s="3"/>
      <c r="ADO7" s="21" t="s">
        <v>1</v>
      </c>
      <c r="ADP7" s="4"/>
      <c r="ADQ7" s="2" t="s">
        <v>1</v>
      </c>
      <c r="ADR7" s="19" t="s">
        <v>81</v>
      </c>
      <c r="ADS7" s="20">
        <v>1</v>
      </c>
      <c r="ADT7" s="29"/>
      <c r="ADU7" s="2" t="s">
        <v>29</v>
      </c>
      <c r="ADV7" s="21" t="s">
        <v>1</v>
      </c>
      <c r="ADW7" s="2" t="s">
        <v>91</v>
      </c>
      <c r="ADX7" s="3"/>
      <c r="ADY7" s="21" t="s">
        <v>1</v>
      </c>
      <c r="ADZ7" s="4"/>
      <c r="AEA7" s="2" t="s">
        <v>1</v>
      </c>
      <c r="AEB7" s="19" t="s">
        <v>81</v>
      </c>
      <c r="AEC7" s="20">
        <v>1</v>
      </c>
      <c r="AED7" s="29"/>
      <c r="AEE7" s="2" t="s">
        <v>29</v>
      </c>
      <c r="AEF7" s="21" t="s">
        <v>1</v>
      </c>
      <c r="AEG7" s="2" t="s">
        <v>91</v>
      </c>
      <c r="AEH7" s="3"/>
      <c r="AEI7" s="21" t="s">
        <v>1</v>
      </c>
      <c r="AEJ7" s="4"/>
      <c r="AEK7" s="2" t="s">
        <v>1</v>
      </c>
      <c r="AEL7" s="19" t="s">
        <v>81</v>
      </c>
      <c r="AEM7" s="20">
        <v>1</v>
      </c>
      <c r="AEN7" s="29"/>
      <c r="AEO7" s="2" t="s">
        <v>29</v>
      </c>
      <c r="AEP7" s="21" t="s">
        <v>1</v>
      </c>
      <c r="AEQ7" s="2" t="s">
        <v>91</v>
      </c>
      <c r="AER7" s="3"/>
      <c r="AES7" s="21" t="s">
        <v>1</v>
      </c>
      <c r="AET7" s="4"/>
      <c r="AEU7" s="2" t="s">
        <v>1</v>
      </c>
      <c r="AEV7" s="19" t="s">
        <v>81</v>
      </c>
      <c r="AEW7" s="20">
        <v>1</v>
      </c>
      <c r="AEX7" s="29"/>
      <c r="AEY7" s="2" t="s">
        <v>29</v>
      </c>
      <c r="AEZ7" s="21" t="s">
        <v>1</v>
      </c>
      <c r="AFA7" s="2" t="s">
        <v>91</v>
      </c>
      <c r="AFB7" s="3"/>
      <c r="AFC7" s="21" t="s">
        <v>1</v>
      </c>
      <c r="AFD7" s="4"/>
      <c r="AFE7" s="2" t="s">
        <v>1</v>
      </c>
      <c r="AFF7" s="19" t="s">
        <v>81</v>
      </c>
      <c r="AFG7" s="20">
        <v>1</v>
      </c>
      <c r="AFH7" s="29"/>
      <c r="AFI7" s="2" t="s">
        <v>29</v>
      </c>
      <c r="AFJ7" s="21" t="s">
        <v>1</v>
      </c>
      <c r="AFK7" s="2" t="s">
        <v>91</v>
      </c>
      <c r="AFL7" s="3"/>
      <c r="AFM7" s="21" t="s">
        <v>1</v>
      </c>
      <c r="AFN7" s="4"/>
      <c r="AFO7" s="2" t="s">
        <v>1</v>
      </c>
      <c r="AFP7" s="19" t="s">
        <v>81</v>
      </c>
      <c r="AFQ7" s="20">
        <v>1</v>
      </c>
      <c r="AFR7" s="29"/>
      <c r="AFS7" s="2" t="s">
        <v>29</v>
      </c>
      <c r="AFT7" s="21" t="s">
        <v>1</v>
      </c>
      <c r="AFU7" s="2" t="s">
        <v>91</v>
      </c>
      <c r="AFV7" s="3"/>
      <c r="AFW7" s="21" t="s">
        <v>1</v>
      </c>
      <c r="AFX7" s="4"/>
      <c r="AFY7" s="2" t="s">
        <v>1</v>
      </c>
      <c r="AFZ7" s="19" t="s">
        <v>81</v>
      </c>
      <c r="AGA7" s="20">
        <v>1</v>
      </c>
      <c r="AGB7" s="29"/>
      <c r="AGC7" s="2" t="s">
        <v>29</v>
      </c>
      <c r="AGD7" s="21" t="s">
        <v>1</v>
      </c>
      <c r="AGE7" s="2" t="s">
        <v>91</v>
      </c>
      <c r="AGF7" s="3"/>
      <c r="AGG7" s="21" t="s">
        <v>1</v>
      </c>
      <c r="AGH7" s="4"/>
      <c r="AGI7" s="2" t="s">
        <v>1</v>
      </c>
      <c r="AGJ7" s="19" t="s">
        <v>81</v>
      </c>
      <c r="AGK7" s="20">
        <v>1</v>
      </c>
      <c r="AGL7" s="29"/>
      <c r="AGM7" s="2" t="s">
        <v>29</v>
      </c>
      <c r="AGN7" s="21" t="s">
        <v>1</v>
      </c>
      <c r="AGO7" s="2" t="s">
        <v>91</v>
      </c>
      <c r="AGP7" s="3"/>
      <c r="AGQ7" s="21" t="s">
        <v>1</v>
      </c>
      <c r="AGR7" s="4"/>
      <c r="AGS7" s="2" t="s">
        <v>1</v>
      </c>
      <c r="AGT7" s="19" t="s">
        <v>81</v>
      </c>
      <c r="AGU7" s="20">
        <v>1</v>
      </c>
      <c r="AGV7" s="29"/>
      <c r="AGW7" s="2" t="s">
        <v>29</v>
      </c>
      <c r="AGX7" s="21" t="s">
        <v>1</v>
      </c>
      <c r="AGY7" s="2" t="s">
        <v>91</v>
      </c>
      <c r="AGZ7" s="3"/>
      <c r="AHA7" s="21" t="s">
        <v>1</v>
      </c>
      <c r="AHB7" s="4"/>
      <c r="AHC7" s="2" t="s">
        <v>1</v>
      </c>
      <c r="AHD7" s="19" t="s">
        <v>81</v>
      </c>
      <c r="AHE7" s="20">
        <v>1</v>
      </c>
      <c r="AHF7" s="29"/>
      <c r="AHG7" s="2" t="s">
        <v>29</v>
      </c>
      <c r="AHH7" s="21" t="s">
        <v>1</v>
      </c>
      <c r="AHI7" s="2" t="s">
        <v>91</v>
      </c>
      <c r="AHJ7" s="3"/>
      <c r="AHK7" s="21" t="s">
        <v>1</v>
      </c>
      <c r="AHL7" s="4"/>
      <c r="AHM7" s="2" t="s">
        <v>1</v>
      </c>
      <c r="AHN7" s="19" t="s">
        <v>81</v>
      </c>
      <c r="AHO7" s="20">
        <v>1</v>
      </c>
      <c r="AHP7" s="29"/>
      <c r="AHQ7" s="2" t="s">
        <v>29</v>
      </c>
      <c r="AHR7" s="21" t="s">
        <v>1</v>
      </c>
      <c r="AHS7" s="2" t="s">
        <v>91</v>
      </c>
      <c r="AHT7" s="3"/>
      <c r="AHU7" s="21" t="s">
        <v>1</v>
      </c>
      <c r="AHV7" s="4"/>
      <c r="AHW7" s="2" t="s">
        <v>1</v>
      </c>
      <c r="AHX7" s="19" t="s">
        <v>81</v>
      </c>
      <c r="AHY7" s="20">
        <v>1</v>
      </c>
      <c r="AHZ7" s="29"/>
      <c r="AIA7" s="2" t="s">
        <v>29</v>
      </c>
      <c r="AIB7" s="21" t="s">
        <v>1</v>
      </c>
      <c r="AIC7" s="2" t="s">
        <v>91</v>
      </c>
      <c r="AID7" s="3"/>
      <c r="AIE7" s="21" t="s">
        <v>1</v>
      </c>
      <c r="AIF7" s="4"/>
      <c r="AIG7" s="2" t="s">
        <v>1</v>
      </c>
      <c r="AIH7" s="19" t="s">
        <v>81</v>
      </c>
      <c r="AII7" s="20">
        <v>1</v>
      </c>
      <c r="AIJ7" s="29"/>
      <c r="AIK7" s="2" t="s">
        <v>29</v>
      </c>
      <c r="AIL7" s="21" t="s">
        <v>1</v>
      </c>
      <c r="AIM7" s="2" t="s">
        <v>91</v>
      </c>
      <c r="AIN7" s="3"/>
      <c r="AIO7" s="21" t="s">
        <v>1</v>
      </c>
      <c r="AIP7" s="4"/>
      <c r="AIQ7" s="2" t="s">
        <v>1</v>
      </c>
      <c r="AIR7" s="19" t="s">
        <v>81</v>
      </c>
      <c r="AIS7" s="20">
        <v>1</v>
      </c>
      <c r="AIT7" s="29"/>
      <c r="AIU7" s="2" t="s">
        <v>29</v>
      </c>
      <c r="AIV7" s="21" t="s">
        <v>1</v>
      </c>
      <c r="AIW7" s="2" t="s">
        <v>91</v>
      </c>
      <c r="AIX7" s="3"/>
      <c r="AIY7" s="21" t="s">
        <v>1</v>
      </c>
      <c r="AIZ7" s="4"/>
      <c r="AJA7" s="2" t="s">
        <v>1</v>
      </c>
      <c r="AJB7" s="19" t="s">
        <v>81</v>
      </c>
      <c r="AJC7" s="20">
        <v>1</v>
      </c>
      <c r="AJD7" s="29"/>
      <c r="AJE7" s="2" t="s">
        <v>29</v>
      </c>
      <c r="AJF7" s="21" t="s">
        <v>1</v>
      </c>
      <c r="AJG7" s="2" t="s">
        <v>91</v>
      </c>
      <c r="AJH7" s="3"/>
      <c r="AJI7" s="21" t="s">
        <v>1</v>
      </c>
      <c r="AJJ7" s="4"/>
      <c r="AJK7" s="2" t="s">
        <v>1</v>
      </c>
      <c r="AJL7" s="19" t="s">
        <v>81</v>
      </c>
      <c r="AJM7" s="20">
        <v>1</v>
      </c>
      <c r="AJN7" s="29"/>
      <c r="AJO7" s="2" t="s">
        <v>29</v>
      </c>
      <c r="AJP7" s="21" t="s">
        <v>1</v>
      </c>
      <c r="AJQ7" s="2" t="s">
        <v>91</v>
      </c>
      <c r="AJR7" s="3"/>
      <c r="AJS7" s="21" t="s">
        <v>1</v>
      </c>
      <c r="AJT7" s="4"/>
      <c r="AJU7" s="2" t="s">
        <v>1</v>
      </c>
      <c r="AJV7" s="19" t="s">
        <v>81</v>
      </c>
      <c r="AJW7" s="20">
        <v>1</v>
      </c>
      <c r="AJX7" s="29"/>
      <c r="AJY7" s="2" t="s">
        <v>29</v>
      </c>
      <c r="AJZ7" s="21" t="s">
        <v>1</v>
      </c>
      <c r="AKA7" s="2" t="s">
        <v>91</v>
      </c>
      <c r="AKB7" s="3"/>
      <c r="AKC7" s="21" t="s">
        <v>1</v>
      </c>
      <c r="AKD7" s="4"/>
      <c r="AKE7" s="2" t="s">
        <v>1</v>
      </c>
      <c r="AKF7" s="19" t="s">
        <v>81</v>
      </c>
      <c r="AKG7" s="20">
        <v>1</v>
      </c>
      <c r="AKH7" s="29"/>
      <c r="AKI7" s="2" t="s">
        <v>29</v>
      </c>
      <c r="AKJ7" s="21" t="s">
        <v>1</v>
      </c>
      <c r="AKK7" s="2" t="s">
        <v>91</v>
      </c>
      <c r="AKL7" s="3"/>
      <c r="AKM7" s="21" t="s">
        <v>1</v>
      </c>
      <c r="AKN7" s="4"/>
      <c r="AKO7" s="2" t="s">
        <v>1</v>
      </c>
      <c r="AKP7" s="19" t="s">
        <v>81</v>
      </c>
      <c r="AKQ7" s="20">
        <v>1</v>
      </c>
      <c r="AKR7" s="29"/>
      <c r="AKS7" s="2" t="s">
        <v>29</v>
      </c>
      <c r="AKT7" s="21" t="s">
        <v>1</v>
      </c>
      <c r="AKU7" s="2" t="s">
        <v>91</v>
      </c>
      <c r="AKV7" s="3"/>
      <c r="AKW7" s="21" t="s">
        <v>1</v>
      </c>
      <c r="AKX7" s="4"/>
      <c r="AKY7" s="2" t="s">
        <v>1</v>
      </c>
      <c r="AKZ7" s="19" t="s">
        <v>81</v>
      </c>
      <c r="ALA7" s="20">
        <v>1</v>
      </c>
      <c r="ALB7" s="29"/>
      <c r="ALC7" s="2" t="s">
        <v>29</v>
      </c>
      <c r="ALD7" s="21" t="s">
        <v>1</v>
      </c>
      <c r="ALE7" s="2" t="s">
        <v>91</v>
      </c>
      <c r="ALF7" s="3"/>
      <c r="ALG7" s="21" t="s">
        <v>1</v>
      </c>
      <c r="ALH7" s="4"/>
      <c r="ALI7" s="2" t="s">
        <v>1</v>
      </c>
      <c r="ALJ7" s="19" t="s">
        <v>81</v>
      </c>
      <c r="ALK7" s="20">
        <v>1</v>
      </c>
      <c r="ALL7" s="29"/>
    </row>
    <row r="8" spans="1:1000" s="1" customFormat="1" ht="18.5" thickTop="1" thickBot="1" x14ac:dyDescent="0.4">
      <c r="A8" s="145" t="s">
        <v>14</v>
      </c>
      <c r="B8" s="145"/>
      <c r="C8" s="145"/>
      <c r="D8" s="145"/>
      <c r="E8" s="145"/>
      <c r="F8" s="145"/>
      <c r="G8" s="145"/>
      <c r="H8" s="145"/>
      <c r="I8" s="145"/>
      <c r="J8" s="29"/>
      <c r="K8" s="145" t="s">
        <v>14</v>
      </c>
      <c r="L8" s="145"/>
      <c r="M8" s="145"/>
      <c r="N8" s="145"/>
      <c r="O8" s="145"/>
      <c r="P8" s="145"/>
      <c r="Q8" s="145"/>
      <c r="R8" s="145"/>
      <c r="S8" s="145"/>
      <c r="T8" s="29"/>
      <c r="U8" s="145" t="s">
        <v>14</v>
      </c>
      <c r="V8" s="145"/>
      <c r="W8" s="145"/>
      <c r="X8" s="145"/>
      <c r="Y8" s="145"/>
      <c r="Z8" s="145"/>
      <c r="AA8" s="145"/>
      <c r="AB8" s="145"/>
      <c r="AC8" s="145"/>
      <c r="AD8" s="29"/>
      <c r="AE8" s="145" t="s">
        <v>14</v>
      </c>
      <c r="AF8" s="145"/>
      <c r="AG8" s="145"/>
      <c r="AH8" s="145"/>
      <c r="AI8" s="145"/>
      <c r="AJ8" s="145"/>
      <c r="AK8" s="145"/>
      <c r="AL8" s="145"/>
      <c r="AM8" s="145"/>
      <c r="AN8" s="29"/>
      <c r="AO8" s="145" t="s">
        <v>14</v>
      </c>
      <c r="AP8" s="145"/>
      <c r="AQ8" s="145"/>
      <c r="AR8" s="145"/>
      <c r="AS8" s="145"/>
      <c r="AT8" s="145"/>
      <c r="AU8" s="145"/>
      <c r="AV8" s="145"/>
      <c r="AW8" s="145"/>
      <c r="AX8" s="29"/>
      <c r="AY8" s="145" t="s">
        <v>14</v>
      </c>
      <c r="AZ8" s="145"/>
      <c r="BA8" s="145"/>
      <c r="BB8" s="145"/>
      <c r="BC8" s="145"/>
      <c r="BD8" s="145"/>
      <c r="BE8" s="145"/>
      <c r="BF8" s="145"/>
      <c r="BG8" s="145"/>
      <c r="BH8" s="29"/>
      <c r="BI8" s="145" t="s">
        <v>14</v>
      </c>
      <c r="BJ8" s="145"/>
      <c r="BK8" s="145"/>
      <c r="BL8" s="145"/>
      <c r="BM8" s="145"/>
      <c r="BN8" s="145"/>
      <c r="BO8" s="145"/>
      <c r="BP8" s="145"/>
      <c r="BQ8" s="145"/>
      <c r="BR8" s="29"/>
      <c r="BS8" s="145" t="s">
        <v>14</v>
      </c>
      <c r="BT8" s="145"/>
      <c r="BU8" s="145"/>
      <c r="BV8" s="145"/>
      <c r="BW8" s="145"/>
      <c r="BX8" s="145"/>
      <c r="BY8" s="145"/>
      <c r="BZ8" s="145"/>
      <c r="CA8" s="145"/>
      <c r="CB8" s="29"/>
      <c r="CC8" s="145" t="s">
        <v>14</v>
      </c>
      <c r="CD8" s="145"/>
      <c r="CE8" s="145"/>
      <c r="CF8" s="145"/>
      <c r="CG8" s="145"/>
      <c r="CH8" s="145"/>
      <c r="CI8" s="145"/>
      <c r="CJ8" s="145"/>
      <c r="CK8" s="145"/>
      <c r="CL8" s="29"/>
      <c r="CM8" s="145" t="s">
        <v>14</v>
      </c>
      <c r="CN8" s="145"/>
      <c r="CO8" s="145"/>
      <c r="CP8" s="145"/>
      <c r="CQ8" s="145"/>
      <c r="CR8" s="145"/>
      <c r="CS8" s="145"/>
      <c r="CT8" s="145"/>
      <c r="CU8" s="145"/>
      <c r="CV8" s="29"/>
      <c r="CW8" s="145" t="s">
        <v>14</v>
      </c>
      <c r="CX8" s="145"/>
      <c r="CY8" s="145"/>
      <c r="CZ8" s="145"/>
      <c r="DA8" s="145"/>
      <c r="DB8" s="145"/>
      <c r="DC8" s="145"/>
      <c r="DD8" s="145"/>
      <c r="DE8" s="145"/>
      <c r="DF8" s="29"/>
      <c r="DG8" s="145" t="s">
        <v>14</v>
      </c>
      <c r="DH8" s="145"/>
      <c r="DI8" s="145"/>
      <c r="DJ8" s="145"/>
      <c r="DK8" s="145"/>
      <c r="DL8" s="145"/>
      <c r="DM8" s="145"/>
      <c r="DN8" s="145"/>
      <c r="DO8" s="145"/>
      <c r="DP8" s="29"/>
      <c r="DQ8" s="145" t="s">
        <v>14</v>
      </c>
      <c r="DR8" s="145"/>
      <c r="DS8" s="145"/>
      <c r="DT8" s="145"/>
      <c r="DU8" s="145"/>
      <c r="DV8" s="145"/>
      <c r="DW8" s="145"/>
      <c r="DX8" s="145"/>
      <c r="DY8" s="145"/>
      <c r="DZ8" s="29"/>
      <c r="EA8" s="145" t="s">
        <v>14</v>
      </c>
      <c r="EB8" s="145"/>
      <c r="EC8" s="145"/>
      <c r="ED8" s="145"/>
      <c r="EE8" s="145"/>
      <c r="EF8" s="145"/>
      <c r="EG8" s="145"/>
      <c r="EH8" s="145"/>
      <c r="EI8" s="145"/>
      <c r="EJ8" s="29"/>
      <c r="EK8" s="145" t="s">
        <v>14</v>
      </c>
      <c r="EL8" s="145"/>
      <c r="EM8" s="145"/>
      <c r="EN8" s="145"/>
      <c r="EO8" s="145"/>
      <c r="EP8" s="145"/>
      <c r="EQ8" s="145"/>
      <c r="ER8" s="145"/>
      <c r="ES8" s="145"/>
      <c r="ET8" s="29"/>
      <c r="EU8" s="145" t="s">
        <v>14</v>
      </c>
      <c r="EV8" s="145"/>
      <c r="EW8" s="145"/>
      <c r="EX8" s="145"/>
      <c r="EY8" s="145"/>
      <c r="EZ8" s="145"/>
      <c r="FA8" s="145"/>
      <c r="FB8" s="145"/>
      <c r="FC8" s="145"/>
      <c r="FD8" s="29"/>
      <c r="FE8" s="145" t="s">
        <v>14</v>
      </c>
      <c r="FF8" s="145"/>
      <c r="FG8" s="145"/>
      <c r="FH8" s="145"/>
      <c r="FI8" s="145"/>
      <c r="FJ8" s="145"/>
      <c r="FK8" s="145"/>
      <c r="FL8" s="145"/>
      <c r="FM8" s="145"/>
      <c r="FN8" s="29"/>
      <c r="FO8" s="145" t="s">
        <v>14</v>
      </c>
      <c r="FP8" s="145"/>
      <c r="FQ8" s="145"/>
      <c r="FR8" s="145"/>
      <c r="FS8" s="145"/>
      <c r="FT8" s="145"/>
      <c r="FU8" s="145"/>
      <c r="FV8" s="145"/>
      <c r="FW8" s="145"/>
      <c r="FX8" s="29"/>
      <c r="FY8" s="145" t="s">
        <v>14</v>
      </c>
      <c r="FZ8" s="145"/>
      <c r="GA8" s="145"/>
      <c r="GB8" s="145"/>
      <c r="GC8" s="145"/>
      <c r="GD8" s="145"/>
      <c r="GE8" s="145"/>
      <c r="GF8" s="145"/>
      <c r="GG8" s="145"/>
      <c r="GH8" s="29"/>
      <c r="GI8" s="145" t="s">
        <v>14</v>
      </c>
      <c r="GJ8" s="145"/>
      <c r="GK8" s="145"/>
      <c r="GL8" s="145"/>
      <c r="GM8" s="145"/>
      <c r="GN8" s="145"/>
      <c r="GO8" s="145"/>
      <c r="GP8" s="145"/>
      <c r="GQ8" s="145"/>
      <c r="GR8" s="29"/>
      <c r="GS8" s="145" t="s">
        <v>14</v>
      </c>
      <c r="GT8" s="145"/>
      <c r="GU8" s="145"/>
      <c r="GV8" s="145"/>
      <c r="GW8" s="145"/>
      <c r="GX8" s="145"/>
      <c r="GY8" s="145"/>
      <c r="GZ8" s="145"/>
      <c r="HA8" s="145"/>
      <c r="HB8" s="29"/>
      <c r="HC8" s="145" t="s">
        <v>14</v>
      </c>
      <c r="HD8" s="145"/>
      <c r="HE8" s="145"/>
      <c r="HF8" s="145"/>
      <c r="HG8" s="145"/>
      <c r="HH8" s="145"/>
      <c r="HI8" s="145"/>
      <c r="HJ8" s="145"/>
      <c r="HK8" s="145"/>
      <c r="HL8" s="29"/>
      <c r="HM8" s="145" t="s">
        <v>14</v>
      </c>
      <c r="HN8" s="145"/>
      <c r="HO8" s="145"/>
      <c r="HP8" s="145"/>
      <c r="HQ8" s="145"/>
      <c r="HR8" s="145"/>
      <c r="HS8" s="145"/>
      <c r="HT8" s="145"/>
      <c r="HU8" s="145"/>
      <c r="HV8" s="29"/>
      <c r="HW8" s="145" t="s">
        <v>14</v>
      </c>
      <c r="HX8" s="145"/>
      <c r="HY8" s="145"/>
      <c r="HZ8" s="145"/>
      <c r="IA8" s="145"/>
      <c r="IB8" s="145"/>
      <c r="IC8" s="145"/>
      <c r="ID8" s="145"/>
      <c r="IE8" s="145"/>
      <c r="IF8" s="29"/>
      <c r="IG8" s="145" t="s">
        <v>14</v>
      </c>
      <c r="IH8" s="145"/>
      <c r="II8" s="145"/>
      <c r="IJ8" s="145"/>
      <c r="IK8" s="145"/>
      <c r="IL8" s="145"/>
      <c r="IM8" s="145"/>
      <c r="IN8" s="145"/>
      <c r="IO8" s="145"/>
      <c r="IP8" s="29"/>
      <c r="IQ8" s="145" t="s">
        <v>14</v>
      </c>
      <c r="IR8" s="145"/>
      <c r="IS8" s="145"/>
      <c r="IT8" s="145"/>
      <c r="IU8" s="145"/>
      <c r="IV8" s="145"/>
      <c r="IW8" s="145"/>
      <c r="IX8" s="145"/>
      <c r="IY8" s="145"/>
      <c r="IZ8" s="29"/>
      <c r="JA8" s="145" t="s">
        <v>14</v>
      </c>
      <c r="JB8" s="145"/>
      <c r="JC8" s="145"/>
      <c r="JD8" s="145"/>
      <c r="JE8" s="145"/>
      <c r="JF8" s="145"/>
      <c r="JG8" s="145"/>
      <c r="JH8" s="145"/>
      <c r="JI8" s="145"/>
      <c r="JJ8" s="29"/>
      <c r="JK8" s="145" t="s">
        <v>14</v>
      </c>
      <c r="JL8" s="145"/>
      <c r="JM8" s="145"/>
      <c r="JN8" s="145"/>
      <c r="JO8" s="145"/>
      <c r="JP8" s="145"/>
      <c r="JQ8" s="145"/>
      <c r="JR8" s="145"/>
      <c r="JS8" s="145"/>
      <c r="JT8" s="29"/>
      <c r="JU8" s="145" t="s">
        <v>14</v>
      </c>
      <c r="JV8" s="145"/>
      <c r="JW8" s="145"/>
      <c r="JX8" s="145"/>
      <c r="JY8" s="145"/>
      <c r="JZ8" s="145"/>
      <c r="KA8" s="145"/>
      <c r="KB8" s="145"/>
      <c r="KC8" s="145"/>
      <c r="KD8" s="29"/>
      <c r="KE8" s="145" t="s">
        <v>14</v>
      </c>
      <c r="KF8" s="145"/>
      <c r="KG8" s="145"/>
      <c r="KH8" s="145"/>
      <c r="KI8" s="145"/>
      <c r="KJ8" s="145"/>
      <c r="KK8" s="145"/>
      <c r="KL8" s="145"/>
      <c r="KM8" s="145"/>
      <c r="KN8" s="29"/>
      <c r="KO8" s="145" t="s">
        <v>14</v>
      </c>
      <c r="KP8" s="145"/>
      <c r="KQ8" s="145"/>
      <c r="KR8" s="145"/>
      <c r="KS8" s="145"/>
      <c r="KT8" s="145"/>
      <c r="KU8" s="145"/>
      <c r="KV8" s="145"/>
      <c r="KW8" s="145"/>
      <c r="KX8" s="29"/>
      <c r="KY8" s="145" t="s">
        <v>14</v>
      </c>
      <c r="KZ8" s="145"/>
      <c r="LA8" s="145"/>
      <c r="LB8" s="145"/>
      <c r="LC8" s="145"/>
      <c r="LD8" s="145"/>
      <c r="LE8" s="145"/>
      <c r="LF8" s="145"/>
      <c r="LG8" s="145"/>
      <c r="LH8" s="29"/>
      <c r="LI8" s="145" t="s">
        <v>14</v>
      </c>
      <c r="LJ8" s="145"/>
      <c r="LK8" s="145"/>
      <c r="LL8" s="145"/>
      <c r="LM8" s="145"/>
      <c r="LN8" s="145"/>
      <c r="LO8" s="145"/>
      <c r="LP8" s="145"/>
      <c r="LQ8" s="145"/>
      <c r="LR8" s="29"/>
      <c r="LS8" s="145" t="s">
        <v>14</v>
      </c>
      <c r="LT8" s="145"/>
      <c r="LU8" s="145"/>
      <c r="LV8" s="145"/>
      <c r="LW8" s="145"/>
      <c r="LX8" s="145"/>
      <c r="LY8" s="145"/>
      <c r="LZ8" s="145"/>
      <c r="MA8" s="145"/>
      <c r="MB8" s="29"/>
      <c r="MC8" s="145" t="s">
        <v>14</v>
      </c>
      <c r="MD8" s="145"/>
      <c r="ME8" s="145"/>
      <c r="MF8" s="145"/>
      <c r="MG8" s="145"/>
      <c r="MH8" s="145"/>
      <c r="MI8" s="145"/>
      <c r="MJ8" s="145"/>
      <c r="MK8" s="145"/>
      <c r="ML8" s="29"/>
      <c r="MM8" s="145" t="s">
        <v>14</v>
      </c>
      <c r="MN8" s="145"/>
      <c r="MO8" s="145"/>
      <c r="MP8" s="145"/>
      <c r="MQ8" s="145"/>
      <c r="MR8" s="145"/>
      <c r="MS8" s="145"/>
      <c r="MT8" s="145"/>
      <c r="MU8" s="145"/>
      <c r="MV8" s="29"/>
      <c r="MW8" s="145" t="s">
        <v>14</v>
      </c>
      <c r="MX8" s="145"/>
      <c r="MY8" s="145"/>
      <c r="MZ8" s="145"/>
      <c r="NA8" s="145"/>
      <c r="NB8" s="145"/>
      <c r="NC8" s="145"/>
      <c r="ND8" s="145"/>
      <c r="NE8" s="145"/>
      <c r="NF8" s="29"/>
      <c r="NG8" s="145" t="s">
        <v>14</v>
      </c>
      <c r="NH8" s="145"/>
      <c r="NI8" s="145"/>
      <c r="NJ8" s="145"/>
      <c r="NK8" s="145"/>
      <c r="NL8" s="145"/>
      <c r="NM8" s="145"/>
      <c r="NN8" s="145"/>
      <c r="NO8" s="145"/>
      <c r="NP8" s="29"/>
      <c r="NQ8" s="145" t="s">
        <v>14</v>
      </c>
      <c r="NR8" s="145"/>
      <c r="NS8" s="145"/>
      <c r="NT8" s="145"/>
      <c r="NU8" s="145"/>
      <c r="NV8" s="145"/>
      <c r="NW8" s="145"/>
      <c r="NX8" s="145"/>
      <c r="NY8" s="145"/>
      <c r="NZ8" s="29"/>
      <c r="OA8" s="145" t="s">
        <v>14</v>
      </c>
      <c r="OB8" s="145"/>
      <c r="OC8" s="145"/>
      <c r="OD8" s="145"/>
      <c r="OE8" s="145"/>
      <c r="OF8" s="145"/>
      <c r="OG8" s="145"/>
      <c r="OH8" s="145"/>
      <c r="OI8" s="145"/>
      <c r="OJ8" s="29"/>
      <c r="OK8" s="145" t="s">
        <v>14</v>
      </c>
      <c r="OL8" s="145"/>
      <c r="OM8" s="145"/>
      <c r="ON8" s="145"/>
      <c r="OO8" s="145"/>
      <c r="OP8" s="145"/>
      <c r="OQ8" s="145"/>
      <c r="OR8" s="145"/>
      <c r="OS8" s="145"/>
      <c r="OT8" s="29"/>
      <c r="OU8" s="145" t="s">
        <v>14</v>
      </c>
      <c r="OV8" s="145"/>
      <c r="OW8" s="145"/>
      <c r="OX8" s="145"/>
      <c r="OY8" s="145"/>
      <c r="OZ8" s="145"/>
      <c r="PA8" s="145"/>
      <c r="PB8" s="145"/>
      <c r="PC8" s="145"/>
      <c r="PD8" s="29"/>
      <c r="PE8" s="145" t="s">
        <v>14</v>
      </c>
      <c r="PF8" s="145"/>
      <c r="PG8" s="145"/>
      <c r="PH8" s="145"/>
      <c r="PI8" s="145"/>
      <c r="PJ8" s="145"/>
      <c r="PK8" s="145"/>
      <c r="PL8" s="145"/>
      <c r="PM8" s="145"/>
      <c r="PN8" s="29"/>
      <c r="PO8" s="145" t="s">
        <v>14</v>
      </c>
      <c r="PP8" s="145"/>
      <c r="PQ8" s="145"/>
      <c r="PR8" s="145"/>
      <c r="PS8" s="145"/>
      <c r="PT8" s="145"/>
      <c r="PU8" s="145"/>
      <c r="PV8" s="145"/>
      <c r="PW8" s="145"/>
      <c r="PX8" s="29"/>
      <c r="PY8" s="145" t="s">
        <v>14</v>
      </c>
      <c r="PZ8" s="145"/>
      <c r="QA8" s="145"/>
      <c r="QB8" s="145"/>
      <c r="QC8" s="145"/>
      <c r="QD8" s="145"/>
      <c r="QE8" s="145"/>
      <c r="QF8" s="145"/>
      <c r="QG8" s="145"/>
      <c r="QH8" s="29"/>
      <c r="QI8" s="145" t="s">
        <v>14</v>
      </c>
      <c r="QJ8" s="145"/>
      <c r="QK8" s="145"/>
      <c r="QL8" s="145"/>
      <c r="QM8" s="145"/>
      <c r="QN8" s="145"/>
      <c r="QO8" s="145"/>
      <c r="QP8" s="145"/>
      <c r="QQ8" s="145"/>
      <c r="QR8" s="29"/>
      <c r="QS8" s="145" t="s">
        <v>14</v>
      </c>
      <c r="QT8" s="145"/>
      <c r="QU8" s="145"/>
      <c r="QV8" s="145"/>
      <c r="QW8" s="145"/>
      <c r="QX8" s="145"/>
      <c r="QY8" s="145"/>
      <c r="QZ8" s="145"/>
      <c r="RA8" s="145"/>
      <c r="RB8" s="29"/>
      <c r="RC8" s="145" t="s">
        <v>14</v>
      </c>
      <c r="RD8" s="145"/>
      <c r="RE8" s="145"/>
      <c r="RF8" s="145"/>
      <c r="RG8" s="145"/>
      <c r="RH8" s="145"/>
      <c r="RI8" s="145"/>
      <c r="RJ8" s="145"/>
      <c r="RK8" s="145"/>
      <c r="RL8" s="29"/>
      <c r="RM8" s="145" t="s">
        <v>14</v>
      </c>
      <c r="RN8" s="145"/>
      <c r="RO8" s="145"/>
      <c r="RP8" s="145"/>
      <c r="RQ8" s="145"/>
      <c r="RR8" s="145"/>
      <c r="RS8" s="145"/>
      <c r="RT8" s="145"/>
      <c r="RU8" s="145"/>
      <c r="RV8" s="29"/>
      <c r="RW8" s="145" t="s">
        <v>14</v>
      </c>
      <c r="RX8" s="145"/>
      <c r="RY8" s="145"/>
      <c r="RZ8" s="145"/>
      <c r="SA8" s="145"/>
      <c r="SB8" s="145"/>
      <c r="SC8" s="145"/>
      <c r="SD8" s="145"/>
      <c r="SE8" s="145"/>
      <c r="SF8" s="29"/>
      <c r="SG8" s="145" t="s">
        <v>14</v>
      </c>
      <c r="SH8" s="145"/>
      <c r="SI8" s="145"/>
      <c r="SJ8" s="145"/>
      <c r="SK8" s="145"/>
      <c r="SL8" s="145"/>
      <c r="SM8" s="145"/>
      <c r="SN8" s="145"/>
      <c r="SO8" s="145"/>
      <c r="SP8" s="29"/>
      <c r="SQ8" s="145" t="s">
        <v>14</v>
      </c>
      <c r="SR8" s="145"/>
      <c r="SS8" s="145"/>
      <c r="ST8" s="145"/>
      <c r="SU8" s="145"/>
      <c r="SV8" s="145"/>
      <c r="SW8" s="145"/>
      <c r="SX8" s="145"/>
      <c r="SY8" s="145"/>
      <c r="SZ8" s="29"/>
      <c r="TA8" s="145" t="s">
        <v>14</v>
      </c>
      <c r="TB8" s="145"/>
      <c r="TC8" s="145"/>
      <c r="TD8" s="145"/>
      <c r="TE8" s="145"/>
      <c r="TF8" s="145"/>
      <c r="TG8" s="145"/>
      <c r="TH8" s="145"/>
      <c r="TI8" s="145"/>
      <c r="TJ8" s="29"/>
      <c r="TK8" s="145" t="s">
        <v>14</v>
      </c>
      <c r="TL8" s="145"/>
      <c r="TM8" s="145"/>
      <c r="TN8" s="145"/>
      <c r="TO8" s="145"/>
      <c r="TP8" s="145"/>
      <c r="TQ8" s="145"/>
      <c r="TR8" s="145"/>
      <c r="TS8" s="145"/>
      <c r="TT8" s="29"/>
      <c r="TU8" s="145" t="s">
        <v>14</v>
      </c>
      <c r="TV8" s="145"/>
      <c r="TW8" s="145"/>
      <c r="TX8" s="145"/>
      <c r="TY8" s="145"/>
      <c r="TZ8" s="145"/>
      <c r="UA8" s="145"/>
      <c r="UB8" s="145"/>
      <c r="UC8" s="145"/>
      <c r="UD8" s="29"/>
      <c r="UE8" s="145" t="s">
        <v>14</v>
      </c>
      <c r="UF8" s="145"/>
      <c r="UG8" s="145"/>
      <c r="UH8" s="145"/>
      <c r="UI8" s="145"/>
      <c r="UJ8" s="145"/>
      <c r="UK8" s="145"/>
      <c r="UL8" s="145"/>
      <c r="UM8" s="145"/>
      <c r="UN8" s="29"/>
      <c r="UO8" s="145" t="s">
        <v>14</v>
      </c>
      <c r="UP8" s="145"/>
      <c r="UQ8" s="145"/>
      <c r="UR8" s="145"/>
      <c r="US8" s="145"/>
      <c r="UT8" s="145"/>
      <c r="UU8" s="145"/>
      <c r="UV8" s="145"/>
      <c r="UW8" s="145"/>
      <c r="UX8" s="29"/>
      <c r="UY8" s="145" t="s">
        <v>14</v>
      </c>
      <c r="UZ8" s="145"/>
      <c r="VA8" s="145"/>
      <c r="VB8" s="145"/>
      <c r="VC8" s="145"/>
      <c r="VD8" s="145"/>
      <c r="VE8" s="145"/>
      <c r="VF8" s="145"/>
      <c r="VG8" s="145"/>
      <c r="VH8" s="29"/>
      <c r="VI8" s="145" t="s">
        <v>14</v>
      </c>
      <c r="VJ8" s="145"/>
      <c r="VK8" s="145"/>
      <c r="VL8" s="145"/>
      <c r="VM8" s="145"/>
      <c r="VN8" s="145"/>
      <c r="VO8" s="145"/>
      <c r="VP8" s="145"/>
      <c r="VQ8" s="145"/>
      <c r="VR8" s="29"/>
      <c r="VS8" s="145" t="s">
        <v>14</v>
      </c>
      <c r="VT8" s="145"/>
      <c r="VU8" s="145"/>
      <c r="VV8" s="145"/>
      <c r="VW8" s="145"/>
      <c r="VX8" s="145"/>
      <c r="VY8" s="145"/>
      <c r="VZ8" s="145"/>
      <c r="WA8" s="145"/>
      <c r="WB8" s="29"/>
      <c r="WC8" s="145" t="s">
        <v>14</v>
      </c>
      <c r="WD8" s="145"/>
      <c r="WE8" s="145"/>
      <c r="WF8" s="145"/>
      <c r="WG8" s="145"/>
      <c r="WH8" s="145"/>
      <c r="WI8" s="145"/>
      <c r="WJ8" s="145"/>
      <c r="WK8" s="145"/>
      <c r="WL8" s="29"/>
      <c r="WM8" s="145" t="s">
        <v>14</v>
      </c>
      <c r="WN8" s="145"/>
      <c r="WO8" s="145"/>
      <c r="WP8" s="145"/>
      <c r="WQ8" s="145"/>
      <c r="WR8" s="145"/>
      <c r="WS8" s="145"/>
      <c r="WT8" s="145"/>
      <c r="WU8" s="145"/>
      <c r="WV8" s="29"/>
      <c r="WW8" s="145" t="s">
        <v>14</v>
      </c>
      <c r="WX8" s="145"/>
      <c r="WY8" s="145"/>
      <c r="WZ8" s="145"/>
      <c r="XA8" s="145"/>
      <c r="XB8" s="145"/>
      <c r="XC8" s="145"/>
      <c r="XD8" s="145"/>
      <c r="XE8" s="145"/>
      <c r="XF8" s="29"/>
      <c r="XG8" s="145" t="s">
        <v>14</v>
      </c>
      <c r="XH8" s="145"/>
      <c r="XI8" s="145"/>
      <c r="XJ8" s="145"/>
      <c r="XK8" s="145"/>
      <c r="XL8" s="145"/>
      <c r="XM8" s="145"/>
      <c r="XN8" s="145"/>
      <c r="XO8" s="145"/>
      <c r="XP8" s="29"/>
      <c r="XQ8" s="145" t="s">
        <v>14</v>
      </c>
      <c r="XR8" s="145"/>
      <c r="XS8" s="145"/>
      <c r="XT8" s="145"/>
      <c r="XU8" s="145"/>
      <c r="XV8" s="145"/>
      <c r="XW8" s="145"/>
      <c r="XX8" s="145"/>
      <c r="XY8" s="145"/>
      <c r="XZ8" s="29"/>
      <c r="YA8" s="145" t="s">
        <v>14</v>
      </c>
      <c r="YB8" s="145"/>
      <c r="YC8" s="145"/>
      <c r="YD8" s="145"/>
      <c r="YE8" s="145"/>
      <c r="YF8" s="145"/>
      <c r="YG8" s="145"/>
      <c r="YH8" s="145"/>
      <c r="YI8" s="145"/>
      <c r="YJ8" s="29"/>
      <c r="YK8" s="145" t="s">
        <v>14</v>
      </c>
      <c r="YL8" s="145"/>
      <c r="YM8" s="145"/>
      <c r="YN8" s="145"/>
      <c r="YO8" s="145"/>
      <c r="YP8" s="145"/>
      <c r="YQ8" s="145"/>
      <c r="YR8" s="145"/>
      <c r="YS8" s="145"/>
      <c r="YT8" s="29"/>
      <c r="YU8" s="145" t="s">
        <v>14</v>
      </c>
      <c r="YV8" s="145"/>
      <c r="YW8" s="145"/>
      <c r="YX8" s="145"/>
      <c r="YY8" s="145"/>
      <c r="YZ8" s="145"/>
      <c r="ZA8" s="145"/>
      <c r="ZB8" s="145"/>
      <c r="ZC8" s="145"/>
      <c r="ZD8" s="29"/>
      <c r="ZE8" s="145" t="s">
        <v>14</v>
      </c>
      <c r="ZF8" s="145"/>
      <c r="ZG8" s="145"/>
      <c r="ZH8" s="145"/>
      <c r="ZI8" s="145"/>
      <c r="ZJ8" s="145"/>
      <c r="ZK8" s="145"/>
      <c r="ZL8" s="145"/>
      <c r="ZM8" s="145"/>
      <c r="ZN8" s="29"/>
      <c r="ZO8" s="145" t="s">
        <v>14</v>
      </c>
      <c r="ZP8" s="145"/>
      <c r="ZQ8" s="145"/>
      <c r="ZR8" s="145"/>
      <c r="ZS8" s="145"/>
      <c r="ZT8" s="145"/>
      <c r="ZU8" s="145"/>
      <c r="ZV8" s="145"/>
      <c r="ZW8" s="145"/>
      <c r="ZX8" s="29"/>
      <c r="ZY8" s="145" t="s">
        <v>14</v>
      </c>
      <c r="ZZ8" s="145"/>
      <c r="AAA8" s="145"/>
      <c r="AAB8" s="145"/>
      <c r="AAC8" s="145"/>
      <c r="AAD8" s="145"/>
      <c r="AAE8" s="145"/>
      <c r="AAF8" s="145"/>
      <c r="AAG8" s="145"/>
      <c r="AAH8" s="29"/>
      <c r="AAI8" s="145" t="s">
        <v>14</v>
      </c>
      <c r="AAJ8" s="145"/>
      <c r="AAK8" s="145"/>
      <c r="AAL8" s="145"/>
      <c r="AAM8" s="145"/>
      <c r="AAN8" s="145"/>
      <c r="AAO8" s="145"/>
      <c r="AAP8" s="145"/>
      <c r="AAQ8" s="145"/>
      <c r="AAR8" s="29"/>
      <c r="AAS8" s="145" t="s">
        <v>14</v>
      </c>
      <c r="AAT8" s="145"/>
      <c r="AAU8" s="145"/>
      <c r="AAV8" s="145"/>
      <c r="AAW8" s="145"/>
      <c r="AAX8" s="145"/>
      <c r="AAY8" s="145"/>
      <c r="AAZ8" s="145"/>
      <c r="ABA8" s="145"/>
      <c r="ABB8" s="29"/>
      <c r="ABC8" s="145" t="s">
        <v>14</v>
      </c>
      <c r="ABD8" s="145"/>
      <c r="ABE8" s="145"/>
      <c r="ABF8" s="145"/>
      <c r="ABG8" s="145"/>
      <c r="ABH8" s="145"/>
      <c r="ABI8" s="145"/>
      <c r="ABJ8" s="145"/>
      <c r="ABK8" s="145"/>
      <c r="ABL8" s="29"/>
      <c r="ABM8" s="145" t="s">
        <v>14</v>
      </c>
      <c r="ABN8" s="145"/>
      <c r="ABO8" s="145"/>
      <c r="ABP8" s="145"/>
      <c r="ABQ8" s="145"/>
      <c r="ABR8" s="145"/>
      <c r="ABS8" s="145"/>
      <c r="ABT8" s="145"/>
      <c r="ABU8" s="145"/>
      <c r="ABV8" s="29"/>
      <c r="ABW8" s="145" t="s">
        <v>14</v>
      </c>
      <c r="ABX8" s="145"/>
      <c r="ABY8" s="145"/>
      <c r="ABZ8" s="145"/>
      <c r="ACA8" s="145"/>
      <c r="ACB8" s="145"/>
      <c r="ACC8" s="145"/>
      <c r="ACD8" s="145"/>
      <c r="ACE8" s="145"/>
      <c r="ACF8" s="29"/>
      <c r="ACG8" s="145" t="s">
        <v>14</v>
      </c>
      <c r="ACH8" s="145"/>
      <c r="ACI8" s="145"/>
      <c r="ACJ8" s="145"/>
      <c r="ACK8" s="145"/>
      <c r="ACL8" s="145"/>
      <c r="ACM8" s="145"/>
      <c r="ACN8" s="145"/>
      <c r="ACO8" s="145"/>
      <c r="ACP8" s="29"/>
      <c r="ACQ8" s="145" t="s">
        <v>14</v>
      </c>
      <c r="ACR8" s="145"/>
      <c r="ACS8" s="145"/>
      <c r="ACT8" s="145"/>
      <c r="ACU8" s="145"/>
      <c r="ACV8" s="145"/>
      <c r="ACW8" s="145"/>
      <c r="ACX8" s="145"/>
      <c r="ACY8" s="145"/>
      <c r="ACZ8" s="29"/>
      <c r="ADA8" s="145" t="s">
        <v>14</v>
      </c>
      <c r="ADB8" s="145"/>
      <c r="ADC8" s="145"/>
      <c r="ADD8" s="145"/>
      <c r="ADE8" s="145"/>
      <c r="ADF8" s="145"/>
      <c r="ADG8" s="145"/>
      <c r="ADH8" s="145"/>
      <c r="ADI8" s="145"/>
      <c r="ADJ8" s="29"/>
      <c r="ADK8" s="145" t="s">
        <v>14</v>
      </c>
      <c r="ADL8" s="145"/>
      <c r="ADM8" s="145"/>
      <c r="ADN8" s="145"/>
      <c r="ADO8" s="145"/>
      <c r="ADP8" s="145"/>
      <c r="ADQ8" s="145"/>
      <c r="ADR8" s="145"/>
      <c r="ADS8" s="145"/>
      <c r="ADT8" s="29"/>
      <c r="ADU8" s="145" t="s">
        <v>14</v>
      </c>
      <c r="ADV8" s="145"/>
      <c r="ADW8" s="145"/>
      <c r="ADX8" s="145"/>
      <c r="ADY8" s="145"/>
      <c r="ADZ8" s="145"/>
      <c r="AEA8" s="145"/>
      <c r="AEB8" s="145"/>
      <c r="AEC8" s="145"/>
      <c r="AED8" s="29"/>
      <c r="AEE8" s="145" t="s">
        <v>14</v>
      </c>
      <c r="AEF8" s="145"/>
      <c r="AEG8" s="145"/>
      <c r="AEH8" s="145"/>
      <c r="AEI8" s="145"/>
      <c r="AEJ8" s="145"/>
      <c r="AEK8" s="145"/>
      <c r="AEL8" s="145"/>
      <c r="AEM8" s="145"/>
      <c r="AEN8" s="29"/>
      <c r="AEO8" s="145" t="s">
        <v>14</v>
      </c>
      <c r="AEP8" s="145"/>
      <c r="AEQ8" s="145"/>
      <c r="AER8" s="145"/>
      <c r="AES8" s="145"/>
      <c r="AET8" s="145"/>
      <c r="AEU8" s="145"/>
      <c r="AEV8" s="145"/>
      <c r="AEW8" s="145"/>
      <c r="AEX8" s="29"/>
      <c r="AEY8" s="145" t="s">
        <v>14</v>
      </c>
      <c r="AEZ8" s="145"/>
      <c r="AFA8" s="145"/>
      <c r="AFB8" s="145"/>
      <c r="AFC8" s="145"/>
      <c r="AFD8" s="145"/>
      <c r="AFE8" s="145"/>
      <c r="AFF8" s="145"/>
      <c r="AFG8" s="145"/>
      <c r="AFH8" s="29"/>
      <c r="AFI8" s="145" t="s">
        <v>14</v>
      </c>
      <c r="AFJ8" s="145"/>
      <c r="AFK8" s="145"/>
      <c r="AFL8" s="145"/>
      <c r="AFM8" s="145"/>
      <c r="AFN8" s="145"/>
      <c r="AFO8" s="145"/>
      <c r="AFP8" s="145"/>
      <c r="AFQ8" s="145"/>
      <c r="AFR8" s="29"/>
      <c r="AFS8" s="145" t="s">
        <v>14</v>
      </c>
      <c r="AFT8" s="145"/>
      <c r="AFU8" s="145"/>
      <c r="AFV8" s="145"/>
      <c r="AFW8" s="145"/>
      <c r="AFX8" s="145"/>
      <c r="AFY8" s="145"/>
      <c r="AFZ8" s="145"/>
      <c r="AGA8" s="145"/>
      <c r="AGB8" s="29"/>
      <c r="AGC8" s="145" t="s">
        <v>14</v>
      </c>
      <c r="AGD8" s="145"/>
      <c r="AGE8" s="145"/>
      <c r="AGF8" s="145"/>
      <c r="AGG8" s="145"/>
      <c r="AGH8" s="145"/>
      <c r="AGI8" s="145"/>
      <c r="AGJ8" s="145"/>
      <c r="AGK8" s="145"/>
      <c r="AGL8" s="29"/>
      <c r="AGM8" s="145" t="s">
        <v>14</v>
      </c>
      <c r="AGN8" s="145"/>
      <c r="AGO8" s="145"/>
      <c r="AGP8" s="145"/>
      <c r="AGQ8" s="145"/>
      <c r="AGR8" s="145"/>
      <c r="AGS8" s="145"/>
      <c r="AGT8" s="145"/>
      <c r="AGU8" s="145"/>
      <c r="AGV8" s="29"/>
      <c r="AGW8" s="145" t="s">
        <v>14</v>
      </c>
      <c r="AGX8" s="145"/>
      <c r="AGY8" s="145"/>
      <c r="AGZ8" s="145"/>
      <c r="AHA8" s="145"/>
      <c r="AHB8" s="145"/>
      <c r="AHC8" s="145"/>
      <c r="AHD8" s="145"/>
      <c r="AHE8" s="145"/>
      <c r="AHF8" s="29"/>
      <c r="AHG8" s="145" t="s">
        <v>14</v>
      </c>
      <c r="AHH8" s="145"/>
      <c r="AHI8" s="145"/>
      <c r="AHJ8" s="145"/>
      <c r="AHK8" s="145"/>
      <c r="AHL8" s="145"/>
      <c r="AHM8" s="145"/>
      <c r="AHN8" s="145"/>
      <c r="AHO8" s="145"/>
      <c r="AHP8" s="29"/>
      <c r="AHQ8" s="145" t="s">
        <v>14</v>
      </c>
      <c r="AHR8" s="145"/>
      <c r="AHS8" s="145"/>
      <c r="AHT8" s="145"/>
      <c r="AHU8" s="145"/>
      <c r="AHV8" s="145"/>
      <c r="AHW8" s="145"/>
      <c r="AHX8" s="145"/>
      <c r="AHY8" s="145"/>
      <c r="AHZ8" s="29"/>
      <c r="AIA8" s="145" t="s">
        <v>14</v>
      </c>
      <c r="AIB8" s="145"/>
      <c r="AIC8" s="145"/>
      <c r="AID8" s="145"/>
      <c r="AIE8" s="145"/>
      <c r="AIF8" s="145"/>
      <c r="AIG8" s="145"/>
      <c r="AIH8" s="145"/>
      <c r="AII8" s="145"/>
      <c r="AIJ8" s="29"/>
      <c r="AIK8" s="145" t="s">
        <v>14</v>
      </c>
      <c r="AIL8" s="145"/>
      <c r="AIM8" s="145"/>
      <c r="AIN8" s="145"/>
      <c r="AIO8" s="145"/>
      <c r="AIP8" s="145"/>
      <c r="AIQ8" s="145"/>
      <c r="AIR8" s="145"/>
      <c r="AIS8" s="145"/>
      <c r="AIT8" s="29"/>
      <c r="AIU8" s="145" t="s">
        <v>14</v>
      </c>
      <c r="AIV8" s="145"/>
      <c r="AIW8" s="145"/>
      <c r="AIX8" s="145"/>
      <c r="AIY8" s="145"/>
      <c r="AIZ8" s="145"/>
      <c r="AJA8" s="145"/>
      <c r="AJB8" s="145"/>
      <c r="AJC8" s="145"/>
      <c r="AJD8" s="29"/>
      <c r="AJE8" s="145" t="s">
        <v>14</v>
      </c>
      <c r="AJF8" s="145"/>
      <c r="AJG8" s="145"/>
      <c r="AJH8" s="145"/>
      <c r="AJI8" s="145"/>
      <c r="AJJ8" s="145"/>
      <c r="AJK8" s="145"/>
      <c r="AJL8" s="145"/>
      <c r="AJM8" s="145"/>
      <c r="AJN8" s="29"/>
      <c r="AJO8" s="145" t="s">
        <v>14</v>
      </c>
      <c r="AJP8" s="145"/>
      <c r="AJQ8" s="145"/>
      <c r="AJR8" s="145"/>
      <c r="AJS8" s="145"/>
      <c r="AJT8" s="145"/>
      <c r="AJU8" s="145"/>
      <c r="AJV8" s="145"/>
      <c r="AJW8" s="145"/>
      <c r="AJX8" s="29"/>
      <c r="AJY8" s="145" t="s">
        <v>14</v>
      </c>
      <c r="AJZ8" s="145"/>
      <c r="AKA8" s="145"/>
      <c r="AKB8" s="145"/>
      <c r="AKC8" s="145"/>
      <c r="AKD8" s="145"/>
      <c r="AKE8" s="145"/>
      <c r="AKF8" s="145"/>
      <c r="AKG8" s="145"/>
      <c r="AKH8" s="29"/>
      <c r="AKI8" s="145" t="s">
        <v>14</v>
      </c>
      <c r="AKJ8" s="145"/>
      <c r="AKK8" s="145"/>
      <c r="AKL8" s="145"/>
      <c r="AKM8" s="145"/>
      <c r="AKN8" s="145"/>
      <c r="AKO8" s="145"/>
      <c r="AKP8" s="145"/>
      <c r="AKQ8" s="145"/>
      <c r="AKR8" s="29"/>
      <c r="AKS8" s="145" t="s">
        <v>14</v>
      </c>
      <c r="AKT8" s="145"/>
      <c r="AKU8" s="145"/>
      <c r="AKV8" s="145"/>
      <c r="AKW8" s="145"/>
      <c r="AKX8" s="145"/>
      <c r="AKY8" s="145"/>
      <c r="AKZ8" s="145"/>
      <c r="ALA8" s="145"/>
      <c r="ALB8" s="29"/>
      <c r="ALC8" s="145" t="s">
        <v>14</v>
      </c>
      <c r="ALD8" s="145"/>
      <c r="ALE8" s="145"/>
      <c r="ALF8" s="145"/>
      <c r="ALG8" s="145"/>
      <c r="ALH8" s="145"/>
      <c r="ALI8" s="145"/>
      <c r="ALJ8" s="145"/>
      <c r="ALK8" s="145"/>
      <c r="ALL8" s="29"/>
    </row>
    <row r="9" spans="1:1000" s="1" customFormat="1" ht="18" thickTop="1" x14ac:dyDescent="0.35">
      <c r="A9" s="8" t="s">
        <v>13</v>
      </c>
      <c r="B9" s="7"/>
      <c r="C9" s="43" t="s">
        <v>1</v>
      </c>
      <c r="D9" s="44" t="s">
        <v>1</v>
      </c>
      <c r="E9" s="44" t="s">
        <v>1</v>
      </c>
      <c r="F9" s="44" t="s">
        <v>1</v>
      </c>
      <c r="G9" s="44" t="s">
        <v>1</v>
      </c>
      <c r="H9" s="44" t="s">
        <v>1</v>
      </c>
      <c r="I9" s="44" t="s">
        <v>1</v>
      </c>
      <c r="J9" s="29"/>
      <c r="K9" s="8" t="s">
        <v>13</v>
      </c>
      <c r="L9" s="7"/>
      <c r="M9" s="43" t="s">
        <v>1</v>
      </c>
      <c r="N9" s="44" t="s">
        <v>1</v>
      </c>
      <c r="O9" s="44" t="s">
        <v>1</v>
      </c>
      <c r="P9" s="44" t="s">
        <v>1</v>
      </c>
      <c r="Q9" s="44" t="s">
        <v>1</v>
      </c>
      <c r="R9" s="44" t="s">
        <v>1</v>
      </c>
      <c r="S9" s="44" t="s">
        <v>1</v>
      </c>
      <c r="T9" s="29"/>
      <c r="U9" s="8" t="s">
        <v>13</v>
      </c>
      <c r="V9" s="7"/>
      <c r="W9" s="43" t="s">
        <v>1</v>
      </c>
      <c r="X9" s="44" t="s">
        <v>1</v>
      </c>
      <c r="Y9" s="44" t="s">
        <v>1</v>
      </c>
      <c r="Z9" s="44" t="s">
        <v>1</v>
      </c>
      <c r="AA9" s="44" t="s">
        <v>1</v>
      </c>
      <c r="AB9" s="44" t="s">
        <v>1</v>
      </c>
      <c r="AC9" s="44" t="s">
        <v>1</v>
      </c>
      <c r="AD9" s="29"/>
      <c r="AE9" s="8" t="s">
        <v>13</v>
      </c>
      <c r="AF9" s="7"/>
      <c r="AG9" s="43" t="s">
        <v>1</v>
      </c>
      <c r="AH9" s="44" t="s">
        <v>1</v>
      </c>
      <c r="AI9" s="44" t="s">
        <v>1</v>
      </c>
      <c r="AJ9" s="44" t="s">
        <v>1</v>
      </c>
      <c r="AK9" s="44" t="s">
        <v>1</v>
      </c>
      <c r="AL9" s="44" t="s">
        <v>1</v>
      </c>
      <c r="AM9" s="44" t="s">
        <v>1</v>
      </c>
      <c r="AN9" s="29"/>
      <c r="AO9" s="8" t="s">
        <v>13</v>
      </c>
      <c r="AP9" s="7"/>
      <c r="AQ9" s="43" t="s">
        <v>1</v>
      </c>
      <c r="AR9" s="44" t="s">
        <v>1</v>
      </c>
      <c r="AS9" s="44" t="s">
        <v>1</v>
      </c>
      <c r="AT9" s="44" t="s">
        <v>1</v>
      </c>
      <c r="AU9" s="44" t="s">
        <v>1</v>
      </c>
      <c r="AV9" s="44" t="s">
        <v>1</v>
      </c>
      <c r="AW9" s="44" t="s">
        <v>1</v>
      </c>
      <c r="AX9" s="29"/>
      <c r="AY9" s="8" t="s">
        <v>13</v>
      </c>
      <c r="AZ9" s="7"/>
      <c r="BA9" s="43" t="s">
        <v>1</v>
      </c>
      <c r="BB9" s="44" t="s">
        <v>1</v>
      </c>
      <c r="BC9" s="44" t="s">
        <v>1</v>
      </c>
      <c r="BD9" s="44" t="s">
        <v>1</v>
      </c>
      <c r="BE9" s="44" t="s">
        <v>1</v>
      </c>
      <c r="BF9" s="44" t="s">
        <v>1</v>
      </c>
      <c r="BG9" s="44" t="s">
        <v>1</v>
      </c>
      <c r="BH9" s="29"/>
      <c r="BI9" s="8" t="s">
        <v>13</v>
      </c>
      <c r="BJ9" s="7"/>
      <c r="BK9" s="43" t="s">
        <v>1</v>
      </c>
      <c r="BL9" s="44" t="s">
        <v>1</v>
      </c>
      <c r="BM9" s="44" t="s">
        <v>1</v>
      </c>
      <c r="BN9" s="44" t="s">
        <v>1</v>
      </c>
      <c r="BO9" s="44" t="s">
        <v>1</v>
      </c>
      <c r="BP9" s="44" t="s">
        <v>1</v>
      </c>
      <c r="BQ9" s="44" t="s">
        <v>1</v>
      </c>
      <c r="BR9" s="29"/>
      <c r="BS9" s="8" t="s">
        <v>13</v>
      </c>
      <c r="BT9" s="7"/>
      <c r="BU9" s="43" t="s">
        <v>1</v>
      </c>
      <c r="BV9" s="44" t="s">
        <v>1</v>
      </c>
      <c r="BW9" s="44" t="s">
        <v>1</v>
      </c>
      <c r="BX9" s="44" t="s">
        <v>1</v>
      </c>
      <c r="BY9" s="44" t="s">
        <v>1</v>
      </c>
      <c r="BZ9" s="44" t="s">
        <v>1</v>
      </c>
      <c r="CA9" s="44" t="s">
        <v>1</v>
      </c>
      <c r="CB9" s="29"/>
      <c r="CC9" s="8" t="s">
        <v>13</v>
      </c>
      <c r="CD9" s="7"/>
      <c r="CE9" s="43" t="s">
        <v>1</v>
      </c>
      <c r="CF9" s="44" t="s">
        <v>1</v>
      </c>
      <c r="CG9" s="44" t="s">
        <v>1</v>
      </c>
      <c r="CH9" s="44" t="s">
        <v>1</v>
      </c>
      <c r="CI9" s="44" t="s">
        <v>1</v>
      </c>
      <c r="CJ9" s="44" t="s">
        <v>1</v>
      </c>
      <c r="CK9" s="44" t="s">
        <v>1</v>
      </c>
      <c r="CL9" s="29"/>
      <c r="CM9" s="8" t="s">
        <v>13</v>
      </c>
      <c r="CN9" s="7"/>
      <c r="CO9" s="43" t="s">
        <v>1</v>
      </c>
      <c r="CP9" s="44" t="s">
        <v>1</v>
      </c>
      <c r="CQ9" s="44" t="s">
        <v>1</v>
      </c>
      <c r="CR9" s="44" t="s">
        <v>1</v>
      </c>
      <c r="CS9" s="44" t="s">
        <v>1</v>
      </c>
      <c r="CT9" s="44" t="s">
        <v>1</v>
      </c>
      <c r="CU9" s="44" t="s">
        <v>1</v>
      </c>
      <c r="CV9" s="29"/>
      <c r="CW9" s="8" t="s">
        <v>13</v>
      </c>
      <c r="CX9" s="7"/>
      <c r="CY9" s="43" t="s">
        <v>1</v>
      </c>
      <c r="CZ9" s="44" t="s">
        <v>1</v>
      </c>
      <c r="DA9" s="44" t="s">
        <v>1</v>
      </c>
      <c r="DB9" s="44" t="s">
        <v>1</v>
      </c>
      <c r="DC9" s="44" t="s">
        <v>1</v>
      </c>
      <c r="DD9" s="44" t="s">
        <v>1</v>
      </c>
      <c r="DE9" s="44" t="s">
        <v>1</v>
      </c>
      <c r="DF9" s="29"/>
      <c r="DG9" s="8" t="s">
        <v>13</v>
      </c>
      <c r="DH9" s="7"/>
      <c r="DI9" s="43" t="s">
        <v>1</v>
      </c>
      <c r="DJ9" s="44" t="s">
        <v>1</v>
      </c>
      <c r="DK9" s="44" t="s">
        <v>1</v>
      </c>
      <c r="DL9" s="44" t="s">
        <v>1</v>
      </c>
      <c r="DM9" s="44" t="s">
        <v>1</v>
      </c>
      <c r="DN9" s="44" t="s">
        <v>1</v>
      </c>
      <c r="DO9" s="44" t="s">
        <v>1</v>
      </c>
      <c r="DP9" s="29"/>
      <c r="DQ9" s="8" t="s">
        <v>13</v>
      </c>
      <c r="DR9" s="7"/>
      <c r="DS9" s="43" t="s">
        <v>1</v>
      </c>
      <c r="DT9" s="44" t="s">
        <v>1</v>
      </c>
      <c r="DU9" s="44" t="s">
        <v>1</v>
      </c>
      <c r="DV9" s="44" t="s">
        <v>1</v>
      </c>
      <c r="DW9" s="44" t="s">
        <v>1</v>
      </c>
      <c r="DX9" s="44" t="s">
        <v>1</v>
      </c>
      <c r="DY9" s="44" t="s">
        <v>1</v>
      </c>
      <c r="DZ9" s="29"/>
      <c r="EA9" s="8" t="s">
        <v>13</v>
      </c>
      <c r="EB9" s="7"/>
      <c r="EC9" s="43" t="s">
        <v>1</v>
      </c>
      <c r="ED9" s="44" t="s">
        <v>1</v>
      </c>
      <c r="EE9" s="44" t="s">
        <v>1</v>
      </c>
      <c r="EF9" s="44" t="s">
        <v>1</v>
      </c>
      <c r="EG9" s="44" t="s">
        <v>1</v>
      </c>
      <c r="EH9" s="44" t="s">
        <v>1</v>
      </c>
      <c r="EI9" s="44" t="s">
        <v>1</v>
      </c>
      <c r="EJ9" s="29"/>
      <c r="EK9" s="8" t="s">
        <v>13</v>
      </c>
      <c r="EL9" s="7"/>
      <c r="EM9" s="43" t="s">
        <v>1</v>
      </c>
      <c r="EN9" s="44" t="s">
        <v>1</v>
      </c>
      <c r="EO9" s="44" t="s">
        <v>1</v>
      </c>
      <c r="EP9" s="44" t="s">
        <v>1</v>
      </c>
      <c r="EQ9" s="44" t="s">
        <v>1</v>
      </c>
      <c r="ER9" s="44" t="s">
        <v>1</v>
      </c>
      <c r="ES9" s="44" t="s">
        <v>1</v>
      </c>
      <c r="ET9" s="29"/>
      <c r="EU9" s="8" t="s">
        <v>13</v>
      </c>
      <c r="EV9" s="7"/>
      <c r="EW9" s="43" t="s">
        <v>1</v>
      </c>
      <c r="EX9" s="44" t="s">
        <v>1</v>
      </c>
      <c r="EY9" s="44" t="s">
        <v>1</v>
      </c>
      <c r="EZ9" s="44" t="s">
        <v>1</v>
      </c>
      <c r="FA9" s="44" t="s">
        <v>1</v>
      </c>
      <c r="FB9" s="44" t="s">
        <v>1</v>
      </c>
      <c r="FC9" s="44" t="s">
        <v>1</v>
      </c>
      <c r="FD9" s="29"/>
      <c r="FE9" s="8" t="s">
        <v>13</v>
      </c>
      <c r="FF9" s="7"/>
      <c r="FG9" s="43" t="s">
        <v>1</v>
      </c>
      <c r="FH9" s="44" t="s">
        <v>1</v>
      </c>
      <c r="FI9" s="44" t="s">
        <v>1</v>
      </c>
      <c r="FJ9" s="44" t="s">
        <v>1</v>
      </c>
      <c r="FK9" s="44" t="s">
        <v>1</v>
      </c>
      <c r="FL9" s="44" t="s">
        <v>1</v>
      </c>
      <c r="FM9" s="44" t="s">
        <v>1</v>
      </c>
      <c r="FN9" s="29"/>
      <c r="FO9" s="8" t="s">
        <v>13</v>
      </c>
      <c r="FP9" s="7"/>
      <c r="FQ9" s="43" t="s">
        <v>1</v>
      </c>
      <c r="FR9" s="44" t="s">
        <v>1</v>
      </c>
      <c r="FS9" s="44" t="s">
        <v>1</v>
      </c>
      <c r="FT9" s="44" t="s">
        <v>1</v>
      </c>
      <c r="FU9" s="44" t="s">
        <v>1</v>
      </c>
      <c r="FV9" s="44" t="s">
        <v>1</v>
      </c>
      <c r="FW9" s="44" t="s">
        <v>1</v>
      </c>
      <c r="FX9" s="29"/>
      <c r="FY9" s="8" t="s">
        <v>13</v>
      </c>
      <c r="FZ9" s="7"/>
      <c r="GA9" s="43" t="s">
        <v>1</v>
      </c>
      <c r="GB9" s="44" t="s">
        <v>1</v>
      </c>
      <c r="GC9" s="44" t="s">
        <v>1</v>
      </c>
      <c r="GD9" s="44" t="s">
        <v>1</v>
      </c>
      <c r="GE9" s="44" t="s">
        <v>1</v>
      </c>
      <c r="GF9" s="44" t="s">
        <v>1</v>
      </c>
      <c r="GG9" s="44" t="s">
        <v>1</v>
      </c>
      <c r="GH9" s="29"/>
      <c r="GI9" s="8" t="s">
        <v>13</v>
      </c>
      <c r="GJ9" s="7"/>
      <c r="GK9" s="43" t="s">
        <v>1</v>
      </c>
      <c r="GL9" s="44" t="s">
        <v>1</v>
      </c>
      <c r="GM9" s="44" t="s">
        <v>1</v>
      </c>
      <c r="GN9" s="44" t="s">
        <v>1</v>
      </c>
      <c r="GO9" s="44" t="s">
        <v>1</v>
      </c>
      <c r="GP9" s="44" t="s">
        <v>1</v>
      </c>
      <c r="GQ9" s="44" t="s">
        <v>1</v>
      </c>
      <c r="GR9" s="29"/>
      <c r="GS9" s="8" t="s">
        <v>13</v>
      </c>
      <c r="GT9" s="7"/>
      <c r="GU9" s="43" t="s">
        <v>1</v>
      </c>
      <c r="GV9" s="44" t="s">
        <v>1</v>
      </c>
      <c r="GW9" s="44" t="s">
        <v>1</v>
      </c>
      <c r="GX9" s="44" t="s">
        <v>1</v>
      </c>
      <c r="GY9" s="44" t="s">
        <v>1</v>
      </c>
      <c r="GZ9" s="44" t="s">
        <v>1</v>
      </c>
      <c r="HA9" s="44" t="s">
        <v>1</v>
      </c>
      <c r="HB9" s="29"/>
      <c r="HC9" s="8" t="s">
        <v>13</v>
      </c>
      <c r="HD9" s="7"/>
      <c r="HE9" s="43" t="s">
        <v>1</v>
      </c>
      <c r="HF9" s="44" t="s">
        <v>1</v>
      </c>
      <c r="HG9" s="44" t="s">
        <v>1</v>
      </c>
      <c r="HH9" s="44" t="s">
        <v>1</v>
      </c>
      <c r="HI9" s="44" t="s">
        <v>1</v>
      </c>
      <c r="HJ9" s="44" t="s">
        <v>1</v>
      </c>
      <c r="HK9" s="44" t="s">
        <v>1</v>
      </c>
      <c r="HL9" s="29"/>
      <c r="HM9" s="8" t="s">
        <v>13</v>
      </c>
      <c r="HN9" s="7"/>
      <c r="HO9" s="43" t="s">
        <v>1</v>
      </c>
      <c r="HP9" s="44" t="s">
        <v>1</v>
      </c>
      <c r="HQ9" s="44" t="s">
        <v>1</v>
      </c>
      <c r="HR9" s="44" t="s">
        <v>1</v>
      </c>
      <c r="HS9" s="44" t="s">
        <v>1</v>
      </c>
      <c r="HT9" s="44" t="s">
        <v>1</v>
      </c>
      <c r="HU9" s="44" t="s">
        <v>1</v>
      </c>
      <c r="HV9" s="29"/>
      <c r="HW9" s="8" t="s">
        <v>13</v>
      </c>
      <c r="HX9" s="7"/>
      <c r="HY9" s="43" t="s">
        <v>1</v>
      </c>
      <c r="HZ9" s="44" t="s">
        <v>1</v>
      </c>
      <c r="IA9" s="44" t="s">
        <v>1</v>
      </c>
      <c r="IB9" s="44" t="s">
        <v>1</v>
      </c>
      <c r="IC9" s="44" t="s">
        <v>1</v>
      </c>
      <c r="ID9" s="44" t="s">
        <v>1</v>
      </c>
      <c r="IE9" s="44" t="s">
        <v>1</v>
      </c>
      <c r="IF9" s="29"/>
      <c r="IG9" s="8" t="s">
        <v>13</v>
      </c>
      <c r="IH9" s="7"/>
      <c r="II9" s="43" t="s">
        <v>1</v>
      </c>
      <c r="IJ9" s="44" t="s">
        <v>1</v>
      </c>
      <c r="IK9" s="44" t="s">
        <v>1</v>
      </c>
      <c r="IL9" s="44" t="s">
        <v>1</v>
      </c>
      <c r="IM9" s="44" t="s">
        <v>1</v>
      </c>
      <c r="IN9" s="44" t="s">
        <v>1</v>
      </c>
      <c r="IO9" s="44" t="s">
        <v>1</v>
      </c>
      <c r="IP9" s="29"/>
      <c r="IQ9" s="8" t="s">
        <v>13</v>
      </c>
      <c r="IR9" s="7"/>
      <c r="IS9" s="43" t="s">
        <v>1</v>
      </c>
      <c r="IT9" s="44" t="s">
        <v>1</v>
      </c>
      <c r="IU9" s="44" t="s">
        <v>1</v>
      </c>
      <c r="IV9" s="44" t="s">
        <v>1</v>
      </c>
      <c r="IW9" s="44" t="s">
        <v>1</v>
      </c>
      <c r="IX9" s="44" t="s">
        <v>1</v>
      </c>
      <c r="IY9" s="44" t="s">
        <v>1</v>
      </c>
      <c r="IZ9" s="29"/>
      <c r="JA9" s="8" t="s">
        <v>13</v>
      </c>
      <c r="JB9" s="7"/>
      <c r="JC9" s="43" t="s">
        <v>1</v>
      </c>
      <c r="JD9" s="44" t="s">
        <v>1</v>
      </c>
      <c r="JE9" s="44" t="s">
        <v>1</v>
      </c>
      <c r="JF9" s="44" t="s">
        <v>1</v>
      </c>
      <c r="JG9" s="44" t="s">
        <v>1</v>
      </c>
      <c r="JH9" s="44" t="s">
        <v>1</v>
      </c>
      <c r="JI9" s="44" t="s">
        <v>1</v>
      </c>
      <c r="JJ9" s="29"/>
      <c r="JK9" s="8" t="s">
        <v>13</v>
      </c>
      <c r="JL9" s="7"/>
      <c r="JM9" s="43" t="s">
        <v>1</v>
      </c>
      <c r="JN9" s="44" t="s">
        <v>1</v>
      </c>
      <c r="JO9" s="44" t="s">
        <v>1</v>
      </c>
      <c r="JP9" s="44" t="s">
        <v>1</v>
      </c>
      <c r="JQ9" s="44" t="s">
        <v>1</v>
      </c>
      <c r="JR9" s="44" t="s">
        <v>1</v>
      </c>
      <c r="JS9" s="44" t="s">
        <v>1</v>
      </c>
      <c r="JT9" s="29"/>
      <c r="JU9" s="8" t="s">
        <v>13</v>
      </c>
      <c r="JV9" s="7"/>
      <c r="JW9" s="43" t="s">
        <v>1</v>
      </c>
      <c r="JX9" s="44" t="s">
        <v>1</v>
      </c>
      <c r="JY9" s="44" t="s">
        <v>1</v>
      </c>
      <c r="JZ9" s="44" t="s">
        <v>1</v>
      </c>
      <c r="KA9" s="44" t="s">
        <v>1</v>
      </c>
      <c r="KB9" s="44" t="s">
        <v>1</v>
      </c>
      <c r="KC9" s="44" t="s">
        <v>1</v>
      </c>
      <c r="KD9" s="29"/>
      <c r="KE9" s="8" t="s">
        <v>13</v>
      </c>
      <c r="KF9" s="7"/>
      <c r="KG9" s="43" t="s">
        <v>1</v>
      </c>
      <c r="KH9" s="44" t="s">
        <v>1</v>
      </c>
      <c r="KI9" s="44" t="s">
        <v>1</v>
      </c>
      <c r="KJ9" s="44" t="s">
        <v>1</v>
      </c>
      <c r="KK9" s="44" t="s">
        <v>1</v>
      </c>
      <c r="KL9" s="44" t="s">
        <v>1</v>
      </c>
      <c r="KM9" s="44" t="s">
        <v>1</v>
      </c>
      <c r="KN9" s="29"/>
      <c r="KO9" s="8" t="s">
        <v>13</v>
      </c>
      <c r="KP9" s="7"/>
      <c r="KQ9" s="43" t="s">
        <v>1</v>
      </c>
      <c r="KR9" s="44" t="s">
        <v>1</v>
      </c>
      <c r="KS9" s="44" t="s">
        <v>1</v>
      </c>
      <c r="KT9" s="44" t="s">
        <v>1</v>
      </c>
      <c r="KU9" s="44" t="s">
        <v>1</v>
      </c>
      <c r="KV9" s="44" t="s">
        <v>1</v>
      </c>
      <c r="KW9" s="44" t="s">
        <v>1</v>
      </c>
      <c r="KX9" s="29"/>
      <c r="KY9" s="8" t="s">
        <v>13</v>
      </c>
      <c r="KZ9" s="7"/>
      <c r="LA9" s="43" t="s">
        <v>1</v>
      </c>
      <c r="LB9" s="44" t="s">
        <v>1</v>
      </c>
      <c r="LC9" s="44" t="s">
        <v>1</v>
      </c>
      <c r="LD9" s="44" t="s">
        <v>1</v>
      </c>
      <c r="LE9" s="44" t="s">
        <v>1</v>
      </c>
      <c r="LF9" s="44" t="s">
        <v>1</v>
      </c>
      <c r="LG9" s="44" t="s">
        <v>1</v>
      </c>
      <c r="LH9" s="29"/>
      <c r="LI9" s="8" t="s">
        <v>13</v>
      </c>
      <c r="LJ9" s="7"/>
      <c r="LK9" s="43" t="s">
        <v>1</v>
      </c>
      <c r="LL9" s="44" t="s">
        <v>1</v>
      </c>
      <c r="LM9" s="44" t="s">
        <v>1</v>
      </c>
      <c r="LN9" s="44" t="s">
        <v>1</v>
      </c>
      <c r="LO9" s="44" t="s">
        <v>1</v>
      </c>
      <c r="LP9" s="44" t="s">
        <v>1</v>
      </c>
      <c r="LQ9" s="44" t="s">
        <v>1</v>
      </c>
      <c r="LR9" s="29"/>
      <c r="LS9" s="8" t="s">
        <v>13</v>
      </c>
      <c r="LT9" s="7"/>
      <c r="LU9" s="43" t="s">
        <v>1</v>
      </c>
      <c r="LV9" s="44" t="s">
        <v>1</v>
      </c>
      <c r="LW9" s="44" t="s">
        <v>1</v>
      </c>
      <c r="LX9" s="44" t="s">
        <v>1</v>
      </c>
      <c r="LY9" s="44" t="s">
        <v>1</v>
      </c>
      <c r="LZ9" s="44" t="s">
        <v>1</v>
      </c>
      <c r="MA9" s="44" t="s">
        <v>1</v>
      </c>
      <c r="MB9" s="29"/>
      <c r="MC9" s="8" t="s">
        <v>13</v>
      </c>
      <c r="MD9" s="7"/>
      <c r="ME9" s="43" t="s">
        <v>1</v>
      </c>
      <c r="MF9" s="44" t="s">
        <v>1</v>
      </c>
      <c r="MG9" s="44" t="s">
        <v>1</v>
      </c>
      <c r="MH9" s="44" t="s">
        <v>1</v>
      </c>
      <c r="MI9" s="44" t="s">
        <v>1</v>
      </c>
      <c r="MJ9" s="44" t="s">
        <v>1</v>
      </c>
      <c r="MK9" s="44" t="s">
        <v>1</v>
      </c>
      <c r="ML9" s="29"/>
      <c r="MM9" s="8" t="s">
        <v>13</v>
      </c>
      <c r="MN9" s="7"/>
      <c r="MO9" s="43" t="s">
        <v>1</v>
      </c>
      <c r="MP9" s="44" t="s">
        <v>1</v>
      </c>
      <c r="MQ9" s="44" t="s">
        <v>1</v>
      </c>
      <c r="MR9" s="44" t="s">
        <v>1</v>
      </c>
      <c r="MS9" s="44" t="s">
        <v>1</v>
      </c>
      <c r="MT9" s="44" t="s">
        <v>1</v>
      </c>
      <c r="MU9" s="44" t="s">
        <v>1</v>
      </c>
      <c r="MV9" s="29"/>
      <c r="MW9" s="8" t="s">
        <v>13</v>
      </c>
      <c r="MX9" s="7"/>
      <c r="MY9" s="43" t="s">
        <v>1</v>
      </c>
      <c r="MZ9" s="44" t="s">
        <v>1</v>
      </c>
      <c r="NA9" s="44" t="s">
        <v>1</v>
      </c>
      <c r="NB9" s="44" t="s">
        <v>1</v>
      </c>
      <c r="NC9" s="44" t="s">
        <v>1</v>
      </c>
      <c r="ND9" s="44" t="s">
        <v>1</v>
      </c>
      <c r="NE9" s="44" t="s">
        <v>1</v>
      </c>
      <c r="NF9" s="29"/>
      <c r="NG9" s="8" t="s">
        <v>13</v>
      </c>
      <c r="NH9" s="7"/>
      <c r="NI9" s="43" t="s">
        <v>1</v>
      </c>
      <c r="NJ9" s="44" t="s">
        <v>1</v>
      </c>
      <c r="NK9" s="44" t="s">
        <v>1</v>
      </c>
      <c r="NL9" s="44" t="s">
        <v>1</v>
      </c>
      <c r="NM9" s="44" t="s">
        <v>1</v>
      </c>
      <c r="NN9" s="44" t="s">
        <v>1</v>
      </c>
      <c r="NO9" s="44" t="s">
        <v>1</v>
      </c>
      <c r="NP9" s="29"/>
      <c r="NQ9" s="8" t="s">
        <v>13</v>
      </c>
      <c r="NR9" s="7"/>
      <c r="NS9" s="43" t="s">
        <v>1</v>
      </c>
      <c r="NT9" s="44" t="s">
        <v>1</v>
      </c>
      <c r="NU9" s="44" t="s">
        <v>1</v>
      </c>
      <c r="NV9" s="44" t="s">
        <v>1</v>
      </c>
      <c r="NW9" s="44" t="s">
        <v>1</v>
      </c>
      <c r="NX9" s="44" t="s">
        <v>1</v>
      </c>
      <c r="NY9" s="44" t="s">
        <v>1</v>
      </c>
      <c r="NZ9" s="29"/>
      <c r="OA9" s="8" t="s">
        <v>13</v>
      </c>
      <c r="OB9" s="7"/>
      <c r="OC9" s="43" t="s">
        <v>1</v>
      </c>
      <c r="OD9" s="44" t="s">
        <v>1</v>
      </c>
      <c r="OE9" s="44" t="s">
        <v>1</v>
      </c>
      <c r="OF9" s="44" t="s">
        <v>1</v>
      </c>
      <c r="OG9" s="44" t="s">
        <v>1</v>
      </c>
      <c r="OH9" s="44" t="s">
        <v>1</v>
      </c>
      <c r="OI9" s="44" t="s">
        <v>1</v>
      </c>
      <c r="OJ9" s="29"/>
      <c r="OK9" s="8" t="s">
        <v>13</v>
      </c>
      <c r="OL9" s="7"/>
      <c r="OM9" s="43" t="s">
        <v>1</v>
      </c>
      <c r="ON9" s="44" t="s">
        <v>1</v>
      </c>
      <c r="OO9" s="44" t="s">
        <v>1</v>
      </c>
      <c r="OP9" s="44" t="s">
        <v>1</v>
      </c>
      <c r="OQ9" s="44" t="s">
        <v>1</v>
      </c>
      <c r="OR9" s="44" t="s">
        <v>1</v>
      </c>
      <c r="OS9" s="44" t="s">
        <v>1</v>
      </c>
      <c r="OT9" s="29"/>
      <c r="OU9" s="8" t="s">
        <v>13</v>
      </c>
      <c r="OV9" s="7"/>
      <c r="OW9" s="43" t="s">
        <v>1</v>
      </c>
      <c r="OX9" s="44" t="s">
        <v>1</v>
      </c>
      <c r="OY9" s="44" t="s">
        <v>1</v>
      </c>
      <c r="OZ9" s="44" t="s">
        <v>1</v>
      </c>
      <c r="PA9" s="44" t="s">
        <v>1</v>
      </c>
      <c r="PB9" s="44" t="s">
        <v>1</v>
      </c>
      <c r="PC9" s="44" t="s">
        <v>1</v>
      </c>
      <c r="PD9" s="29"/>
      <c r="PE9" s="8" t="s">
        <v>13</v>
      </c>
      <c r="PF9" s="7"/>
      <c r="PG9" s="43" t="s">
        <v>1</v>
      </c>
      <c r="PH9" s="44" t="s">
        <v>1</v>
      </c>
      <c r="PI9" s="44" t="s">
        <v>1</v>
      </c>
      <c r="PJ9" s="44" t="s">
        <v>1</v>
      </c>
      <c r="PK9" s="44" t="s">
        <v>1</v>
      </c>
      <c r="PL9" s="44" t="s">
        <v>1</v>
      </c>
      <c r="PM9" s="44" t="s">
        <v>1</v>
      </c>
      <c r="PN9" s="29"/>
      <c r="PO9" s="8" t="s">
        <v>13</v>
      </c>
      <c r="PP9" s="7"/>
      <c r="PQ9" s="43" t="s">
        <v>1</v>
      </c>
      <c r="PR9" s="44" t="s">
        <v>1</v>
      </c>
      <c r="PS9" s="44" t="s">
        <v>1</v>
      </c>
      <c r="PT9" s="44" t="s">
        <v>1</v>
      </c>
      <c r="PU9" s="44" t="s">
        <v>1</v>
      </c>
      <c r="PV9" s="44" t="s">
        <v>1</v>
      </c>
      <c r="PW9" s="44" t="s">
        <v>1</v>
      </c>
      <c r="PX9" s="29"/>
      <c r="PY9" s="8" t="s">
        <v>13</v>
      </c>
      <c r="PZ9" s="7"/>
      <c r="QA9" s="43" t="s">
        <v>1</v>
      </c>
      <c r="QB9" s="44" t="s">
        <v>1</v>
      </c>
      <c r="QC9" s="44" t="s">
        <v>1</v>
      </c>
      <c r="QD9" s="44" t="s">
        <v>1</v>
      </c>
      <c r="QE9" s="44" t="s">
        <v>1</v>
      </c>
      <c r="QF9" s="44" t="s">
        <v>1</v>
      </c>
      <c r="QG9" s="44" t="s">
        <v>1</v>
      </c>
      <c r="QH9" s="29"/>
      <c r="QI9" s="8" t="s">
        <v>13</v>
      </c>
      <c r="QJ9" s="7"/>
      <c r="QK9" s="43" t="s">
        <v>1</v>
      </c>
      <c r="QL9" s="44" t="s">
        <v>1</v>
      </c>
      <c r="QM9" s="44" t="s">
        <v>1</v>
      </c>
      <c r="QN9" s="44" t="s">
        <v>1</v>
      </c>
      <c r="QO9" s="44" t="s">
        <v>1</v>
      </c>
      <c r="QP9" s="44" t="s">
        <v>1</v>
      </c>
      <c r="QQ9" s="44" t="s">
        <v>1</v>
      </c>
      <c r="QR9" s="29"/>
      <c r="QS9" s="8" t="s">
        <v>13</v>
      </c>
      <c r="QT9" s="7"/>
      <c r="QU9" s="43" t="s">
        <v>1</v>
      </c>
      <c r="QV9" s="44" t="s">
        <v>1</v>
      </c>
      <c r="QW9" s="44" t="s">
        <v>1</v>
      </c>
      <c r="QX9" s="44" t="s">
        <v>1</v>
      </c>
      <c r="QY9" s="44" t="s">
        <v>1</v>
      </c>
      <c r="QZ9" s="44" t="s">
        <v>1</v>
      </c>
      <c r="RA9" s="44" t="s">
        <v>1</v>
      </c>
      <c r="RB9" s="29"/>
      <c r="RC9" s="8" t="s">
        <v>13</v>
      </c>
      <c r="RD9" s="7"/>
      <c r="RE9" s="43" t="s">
        <v>1</v>
      </c>
      <c r="RF9" s="44" t="s">
        <v>1</v>
      </c>
      <c r="RG9" s="44" t="s">
        <v>1</v>
      </c>
      <c r="RH9" s="44" t="s">
        <v>1</v>
      </c>
      <c r="RI9" s="44" t="s">
        <v>1</v>
      </c>
      <c r="RJ9" s="44" t="s">
        <v>1</v>
      </c>
      <c r="RK9" s="44" t="s">
        <v>1</v>
      </c>
      <c r="RL9" s="29"/>
      <c r="RM9" s="8" t="s">
        <v>13</v>
      </c>
      <c r="RN9" s="7"/>
      <c r="RO9" s="43" t="s">
        <v>1</v>
      </c>
      <c r="RP9" s="44" t="s">
        <v>1</v>
      </c>
      <c r="RQ9" s="44" t="s">
        <v>1</v>
      </c>
      <c r="RR9" s="44" t="s">
        <v>1</v>
      </c>
      <c r="RS9" s="44" t="s">
        <v>1</v>
      </c>
      <c r="RT9" s="44" t="s">
        <v>1</v>
      </c>
      <c r="RU9" s="44" t="s">
        <v>1</v>
      </c>
      <c r="RV9" s="29"/>
      <c r="RW9" s="8" t="s">
        <v>13</v>
      </c>
      <c r="RX9" s="7"/>
      <c r="RY9" s="43" t="s">
        <v>1</v>
      </c>
      <c r="RZ9" s="44" t="s">
        <v>1</v>
      </c>
      <c r="SA9" s="44" t="s">
        <v>1</v>
      </c>
      <c r="SB9" s="44" t="s">
        <v>1</v>
      </c>
      <c r="SC9" s="44" t="s">
        <v>1</v>
      </c>
      <c r="SD9" s="44" t="s">
        <v>1</v>
      </c>
      <c r="SE9" s="44" t="s">
        <v>1</v>
      </c>
      <c r="SF9" s="29"/>
      <c r="SG9" s="8" t="s">
        <v>13</v>
      </c>
      <c r="SH9" s="7"/>
      <c r="SI9" s="43" t="s">
        <v>1</v>
      </c>
      <c r="SJ9" s="44" t="s">
        <v>1</v>
      </c>
      <c r="SK9" s="44" t="s">
        <v>1</v>
      </c>
      <c r="SL9" s="44" t="s">
        <v>1</v>
      </c>
      <c r="SM9" s="44" t="s">
        <v>1</v>
      </c>
      <c r="SN9" s="44" t="s">
        <v>1</v>
      </c>
      <c r="SO9" s="44" t="s">
        <v>1</v>
      </c>
      <c r="SP9" s="29"/>
      <c r="SQ9" s="8" t="s">
        <v>13</v>
      </c>
      <c r="SR9" s="7"/>
      <c r="SS9" s="43" t="s">
        <v>1</v>
      </c>
      <c r="ST9" s="44" t="s">
        <v>1</v>
      </c>
      <c r="SU9" s="44" t="s">
        <v>1</v>
      </c>
      <c r="SV9" s="44" t="s">
        <v>1</v>
      </c>
      <c r="SW9" s="44" t="s">
        <v>1</v>
      </c>
      <c r="SX9" s="44" t="s">
        <v>1</v>
      </c>
      <c r="SY9" s="44" t="s">
        <v>1</v>
      </c>
      <c r="SZ9" s="29"/>
      <c r="TA9" s="8" t="s">
        <v>13</v>
      </c>
      <c r="TB9" s="7"/>
      <c r="TC9" s="43" t="s">
        <v>1</v>
      </c>
      <c r="TD9" s="44" t="s">
        <v>1</v>
      </c>
      <c r="TE9" s="44" t="s">
        <v>1</v>
      </c>
      <c r="TF9" s="44" t="s">
        <v>1</v>
      </c>
      <c r="TG9" s="44" t="s">
        <v>1</v>
      </c>
      <c r="TH9" s="44" t="s">
        <v>1</v>
      </c>
      <c r="TI9" s="44" t="s">
        <v>1</v>
      </c>
      <c r="TJ9" s="29"/>
      <c r="TK9" s="8" t="s">
        <v>13</v>
      </c>
      <c r="TL9" s="7"/>
      <c r="TM9" s="43" t="s">
        <v>1</v>
      </c>
      <c r="TN9" s="44" t="s">
        <v>1</v>
      </c>
      <c r="TO9" s="44" t="s">
        <v>1</v>
      </c>
      <c r="TP9" s="44" t="s">
        <v>1</v>
      </c>
      <c r="TQ9" s="44" t="s">
        <v>1</v>
      </c>
      <c r="TR9" s="44" t="s">
        <v>1</v>
      </c>
      <c r="TS9" s="44" t="s">
        <v>1</v>
      </c>
      <c r="TT9" s="29"/>
      <c r="TU9" s="8" t="s">
        <v>13</v>
      </c>
      <c r="TV9" s="7"/>
      <c r="TW9" s="43" t="s">
        <v>1</v>
      </c>
      <c r="TX9" s="44" t="s">
        <v>1</v>
      </c>
      <c r="TY9" s="44" t="s">
        <v>1</v>
      </c>
      <c r="TZ9" s="44" t="s">
        <v>1</v>
      </c>
      <c r="UA9" s="44" t="s">
        <v>1</v>
      </c>
      <c r="UB9" s="44" t="s">
        <v>1</v>
      </c>
      <c r="UC9" s="44" t="s">
        <v>1</v>
      </c>
      <c r="UD9" s="29"/>
      <c r="UE9" s="8" t="s">
        <v>13</v>
      </c>
      <c r="UF9" s="7"/>
      <c r="UG9" s="43" t="s">
        <v>1</v>
      </c>
      <c r="UH9" s="44" t="s">
        <v>1</v>
      </c>
      <c r="UI9" s="44" t="s">
        <v>1</v>
      </c>
      <c r="UJ9" s="44" t="s">
        <v>1</v>
      </c>
      <c r="UK9" s="44" t="s">
        <v>1</v>
      </c>
      <c r="UL9" s="44" t="s">
        <v>1</v>
      </c>
      <c r="UM9" s="44" t="s">
        <v>1</v>
      </c>
      <c r="UN9" s="29"/>
      <c r="UO9" s="8" t="s">
        <v>13</v>
      </c>
      <c r="UP9" s="7"/>
      <c r="UQ9" s="43" t="s">
        <v>1</v>
      </c>
      <c r="UR9" s="44" t="s">
        <v>1</v>
      </c>
      <c r="US9" s="44" t="s">
        <v>1</v>
      </c>
      <c r="UT9" s="44" t="s">
        <v>1</v>
      </c>
      <c r="UU9" s="44" t="s">
        <v>1</v>
      </c>
      <c r="UV9" s="44" t="s">
        <v>1</v>
      </c>
      <c r="UW9" s="44" t="s">
        <v>1</v>
      </c>
      <c r="UX9" s="29"/>
      <c r="UY9" s="8" t="s">
        <v>13</v>
      </c>
      <c r="UZ9" s="7"/>
      <c r="VA9" s="43" t="s">
        <v>1</v>
      </c>
      <c r="VB9" s="44" t="s">
        <v>1</v>
      </c>
      <c r="VC9" s="44" t="s">
        <v>1</v>
      </c>
      <c r="VD9" s="44" t="s">
        <v>1</v>
      </c>
      <c r="VE9" s="44" t="s">
        <v>1</v>
      </c>
      <c r="VF9" s="44" t="s">
        <v>1</v>
      </c>
      <c r="VG9" s="44" t="s">
        <v>1</v>
      </c>
      <c r="VH9" s="29"/>
      <c r="VI9" s="8" t="s">
        <v>13</v>
      </c>
      <c r="VJ9" s="7"/>
      <c r="VK9" s="43" t="s">
        <v>1</v>
      </c>
      <c r="VL9" s="44" t="s">
        <v>1</v>
      </c>
      <c r="VM9" s="44" t="s">
        <v>1</v>
      </c>
      <c r="VN9" s="44" t="s">
        <v>1</v>
      </c>
      <c r="VO9" s="44" t="s">
        <v>1</v>
      </c>
      <c r="VP9" s="44" t="s">
        <v>1</v>
      </c>
      <c r="VQ9" s="44" t="s">
        <v>1</v>
      </c>
      <c r="VR9" s="29"/>
      <c r="VS9" s="8" t="s">
        <v>13</v>
      </c>
      <c r="VT9" s="7"/>
      <c r="VU9" s="43" t="s">
        <v>1</v>
      </c>
      <c r="VV9" s="44" t="s">
        <v>1</v>
      </c>
      <c r="VW9" s="44" t="s">
        <v>1</v>
      </c>
      <c r="VX9" s="44" t="s">
        <v>1</v>
      </c>
      <c r="VY9" s="44" t="s">
        <v>1</v>
      </c>
      <c r="VZ9" s="44" t="s">
        <v>1</v>
      </c>
      <c r="WA9" s="44" t="s">
        <v>1</v>
      </c>
      <c r="WB9" s="29"/>
      <c r="WC9" s="8" t="s">
        <v>13</v>
      </c>
      <c r="WD9" s="7"/>
      <c r="WE9" s="43" t="s">
        <v>1</v>
      </c>
      <c r="WF9" s="44" t="s">
        <v>1</v>
      </c>
      <c r="WG9" s="44" t="s">
        <v>1</v>
      </c>
      <c r="WH9" s="44" t="s">
        <v>1</v>
      </c>
      <c r="WI9" s="44" t="s">
        <v>1</v>
      </c>
      <c r="WJ9" s="44" t="s">
        <v>1</v>
      </c>
      <c r="WK9" s="44" t="s">
        <v>1</v>
      </c>
      <c r="WL9" s="29"/>
      <c r="WM9" s="8" t="s">
        <v>13</v>
      </c>
      <c r="WN9" s="7"/>
      <c r="WO9" s="43" t="s">
        <v>1</v>
      </c>
      <c r="WP9" s="44" t="s">
        <v>1</v>
      </c>
      <c r="WQ9" s="44" t="s">
        <v>1</v>
      </c>
      <c r="WR9" s="44" t="s">
        <v>1</v>
      </c>
      <c r="WS9" s="44" t="s">
        <v>1</v>
      </c>
      <c r="WT9" s="44" t="s">
        <v>1</v>
      </c>
      <c r="WU9" s="44" t="s">
        <v>1</v>
      </c>
      <c r="WV9" s="29"/>
      <c r="WW9" s="8" t="s">
        <v>13</v>
      </c>
      <c r="WX9" s="7"/>
      <c r="WY9" s="43" t="s">
        <v>1</v>
      </c>
      <c r="WZ9" s="44" t="s">
        <v>1</v>
      </c>
      <c r="XA9" s="44" t="s">
        <v>1</v>
      </c>
      <c r="XB9" s="44" t="s">
        <v>1</v>
      </c>
      <c r="XC9" s="44" t="s">
        <v>1</v>
      </c>
      <c r="XD9" s="44" t="s">
        <v>1</v>
      </c>
      <c r="XE9" s="44" t="s">
        <v>1</v>
      </c>
      <c r="XF9" s="29"/>
      <c r="XG9" s="8" t="s">
        <v>13</v>
      </c>
      <c r="XH9" s="7"/>
      <c r="XI9" s="43" t="s">
        <v>1</v>
      </c>
      <c r="XJ9" s="44" t="s">
        <v>1</v>
      </c>
      <c r="XK9" s="44" t="s">
        <v>1</v>
      </c>
      <c r="XL9" s="44" t="s">
        <v>1</v>
      </c>
      <c r="XM9" s="44" t="s">
        <v>1</v>
      </c>
      <c r="XN9" s="44" t="s">
        <v>1</v>
      </c>
      <c r="XO9" s="44" t="s">
        <v>1</v>
      </c>
      <c r="XP9" s="29"/>
      <c r="XQ9" s="8" t="s">
        <v>13</v>
      </c>
      <c r="XR9" s="7"/>
      <c r="XS9" s="43" t="s">
        <v>1</v>
      </c>
      <c r="XT9" s="44" t="s">
        <v>1</v>
      </c>
      <c r="XU9" s="44" t="s">
        <v>1</v>
      </c>
      <c r="XV9" s="44" t="s">
        <v>1</v>
      </c>
      <c r="XW9" s="44" t="s">
        <v>1</v>
      </c>
      <c r="XX9" s="44" t="s">
        <v>1</v>
      </c>
      <c r="XY9" s="44" t="s">
        <v>1</v>
      </c>
      <c r="XZ9" s="29"/>
      <c r="YA9" s="8" t="s">
        <v>13</v>
      </c>
      <c r="YB9" s="7"/>
      <c r="YC9" s="43" t="s">
        <v>1</v>
      </c>
      <c r="YD9" s="44" t="s">
        <v>1</v>
      </c>
      <c r="YE9" s="44" t="s">
        <v>1</v>
      </c>
      <c r="YF9" s="44" t="s">
        <v>1</v>
      </c>
      <c r="YG9" s="44" t="s">
        <v>1</v>
      </c>
      <c r="YH9" s="44" t="s">
        <v>1</v>
      </c>
      <c r="YI9" s="44" t="s">
        <v>1</v>
      </c>
      <c r="YJ9" s="29"/>
      <c r="YK9" s="8" t="s">
        <v>13</v>
      </c>
      <c r="YL9" s="7"/>
      <c r="YM9" s="43" t="s">
        <v>1</v>
      </c>
      <c r="YN9" s="44" t="s">
        <v>1</v>
      </c>
      <c r="YO9" s="44" t="s">
        <v>1</v>
      </c>
      <c r="YP9" s="44" t="s">
        <v>1</v>
      </c>
      <c r="YQ9" s="44" t="s">
        <v>1</v>
      </c>
      <c r="YR9" s="44" t="s">
        <v>1</v>
      </c>
      <c r="YS9" s="44" t="s">
        <v>1</v>
      </c>
      <c r="YT9" s="29"/>
      <c r="YU9" s="8" t="s">
        <v>13</v>
      </c>
      <c r="YV9" s="7"/>
      <c r="YW9" s="43" t="s">
        <v>1</v>
      </c>
      <c r="YX9" s="44" t="s">
        <v>1</v>
      </c>
      <c r="YY9" s="44" t="s">
        <v>1</v>
      </c>
      <c r="YZ9" s="44" t="s">
        <v>1</v>
      </c>
      <c r="ZA9" s="44" t="s">
        <v>1</v>
      </c>
      <c r="ZB9" s="44" t="s">
        <v>1</v>
      </c>
      <c r="ZC9" s="44" t="s">
        <v>1</v>
      </c>
      <c r="ZD9" s="29"/>
      <c r="ZE9" s="8" t="s">
        <v>13</v>
      </c>
      <c r="ZF9" s="7"/>
      <c r="ZG9" s="43" t="s">
        <v>1</v>
      </c>
      <c r="ZH9" s="44" t="s">
        <v>1</v>
      </c>
      <c r="ZI9" s="44" t="s">
        <v>1</v>
      </c>
      <c r="ZJ9" s="44" t="s">
        <v>1</v>
      </c>
      <c r="ZK9" s="44" t="s">
        <v>1</v>
      </c>
      <c r="ZL9" s="44" t="s">
        <v>1</v>
      </c>
      <c r="ZM9" s="44" t="s">
        <v>1</v>
      </c>
      <c r="ZN9" s="29"/>
      <c r="ZO9" s="8" t="s">
        <v>13</v>
      </c>
      <c r="ZP9" s="7"/>
      <c r="ZQ9" s="43" t="s">
        <v>1</v>
      </c>
      <c r="ZR9" s="44" t="s">
        <v>1</v>
      </c>
      <c r="ZS9" s="44" t="s">
        <v>1</v>
      </c>
      <c r="ZT9" s="44" t="s">
        <v>1</v>
      </c>
      <c r="ZU9" s="44" t="s">
        <v>1</v>
      </c>
      <c r="ZV9" s="44" t="s">
        <v>1</v>
      </c>
      <c r="ZW9" s="44" t="s">
        <v>1</v>
      </c>
      <c r="ZX9" s="29"/>
      <c r="ZY9" s="8" t="s">
        <v>13</v>
      </c>
      <c r="ZZ9" s="7"/>
      <c r="AAA9" s="43" t="s">
        <v>1</v>
      </c>
      <c r="AAB9" s="44" t="s">
        <v>1</v>
      </c>
      <c r="AAC9" s="44" t="s">
        <v>1</v>
      </c>
      <c r="AAD9" s="44" t="s">
        <v>1</v>
      </c>
      <c r="AAE9" s="44" t="s">
        <v>1</v>
      </c>
      <c r="AAF9" s="44" t="s">
        <v>1</v>
      </c>
      <c r="AAG9" s="44" t="s">
        <v>1</v>
      </c>
      <c r="AAH9" s="29"/>
      <c r="AAI9" s="8" t="s">
        <v>13</v>
      </c>
      <c r="AAJ9" s="7"/>
      <c r="AAK9" s="43" t="s">
        <v>1</v>
      </c>
      <c r="AAL9" s="44" t="s">
        <v>1</v>
      </c>
      <c r="AAM9" s="44" t="s">
        <v>1</v>
      </c>
      <c r="AAN9" s="44" t="s">
        <v>1</v>
      </c>
      <c r="AAO9" s="44" t="s">
        <v>1</v>
      </c>
      <c r="AAP9" s="44" t="s">
        <v>1</v>
      </c>
      <c r="AAQ9" s="44" t="s">
        <v>1</v>
      </c>
      <c r="AAR9" s="29"/>
      <c r="AAS9" s="8" t="s">
        <v>13</v>
      </c>
      <c r="AAT9" s="7"/>
      <c r="AAU9" s="43" t="s">
        <v>1</v>
      </c>
      <c r="AAV9" s="44" t="s">
        <v>1</v>
      </c>
      <c r="AAW9" s="44" t="s">
        <v>1</v>
      </c>
      <c r="AAX9" s="44" t="s">
        <v>1</v>
      </c>
      <c r="AAY9" s="44" t="s">
        <v>1</v>
      </c>
      <c r="AAZ9" s="44" t="s">
        <v>1</v>
      </c>
      <c r="ABA9" s="44" t="s">
        <v>1</v>
      </c>
      <c r="ABB9" s="29"/>
      <c r="ABC9" s="8" t="s">
        <v>13</v>
      </c>
      <c r="ABD9" s="7"/>
      <c r="ABE9" s="43" t="s">
        <v>1</v>
      </c>
      <c r="ABF9" s="44" t="s">
        <v>1</v>
      </c>
      <c r="ABG9" s="44" t="s">
        <v>1</v>
      </c>
      <c r="ABH9" s="44" t="s">
        <v>1</v>
      </c>
      <c r="ABI9" s="44" t="s">
        <v>1</v>
      </c>
      <c r="ABJ9" s="44" t="s">
        <v>1</v>
      </c>
      <c r="ABK9" s="44" t="s">
        <v>1</v>
      </c>
      <c r="ABL9" s="29"/>
      <c r="ABM9" s="8" t="s">
        <v>13</v>
      </c>
      <c r="ABN9" s="7"/>
      <c r="ABO9" s="43" t="s">
        <v>1</v>
      </c>
      <c r="ABP9" s="44" t="s">
        <v>1</v>
      </c>
      <c r="ABQ9" s="44" t="s">
        <v>1</v>
      </c>
      <c r="ABR9" s="44" t="s">
        <v>1</v>
      </c>
      <c r="ABS9" s="44" t="s">
        <v>1</v>
      </c>
      <c r="ABT9" s="44" t="s">
        <v>1</v>
      </c>
      <c r="ABU9" s="44" t="s">
        <v>1</v>
      </c>
      <c r="ABV9" s="29"/>
      <c r="ABW9" s="8" t="s">
        <v>13</v>
      </c>
      <c r="ABX9" s="7"/>
      <c r="ABY9" s="43" t="s">
        <v>1</v>
      </c>
      <c r="ABZ9" s="44" t="s">
        <v>1</v>
      </c>
      <c r="ACA9" s="44" t="s">
        <v>1</v>
      </c>
      <c r="ACB9" s="44" t="s">
        <v>1</v>
      </c>
      <c r="ACC9" s="44" t="s">
        <v>1</v>
      </c>
      <c r="ACD9" s="44" t="s">
        <v>1</v>
      </c>
      <c r="ACE9" s="44" t="s">
        <v>1</v>
      </c>
      <c r="ACF9" s="29"/>
      <c r="ACG9" s="8" t="s">
        <v>13</v>
      </c>
      <c r="ACH9" s="7"/>
      <c r="ACI9" s="43" t="s">
        <v>1</v>
      </c>
      <c r="ACJ9" s="44" t="s">
        <v>1</v>
      </c>
      <c r="ACK9" s="44" t="s">
        <v>1</v>
      </c>
      <c r="ACL9" s="44" t="s">
        <v>1</v>
      </c>
      <c r="ACM9" s="44" t="s">
        <v>1</v>
      </c>
      <c r="ACN9" s="44" t="s">
        <v>1</v>
      </c>
      <c r="ACO9" s="44" t="s">
        <v>1</v>
      </c>
      <c r="ACP9" s="29"/>
      <c r="ACQ9" s="8" t="s">
        <v>13</v>
      </c>
      <c r="ACR9" s="7"/>
      <c r="ACS9" s="43" t="s">
        <v>1</v>
      </c>
      <c r="ACT9" s="44" t="s">
        <v>1</v>
      </c>
      <c r="ACU9" s="44" t="s">
        <v>1</v>
      </c>
      <c r="ACV9" s="44" t="s">
        <v>1</v>
      </c>
      <c r="ACW9" s="44" t="s">
        <v>1</v>
      </c>
      <c r="ACX9" s="44" t="s">
        <v>1</v>
      </c>
      <c r="ACY9" s="44" t="s">
        <v>1</v>
      </c>
      <c r="ACZ9" s="29"/>
      <c r="ADA9" s="8" t="s">
        <v>13</v>
      </c>
      <c r="ADB9" s="7"/>
      <c r="ADC9" s="43" t="s">
        <v>1</v>
      </c>
      <c r="ADD9" s="44" t="s">
        <v>1</v>
      </c>
      <c r="ADE9" s="44" t="s">
        <v>1</v>
      </c>
      <c r="ADF9" s="44" t="s">
        <v>1</v>
      </c>
      <c r="ADG9" s="44" t="s">
        <v>1</v>
      </c>
      <c r="ADH9" s="44" t="s">
        <v>1</v>
      </c>
      <c r="ADI9" s="44" t="s">
        <v>1</v>
      </c>
      <c r="ADJ9" s="29"/>
      <c r="ADK9" s="8" t="s">
        <v>13</v>
      </c>
      <c r="ADL9" s="7"/>
      <c r="ADM9" s="43" t="s">
        <v>1</v>
      </c>
      <c r="ADN9" s="44" t="s">
        <v>1</v>
      </c>
      <c r="ADO9" s="44" t="s">
        <v>1</v>
      </c>
      <c r="ADP9" s="44" t="s">
        <v>1</v>
      </c>
      <c r="ADQ9" s="44" t="s">
        <v>1</v>
      </c>
      <c r="ADR9" s="44" t="s">
        <v>1</v>
      </c>
      <c r="ADS9" s="44" t="s">
        <v>1</v>
      </c>
      <c r="ADT9" s="29"/>
      <c r="ADU9" s="8" t="s">
        <v>13</v>
      </c>
      <c r="ADV9" s="7"/>
      <c r="ADW9" s="43" t="s">
        <v>1</v>
      </c>
      <c r="ADX9" s="44" t="s">
        <v>1</v>
      </c>
      <c r="ADY9" s="44" t="s">
        <v>1</v>
      </c>
      <c r="ADZ9" s="44" t="s">
        <v>1</v>
      </c>
      <c r="AEA9" s="44" t="s">
        <v>1</v>
      </c>
      <c r="AEB9" s="44" t="s">
        <v>1</v>
      </c>
      <c r="AEC9" s="44" t="s">
        <v>1</v>
      </c>
      <c r="AED9" s="29"/>
      <c r="AEE9" s="8" t="s">
        <v>13</v>
      </c>
      <c r="AEF9" s="7"/>
      <c r="AEG9" s="43" t="s">
        <v>1</v>
      </c>
      <c r="AEH9" s="44" t="s">
        <v>1</v>
      </c>
      <c r="AEI9" s="44" t="s">
        <v>1</v>
      </c>
      <c r="AEJ9" s="44" t="s">
        <v>1</v>
      </c>
      <c r="AEK9" s="44" t="s">
        <v>1</v>
      </c>
      <c r="AEL9" s="44" t="s">
        <v>1</v>
      </c>
      <c r="AEM9" s="44" t="s">
        <v>1</v>
      </c>
      <c r="AEN9" s="29"/>
      <c r="AEO9" s="8" t="s">
        <v>13</v>
      </c>
      <c r="AEP9" s="7"/>
      <c r="AEQ9" s="43" t="s">
        <v>1</v>
      </c>
      <c r="AER9" s="44" t="s">
        <v>1</v>
      </c>
      <c r="AES9" s="44" t="s">
        <v>1</v>
      </c>
      <c r="AET9" s="44" t="s">
        <v>1</v>
      </c>
      <c r="AEU9" s="44" t="s">
        <v>1</v>
      </c>
      <c r="AEV9" s="44" t="s">
        <v>1</v>
      </c>
      <c r="AEW9" s="44" t="s">
        <v>1</v>
      </c>
      <c r="AEX9" s="29"/>
      <c r="AEY9" s="8" t="s">
        <v>13</v>
      </c>
      <c r="AEZ9" s="7"/>
      <c r="AFA9" s="43" t="s">
        <v>1</v>
      </c>
      <c r="AFB9" s="44" t="s">
        <v>1</v>
      </c>
      <c r="AFC9" s="44" t="s">
        <v>1</v>
      </c>
      <c r="AFD9" s="44" t="s">
        <v>1</v>
      </c>
      <c r="AFE9" s="44" t="s">
        <v>1</v>
      </c>
      <c r="AFF9" s="44" t="s">
        <v>1</v>
      </c>
      <c r="AFG9" s="44" t="s">
        <v>1</v>
      </c>
      <c r="AFH9" s="29"/>
      <c r="AFI9" s="8" t="s">
        <v>13</v>
      </c>
      <c r="AFJ9" s="7"/>
      <c r="AFK9" s="43" t="s">
        <v>1</v>
      </c>
      <c r="AFL9" s="44" t="s">
        <v>1</v>
      </c>
      <c r="AFM9" s="44" t="s">
        <v>1</v>
      </c>
      <c r="AFN9" s="44" t="s">
        <v>1</v>
      </c>
      <c r="AFO9" s="44" t="s">
        <v>1</v>
      </c>
      <c r="AFP9" s="44" t="s">
        <v>1</v>
      </c>
      <c r="AFQ9" s="44" t="s">
        <v>1</v>
      </c>
      <c r="AFR9" s="29"/>
      <c r="AFS9" s="8" t="s">
        <v>13</v>
      </c>
      <c r="AFT9" s="7"/>
      <c r="AFU9" s="43" t="s">
        <v>1</v>
      </c>
      <c r="AFV9" s="44" t="s">
        <v>1</v>
      </c>
      <c r="AFW9" s="44" t="s">
        <v>1</v>
      </c>
      <c r="AFX9" s="44" t="s">
        <v>1</v>
      </c>
      <c r="AFY9" s="44" t="s">
        <v>1</v>
      </c>
      <c r="AFZ9" s="44" t="s">
        <v>1</v>
      </c>
      <c r="AGA9" s="44" t="s">
        <v>1</v>
      </c>
      <c r="AGB9" s="29"/>
      <c r="AGC9" s="8" t="s">
        <v>13</v>
      </c>
      <c r="AGD9" s="7"/>
      <c r="AGE9" s="43" t="s">
        <v>1</v>
      </c>
      <c r="AGF9" s="44" t="s">
        <v>1</v>
      </c>
      <c r="AGG9" s="44" t="s">
        <v>1</v>
      </c>
      <c r="AGH9" s="44" t="s">
        <v>1</v>
      </c>
      <c r="AGI9" s="44" t="s">
        <v>1</v>
      </c>
      <c r="AGJ9" s="44" t="s">
        <v>1</v>
      </c>
      <c r="AGK9" s="44" t="s">
        <v>1</v>
      </c>
      <c r="AGL9" s="29"/>
      <c r="AGM9" s="8" t="s">
        <v>13</v>
      </c>
      <c r="AGN9" s="7"/>
      <c r="AGO9" s="43" t="s">
        <v>1</v>
      </c>
      <c r="AGP9" s="44" t="s">
        <v>1</v>
      </c>
      <c r="AGQ9" s="44" t="s">
        <v>1</v>
      </c>
      <c r="AGR9" s="44" t="s">
        <v>1</v>
      </c>
      <c r="AGS9" s="44" t="s">
        <v>1</v>
      </c>
      <c r="AGT9" s="44" t="s">
        <v>1</v>
      </c>
      <c r="AGU9" s="44" t="s">
        <v>1</v>
      </c>
      <c r="AGV9" s="29"/>
      <c r="AGW9" s="8" t="s">
        <v>13</v>
      </c>
      <c r="AGX9" s="7"/>
      <c r="AGY9" s="43" t="s">
        <v>1</v>
      </c>
      <c r="AGZ9" s="44" t="s">
        <v>1</v>
      </c>
      <c r="AHA9" s="44" t="s">
        <v>1</v>
      </c>
      <c r="AHB9" s="44" t="s">
        <v>1</v>
      </c>
      <c r="AHC9" s="44" t="s">
        <v>1</v>
      </c>
      <c r="AHD9" s="44" t="s">
        <v>1</v>
      </c>
      <c r="AHE9" s="44" t="s">
        <v>1</v>
      </c>
      <c r="AHF9" s="29"/>
      <c r="AHG9" s="8" t="s">
        <v>13</v>
      </c>
      <c r="AHH9" s="7"/>
      <c r="AHI9" s="43" t="s">
        <v>1</v>
      </c>
      <c r="AHJ9" s="44" t="s">
        <v>1</v>
      </c>
      <c r="AHK9" s="44" t="s">
        <v>1</v>
      </c>
      <c r="AHL9" s="44" t="s">
        <v>1</v>
      </c>
      <c r="AHM9" s="44" t="s">
        <v>1</v>
      </c>
      <c r="AHN9" s="44" t="s">
        <v>1</v>
      </c>
      <c r="AHO9" s="44" t="s">
        <v>1</v>
      </c>
      <c r="AHP9" s="29"/>
      <c r="AHQ9" s="8" t="s">
        <v>13</v>
      </c>
      <c r="AHR9" s="7"/>
      <c r="AHS9" s="43" t="s">
        <v>1</v>
      </c>
      <c r="AHT9" s="44" t="s">
        <v>1</v>
      </c>
      <c r="AHU9" s="44" t="s">
        <v>1</v>
      </c>
      <c r="AHV9" s="44" t="s">
        <v>1</v>
      </c>
      <c r="AHW9" s="44" t="s">
        <v>1</v>
      </c>
      <c r="AHX9" s="44" t="s">
        <v>1</v>
      </c>
      <c r="AHY9" s="44" t="s">
        <v>1</v>
      </c>
      <c r="AHZ9" s="29"/>
      <c r="AIA9" s="8" t="s">
        <v>13</v>
      </c>
      <c r="AIB9" s="7"/>
      <c r="AIC9" s="43" t="s">
        <v>1</v>
      </c>
      <c r="AID9" s="44" t="s">
        <v>1</v>
      </c>
      <c r="AIE9" s="44" t="s">
        <v>1</v>
      </c>
      <c r="AIF9" s="44" t="s">
        <v>1</v>
      </c>
      <c r="AIG9" s="44" t="s">
        <v>1</v>
      </c>
      <c r="AIH9" s="44" t="s">
        <v>1</v>
      </c>
      <c r="AII9" s="44" t="s">
        <v>1</v>
      </c>
      <c r="AIJ9" s="29"/>
      <c r="AIK9" s="8" t="s">
        <v>13</v>
      </c>
      <c r="AIL9" s="7"/>
      <c r="AIM9" s="43" t="s">
        <v>1</v>
      </c>
      <c r="AIN9" s="44" t="s">
        <v>1</v>
      </c>
      <c r="AIO9" s="44" t="s">
        <v>1</v>
      </c>
      <c r="AIP9" s="44" t="s">
        <v>1</v>
      </c>
      <c r="AIQ9" s="44" t="s">
        <v>1</v>
      </c>
      <c r="AIR9" s="44" t="s">
        <v>1</v>
      </c>
      <c r="AIS9" s="44" t="s">
        <v>1</v>
      </c>
      <c r="AIT9" s="29"/>
      <c r="AIU9" s="8" t="s">
        <v>13</v>
      </c>
      <c r="AIV9" s="7"/>
      <c r="AIW9" s="43" t="s">
        <v>1</v>
      </c>
      <c r="AIX9" s="44" t="s">
        <v>1</v>
      </c>
      <c r="AIY9" s="44" t="s">
        <v>1</v>
      </c>
      <c r="AIZ9" s="44" t="s">
        <v>1</v>
      </c>
      <c r="AJA9" s="44" t="s">
        <v>1</v>
      </c>
      <c r="AJB9" s="44" t="s">
        <v>1</v>
      </c>
      <c r="AJC9" s="44" t="s">
        <v>1</v>
      </c>
      <c r="AJD9" s="29"/>
      <c r="AJE9" s="8" t="s">
        <v>13</v>
      </c>
      <c r="AJF9" s="7"/>
      <c r="AJG9" s="43" t="s">
        <v>1</v>
      </c>
      <c r="AJH9" s="44" t="s">
        <v>1</v>
      </c>
      <c r="AJI9" s="44" t="s">
        <v>1</v>
      </c>
      <c r="AJJ9" s="44" t="s">
        <v>1</v>
      </c>
      <c r="AJK9" s="44" t="s">
        <v>1</v>
      </c>
      <c r="AJL9" s="44" t="s">
        <v>1</v>
      </c>
      <c r="AJM9" s="44" t="s">
        <v>1</v>
      </c>
      <c r="AJN9" s="29"/>
      <c r="AJO9" s="8" t="s">
        <v>13</v>
      </c>
      <c r="AJP9" s="7"/>
      <c r="AJQ9" s="43" t="s">
        <v>1</v>
      </c>
      <c r="AJR9" s="44" t="s">
        <v>1</v>
      </c>
      <c r="AJS9" s="44" t="s">
        <v>1</v>
      </c>
      <c r="AJT9" s="44" t="s">
        <v>1</v>
      </c>
      <c r="AJU9" s="44" t="s">
        <v>1</v>
      </c>
      <c r="AJV9" s="44" t="s">
        <v>1</v>
      </c>
      <c r="AJW9" s="44" t="s">
        <v>1</v>
      </c>
      <c r="AJX9" s="29"/>
      <c r="AJY9" s="8" t="s">
        <v>13</v>
      </c>
      <c r="AJZ9" s="7"/>
      <c r="AKA9" s="43" t="s">
        <v>1</v>
      </c>
      <c r="AKB9" s="44" t="s">
        <v>1</v>
      </c>
      <c r="AKC9" s="44" t="s">
        <v>1</v>
      </c>
      <c r="AKD9" s="44" t="s">
        <v>1</v>
      </c>
      <c r="AKE9" s="44" t="s">
        <v>1</v>
      </c>
      <c r="AKF9" s="44" t="s">
        <v>1</v>
      </c>
      <c r="AKG9" s="44" t="s">
        <v>1</v>
      </c>
      <c r="AKH9" s="29"/>
      <c r="AKI9" s="8" t="s">
        <v>13</v>
      </c>
      <c r="AKJ9" s="7"/>
      <c r="AKK9" s="43" t="s">
        <v>1</v>
      </c>
      <c r="AKL9" s="44" t="s">
        <v>1</v>
      </c>
      <c r="AKM9" s="44" t="s">
        <v>1</v>
      </c>
      <c r="AKN9" s="44" t="s">
        <v>1</v>
      </c>
      <c r="AKO9" s="44" t="s">
        <v>1</v>
      </c>
      <c r="AKP9" s="44" t="s">
        <v>1</v>
      </c>
      <c r="AKQ9" s="44" t="s">
        <v>1</v>
      </c>
      <c r="AKR9" s="29"/>
      <c r="AKS9" s="8" t="s">
        <v>13</v>
      </c>
      <c r="AKT9" s="7"/>
      <c r="AKU9" s="43" t="s">
        <v>1</v>
      </c>
      <c r="AKV9" s="44" t="s">
        <v>1</v>
      </c>
      <c r="AKW9" s="44" t="s">
        <v>1</v>
      </c>
      <c r="AKX9" s="44" t="s">
        <v>1</v>
      </c>
      <c r="AKY9" s="44" t="s">
        <v>1</v>
      </c>
      <c r="AKZ9" s="44" t="s">
        <v>1</v>
      </c>
      <c r="ALA9" s="44" t="s">
        <v>1</v>
      </c>
      <c r="ALB9" s="29"/>
      <c r="ALC9" s="8" t="s">
        <v>13</v>
      </c>
      <c r="ALD9" s="7"/>
      <c r="ALE9" s="43" t="s">
        <v>1</v>
      </c>
      <c r="ALF9" s="44" t="s">
        <v>1</v>
      </c>
      <c r="ALG9" s="44" t="s">
        <v>1</v>
      </c>
      <c r="ALH9" s="44" t="s">
        <v>1</v>
      </c>
      <c r="ALI9" s="44" t="s">
        <v>1</v>
      </c>
      <c r="ALJ9" s="44" t="s">
        <v>1</v>
      </c>
      <c r="ALK9" s="44" t="s">
        <v>1</v>
      </c>
      <c r="ALL9" s="29"/>
    </row>
    <row r="10" spans="1:1000" s="1" customFormat="1" ht="17.5" x14ac:dyDescent="0.35">
      <c r="A10" s="2" t="s">
        <v>2</v>
      </c>
      <c r="B10" s="4"/>
      <c r="C10" s="15"/>
      <c r="D10" s="15"/>
      <c r="E10" s="15"/>
      <c r="F10" s="15"/>
      <c r="G10" s="15"/>
      <c r="H10" s="15"/>
      <c r="I10" s="15"/>
      <c r="J10" s="29"/>
      <c r="K10" s="2" t="s">
        <v>2</v>
      </c>
      <c r="L10" s="4"/>
      <c r="M10" s="15"/>
      <c r="N10" s="15"/>
      <c r="O10" s="15"/>
      <c r="P10" s="15"/>
      <c r="Q10" s="15"/>
      <c r="R10" s="15"/>
      <c r="S10" s="15"/>
      <c r="T10" s="29"/>
      <c r="U10" s="2" t="s">
        <v>2</v>
      </c>
      <c r="V10" s="4"/>
      <c r="W10" s="15"/>
      <c r="X10" s="15"/>
      <c r="Y10" s="15"/>
      <c r="Z10" s="15"/>
      <c r="AA10" s="15"/>
      <c r="AB10" s="15"/>
      <c r="AC10" s="15"/>
      <c r="AD10" s="29"/>
      <c r="AE10" s="2" t="s">
        <v>2</v>
      </c>
      <c r="AF10" s="4"/>
      <c r="AG10" s="15"/>
      <c r="AH10" s="15"/>
      <c r="AI10" s="15"/>
      <c r="AJ10" s="15"/>
      <c r="AK10" s="15"/>
      <c r="AL10" s="15"/>
      <c r="AM10" s="15"/>
      <c r="AN10" s="29"/>
      <c r="AO10" s="2" t="s">
        <v>2</v>
      </c>
      <c r="AP10" s="4"/>
      <c r="AQ10" s="15"/>
      <c r="AR10" s="15"/>
      <c r="AS10" s="15"/>
      <c r="AT10" s="15"/>
      <c r="AU10" s="15"/>
      <c r="AV10" s="15"/>
      <c r="AW10" s="15"/>
      <c r="AX10" s="29"/>
      <c r="AY10" s="2" t="s">
        <v>2</v>
      </c>
      <c r="AZ10" s="4"/>
      <c r="BA10" s="15"/>
      <c r="BB10" s="15"/>
      <c r="BC10" s="15"/>
      <c r="BD10" s="15"/>
      <c r="BE10" s="15"/>
      <c r="BF10" s="15"/>
      <c r="BG10" s="15"/>
      <c r="BH10" s="29"/>
      <c r="BI10" s="2" t="s">
        <v>2</v>
      </c>
      <c r="BJ10" s="4"/>
      <c r="BK10" s="15"/>
      <c r="BL10" s="15"/>
      <c r="BM10" s="15"/>
      <c r="BN10" s="15"/>
      <c r="BO10" s="15"/>
      <c r="BP10" s="15"/>
      <c r="BQ10" s="15"/>
      <c r="BR10" s="29"/>
      <c r="BS10" s="2" t="s">
        <v>2</v>
      </c>
      <c r="BT10" s="4"/>
      <c r="BU10" s="15"/>
      <c r="BV10" s="15"/>
      <c r="BW10" s="15"/>
      <c r="BX10" s="15"/>
      <c r="BY10" s="15"/>
      <c r="BZ10" s="15"/>
      <c r="CA10" s="15"/>
      <c r="CB10" s="29"/>
      <c r="CC10" s="2" t="s">
        <v>2</v>
      </c>
      <c r="CD10" s="4"/>
      <c r="CE10" s="15"/>
      <c r="CF10" s="15"/>
      <c r="CG10" s="15"/>
      <c r="CH10" s="15"/>
      <c r="CI10" s="15"/>
      <c r="CJ10" s="15"/>
      <c r="CK10" s="15"/>
      <c r="CL10" s="29"/>
      <c r="CM10" s="2" t="s">
        <v>2</v>
      </c>
      <c r="CN10" s="4"/>
      <c r="CO10" s="15"/>
      <c r="CP10" s="15"/>
      <c r="CQ10" s="15"/>
      <c r="CR10" s="15"/>
      <c r="CS10" s="15"/>
      <c r="CT10" s="15"/>
      <c r="CU10" s="15"/>
      <c r="CV10" s="29"/>
      <c r="CW10" s="2" t="s">
        <v>2</v>
      </c>
      <c r="CX10" s="4"/>
      <c r="CY10" s="15"/>
      <c r="CZ10" s="15"/>
      <c r="DA10" s="15"/>
      <c r="DB10" s="15"/>
      <c r="DC10" s="15"/>
      <c r="DD10" s="15"/>
      <c r="DE10" s="15"/>
      <c r="DF10" s="29"/>
      <c r="DG10" s="2" t="s">
        <v>2</v>
      </c>
      <c r="DH10" s="4"/>
      <c r="DI10" s="15"/>
      <c r="DJ10" s="15"/>
      <c r="DK10" s="15"/>
      <c r="DL10" s="15"/>
      <c r="DM10" s="15"/>
      <c r="DN10" s="15"/>
      <c r="DO10" s="15"/>
      <c r="DP10" s="29"/>
      <c r="DQ10" s="2" t="s">
        <v>2</v>
      </c>
      <c r="DR10" s="4"/>
      <c r="DS10" s="15"/>
      <c r="DT10" s="15"/>
      <c r="DU10" s="15"/>
      <c r="DV10" s="15"/>
      <c r="DW10" s="15"/>
      <c r="DX10" s="15"/>
      <c r="DY10" s="15"/>
      <c r="DZ10" s="29"/>
      <c r="EA10" s="2" t="s">
        <v>2</v>
      </c>
      <c r="EB10" s="4"/>
      <c r="EC10" s="15"/>
      <c r="ED10" s="15"/>
      <c r="EE10" s="15"/>
      <c r="EF10" s="15"/>
      <c r="EG10" s="15"/>
      <c r="EH10" s="15"/>
      <c r="EI10" s="15"/>
      <c r="EJ10" s="29"/>
      <c r="EK10" s="2" t="s">
        <v>2</v>
      </c>
      <c r="EL10" s="4"/>
      <c r="EM10" s="15"/>
      <c r="EN10" s="15"/>
      <c r="EO10" s="15"/>
      <c r="EP10" s="15"/>
      <c r="EQ10" s="15"/>
      <c r="ER10" s="15"/>
      <c r="ES10" s="15"/>
      <c r="ET10" s="29"/>
      <c r="EU10" s="2" t="s">
        <v>2</v>
      </c>
      <c r="EV10" s="4"/>
      <c r="EW10" s="15"/>
      <c r="EX10" s="15"/>
      <c r="EY10" s="15"/>
      <c r="EZ10" s="15"/>
      <c r="FA10" s="15"/>
      <c r="FB10" s="15"/>
      <c r="FC10" s="15"/>
      <c r="FD10" s="29"/>
      <c r="FE10" s="2" t="s">
        <v>2</v>
      </c>
      <c r="FF10" s="4"/>
      <c r="FG10" s="15"/>
      <c r="FH10" s="15"/>
      <c r="FI10" s="15"/>
      <c r="FJ10" s="15"/>
      <c r="FK10" s="15"/>
      <c r="FL10" s="15"/>
      <c r="FM10" s="15"/>
      <c r="FN10" s="29"/>
      <c r="FO10" s="2" t="s">
        <v>2</v>
      </c>
      <c r="FP10" s="4"/>
      <c r="FQ10" s="15"/>
      <c r="FR10" s="15"/>
      <c r="FS10" s="15"/>
      <c r="FT10" s="15"/>
      <c r="FU10" s="15"/>
      <c r="FV10" s="15"/>
      <c r="FW10" s="15"/>
      <c r="FX10" s="29"/>
      <c r="FY10" s="2" t="s">
        <v>2</v>
      </c>
      <c r="FZ10" s="4"/>
      <c r="GA10" s="15"/>
      <c r="GB10" s="15"/>
      <c r="GC10" s="15"/>
      <c r="GD10" s="15"/>
      <c r="GE10" s="15"/>
      <c r="GF10" s="15"/>
      <c r="GG10" s="15"/>
      <c r="GH10" s="29"/>
      <c r="GI10" s="2" t="s">
        <v>2</v>
      </c>
      <c r="GJ10" s="4"/>
      <c r="GK10" s="15"/>
      <c r="GL10" s="15"/>
      <c r="GM10" s="15"/>
      <c r="GN10" s="15"/>
      <c r="GO10" s="15"/>
      <c r="GP10" s="15"/>
      <c r="GQ10" s="45" t="s">
        <v>1</v>
      </c>
      <c r="GR10" s="29"/>
      <c r="GS10" s="2" t="s">
        <v>2</v>
      </c>
      <c r="GT10" s="4"/>
      <c r="GU10" s="15"/>
      <c r="GV10" s="15"/>
      <c r="GW10" s="15"/>
      <c r="GX10" s="15"/>
      <c r="GY10" s="15"/>
      <c r="GZ10" s="15"/>
      <c r="HA10" s="15"/>
      <c r="HB10" s="29"/>
      <c r="HC10" s="2" t="s">
        <v>2</v>
      </c>
      <c r="HD10" s="4"/>
      <c r="HE10" s="15"/>
      <c r="HF10" s="15"/>
      <c r="HG10" s="15"/>
      <c r="HH10" s="15"/>
      <c r="HI10" s="15"/>
      <c r="HJ10" s="15"/>
      <c r="HK10" s="15"/>
      <c r="HL10" s="29"/>
      <c r="HM10" s="2" t="s">
        <v>2</v>
      </c>
      <c r="HN10" s="4"/>
      <c r="HO10" s="15"/>
      <c r="HP10" s="15"/>
      <c r="HQ10" s="15"/>
      <c r="HR10" s="15"/>
      <c r="HS10" s="15"/>
      <c r="HT10" s="15"/>
      <c r="HU10" s="15"/>
      <c r="HV10" s="29"/>
      <c r="HW10" s="2" t="s">
        <v>2</v>
      </c>
      <c r="HX10" s="4"/>
      <c r="HY10" s="15"/>
      <c r="HZ10" s="15"/>
      <c r="IA10" s="15"/>
      <c r="IB10" s="15"/>
      <c r="IC10" s="15"/>
      <c r="ID10" s="15"/>
      <c r="IE10" s="15"/>
      <c r="IF10" s="29"/>
      <c r="IG10" s="2" t="s">
        <v>2</v>
      </c>
      <c r="IH10" s="4"/>
      <c r="II10" s="15"/>
      <c r="IJ10" s="15"/>
      <c r="IK10" s="15"/>
      <c r="IL10" s="15"/>
      <c r="IM10" s="15"/>
      <c r="IN10" s="15"/>
      <c r="IO10" s="15"/>
      <c r="IP10" s="29"/>
      <c r="IQ10" s="2" t="s">
        <v>2</v>
      </c>
      <c r="IR10" s="4"/>
      <c r="IS10" s="15"/>
      <c r="IT10" s="15"/>
      <c r="IU10" s="15"/>
      <c r="IV10" s="15"/>
      <c r="IW10" s="15"/>
      <c r="IX10" s="15"/>
      <c r="IY10" s="15"/>
      <c r="IZ10" s="29"/>
      <c r="JA10" s="2" t="s">
        <v>2</v>
      </c>
      <c r="JB10" s="4"/>
      <c r="JC10" s="15"/>
      <c r="JD10" s="15"/>
      <c r="JE10" s="15"/>
      <c r="JF10" s="15"/>
      <c r="JG10" s="15"/>
      <c r="JH10" s="15"/>
      <c r="JI10" s="15"/>
      <c r="JJ10" s="29"/>
      <c r="JK10" s="2" t="s">
        <v>2</v>
      </c>
      <c r="JL10" s="4"/>
      <c r="JM10" s="15"/>
      <c r="JN10" s="15"/>
      <c r="JO10" s="15"/>
      <c r="JP10" s="15"/>
      <c r="JQ10" s="15"/>
      <c r="JR10" s="15"/>
      <c r="JS10" s="15"/>
      <c r="JT10" s="29"/>
      <c r="JU10" s="2" t="s">
        <v>2</v>
      </c>
      <c r="JV10" s="4"/>
      <c r="JW10" s="15"/>
      <c r="JX10" s="15"/>
      <c r="JY10" s="15"/>
      <c r="JZ10" s="15"/>
      <c r="KA10" s="15"/>
      <c r="KB10" s="15"/>
      <c r="KC10" s="15"/>
      <c r="KD10" s="29"/>
      <c r="KE10" s="2" t="s">
        <v>2</v>
      </c>
      <c r="KF10" s="4"/>
      <c r="KG10" s="15"/>
      <c r="KH10" s="15"/>
      <c r="KI10" s="15"/>
      <c r="KJ10" s="15"/>
      <c r="KK10" s="15"/>
      <c r="KL10" s="15"/>
      <c r="KM10" s="15"/>
      <c r="KN10" s="29"/>
      <c r="KO10" s="2" t="s">
        <v>2</v>
      </c>
      <c r="KP10" s="4"/>
      <c r="KQ10" s="15"/>
      <c r="KR10" s="15"/>
      <c r="KS10" s="15"/>
      <c r="KT10" s="15"/>
      <c r="KU10" s="15"/>
      <c r="KV10" s="15"/>
      <c r="KW10" s="15"/>
      <c r="KX10" s="29"/>
      <c r="KY10" s="2" t="s">
        <v>2</v>
      </c>
      <c r="KZ10" s="4"/>
      <c r="LA10" s="15"/>
      <c r="LB10" s="15"/>
      <c r="LC10" s="15"/>
      <c r="LD10" s="15"/>
      <c r="LE10" s="15"/>
      <c r="LF10" s="15"/>
      <c r="LG10" s="15"/>
      <c r="LH10" s="29"/>
      <c r="LI10" s="2" t="s">
        <v>2</v>
      </c>
      <c r="LJ10" s="4"/>
      <c r="LK10" s="15"/>
      <c r="LL10" s="15"/>
      <c r="LM10" s="15"/>
      <c r="LN10" s="15"/>
      <c r="LO10" s="15"/>
      <c r="LP10" s="15"/>
      <c r="LQ10" s="15"/>
      <c r="LR10" s="29"/>
      <c r="LS10" s="2" t="s">
        <v>2</v>
      </c>
      <c r="LT10" s="4"/>
      <c r="LU10" s="15"/>
      <c r="LV10" s="15"/>
      <c r="LW10" s="15"/>
      <c r="LX10" s="15"/>
      <c r="LY10" s="15"/>
      <c r="LZ10" s="15"/>
      <c r="MA10" s="15"/>
      <c r="MB10" s="29"/>
      <c r="MC10" s="2" t="s">
        <v>2</v>
      </c>
      <c r="MD10" s="4"/>
      <c r="ME10" s="15"/>
      <c r="MF10" s="15"/>
      <c r="MG10" s="15"/>
      <c r="MH10" s="15"/>
      <c r="MI10" s="15"/>
      <c r="MJ10" s="15"/>
      <c r="MK10" s="15"/>
      <c r="ML10" s="29"/>
      <c r="MM10" s="2" t="s">
        <v>2</v>
      </c>
      <c r="MN10" s="4"/>
      <c r="MO10" s="15"/>
      <c r="MP10" s="15"/>
      <c r="MQ10" s="15"/>
      <c r="MR10" s="15"/>
      <c r="MS10" s="15"/>
      <c r="MT10" s="15"/>
      <c r="MU10" s="15"/>
      <c r="MV10" s="29"/>
      <c r="MW10" s="2" t="s">
        <v>2</v>
      </c>
      <c r="MX10" s="4"/>
      <c r="MY10" s="15"/>
      <c r="MZ10" s="15"/>
      <c r="NA10" s="15"/>
      <c r="NB10" s="15"/>
      <c r="NC10" s="15"/>
      <c r="ND10" s="15"/>
      <c r="NE10" s="15"/>
      <c r="NF10" s="29"/>
      <c r="NG10" s="2" t="s">
        <v>2</v>
      </c>
      <c r="NH10" s="4"/>
      <c r="NI10" s="15"/>
      <c r="NJ10" s="15"/>
      <c r="NK10" s="15"/>
      <c r="NL10" s="15"/>
      <c r="NM10" s="15"/>
      <c r="NN10" s="15"/>
      <c r="NO10" s="15"/>
      <c r="NP10" s="29"/>
      <c r="NQ10" s="2" t="s">
        <v>2</v>
      </c>
      <c r="NR10" s="4"/>
      <c r="NS10" s="15"/>
      <c r="NT10" s="15"/>
      <c r="NU10" s="15"/>
      <c r="NV10" s="15"/>
      <c r="NW10" s="15"/>
      <c r="NX10" s="15"/>
      <c r="NY10" s="15"/>
      <c r="NZ10" s="29"/>
      <c r="OA10" s="2" t="s">
        <v>2</v>
      </c>
      <c r="OB10" s="4"/>
      <c r="OC10" s="15"/>
      <c r="OD10" s="15"/>
      <c r="OE10" s="15"/>
      <c r="OF10" s="15"/>
      <c r="OG10" s="15"/>
      <c r="OH10" s="15"/>
      <c r="OI10" s="15"/>
      <c r="OJ10" s="29"/>
      <c r="OK10" s="2" t="s">
        <v>2</v>
      </c>
      <c r="OL10" s="4"/>
      <c r="OM10" s="15"/>
      <c r="ON10" s="15"/>
      <c r="OO10" s="15"/>
      <c r="OP10" s="15"/>
      <c r="OQ10" s="15"/>
      <c r="OR10" s="15"/>
      <c r="OS10" s="15"/>
      <c r="OT10" s="29"/>
      <c r="OU10" s="2" t="s">
        <v>2</v>
      </c>
      <c r="OV10" s="4"/>
      <c r="OW10" s="15"/>
      <c r="OX10" s="15"/>
      <c r="OY10" s="15"/>
      <c r="OZ10" s="15"/>
      <c r="PA10" s="15"/>
      <c r="PB10" s="15"/>
      <c r="PC10" s="15"/>
      <c r="PD10" s="29"/>
      <c r="PE10" s="2" t="s">
        <v>2</v>
      </c>
      <c r="PF10" s="4"/>
      <c r="PG10" s="15"/>
      <c r="PH10" s="15"/>
      <c r="PI10" s="15"/>
      <c r="PJ10" s="15"/>
      <c r="PK10" s="15"/>
      <c r="PL10" s="15"/>
      <c r="PM10" s="15"/>
      <c r="PN10" s="29"/>
      <c r="PO10" s="2" t="s">
        <v>2</v>
      </c>
      <c r="PP10" s="4"/>
      <c r="PQ10" s="15"/>
      <c r="PR10" s="15"/>
      <c r="PS10" s="15"/>
      <c r="PT10" s="15"/>
      <c r="PU10" s="15"/>
      <c r="PV10" s="15"/>
      <c r="PW10" s="15"/>
      <c r="PX10" s="29"/>
      <c r="PY10" s="2" t="s">
        <v>2</v>
      </c>
      <c r="PZ10" s="4"/>
      <c r="QA10" s="15"/>
      <c r="QB10" s="15"/>
      <c r="QC10" s="15"/>
      <c r="QD10" s="15"/>
      <c r="QE10" s="15"/>
      <c r="QF10" s="15"/>
      <c r="QG10" s="15"/>
      <c r="QH10" s="29"/>
      <c r="QI10" s="2" t="s">
        <v>2</v>
      </c>
      <c r="QJ10" s="4"/>
      <c r="QK10" s="15"/>
      <c r="QL10" s="15"/>
      <c r="QM10" s="15"/>
      <c r="QN10" s="15"/>
      <c r="QO10" s="15"/>
      <c r="QP10" s="15"/>
      <c r="QQ10" s="15"/>
      <c r="QR10" s="29"/>
      <c r="QS10" s="2" t="s">
        <v>2</v>
      </c>
      <c r="QT10" s="4"/>
      <c r="QU10" s="15"/>
      <c r="QV10" s="15"/>
      <c r="QW10" s="15"/>
      <c r="QX10" s="15"/>
      <c r="QY10" s="15"/>
      <c r="QZ10" s="15"/>
      <c r="RA10" s="15"/>
      <c r="RB10" s="29"/>
      <c r="RC10" s="2" t="s">
        <v>2</v>
      </c>
      <c r="RD10" s="4"/>
      <c r="RE10" s="15"/>
      <c r="RF10" s="15"/>
      <c r="RG10" s="15"/>
      <c r="RH10" s="15"/>
      <c r="RI10" s="15"/>
      <c r="RJ10" s="15"/>
      <c r="RK10" s="15"/>
      <c r="RL10" s="29"/>
      <c r="RM10" s="2" t="s">
        <v>2</v>
      </c>
      <c r="RN10" s="4"/>
      <c r="RO10" s="15"/>
      <c r="RP10" s="15"/>
      <c r="RQ10" s="15"/>
      <c r="RR10" s="15"/>
      <c r="RS10" s="15"/>
      <c r="RT10" s="15"/>
      <c r="RU10" s="15"/>
      <c r="RV10" s="29"/>
      <c r="RW10" s="2" t="s">
        <v>2</v>
      </c>
      <c r="RX10" s="4"/>
      <c r="RY10" s="15"/>
      <c r="RZ10" s="15"/>
      <c r="SA10" s="15"/>
      <c r="SB10" s="15"/>
      <c r="SC10" s="15"/>
      <c r="SD10" s="15"/>
      <c r="SE10" s="15"/>
      <c r="SF10" s="29"/>
      <c r="SG10" s="2" t="s">
        <v>2</v>
      </c>
      <c r="SH10" s="4"/>
      <c r="SI10" s="15"/>
      <c r="SJ10" s="15"/>
      <c r="SK10" s="15"/>
      <c r="SL10" s="15"/>
      <c r="SM10" s="15"/>
      <c r="SN10" s="15"/>
      <c r="SO10" s="15"/>
      <c r="SP10" s="29"/>
      <c r="SQ10" s="2" t="s">
        <v>2</v>
      </c>
      <c r="SR10" s="4"/>
      <c r="SS10" s="15"/>
      <c r="ST10" s="15"/>
      <c r="SU10" s="15"/>
      <c r="SV10" s="15"/>
      <c r="SW10" s="15"/>
      <c r="SX10" s="15"/>
      <c r="SY10" s="15"/>
      <c r="SZ10" s="29"/>
      <c r="TA10" s="2" t="s">
        <v>2</v>
      </c>
      <c r="TB10" s="4"/>
      <c r="TC10" s="15"/>
      <c r="TD10" s="15"/>
      <c r="TE10" s="15"/>
      <c r="TF10" s="15"/>
      <c r="TG10" s="15"/>
      <c r="TH10" s="15"/>
      <c r="TI10" s="15"/>
      <c r="TJ10" s="29"/>
      <c r="TK10" s="2" t="s">
        <v>2</v>
      </c>
      <c r="TL10" s="4"/>
      <c r="TM10" s="15"/>
      <c r="TN10" s="15"/>
      <c r="TO10" s="15"/>
      <c r="TP10" s="15"/>
      <c r="TQ10" s="15"/>
      <c r="TR10" s="15"/>
      <c r="TS10" s="15"/>
      <c r="TT10" s="29"/>
      <c r="TU10" s="2" t="s">
        <v>2</v>
      </c>
      <c r="TV10" s="4"/>
      <c r="TW10" s="15"/>
      <c r="TX10" s="15"/>
      <c r="TY10" s="15"/>
      <c r="TZ10" s="15"/>
      <c r="UA10" s="15"/>
      <c r="UB10" s="15"/>
      <c r="UC10" s="15"/>
      <c r="UD10" s="29"/>
      <c r="UE10" s="2" t="s">
        <v>2</v>
      </c>
      <c r="UF10" s="4"/>
      <c r="UG10" s="15"/>
      <c r="UH10" s="15"/>
      <c r="UI10" s="15"/>
      <c r="UJ10" s="15"/>
      <c r="UK10" s="15"/>
      <c r="UL10" s="15"/>
      <c r="UM10" s="15"/>
      <c r="UN10" s="29"/>
      <c r="UO10" s="2" t="s">
        <v>2</v>
      </c>
      <c r="UP10" s="4"/>
      <c r="UQ10" s="15"/>
      <c r="UR10" s="15"/>
      <c r="US10" s="15"/>
      <c r="UT10" s="15"/>
      <c r="UU10" s="15"/>
      <c r="UV10" s="15"/>
      <c r="UW10" s="15"/>
      <c r="UX10" s="29"/>
      <c r="UY10" s="2" t="s">
        <v>2</v>
      </c>
      <c r="UZ10" s="4"/>
      <c r="VA10" s="15"/>
      <c r="VB10" s="15"/>
      <c r="VC10" s="15"/>
      <c r="VD10" s="15"/>
      <c r="VE10" s="15"/>
      <c r="VF10" s="15"/>
      <c r="VG10" s="15"/>
      <c r="VH10" s="29"/>
      <c r="VI10" s="2" t="s">
        <v>2</v>
      </c>
      <c r="VJ10" s="4"/>
      <c r="VK10" s="15"/>
      <c r="VL10" s="15"/>
      <c r="VM10" s="15"/>
      <c r="VN10" s="15"/>
      <c r="VO10" s="15"/>
      <c r="VP10" s="15"/>
      <c r="VQ10" s="15"/>
      <c r="VR10" s="29"/>
      <c r="VS10" s="2" t="s">
        <v>2</v>
      </c>
      <c r="VT10" s="4"/>
      <c r="VU10" s="15"/>
      <c r="VV10" s="15"/>
      <c r="VW10" s="15"/>
      <c r="VX10" s="15"/>
      <c r="VY10" s="15"/>
      <c r="VZ10" s="15"/>
      <c r="WA10" s="15"/>
      <c r="WB10" s="29"/>
      <c r="WC10" s="2" t="s">
        <v>2</v>
      </c>
      <c r="WD10" s="4"/>
      <c r="WE10" s="15"/>
      <c r="WF10" s="15"/>
      <c r="WG10" s="15"/>
      <c r="WH10" s="15"/>
      <c r="WI10" s="15"/>
      <c r="WJ10" s="15"/>
      <c r="WK10" s="15"/>
      <c r="WL10" s="29"/>
      <c r="WM10" s="2" t="s">
        <v>2</v>
      </c>
      <c r="WN10" s="4"/>
      <c r="WO10" s="15"/>
      <c r="WP10" s="15"/>
      <c r="WQ10" s="15"/>
      <c r="WR10" s="15"/>
      <c r="WS10" s="15"/>
      <c r="WT10" s="15"/>
      <c r="WU10" s="15"/>
      <c r="WV10" s="29"/>
      <c r="WW10" s="2" t="s">
        <v>2</v>
      </c>
      <c r="WX10" s="4"/>
      <c r="WY10" s="15"/>
      <c r="WZ10" s="15"/>
      <c r="XA10" s="15"/>
      <c r="XB10" s="15"/>
      <c r="XC10" s="15"/>
      <c r="XD10" s="15"/>
      <c r="XE10" s="15"/>
      <c r="XF10" s="29"/>
      <c r="XG10" s="2" t="s">
        <v>2</v>
      </c>
      <c r="XH10" s="4"/>
      <c r="XI10" s="15"/>
      <c r="XJ10" s="15"/>
      <c r="XK10" s="15"/>
      <c r="XL10" s="15"/>
      <c r="XM10" s="15"/>
      <c r="XN10" s="15"/>
      <c r="XO10" s="15"/>
      <c r="XP10" s="29"/>
      <c r="XQ10" s="2" t="s">
        <v>2</v>
      </c>
      <c r="XR10" s="4"/>
      <c r="XS10" s="15"/>
      <c r="XT10" s="15"/>
      <c r="XU10" s="15"/>
      <c r="XV10" s="15"/>
      <c r="XW10" s="15"/>
      <c r="XX10" s="15"/>
      <c r="XY10" s="15"/>
      <c r="XZ10" s="29"/>
      <c r="YA10" s="2" t="s">
        <v>2</v>
      </c>
      <c r="YB10" s="4"/>
      <c r="YC10" s="15"/>
      <c r="YD10" s="15"/>
      <c r="YE10" s="15"/>
      <c r="YF10" s="15"/>
      <c r="YG10" s="15"/>
      <c r="YH10" s="15"/>
      <c r="YI10" s="15"/>
      <c r="YJ10" s="29"/>
      <c r="YK10" s="2" t="s">
        <v>2</v>
      </c>
      <c r="YL10" s="4"/>
      <c r="YM10" s="15"/>
      <c r="YN10" s="15"/>
      <c r="YO10" s="15"/>
      <c r="YP10" s="15"/>
      <c r="YQ10" s="15"/>
      <c r="YR10" s="15"/>
      <c r="YS10" s="15"/>
      <c r="YT10" s="29"/>
      <c r="YU10" s="2" t="s">
        <v>2</v>
      </c>
      <c r="YV10" s="4"/>
      <c r="YW10" s="15"/>
      <c r="YX10" s="15"/>
      <c r="YY10" s="15"/>
      <c r="YZ10" s="15"/>
      <c r="ZA10" s="15"/>
      <c r="ZB10" s="15"/>
      <c r="ZC10" s="15"/>
      <c r="ZD10" s="29"/>
      <c r="ZE10" s="2" t="s">
        <v>2</v>
      </c>
      <c r="ZF10" s="4"/>
      <c r="ZG10" s="15"/>
      <c r="ZH10" s="15"/>
      <c r="ZI10" s="15"/>
      <c r="ZJ10" s="15"/>
      <c r="ZK10" s="15"/>
      <c r="ZL10" s="15"/>
      <c r="ZM10" s="15"/>
      <c r="ZN10" s="29"/>
      <c r="ZO10" s="2" t="s">
        <v>2</v>
      </c>
      <c r="ZP10" s="4"/>
      <c r="ZQ10" s="15"/>
      <c r="ZR10" s="15"/>
      <c r="ZS10" s="15"/>
      <c r="ZT10" s="15"/>
      <c r="ZU10" s="15"/>
      <c r="ZV10" s="15"/>
      <c r="ZW10" s="15"/>
      <c r="ZX10" s="29"/>
      <c r="ZY10" s="2" t="s">
        <v>2</v>
      </c>
      <c r="ZZ10" s="4"/>
      <c r="AAA10" s="15"/>
      <c r="AAB10" s="15"/>
      <c r="AAC10" s="15"/>
      <c r="AAD10" s="15"/>
      <c r="AAE10" s="15"/>
      <c r="AAF10" s="15"/>
      <c r="AAG10" s="15"/>
      <c r="AAH10" s="29"/>
      <c r="AAI10" s="2" t="s">
        <v>2</v>
      </c>
      <c r="AAJ10" s="4"/>
      <c r="AAK10" s="15"/>
      <c r="AAL10" s="15"/>
      <c r="AAM10" s="15"/>
      <c r="AAN10" s="15"/>
      <c r="AAO10" s="15"/>
      <c r="AAP10" s="15"/>
      <c r="AAQ10" s="15"/>
      <c r="AAR10" s="29"/>
      <c r="AAS10" s="2" t="s">
        <v>2</v>
      </c>
      <c r="AAT10" s="4"/>
      <c r="AAU10" s="15"/>
      <c r="AAV10" s="15"/>
      <c r="AAW10" s="15"/>
      <c r="AAX10" s="15"/>
      <c r="AAY10" s="15"/>
      <c r="AAZ10" s="15"/>
      <c r="ABA10" s="15"/>
      <c r="ABB10" s="29"/>
      <c r="ABC10" s="2" t="s">
        <v>2</v>
      </c>
      <c r="ABD10" s="4"/>
      <c r="ABE10" s="15"/>
      <c r="ABF10" s="15"/>
      <c r="ABG10" s="15"/>
      <c r="ABH10" s="15"/>
      <c r="ABI10" s="15"/>
      <c r="ABJ10" s="15"/>
      <c r="ABK10" s="15"/>
      <c r="ABL10" s="29"/>
      <c r="ABM10" s="2" t="s">
        <v>2</v>
      </c>
      <c r="ABN10" s="4"/>
      <c r="ABO10" s="15"/>
      <c r="ABP10" s="15"/>
      <c r="ABQ10" s="15"/>
      <c r="ABR10" s="15"/>
      <c r="ABS10" s="15"/>
      <c r="ABT10" s="15"/>
      <c r="ABU10" s="15"/>
      <c r="ABV10" s="29"/>
      <c r="ABW10" s="2" t="s">
        <v>2</v>
      </c>
      <c r="ABX10" s="4"/>
      <c r="ABY10" s="15"/>
      <c r="ABZ10" s="15"/>
      <c r="ACA10" s="15"/>
      <c r="ACB10" s="15"/>
      <c r="ACC10" s="15"/>
      <c r="ACD10" s="15"/>
      <c r="ACE10" s="15"/>
      <c r="ACF10" s="29"/>
      <c r="ACG10" s="2" t="s">
        <v>2</v>
      </c>
      <c r="ACH10" s="4"/>
      <c r="ACI10" s="15"/>
      <c r="ACJ10" s="15"/>
      <c r="ACK10" s="15"/>
      <c r="ACL10" s="15"/>
      <c r="ACM10" s="15"/>
      <c r="ACN10" s="15"/>
      <c r="ACO10" s="15"/>
      <c r="ACP10" s="29"/>
      <c r="ACQ10" s="2" t="s">
        <v>2</v>
      </c>
      <c r="ACR10" s="4"/>
      <c r="ACS10" s="15"/>
      <c r="ACT10" s="15"/>
      <c r="ACU10" s="15"/>
      <c r="ACV10" s="15"/>
      <c r="ACW10" s="15"/>
      <c r="ACX10" s="15"/>
      <c r="ACY10" s="15"/>
      <c r="ACZ10" s="29"/>
      <c r="ADA10" s="2" t="s">
        <v>2</v>
      </c>
      <c r="ADB10" s="4"/>
      <c r="ADC10" s="15"/>
      <c r="ADD10" s="15"/>
      <c r="ADE10" s="15"/>
      <c r="ADF10" s="15"/>
      <c r="ADG10" s="15"/>
      <c r="ADH10" s="15"/>
      <c r="ADI10" s="15"/>
      <c r="ADJ10" s="29"/>
      <c r="ADK10" s="2" t="s">
        <v>2</v>
      </c>
      <c r="ADL10" s="4"/>
      <c r="ADM10" s="15"/>
      <c r="ADN10" s="15"/>
      <c r="ADO10" s="15"/>
      <c r="ADP10" s="15"/>
      <c r="ADQ10" s="15"/>
      <c r="ADR10" s="15"/>
      <c r="ADS10" s="15"/>
      <c r="ADT10" s="29"/>
      <c r="ADU10" s="2" t="s">
        <v>2</v>
      </c>
      <c r="ADV10" s="4"/>
      <c r="ADW10" s="15"/>
      <c r="ADX10" s="15"/>
      <c r="ADY10" s="15"/>
      <c r="ADZ10" s="15"/>
      <c r="AEA10" s="15"/>
      <c r="AEB10" s="15"/>
      <c r="AEC10" s="15"/>
      <c r="AED10" s="29"/>
      <c r="AEE10" s="2" t="s">
        <v>2</v>
      </c>
      <c r="AEF10" s="4"/>
      <c r="AEG10" s="15"/>
      <c r="AEH10" s="15"/>
      <c r="AEI10" s="15"/>
      <c r="AEJ10" s="15"/>
      <c r="AEK10" s="15"/>
      <c r="AEL10" s="15"/>
      <c r="AEM10" s="15"/>
      <c r="AEN10" s="29"/>
      <c r="AEO10" s="2" t="s">
        <v>2</v>
      </c>
      <c r="AEP10" s="4"/>
      <c r="AEQ10" s="15"/>
      <c r="AER10" s="15"/>
      <c r="AES10" s="15"/>
      <c r="AET10" s="15"/>
      <c r="AEU10" s="15"/>
      <c r="AEV10" s="15"/>
      <c r="AEW10" s="15"/>
      <c r="AEX10" s="29"/>
      <c r="AEY10" s="2" t="s">
        <v>2</v>
      </c>
      <c r="AEZ10" s="4"/>
      <c r="AFA10" s="15"/>
      <c r="AFB10" s="15"/>
      <c r="AFC10" s="15"/>
      <c r="AFD10" s="15"/>
      <c r="AFE10" s="15"/>
      <c r="AFF10" s="15"/>
      <c r="AFG10" s="15"/>
      <c r="AFH10" s="29"/>
      <c r="AFI10" s="2" t="s">
        <v>2</v>
      </c>
      <c r="AFJ10" s="4"/>
      <c r="AFK10" s="15"/>
      <c r="AFL10" s="15"/>
      <c r="AFM10" s="15"/>
      <c r="AFN10" s="15"/>
      <c r="AFO10" s="15"/>
      <c r="AFP10" s="15"/>
      <c r="AFQ10" s="15"/>
      <c r="AFR10" s="29"/>
      <c r="AFS10" s="2" t="s">
        <v>2</v>
      </c>
      <c r="AFT10" s="4"/>
      <c r="AFU10" s="15"/>
      <c r="AFV10" s="15"/>
      <c r="AFW10" s="15"/>
      <c r="AFX10" s="15"/>
      <c r="AFY10" s="15"/>
      <c r="AFZ10" s="15"/>
      <c r="AGA10" s="15"/>
      <c r="AGB10" s="29"/>
      <c r="AGC10" s="2" t="s">
        <v>2</v>
      </c>
      <c r="AGD10" s="4"/>
      <c r="AGE10" s="15"/>
      <c r="AGF10" s="15"/>
      <c r="AGG10" s="15"/>
      <c r="AGH10" s="15"/>
      <c r="AGI10" s="15"/>
      <c r="AGJ10" s="15"/>
      <c r="AGK10" s="15"/>
      <c r="AGL10" s="29"/>
      <c r="AGM10" s="2" t="s">
        <v>2</v>
      </c>
      <c r="AGN10" s="4"/>
      <c r="AGO10" s="15"/>
      <c r="AGP10" s="15"/>
      <c r="AGQ10" s="15"/>
      <c r="AGR10" s="15"/>
      <c r="AGS10" s="15"/>
      <c r="AGT10" s="15"/>
      <c r="AGU10" s="15"/>
      <c r="AGV10" s="29"/>
      <c r="AGW10" s="2" t="s">
        <v>2</v>
      </c>
      <c r="AGX10" s="4"/>
      <c r="AGY10" s="15"/>
      <c r="AGZ10" s="15"/>
      <c r="AHA10" s="15"/>
      <c r="AHB10" s="15"/>
      <c r="AHC10" s="15"/>
      <c r="AHD10" s="15"/>
      <c r="AHE10" s="15"/>
      <c r="AHF10" s="29"/>
      <c r="AHG10" s="2" t="s">
        <v>2</v>
      </c>
      <c r="AHH10" s="4"/>
      <c r="AHI10" s="15"/>
      <c r="AHJ10" s="15"/>
      <c r="AHK10" s="15"/>
      <c r="AHL10" s="15"/>
      <c r="AHM10" s="15"/>
      <c r="AHN10" s="15"/>
      <c r="AHO10" s="15"/>
      <c r="AHP10" s="29"/>
      <c r="AHQ10" s="2" t="s">
        <v>2</v>
      </c>
      <c r="AHR10" s="4"/>
      <c r="AHS10" s="15"/>
      <c r="AHT10" s="15"/>
      <c r="AHU10" s="15"/>
      <c r="AHV10" s="15"/>
      <c r="AHW10" s="15"/>
      <c r="AHX10" s="15"/>
      <c r="AHY10" s="15"/>
      <c r="AHZ10" s="29"/>
      <c r="AIA10" s="2" t="s">
        <v>2</v>
      </c>
      <c r="AIB10" s="4"/>
      <c r="AIC10" s="15"/>
      <c r="AID10" s="15"/>
      <c r="AIE10" s="15"/>
      <c r="AIF10" s="15"/>
      <c r="AIG10" s="15"/>
      <c r="AIH10" s="15"/>
      <c r="AII10" s="15"/>
      <c r="AIJ10" s="29"/>
      <c r="AIK10" s="2" t="s">
        <v>2</v>
      </c>
      <c r="AIL10" s="4"/>
      <c r="AIM10" s="15"/>
      <c r="AIN10" s="15"/>
      <c r="AIO10" s="15"/>
      <c r="AIP10" s="15"/>
      <c r="AIQ10" s="15"/>
      <c r="AIR10" s="15"/>
      <c r="AIS10" s="15"/>
      <c r="AIT10" s="29"/>
      <c r="AIU10" s="2" t="s">
        <v>2</v>
      </c>
      <c r="AIV10" s="4"/>
      <c r="AIW10" s="15"/>
      <c r="AIX10" s="15"/>
      <c r="AIY10" s="15"/>
      <c r="AIZ10" s="15"/>
      <c r="AJA10" s="15"/>
      <c r="AJB10" s="15"/>
      <c r="AJC10" s="15"/>
      <c r="AJD10" s="29"/>
      <c r="AJE10" s="2" t="s">
        <v>2</v>
      </c>
      <c r="AJF10" s="4"/>
      <c r="AJG10" s="15"/>
      <c r="AJH10" s="15"/>
      <c r="AJI10" s="15"/>
      <c r="AJJ10" s="15"/>
      <c r="AJK10" s="15"/>
      <c r="AJL10" s="15"/>
      <c r="AJM10" s="15"/>
      <c r="AJN10" s="29"/>
      <c r="AJO10" s="2" t="s">
        <v>2</v>
      </c>
      <c r="AJP10" s="4"/>
      <c r="AJQ10" s="15"/>
      <c r="AJR10" s="15"/>
      <c r="AJS10" s="15"/>
      <c r="AJT10" s="15"/>
      <c r="AJU10" s="15"/>
      <c r="AJV10" s="15"/>
      <c r="AJW10" s="15"/>
      <c r="AJX10" s="29"/>
      <c r="AJY10" s="2" t="s">
        <v>2</v>
      </c>
      <c r="AJZ10" s="4"/>
      <c r="AKA10" s="15"/>
      <c r="AKB10" s="15"/>
      <c r="AKC10" s="15"/>
      <c r="AKD10" s="15"/>
      <c r="AKE10" s="15"/>
      <c r="AKF10" s="15"/>
      <c r="AKG10" s="15"/>
      <c r="AKH10" s="29"/>
      <c r="AKI10" s="2" t="s">
        <v>2</v>
      </c>
      <c r="AKJ10" s="4"/>
      <c r="AKK10" s="15"/>
      <c r="AKL10" s="15"/>
      <c r="AKM10" s="15"/>
      <c r="AKN10" s="15"/>
      <c r="AKO10" s="15"/>
      <c r="AKP10" s="15"/>
      <c r="AKQ10" s="15"/>
      <c r="AKR10" s="29"/>
      <c r="AKS10" s="2" t="s">
        <v>2</v>
      </c>
      <c r="AKT10" s="4"/>
      <c r="AKU10" s="15"/>
      <c r="AKV10" s="15"/>
      <c r="AKW10" s="15"/>
      <c r="AKX10" s="15"/>
      <c r="AKY10" s="15"/>
      <c r="AKZ10" s="15"/>
      <c r="ALA10" s="15"/>
      <c r="ALB10" s="29"/>
      <c r="ALC10" s="2" t="s">
        <v>2</v>
      </c>
      <c r="ALD10" s="4"/>
      <c r="ALE10" s="15"/>
      <c r="ALF10" s="15"/>
      <c r="ALG10" s="15"/>
      <c r="ALH10" s="15"/>
      <c r="ALI10" s="15"/>
      <c r="ALJ10" s="15"/>
      <c r="ALK10" s="15"/>
      <c r="ALL10" s="29"/>
    </row>
    <row r="11" spans="1:1000" s="1" customFormat="1" ht="17.5" x14ac:dyDescent="0.35">
      <c r="A11" s="2" t="s">
        <v>3</v>
      </c>
      <c r="B11" s="4"/>
      <c r="C11" s="15"/>
      <c r="D11" s="15"/>
      <c r="E11" s="15"/>
      <c r="F11" s="15"/>
      <c r="G11" s="15"/>
      <c r="H11" s="15"/>
      <c r="I11" s="15"/>
      <c r="J11" s="29"/>
      <c r="K11" s="2" t="s">
        <v>3</v>
      </c>
      <c r="L11" s="4"/>
      <c r="M11" s="15"/>
      <c r="N11" s="15"/>
      <c r="O11" s="15"/>
      <c r="P11" s="15"/>
      <c r="Q11" s="15"/>
      <c r="R11" s="15"/>
      <c r="S11" s="15"/>
      <c r="T11" s="29"/>
      <c r="U11" s="2" t="s">
        <v>3</v>
      </c>
      <c r="V11" s="4"/>
      <c r="W11" s="15"/>
      <c r="X11" s="15"/>
      <c r="Y11" s="15"/>
      <c r="Z11" s="15"/>
      <c r="AA11" s="15"/>
      <c r="AB11" s="15"/>
      <c r="AC11" s="15"/>
      <c r="AD11" s="29"/>
      <c r="AE11" s="2" t="s">
        <v>3</v>
      </c>
      <c r="AF11" s="4"/>
      <c r="AG11" s="15"/>
      <c r="AH11" s="15"/>
      <c r="AI11" s="15"/>
      <c r="AJ11" s="15"/>
      <c r="AK11" s="15"/>
      <c r="AL11" s="15"/>
      <c r="AM11" s="15"/>
      <c r="AN11" s="29"/>
      <c r="AO11" s="2" t="s">
        <v>3</v>
      </c>
      <c r="AP11" s="4"/>
      <c r="AQ11" s="15"/>
      <c r="AR11" s="15"/>
      <c r="AS11" s="15"/>
      <c r="AT11" s="15"/>
      <c r="AU11" s="15"/>
      <c r="AV11" s="15"/>
      <c r="AW11" s="15"/>
      <c r="AX11" s="29"/>
      <c r="AY11" s="2" t="s">
        <v>3</v>
      </c>
      <c r="AZ11" s="4"/>
      <c r="BA11" s="15"/>
      <c r="BB11" s="15"/>
      <c r="BC11" s="15"/>
      <c r="BD11" s="15"/>
      <c r="BE11" s="15"/>
      <c r="BF11" s="15"/>
      <c r="BG11" s="15"/>
      <c r="BH11" s="29"/>
      <c r="BI11" s="2" t="s">
        <v>3</v>
      </c>
      <c r="BJ11" s="4"/>
      <c r="BK11" s="15"/>
      <c r="BL11" s="15"/>
      <c r="BM11" s="15"/>
      <c r="BN11" s="15"/>
      <c r="BO11" s="15"/>
      <c r="BP11" s="15"/>
      <c r="BQ11" s="15"/>
      <c r="BR11" s="29"/>
      <c r="BS11" s="2" t="s">
        <v>3</v>
      </c>
      <c r="BT11" s="4"/>
      <c r="BU11" s="15"/>
      <c r="BV11" s="15"/>
      <c r="BW11" s="15"/>
      <c r="BX11" s="15"/>
      <c r="BY11" s="15"/>
      <c r="BZ11" s="15"/>
      <c r="CA11" s="15"/>
      <c r="CB11" s="29"/>
      <c r="CC11" s="2" t="s">
        <v>3</v>
      </c>
      <c r="CD11" s="4"/>
      <c r="CE11" s="15"/>
      <c r="CF11" s="15"/>
      <c r="CG11" s="15"/>
      <c r="CH11" s="15"/>
      <c r="CI11" s="15"/>
      <c r="CJ11" s="15"/>
      <c r="CK11" s="15"/>
      <c r="CL11" s="29"/>
      <c r="CM11" s="2" t="s">
        <v>3</v>
      </c>
      <c r="CN11" s="4"/>
      <c r="CO11" s="15"/>
      <c r="CP11" s="15"/>
      <c r="CQ11" s="15"/>
      <c r="CR11" s="15"/>
      <c r="CS11" s="15"/>
      <c r="CT11" s="15"/>
      <c r="CU11" s="15"/>
      <c r="CV11" s="29"/>
      <c r="CW11" s="2" t="s">
        <v>3</v>
      </c>
      <c r="CX11" s="4"/>
      <c r="CY11" s="15"/>
      <c r="CZ11" s="15"/>
      <c r="DA11" s="15"/>
      <c r="DB11" s="15"/>
      <c r="DC11" s="15"/>
      <c r="DD11" s="15"/>
      <c r="DE11" s="15"/>
      <c r="DF11" s="29"/>
      <c r="DG11" s="2" t="s">
        <v>3</v>
      </c>
      <c r="DH11" s="4"/>
      <c r="DI11" s="15"/>
      <c r="DJ11" s="15"/>
      <c r="DK11" s="15"/>
      <c r="DL11" s="15"/>
      <c r="DM11" s="15"/>
      <c r="DN11" s="15"/>
      <c r="DO11" s="15"/>
      <c r="DP11" s="29"/>
      <c r="DQ11" s="2" t="s">
        <v>3</v>
      </c>
      <c r="DR11" s="4"/>
      <c r="DS11" s="15"/>
      <c r="DT11" s="15"/>
      <c r="DU11" s="15"/>
      <c r="DV11" s="15"/>
      <c r="DW11" s="15"/>
      <c r="DX11" s="15"/>
      <c r="DY11" s="15"/>
      <c r="DZ11" s="29"/>
      <c r="EA11" s="2" t="s">
        <v>3</v>
      </c>
      <c r="EB11" s="4"/>
      <c r="EC11" s="15"/>
      <c r="ED11" s="15"/>
      <c r="EE11" s="15"/>
      <c r="EF11" s="15"/>
      <c r="EG11" s="15"/>
      <c r="EH11" s="15"/>
      <c r="EI11" s="15"/>
      <c r="EJ11" s="29"/>
      <c r="EK11" s="2" t="s">
        <v>3</v>
      </c>
      <c r="EL11" s="4"/>
      <c r="EM11" s="15"/>
      <c r="EN11" s="15"/>
      <c r="EO11" s="15"/>
      <c r="EP11" s="15"/>
      <c r="EQ11" s="15"/>
      <c r="ER11" s="15"/>
      <c r="ES11" s="15"/>
      <c r="ET11" s="29"/>
      <c r="EU11" s="2" t="s">
        <v>3</v>
      </c>
      <c r="EV11" s="4"/>
      <c r="EW11" s="15"/>
      <c r="EX11" s="15"/>
      <c r="EY11" s="15"/>
      <c r="EZ11" s="15"/>
      <c r="FA11" s="15"/>
      <c r="FB11" s="15"/>
      <c r="FC11" s="15"/>
      <c r="FD11" s="29"/>
      <c r="FE11" s="2" t="s">
        <v>3</v>
      </c>
      <c r="FF11" s="4"/>
      <c r="FG11" s="15"/>
      <c r="FH11" s="15"/>
      <c r="FI11" s="15"/>
      <c r="FJ11" s="15"/>
      <c r="FK11" s="15"/>
      <c r="FL11" s="15"/>
      <c r="FM11" s="15"/>
      <c r="FN11" s="29"/>
      <c r="FO11" s="2" t="s">
        <v>3</v>
      </c>
      <c r="FP11" s="4"/>
      <c r="FQ11" s="15"/>
      <c r="FR11" s="15"/>
      <c r="FS11" s="15"/>
      <c r="FT11" s="15"/>
      <c r="FU11" s="15"/>
      <c r="FV11" s="15"/>
      <c r="FW11" s="15"/>
      <c r="FX11" s="29"/>
      <c r="FY11" s="2" t="s">
        <v>3</v>
      </c>
      <c r="FZ11" s="4"/>
      <c r="GA11" s="15"/>
      <c r="GB11" s="15"/>
      <c r="GC11" s="15"/>
      <c r="GD11" s="15"/>
      <c r="GE11" s="15"/>
      <c r="GF11" s="15"/>
      <c r="GG11" s="15"/>
      <c r="GH11" s="29"/>
      <c r="GI11" s="2" t="s">
        <v>3</v>
      </c>
      <c r="GJ11" s="4"/>
      <c r="GK11" s="15"/>
      <c r="GL11" s="15"/>
      <c r="GM11" s="15"/>
      <c r="GN11" s="15"/>
      <c r="GO11" s="15"/>
      <c r="GP11" s="15"/>
      <c r="GQ11" s="15"/>
      <c r="GR11" s="29"/>
      <c r="GS11" s="2" t="s">
        <v>3</v>
      </c>
      <c r="GT11" s="4"/>
      <c r="GU11" s="15"/>
      <c r="GV11" s="15"/>
      <c r="GW11" s="15"/>
      <c r="GX11" s="15"/>
      <c r="GY11" s="15"/>
      <c r="GZ11" s="15"/>
      <c r="HA11" s="15"/>
      <c r="HB11" s="29"/>
      <c r="HC11" s="2" t="s">
        <v>3</v>
      </c>
      <c r="HD11" s="4"/>
      <c r="HE11" s="15"/>
      <c r="HF11" s="15"/>
      <c r="HG11" s="15"/>
      <c r="HH11" s="15"/>
      <c r="HI11" s="15"/>
      <c r="HJ11" s="15"/>
      <c r="HK11" s="15"/>
      <c r="HL11" s="29"/>
      <c r="HM11" s="2" t="s">
        <v>3</v>
      </c>
      <c r="HN11" s="4"/>
      <c r="HO11" s="15"/>
      <c r="HP11" s="15"/>
      <c r="HQ11" s="15"/>
      <c r="HR11" s="15"/>
      <c r="HS11" s="15"/>
      <c r="HT11" s="15"/>
      <c r="HU11" s="15"/>
      <c r="HV11" s="29"/>
      <c r="HW11" s="2" t="s">
        <v>3</v>
      </c>
      <c r="HX11" s="4"/>
      <c r="HY11" s="15"/>
      <c r="HZ11" s="15"/>
      <c r="IA11" s="15"/>
      <c r="IB11" s="15"/>
      <c r="IC11" s="15"/>
      <c r="ID11" s="15"/>
      <c r="IE11" s="15"/>
      <c r="IF11" s="29"/>
      <c r="IG11" s="2" t="s">
        <v>3</v>
      </c>
      <c r="IH11" s="4"/>
      <c r="II11" s="15"/>
      <c r="IJ11" s="15"/>
      <c r="IK11" s="15"/>
      <c r="IL11" s="15"/>
      <c r="IM11" s="15"/>
      <c r="IN11" s="15"/>
      <c r="IO11" s="15"/>
      <c r="IP11" s="29"/>
      <c r="IQ11" s="2" t="s">
        <v>3</v>
      </c>
      <c r="IR11" s="4"/>
      <c r="IS11" s="15"/>
      <c r="IT11" s="15"/>
      <c r="IU11" s="15"/>
      <c r="IV11" s="15"/>
      <c r="IW11" s="15"/>
      <c r="IX11" s="15"/>
      <c r="IY11" s="15"/>
      <c r="IZ11" s="29"/>
      <c r="JA11" s="2" t="s">
        <v>3</v>
      </c>
      <c r="JB11" s="4"/>
      <c r="JC11" s="15"/>
      <c r="JD11" s="15"/>
      <c r="JE11" s="15"/>
      <c r="JF11" s="15"/>
      <c r="JG11" s="15"/>
      <c r="JH11" s="15"/>
      <c r="JI11" s="15"/>
      <c r="JJ11" s="29"/>
      <c r="JK11" s="2" t="s">
        <v>3</v>
      </c>
      <c r="JL11" s="4"/>
      <c r="JM11" s="15"/>
      <c r="JN11" s="15"/>
      <c r="JO11" s="15"/>
      <c r="JP11" s="15"/>
      <c r="JQ11" s="15"/>
      <c r="JR11" s="15"/>
      <c r="JS11" s="15"/>
      <c r="JT11" s="29"/>
      <c r="JU11" s="2" t="s">
        <v>3</v>
      </c>
      <c r="JV11" s="4"/>
      <c r="JW11" s="15"/>
      <c r="JX11" s="15"/>
      <c r="JY11" s="15"/>
      <c r="JZ11" s="15"/>
      <c r="KA11" s="15"/>
      <c r="KB11" s="15"/>
      <c r="KC11" s="15"/>
      <c r="KD11" s="29"/>
      <c r="KE11" s="2" t="s">
        <v>3</v>
      </c>
      <c r="KF11" s="4"/>
      <c r="KG11" s="15"/>
      <c r="KH11" s="15"/>
      <c r="KI11" s="15"/>
      <c r="KJ11" s="15"/>
      <c r="KK11" s="15"/>
      <c r="KL11" s="15"/>
      <c r="KM11" s="15"/>
      <c r="KN11" s="29"/>
      <c r="KO11" s="2" t="s">
        <v>3</v>
      </c>
      <c r="KP11" s="4"/>
      <c r="KQ11" s="15"/>
      <c r="KR11" s="15"/>
      <c r="KS11" s="15"/>
      <c r="KT11" s="15"/>
      <c r="KU11" s="15"/>
      <c r="KV11" s="15"/>
      <c r="KW11" s="15"/>
      <c r="KX11" s="29"/>
      <c r="KY11" s="2" t="s">
        <v>3</v>
      </c>
      <c r="KZ11" s="4"/>
      <c r="LA11" s="15"/>
      <c r="LB11" s="15"/>
      <c r="LC11" s="15"/>
      <c r="LD11" s="15"/>
      <c r="LE11" s="15"/>
      <c r="LF11" s="15"/>
      <c r="LG11" s="15"/>
      <c r="LH11" s="29"/>
      <c r="LI11" s="2" t="s">
        <v>3</v>
      </c>
      <c r="LJ11" s="4"/>
      <c r="LK11" s="15"/>
      <c r="LL11" s="15"/>
      <c r="LM11" s="15"/>
      <c r="LN11" s="15"/>
      <c r="LO11" s="15"/>
      <c r="LP11" s="15"/>
      <c r="LQ11" s="15"/>
      <c r="LR11" s="29"/>
      <c r="LS11" s="2" t="s">
        <v>3</v>
      </c>
      <c r="LT11" s="4"/>
      <c r="LU11" s="15"/>
      <c r="LV11" s="15"/>
      <c r="LW11" s="15"/>
      <c r="LX11" s="15"/>
      <c r="LY11" s="15"/>
      <c r="LZ11" s="15"/>
      <c r="MA11" s="15"/>
      <c r="MB11" s="29"/>
      <c r="MC11" s="2" t="s">
        <v>3</v>
      </c>
      <c r="MD11" s="4"/>
      <c r="ME11" s="15"/>
      <c r="MF11" s="15"/>
      <c r="MG11" s="15"/>
      <c r="MH11" s="15"/>
      <c r="MI11" s="15"/>
      <c r="MJ11" s="15"/>
      <c r="MK11" s="15"/>
      <c r="ML11" s="29"/>
      <c r="MM11" s="2" t="s">
        <v>3</v>
      </c>
      <c r="MN11" s="4"/>
      <c r="MO11" s="15"/>
      <c r="MP11" s="15"/>
      <c r="MQ11" s="15"/>
      <c r="MR11" s="15"/>
      <c r="MS11" s="15"/>
      <c r="MT11" s="15"/>
      <c r="MU11" s="15"/>
      <c r="MV11" s="29"/>
      <c r="MW11" s="2" t="s">
        <v>3</v>
      </c>
      <c r="MX11" s="4"/>
      <c r="MY11" s="15"/>
      <c r="MZ11" s="15"/>
      <c r="NA11" s="15"/>
      <c r="NB11" s="15"/>
      <c r="NC11" s="15"/>
      <c r="ND11" s="15"/>
      <c r="NE11" s="15"/>
      <c r="NF11" s="29"/>
      <c r="NG11" s="2" t="s">
        <v>3</v>
      </c>
      <c r="NH11" s="4"/>
      <c r="NI11" s="15"/>
      <c r="NJ11" s="15"/>
      <c r="NK11" s="15"/>
      <c r="NL11" s="15"/>
      <c r="NM11" s="15"/>
      <c r="NN11" s="15"/>
      <c r="NO11" s="15"/>
      <c r="NP11" s="29"/>
      <c r="NQ11" s="2" t="s">
        <v>3</v>
      </c>
      <c r="NR11" s="4"/>
      <c r="NS11" s="15"/>
      <c r="NT11" s="15"/>
      <c r="NU11" s="15"/>
      <c r="NV11" s="15"/>
      <c r="NW11" s="15"/>
      <c r="NX11" s="15"/>
      <c r="NY11" s="15"/>
      <c r="NZ11" s="29"/>
      <c r="OA11" s="2" t="s">
        <v>3</v>
      </c>
      <c r="OB11" s="4"/>
      <c r="OC11" s="15"/>
      <c r="OD11" s="15"/>
      <c r="OE11" s="15"/>
      <c r="OF11" s="15"/>
      <c r="OG11" s="15"/>
      <c r="OH11" s="15"/>
      <c r="OI11" s="15"/>
      <c r="OJ11" s="29"/>
      <c r="OK11" s="2" t="s">
        <v>3</v>
      </c>
      <c r="OL11" s="4"/>
      <c r="OM11" s="15"/>
      <c r="ON11" s="15"/>
      <c r="OO11" s="15"/>
      <c r="OP11" s="15"/>
      <c r="OQ11" s="15"/>
      <c r="OR11" s="15"/>
      <c r="OS11" s="15"/>
      <c r="OT11" s="29"/>
      <c r="OU11" s="2" t="s">
        <v>3</v>
      </c>
      <c r="OV11" s="4"/>
      <c r="OW11" s="15"/>
      <c r="OX11" s="15"/>
      <c r="OY11" s="15"/>
      <c r="OZ11" s="15"/>
      <c r="PA11" s="15"/>
      <c r="PB11" s="15"/>
      <c r="PC11" s="15"/>
      <c r="PD11" s="29"/>
      <c r="PE11" s="2" t="s">
        <v>3</v>
      </c>
      <c r="PF11" s="4"/>
      <c r="PG11" s="15"/>
      <c r="PH11" s="15"/>
      <c r="PI11" s="15"/>
      <c r="PJ11" s="15"/>
      <c r="PK11" s="15"/>
      <c r="PL11" s="15"/>
      <c r="PM11" s="15"/>
      <c r="PN11" s="29"/>
      <c r="PO11" s="2" t="s">
        <v>3</v>
      </c>
      <c r="PP11" s="4"/>
      <c r="PQ11" s="15"/>
      <c r="PR11" s="15"/>
      <c r="PS11" s="15"/>
      <c r="PT11" s="15"/>
      <c r="PU11" s="15"/>
      <c r="PV11" s="15"/>
      <c r="PW11" s="15"/>
      <c r="PX11" s="29"/>
      <c r="PY11" s="2" t="s">
        <v>3</v>
      </c>
      <c r="PZ11" s="4"/>
      <c r="QA11" s="15"/>
      <c r="QB11" s="15"/>
      <c r="QC11" s="15"/>
      <c r="QD11" s="15"/>
      <c r="QE11" s="15"/>
      <c r="QF11" s="15"/>
      <c r="QG11" s="15"/>
      <c r="QH11" s="29"/>
      <c r="QI11" s="2" t="s">
        <v>3</v>
      </c>
      <c r="QJ11" s="4"/>
      <c r="QK11" s="15"/>
      <c r="QL11" s="15"/>
      <c r="QM11" s="15"/>
      <c r="QN11" s="15"/>
      <c r="QO11" s="15"/>
      <c r="QP11" s="15"/>
      <c r="QQ11" s="15"/>
      <c r="QR11" s="29"/>
      <c r="QS11" s="2" t="s">
        <v>3</v>
      </c>
      <c r="QT11" s="4"/>
      <c r="QU11" s="15"/>
      <c r="QV11" s="15"/>
      <c r="QW11" s="15"/>
      <c r="QX11" s="15"/>
      <c r="QY11" s="15"/>
      <c r="QZ11" s="15"/>
      <c r="RA11" s="15"/>
      <c r="RB11" s="29"/>
      <c r="RC11" s="2" t="s">
        <v>3</v>
      </c>
      <c r="RD11" s="4"/>
      <c r="RE11" s="15"/>
      <c r="RF11" s="15"/>
      <c r="RG11" s="15"/>
      <c r="RH11" s="15"/>
      <c r="RI11" s="15"/>
      <c r="RJ11" s="15"/>
      <c r="RK11" s="15"/>
      <c r="RL11" s="29"/>
      <c r="RM11" s="2" t="s">
        <v>3</v>
      </c>
      <c r="RN11" s="4"/>
      <c r="RO11" s="15"/>
      <c r="RP11" s="15"/>
      <c r="RQ11" s="15"/>
      <c r="RR11" s="15"/>
      <c r="RS11" s="15"/>
      <c r="RT11" s="15"/>
      <c r="RU11" s="15"/>
      <c r="RV11" s="29"/>
      <c r="RW11" s="2" t="s">
        <v>3</v>
      </c>
      <c r="RX11" s="4"/>
      <c r="RY11" s="15"/>
      <c r="RZ11" s="15"/>
      <c r="SA11" s="15"/>
      <c r="SB11" s="15"/>
      <c r="SC11" s="15"/>
      <c r="SD11" s="15"/>
      <c r="SE11" s="15"/>
      <c r="SF11" s="29"/>
      <c r="SG11" s="2" t="s">
        <v>3</v>
      </c>
      <c r="SH11" s="4"/>
      <c r="SI11" s="15"/>
      <c r="SJ11" s="15"/>
      <c r="SK11" s="15"/>
      <c r="SL11" s="15"/>
      <c r="SM11" s="15"/>
      <c r="SN11" s="15"/>
      <c r="SO11" s="15"/>
      <c r="SP11" s="29"/>
      <c r="SQ11" s="2" t="s">
        <v>3</v>
      </c>
      <c r="SR11" s="4"/>
      <c r="SS11" s="15"/>
      <c r="ST11" s="15"/>
      <c r="SU11" s="15"/>
      <c r="SV11" s="15"/>
      <c r="SW11" s="15"/>
      <c r="SX11" s="15"/>
      <c r="SY11" s="15"/>
      <c r="SZ11" s="29"/>
      <c r="TA11" s="2" t="s">
        <v>3</v>
      </c>
      <c r="TB11" s="4"/>
      <c r="TC11" s="15"/>
      <c r="TD11" s="15"/>
      <c r="TE11" s="15"/>
      <c r="TF11" s="15"/>
      <c r="TG11" s="15"/>
      <c r="TH11" s="15"/>
      <c r="TI11" s="15"/>
      <c r="TJ11" s="29"/>
      <c r="TK11" s="2" t="s">
        <v>3</v>
      </c>
      <c r="TL11" s="4"/>
      <c r="TM11" s="15"/>
      <c r="TN11" s="15"/>
      <c r="TO11" s="15"/>
      <c r="TP11" s="15"/>
      <c r="TQ11" s="15"/>
      <c r="TR11" s="15"/>
      <c r="TS11" s="15"/>
      <c r="TT11" s="29"/>
      <c r="TU11" s="2" t="s">
        <v>3</v>
      </c>
      <c r="TV11" s="4"/>
      <c r="TW11" s="15"/>
      <c r="TX11" s="15"/>
      <c r="TY11" s="15"/>
      <c r="TZ11" s="15"/>
      <c r="UA11" s="15"/>
      <c r="UB11" s="15"/>
      <c r="UC11" s="15"/>
      <c r="UD11" s="29"/>
      <c r="UE11" s="2" t="s">
        <v>3</v>
      </c>
      <c r="UF11" s="4"/>
      <c r="UG11" s="15"/>
      <c r="UH11" s="15"/>
      <c r="UI11" s="15"/>
      <c r="UJ11" s="15"/>
      <c r="UK11" s="15"/>
      <c r="UL11" s="15"/>
      <c r="UM11" s="15"/>
      <c r="UN11" s="29"/>
      <c r="UO11" s="2" t="s">
        <v>3</v>
      </c>
      <c r="UP11" s="4"/>
      <c r="UQ11" s="15"/>
      <c r="UR11" s="15"/>
      <c r="US11" s="15"/>
      <c r="UT11" s="15"/>
      <c r="UU11" s="15"/>
      <c r="UV11" s="15"/>
      <c r="UW11" s="15"/>
      <c r="UX11" s="29"/>
      <c r="UY11" s="2" t="s">
        <v>3</v>
      </c>
      <c r="UZ11" s="4"/>
      <c r="VA11" s="15"/>
      <c r="VB11" s="15"/>
      <c r="VC11" s="15"/>
      <c r="VD11" s="15"/>
      <c r="VE11" s="15"/>
      <c r="VF11" s="15"/>
      <c r="VG11" s="15"/>
      <c r="VH11" s="29"/>
      <c r="VI11" s="2" t="s">
        <v>3</v>
      </c>
      <c r="VJ11" s="4"/>
      <c r="VK11" s="15"/>
      <c r="VL11" s="15"/>
      <c r="VM11" s="15"/>
      <c r="VN11" s="15"/>
      <c r="VO11" s="15"/>
      <c r="VP11" s="15"/>
      <c r="VQ11" s="15"/>
      <c r="VR11" s="29"/>
      <c r="VS11" s="2" t="s">
        <v>3</v>
      </c>
      <c r="VT11" s="4"/>
      <c r="VU11" s="15"/>
      <c r="VV11" s="15"/>
      <c r="VW11" s="15"/>
      <c r="VX11" s="15"/>
      <c r="VY11" s="15"/>
      <c r="VZ11" s="15"/>
      <c r="WA11" s="15"/>
      <c r="WB11" s="29"/>
      <c r="WC11" s="2" t="s">
        <v>3</v>
      </c>
      <c r="WD11" s="4"/>
      <c r="WE11" s="15"/>
      <c r="WF11" s="15"/>
      <c r="WG11" s="15"/>
      <c r="WH11" s="15"/>
      <c r="WI11" s="15"/>
      <c r="WJ11" s="15"/>
      <c r="WK11" s="15"/>
      <c r="WL11" s="29"/>
      <c r="WM11" s="2" t="s">
        <v>3</v>
      </c>
      <c r="WN11" s="4"/>
      <c r="WO11" s="15"/>
      <c r="WP11" s="15"/>
      <c r="WQ11" s="15"/>
      <c r="WR11" s="15"/>
      <c r="WS11" s="15"/>
      <c r="WT11" s="15"/>
      <c r="WU11" s="15"/>
      <c r="WV11" s="29"/>
      <c r="WW11" s="2" t="s">
        <v>3</v>
      </c>
      <c r="WX11" s="4"/>
      <c r="WY11" s="15"/>
      <c r="WZ11" s="15"/>
      <c r="XA11" s="15"/>
      <c r="XB11" s="15"/>
      <c r="XC11" s="15"/>
      <c r="XD11" s="15"/>
      <c r="XE11" s="15"/>
      <c r="XF11" s="29"/>
      <c r="XG11" s="2" t="s">
        <v>3</v>
      </c>
      <c r="XH11" s="4"/>
      <c r="XI11" s="15"/>
      <c r="XJ11" s="15"/>
      <c r="XK11" s="15"/>
      <c r="XL11" s="15"/>
      <c r="XM11" s="15"/>
      <c r="XN11" s="15"/>
      <c r="XO11" s="15"/>
      <c r="XP11" s="29"/>
      <c r="XQ11" s="2" t="s">
        <v>3</v>
      </c>
      <c r="XR11" s="4"/>
      <c r="XS11" s="15"/>
      <c r="XT11" s="15"/>
      <c r="XU11" s="15"/>
      <c r="XV11" s="15"/>
      <c r="XW11" s="15"/>
      <c r="XX11" s="15"/>
      <c r="XY11" s="15"/>
      <c r="XZ11" s="29"/>
      <c r="YA11" s="2" t="s">
        <v>3</v>
      </c>
      <c r="YB11" s="4"/>
      <c r="YC11" s="15"/>
      <c r="YD11" s="15"/>
      <c r="YE11" s="15"/>
      <c r="YF11" s="15"/>
      <c r="YG11" s="15"/>
      <c r="YH11" s="15"/>
      <c r="YI11" s="15"/>
      <c r="YJ11" s="29"/>
      <c r="YK11" s="2" t="s">
        <v>3</v>
      </c>
      <c r="YL11" s="4"/>
      <c r="YM11" s="15"/>
      <c r="YN11" s="15"/>
      <c r="YO11" s="15"/>
      <c r="YP11" s="15"/>
      <c r="YQ11" s="15"/>
      <c r="YR11" s="15"/>
      <c r="YS11" s="15"/>
      <c r="YT11" s="29"/>
      <c r="YU11" s="2" t="s">
        <v>3</v>
      </c>
      <c r="YV11" s="4"/>
      <c r="YW11" s="15"/>
      <c r="YX11" s="15"/>
      <c r="YY11" s="15"/>
      <c r="YZ11" s="15"/>
      <c r="ZA11" s="15"/>
      <c r="ZB11" s="15"/>
      <c r="ZC11" s="15"/>
      <c r="ZD11" s="29"/>
      <c r="ZE11" s="2" t="s">
        <v>3</v>
      </c>
      <c r="ZF11" s="4"/>
      <c r="ZG11" s="15"/>
      <c r="ZH11" s="15"/>
      <c r="ZI11" s="15"/>
      <c r="ZJ11" s="15"/>
      <c r="ZK11" s="15"/>
      <c r="ZL11" s="15"/>
      <c r="ZM11" s="15"/>
      <c r="ZN11" s="29"/>
      <c r="ZO11" s="2" t="s">
        <v>3</v>
      </c>
      <c r="ZP11" s="4"/>
      <c r="ZQ11" s="15"/>
      <c r="ZR11" s="15"/>
      <c r="ZS11" s="15"/>
      <c r="ZT11" s="15"/>
      <c r="ZU11" s="15"/>
      <c r="ZV11" s="15"/>
      <c r="ZW11" s="15"/>
      <c r="ZX11" s="29"/>
      <c r="ZY11" s="2" t="s">
        <v>3</v>
      </c>
      <c r="ZZ11" s="4"/>
      <c r="AAA11" s="15"/>
      <c r="AAB11" s="15"/>
      <c r="AAC11" s="15"/>
      <c r="AAD11" s="15"/>
      <c r="AAE11" s="15"/>
      <c r="AAF11" s="15"/>
      <c r="AAG11" s="15"/>
      <c r="AAH11" s="29"/>
      <c r="AAI11" s="2" t="s">
        <v>3</v>
      </c>
      <c r="AAJ11" s="4"/>
      <c r="AAK11" s="15"/>
      <c r="AAL11" s="15"/>
      <c r="AAM11" s="15"/>
      <c r="AAN11" s="15"/>
      <c r="AAO11" s="15"/>
      <c r="AAP11" s="15"/>
      <c r="AAQ11" s="15"/>
      <c r="AAR11" s="29"/>
      <c r="AAS11" s="2" t="s">
        <v>3</v>
      </c>
      <c r="AAT11" s="4"/>
      <c r="AAU11" s="15"/>
      <c r="AAV11" s="15"/>
      <c r="AAW11" s="15"/>
      <c r="AAX11" s="15"/>
      <c r="AAY11" s="15"/>
      <c r="AAZ11" s="15"/>
      <c r="ABA11" s="15"/>
      <c r="ABB11" s="29"/>
      <c r="ABC11" s="2" t="s">
        <v>3</v>
      </c>
      <c r="ABD11" s="4"/>
      <c r="ABE11" s="15"/>
      <c r="ABF11" s="15"/>
      <c r="ABG11" s="15"/>
      <c r="ABH11" s="15"/>
      <c r="ABI11" s="15"/>
      <c r="ABJ11" s="15"/>
      <c r="ABK11" s="15"/>
      <c r="ABL11" s="29"/>
      <c r="ABM11" s="2" t="s">
        <v>3</v>
      </c>
      <c r="ABN11" s="4"/>
      <c r="ABO11" s="15"/>
      <c r="ABP11" s="15"/>
      <c r="ABQ11" s="15"/>
      <c r="ABR11" s="15"/>
      <c r="ABS11" s="15"/>
      <c r="ABT11" s="15"/>
      <c r="ABU11" s="15"/>
      <c r="ABV11" s="29"/>
      <c r="ABW11" s="2" t="s">
        <v>3</v>
      </c>
      <c r="ABX11" s="4"/>
      <c r="ABY11" s="15"/>
      <c r="ABZ11" s="15"/>
      <c r="ACA11" s="15"/>
      <c r="ACB11" s="15"/>
      <c r="ACC11" s="15"/>
      <c r="ACD11" s="15"/>
      <c r="ACE11" s="15"/>
      <c r="ACF11" s="29"/>
      <c r="ACG11" s="2" t="s">
        <v>3</v>
      </c>
      <c r="ACH11" s="4"/>
      <c r="ACI11" s="15"/>
      <c r="ACJ11" s="15"/>
      <c r="ACK11" s="15"/>
      <c r="ACL11" s="15"/>
      <c r="ACM11" s="15"/>
      <c r="ACN11" s="15"/>
      <c r="ACO11" s="15"/>
      <c r="ACP11" s="29"/>
      <c r="ACQ11" s="2" t="s">
        <v>3</v>
      </c>
      <c r="ACR11" s="4"/>
      <c r="ACS11" s="15"/>
      <c r="ACT11" s="15"/>
      <c r="ACU11" s="15"/>
      <c r="ACV11" s="15"/>
      <c r="ACW11" s="15"/>
      <c r="ACX11" s="15"/>
      <c r="ACY11" s="15"/>
      <c r="ACZ11" s="29"/>
      <c r="ADA11" s="2" t="s">
        <v>3</v>
      </c>
      <c r="ADB11" s="4"/>
      <c r="ADC11" s="15"/>
      <c r="ADD11" s="15"/>
      <c r="ADE11" s="15"/>
      <c r="ADF11" s="15"/>
      <c r="ADG11" s="15"/>
      <c r="ADH11" s="15"/>
      <c r="ADI11" s="15"/>
      <c r="ADJ11" s="29"/>
      <c r="ADK11" s="2" t="s">
        <v>3</v>
      </c>
      <c r="ADL11" s="4"/>
      <c r="ADM11" s="15"/>
      <c r="ADN11" s="15"/>
      <c r="ADO11" s="15"/>
      <c r="ADP11" s="15"/>
      <c r="ADQ11" s="15"/>
      <c r="ADR11" s="15"/>
      <c r="ADS11" s="15"/>
      <c r="ADT11" s="29"/>
      <c r="ADU11" s="2" t="s">
        <v>3</v>
      </c>
      <c r="ADV11" s="4"/>
      <c r="ADW11" s="15"/>
      <c r="ADX11" s="15"/>
      <c r="ADY11" s="15"/>
      <c r="ADZ11" s="15"/>
      <c r="AEA11" s="15"/>
      <c r="AEB11" s="15"/>
      <c r="AEC11" s="15"/>
      <c r="AED11" s="29"/>
      <c r="AEE11" s="2" t="s">
        <v>3</v>
      </c>
      <c r="AEF11" s="4"/>
      <c r="AEG11" s="15"/>
      <c r="AEH11" s="15"/>
      <c r="AEI11" s="15"/>
      <c r="AEJ11" s="15"/>
      <c r="AEK11" s="15"/>
      <c r="AEL11" s="15"/>
      <c r="AEM11" s="15"/>
      <c r="AEN11" s="29"/>
      <c r="AEO11" s="2" t="s">
        <v>3</v>
      </c>
      <c r="AEP11" s="4"/>
      <c r="AEQ11" s="15"/>
      <c r="AER11" s="15"/>
      <c r="AES11" s="15"/>
      <c r="AET11" s="15"/>
      <c r="AEU11" s="15"/>
      <c r="AEV11" s="15"/>
      <c r="AEW11" s="15"/>
      <c r="AEX11" s="29"/>
      <c r="AEY11" s="2" t="s">
        <v>3</v>
      </c>
      <c r="AEZ11" s="4"/>
      <c r="AFA11" s="15"/>
      <c r="AFB11" s="15"/>
      <c r="AFC11" s="15"/>
      <c r="AFD11" s="15"/>
      <c r="AFE11" s="15"/>
      <c r="AFF11" s="15"/>
      <c r="AFG11" s="15"/>
      <c r="AFH11" s="29"/>
      <c r="AFI11" s="2" t="s">
        <v>3</v>
      </c>
      <c r="AFJ11" s="4"/>
      <c r="AFK11" s="15"/>
      <c r="AFL11" s="15"/>
      <c r="AFM11" s="15"/>
      <c r="AFN11" s="15"/>
      <c r="AFO11" s="15"/>
      <c r="AFP11" s="15"/>
      <c r="AFQ11" s="15"/>
      <c r="AFR11" s="29"/>
      <c r="AFS11" s="2" t="s">
        <v>3</v>
      </c>
      <c r="AFT11" s="4"/>
      <c r="AFU11" s="15"/>
      <c r="AFV11" s="15"/>
      <c r="AFW11" s="15"/>
      <c r="AFX11" s="15"/>
      <c r="AFY11" s="15"/>
      <c r="AFZ11" s="15"/>
      <c r="AGA11" s="15"/>
      <c r="AGB11" s="29"/>
      <c r="AGC11" s="2" t="s">
        <v>3</v>
      </c>
      <c r="AGD11" s="4"/>
      <c r="AGE11" s="15"/>
      <c r="AGF11" s="15"/>
      <c r="AGG11" s="15"/>
      <c r="AGH11" s="15"/>
      <c r="AGI11" s="15"/>
      <c r="AGJ11" s="15"/>
      <c r="AGK11" s="15"/>
      <c r="AGL11" s="29"/>
      <c r="AGM11" s="2" t="s">
        <v>3</v>
      </c>
      <c r="AGN11" s="4"/>
      <c r="AGO11" s="15"/>
      <c r="AGP11" s="15"/>
      <c r="AGQ11" s="15"/>
      <c r="AGR11" s="15"/>
      <c r="AGS11" s="15"/>
      <c r="AGT11" s="15"/>
      <c r="AGU11" s="15"/>
      <c r="AGV11" s="29"/>
      <c r="AGW11" s="2" t="s">
        <v>3</v>
      </c>
      <c r="AGX11" s="4"/>
      <c r="AGY11" s="15"/>
      <c r="AGZ11" s="15"/>
      <c r="AHA11" s="15"/>
      <c r="AHB11" s="15"/>
      <c r="AHC11" s="15"/>
      <c r="AHD11" s="15"/>
      <c r="AHE11" s="15"/>
      <c r="AHF11" s="29"/>
      <c r="AHG11" s="2" t="s">
        <v>3</v>
      </c>
      <c r="AHH11" s="4"/>
      <c r="AHI11" s="15"/>
      <c r="AHJ11" s="15"/>
      <c r="AHK11" s="15"/>
      <c r="AHL11" s="15"/>
      <c r="AHM11" s="15"/>
      <c r="AHN11" s="15"/>
      <c r="AHO11" s="15"/>
      <c r="AHP11" s="29"/>
      <c r="AHQ11" s="2" t="s">
        <v>3</v>
      </c>
      <c r="AHR11" s="4"/>
      <c r="AHS11" s="15"/>
      <c r="AHT11" s="15"/>
      <c r="AHU11" s="15"/>
      <c r="AHV11" s="15"/>
      <c r="AHW11" s="15"/>
      <c r="AHX11" s="15"/>
      <c r="AHY11" s="15"/>
      <c r="AHZ11" s="29"/>
      <c r="AIA11" s="2" t="s">
        <v>3</v>
      </c>
      <c r="AIB11" s="4"/>
      <c r="AIC11" s="15"/>
      <c r="AID11" s="15"/>
      <c r="AIE11" s="15"/>
      <c r="AIF11" s="15"/>
      <c r="AIG11" s="15"/>
      <c r="AIH11" s="15"/>
      <c r="AII11" s="15"/>
      <c r="AIJ11" s="29"/>
      <c r="AIK11" s="2" t="s">
        <v>3</v>
      </c>
      <c r="AIL11" s="4"/>
      <c r="AIM11" s="15"/>
      <c r="AIN11" s="15"/>
      <c r="AIO11" s="15"/>
      <c r="AIP11" s="15"/>
      <c r="AIQ11" s="15"/>
      <c r="AIR11" s="15"/>
      <c r="AIS11" s="15"/>
      <c r="AIT11" s="29"/>
      <c r="AIU11" s="2" t="s">
        <v>3</v>
      </c>
      <c r="AIV11" s="4"/>
      <c r="AIW11" s="15"/>
      <c r="AIX11" s="15"/>
      <c r="AIY11" s="15"/>
      <c r="AIZ11" s="15"/>
      <c r="AJA11" s="15"/>
      <c r="AJB11" s="15"/>
      <c r="AJC11" s="15"/>
      <c r="AJD11" s="29"/>
      <c r="AJE11" s="2" t="s">
        <v>3</v>
      </c>
      <c r="AJF11" s="4"/>
      <c r="AJG11" s="15"/>
      <c r="AJH11" s="15"/>
      <c r="AJI11" s="15"/>
      <c r="AJJ11" s="15"/>
      <c r="AJK11" s="15"/>
      <c r="AJL11" s="15"/>
      <c r="AJM11" s="15"/>
      <c r="AJN11" s="29"/>
      <c r="AJO11" s="2" t="s">
        <v>3</v>
      </c>
      <c r="AJP11" s="4"/>
      <c r="AJQ11" s="15"/>
      <c r="AJR11" s="15"/>
      <c r="AJS11" s="15"/>
      <c r="AJT11" s="15"/>
      <c r="AJU11" s="15"/>
      <c r="AJV11" s="15"/>
      <c r="AJW11" s="15"/>
      <c r="AJX11" s="29"/>
      <c r="AJY11" s="2" t="s">
        <v>3</v>
      </c>
      <c r="AJZ11" s="4"/>
      <c r="AKA11" s="15"/>
      <c r="AKB11" s="15"/>
      <c r="AKC11" s="15"/>
      <c r="AKD11" s="15"/>
      <c r="AKE11" s="15"/>
      <c r="AKF11" s="15"/>
      <c r="AKG11" s="15"/>
      <c r="AKH11" s="29"/>
      <c r="AKI11" s="2" t="s">
        <v>3</v>
      </c>
      <c r="AKJ11" s="4"/>
      <c r="AKK11" s="15"/>
      <c r="AKL11" s="15"/>
      <c r="AKM11" s="15"/>
      <c r="AKN11" s="15"/>
      <c r="AKO11" s="15"/>
      <c r="AKP11" s="15"/>
      <c r="AKQ11" s="15"/>
      <c r="AKR11" s="29"/>
      <c r="AKS11" s="2" t="s">
        <v>3</v>
      </c>
      <c r="AKT11" s="4"/>
      <c r="AKU11" s="15"/>
      <c r="AKV11" s="15"/>
      <c r="AKW11" s="15"/>
      <c r="AKX11" s="15"/>
      <c r="AKY11" s="15"/>
      <c r="AKZ11" s="15"/>
      <c r="ALA11" s="15"/>
      <c r="ALB11" s="29"/>
      <c r="ALC11" s="2" t="s">
        <v>3</v>
      </c>
      <c r="ALD11" s="4"/>
      <c r="ALE11" s="15"/>
      <c r="ALF11" s="15"/>
      <c r="ALG11" s="15"/>
      <c r="ALH11" s="15"/>
      <c r="ALI11" s="15"/>
      <c r="ALJ11" s="15"/>
      <c r="ALK11" s="15"/>
      <c r="ALL11" s="29"/>
    </row>
    <row r="12" spans="1:1000" s="1" customFormat="1" ht="17.5" x14ac:dyDescent="0.35">
      <c r="A12" s="2" t="s">
        <v>4</v>
      </c>
      <c r="B12" s="4"/>
      <c r="C12" s="15"/>
      <c r="D12" s="15"/>
      <c r="E12" s="15"/>
      <c r="F12" s="15"/>
      <c r="G12" s="15"/>
      <c r="H12" s="15"/>
      <c r="I12" s="15" t="s">
        <v>1</v>
      </c>
      <c r="J12" s="29"/>
      <c r="K12" s="2" t="s">
        <v>4</v>
      </c>
      <c r="L12" s="4"/>
      <c r="M12" s="15"/>
      <c r="N12" s="15"/>
      <c r="O12" s="15"/>
      <c r="P12" s="15"/>
      <c r="Q12" s="15"/>
      <c r="R12" s="15"/>
      <c r="S12" s="15" t="s">
        <v>1</v>
      </c>
      <c r="T12" s="29"/>
      <c r="U12" s="2" t="s">
        <v>4</v>
      </c>
      <c r="V12" s="4"/>
      <c r="W12" s="15"/>
      <c r="X12" s="15"/>
      <c r="Y12" s="15"/>
      <c r="Z12" s="15"/>
      <c r="AA12" s="15"/>
      <c r="AB12" s="15"/>
      <c r="AC12" s="15" t="s">
        <v>1</v>
      </c>
      <c r="AD12" s="29"/>
      <c r="AE12" s="2" t="s">
        <v>4</v>
      </c>
      <c r="AF12" s="4"/>
      <c r="AG12" s="15"/>
      <c r="AH12" s="15"/>
      <c r="AI12" s="15"/>
      <c r="AJ12" s="15"/>
      <c r="AK12" s="15"/>
      <c r="AL12" s="15"/>
      <c r="AM12" s="15" t="s">
        <v>1</v>
      </c>
      <c r="AN12" s="29"/>
      <c r="AO12" s="2" t="s">
        <v>4</v>
      </c>
      <c r="AP12" s="4"/>
      <c r="AQ12" s="15"/>
      <c r="AR12" s="15"/>
      <c r="AS12" s="15"/>
      <c r="AT12" s="15"/>
      <c r="AU12" s="15"/>
      <c r="AV12" s="15"/>
      <c r="AW12" s="15" t="s">
        <v>1</v>
      </c>
      <c r="AX12" s="29"/>
      <c r="AY12" s="2" t="s">
        <v>4</v>
      </c>
      <c r="AZ12" s="4"/>
      <c r="BA12" s="15"/>
      <c r="BB12" s="15"/>
      <c r="BC12" s="15"/>
      <c r="BD12" s="15"/>
      <c r="BE12" s="15"/>
      <c r="BF12" s="15"/>
      <c r="BG12" s="15" t="s">
        <v>1</v>
      </c>
      <c r="BH12" s="29"/>
      <c r="BI12" s="2" t="s">
        <v>4</v>
      </c>
      <c r="BJ12" s="4"/>
      <c r="BK12" s="15"/>
      <c r="BL12" s="15"/>
      <c r="BM12" s="15"/>
      <c r="BN12" s="15"/>
      <c r="BO12" s="15"/>
      <c r="BP12" s="15"/>
      <c r="BQ12" s="15" t="s">
        <v>1</v>
      </c>
      <c r="BR12" s="29"/>
      <c r="BS12" s="2" t="s">
        <v>4</v>
      </c>
      <c r="BT12" s="4"/>
      <c r="BU12" s="15"/>
      <c r="BV12" s="15"/>
      <c r="BW12" s="15"/>
      <c r="BX12" s="15"/>
      <c r="BY12" s="15"/>
      <c r="BZ12" s="15"/>
      <c r="CA12" s="15" t="s">
        <v>1</v>
      </c>
      <c r="CB12" s="29"/>
      <c r="CC12" s="2" t="s">
        <v>4</v>
      </c>
      <c r="CD12" s="4"/>
      <c r="CE12" s="15"/>
      <c r="CF12" s="15"/>
      <c r="CG12" s="15"/>
      <c r="CH12" s="15"/>
      <c r="CI12" s="15"/>
      <c r="CJ12" s="15"/>
      <c r="CK12" s="15" t="s">
        <v>1</v>
      </c>
      <c r="CL12" s="29"/>
      <c r="CM12" s="2" t="s">
        <v>4</v>
      </c>
      <c r="CN12" s="4"/>
      <c r="CO12" s="15"/>
      <c r="CP12" s="15"/>
      <c r="CQ12" s="15"/>
      <c r="CR12" s="15"/>
      <c r="CS12" s="15"/>
      <c r="CT12" s="15"/>
      <c r="CU12" s="15" t="s">
        <v>1</v>
      </c>
      <c r="CV12" s="29"/>
      <c r="CW12" s="2" t="s">
        <v>4</v>
      </c>
      <c r="CX12" s="4"/>
      <c r="CY12" s="15"/>
      <c r="CZ12" s="15"/>
      <c r="DA12" s="15"/>
      <c r="DB12" s="15"/>
      <c r="DC12" s="15"/>
      <c r="DD12" s="15"/>
      <c r="DE12" s="15" t="s">
        <v>1</v>
      </c>
      <c r="DF12" s="29"/>
      <c r="DG12" s="2" t="s">
        <v>4</v>
      </c>
      <c r="DH12" s="4"/>
      <c r="DI12" s="15"/>
      <c r="DJ12" s="15"/>
      <c r="DK12" s="15"/>
      <c r="DL12" s="15"/>
      <c r="DM12" s="15"/>
      <c r="DN12" s="15"/>
      <c r="DO12" s="15" t="s">
        <v>1</v>
      </c>
      <c r="DP12" s="29"/>
      <c r="DQ12" s="2" t="s">
        <v>4</v>
      </c>
      <c r="DR12" s="4"/>
      <c r="DS12" s="15"/>
      <c r="DT12" s="15"/>
      <c r="DU12" s="15"/>
      <c r="DV12" s="15"/>
      <c r="DW12" s="15"/>
      <c r="DX12" s="15"/>
      <c r="DY12" s="15" t="s">
        <v>1</v>
      </c>
      <c r="DZ12" s="29"/>
      <c r="EA12" s="2" t="s">
        <v>4</v>
      </c>
      <c r="EB12" s="4"/>
      <c r="EC12" s="15"/>
      <c r="ED12" s="15"/>
      <c r="EE12" s="15"/>
      <c r="EF12" s="15"/>
      <c r="EG12" s="15"/>
      <c r="EH12" s="15"/>
      <c r="EI12" s="15" t="s">
        <v>1</v>
      </c>
      <c r="EJ12" s="29"/>
      <c r="EK12" s="2" t="s">
        <v>4</v>
      </c>
      <c r="EL12" s="4"/>
      <c r="EM12" s="15"/>
      <c r="EN12" s="15"/>
      <c r="EO12" s="15"/>
      <c r="EP12" s="15"/>
      <c r="EQ12" s="15"/>
      <c r="ER12" s="15"/>
      <c r="ES12" s="15" t="s">
        <v>1</v>
      </c>
      <c r="ET12" s="29"/>
      <c r="EU12" s="2" t="s">
        <v>4</v>
      </c>
      <c r="EV12" s="4"/>
      <c r="EW12" s="15"/>
      <c r="EX12" s="15"/>
      <c r="EY12" s="15"/>
      <c r="EZ12" s="15"/>
      <c r="FA12" s="15"/>
      <c r="FB12" s="15"/>
      <c r="FC12" s="15" t="s">
        <v>1</v>
      </c>
      <c r="FD12" s="29"/>
      <c r="FE12" s="2" t="s">
        <v>4</v>
      </c>
      <c r="FF12" s="4"/>
      <c r="FG12" s="15"/>
      <c r="FH12" s="15"/>
      <c r="FI12" s="15"/>
      <c r="FJ12" s="15"/>
      <c r="FK12" s="15"/>
      <c r="FL12" s="15"/>
      <c r="FM12" s="15" t="s">
        <v>1</v>
      </c>
      <c r="FN12" s="29"/>
      <c r="FO12" s="2" t="s">
        <v>4</v>
      </c>
      <c r="FP12" s="4"/>
      <c r="FQ12" s="15"/>
      <c r="FR12" s="15"/>
      <c r="FS12" s="15"/>
      <c r="FT12" s="15"/>
      <c r="FU12" s="15"/>
      <c r="FV12" s="15"/>
      <c r="FW12" s="15" t="s">
        <v>1</v>
      </c>
      <c r="FX12" s="29"/>
      <c r="FY12" s="2" t="s">
        <v>4</v>
      </c>
      <c r="FZ12" s="4"/>
      <c r="GA12" s="15"/>
      <c r="GB12" s="15"/>
      <c r="GC12" s="15"/>
      <c r="GD12" s="15"/>
      <c r="GE12" s="15"/>
      <c r="GF12" s="15"/>
      <c r="GG12" s="15" t="s">
        <v>1</v>
      </c>
      <c r="GH12" s="29"/>
      <c r="GI12" s="2" t="s">
        <v>4</v>
      </c>
      <c r="GJ12" s="4"/>
      <c r="GK12" s="15"/>
      <c r="GL12" s="15"/>
      <c r="GM12" s="15"/>
      <c r="GN12" s="15"/>
      <c r="GO12" s="15"/>
      <c r="GP12" s="15"/>
      <c r="GQ12" s="15" t="s">
        <v>1</v>
      </c>
      <c r="GR12" s="29"/>
      <c r="GS12" s="2" t="s">
        <v>4</v>
      </c>
      <c r="GT12" s="4"/>
      <c r="GU12" s="15"/>
      <c r="GV12" s="15"/>
      <c r="GW12" s="15"/>
      <c r="GX12" s="15"/>
      <c r="GY12" s="15"/>
      <c r="GZ12" s="15"/>
      <c r="HA12" s="15" t="s">
        <v>1</v>
      </c>
      <c r="HB12" s="29"/>
      <c r="HC12" s="2" t="s">
        <v>4</v>
      </c>
      <c r="HD12" s="4"/>
      <c r="HE12" s="15"/>
      <c r="HF12" s="15"/>
      <c r="HG12" s="15"/>
      <c r="HH12" s="15"/>
      <c r="HI12" s="15"/>
      <c r="HJ12" s="15"/>
      <c r="HK12" s="15" t="s">
        <v>1</v>
      </c>
      <c r="HL12" s="29"/>
      <c r="HM12" s="2" t="s">
        <v>4</v>
      </c>
      <c r="HN12" s="4"/>
      <c r="HO12" s="15"/>
      <c r="HP12" s="15"/>
      <c r="HQ12" s="15"/>
      <c r="HR12" s="15"/>
      <c r="HS12" s="15"/>
      <c r="HT12" s="15"/>
      <c r="HU12" s="15" t="s">
        <v>1</v>
      </c>
      <c r="HV12" s="29"/>
      <c r="HW12" s="2" t="s">
        <v>4</v>
      </c>
      <c r="HX12" s="4"/>
      <c r="HY12" s="15"/>
      <c r="HZ12" s="15"/>
      <c r="IA12" s="15"/>
      <c r="IB12" s="15"/>
      <c r="IC12" s="15"/>
      <c r="ID12" s="15"/>
      <c r="IE12" s="15" t="s">
        <v>1</v>
      </c>
      <c r="IF12" s="29"/>
      <c r="IG12" s="2" t="s">
        <v>4</v>
      </c>
      <c r="IH12" s="4"/>
      <c r="II12" s="15"/>
      <c r="IJ12" s="15"/>
      <c r="IK12" s="15"/>
      <c r="IL12" s="15"/>
      <c r="IM12" s="15"/>
      <c r="IN12" s="15"/>
      <c r="IO12" s="15" t="s">
        <v>1</v>
      </c>
      <c r="IP12" s="29"/>
      <c r="IQ12" s="2" t="s">
        <v>4</v>
      </c>
      <c r="IR12" s="4"/>
      <c r="IS12" s="15"/>
      <c r="IT12" s="15"/>
      <c r="IU12" s="15"/>
      <c r="IV12" s="15"/>
      <c r="IW12" s="15"/>
      <c r="IX12" s="15"/>
      <c r="IY12" s="15" t="s">
        <v>1</v>
      </c>
      <c r="IZ12" s="29"/>
      <c r="JA12" s="2" t="s">
        <v>4</v>
      </c>
      <c r="JB12" s="4"/>
      <c r="JC12" s="15"/>
      <c r="JD12" s="15"/>
      <c r="JE12" s="15"/>
      <c r="JF12" s="15"/>
      <c r="JG12" s="15"/>
      <c r="JH12" s="15"/>
      <c r="JI12" s="15" t="s">
        <v>1</v>
      </c>
      <c r="JJ12" s="29"/>
      <c r="JK12" s="2" t="s">
        <v>4</v>
      </c>
      <c r="JL12" s="4"/>
      <c r="JM12" s="15"/>
      <c r="JN12" s="15"/>
      <c r="JO12" s="15"/>
      <c r="JP12" s="15"/>
      <c r="JQ12" s="15"/>
      <c r="JR12" s="15"/>
      <c r="JS12" s="15" t="s">
        <v>1</v>
      </c>
      <c r="JT12" s="29"/>
      <c r="JU12" s="2" t="s">
        <v>4</v>
      </c>
      <c r="JV12" s="4"/>
      <c r="JW12" s="15"/>
      <c r="JX12" s="15"/>
      <c r="JY12" s="15"/>
      <c r="JZ12" s="15"/>
      <c r="KA12" s="15"/>
      <c r="KB12" s="15"/>
      <c r="KC12" s="15" t="s">
        <v>1</v>
      </c>
      <c r="KD12" s="29"/>
      <c r="KE12" s="2" t="s">
        <v>4</v>
      </c>
      <c r="KF12" s="4"/>
      <c r="KG12" s="15"/>
      <c r="KH12" s="15"/>
      <c r="KI12" s="15"/>
      <c r="KJ12" s="15"/>
      <c r="KK12" s="15"/>
      <c r="KL12" s="15"/>
      <c r="KM12" s="15" t="s">
        <v>1</v>
      </c>
      <c r="KN12" s="29"/>
      <c r="KO12" s="2" t="s">
        <v>4</v>
      </c>
      <c r="KP12" s="4"/>
      <c r="KQ12" s="15"/>
      <c r="KR12" s="15"/>
      <c r="KS12" s="15"/>
      <c r="KT12" s="15"/>
      <c r="KU12" s="15"/>
      <c r="KV12" s="15"/>
      <c r="KW12" s="15" t="s">
        <v>1</v>
      </c>
      <c r="KX12" s="29"/>
      <c r="KY12" s="2" t="s">
        <v>4</v>
      </c>
      <c r="KZ12" s="4"/>
      <c r="LA12" s="15"/>
      <c r="LB12" s="15"/>
      <c r="LC12" s="15"/>
      <c r="LD12" s="15"/>
      <c r="LE12" s="15"/>
      <c r="LF12" s="15"/>
      <c r="LG12" s="15" t="s">
        <v>1</v>
      </c>
      <c r="LH12" s="29"/>
      <c r="LI12" s="2" t="s">
        <v>4</v>
      </c>
      <c r="LJ12" s="4"/>
      <c r="LK12" s="15"/>
      <c r="LL12" s="15"/>
      <c r="LM12" s="15"/>
      <c r="LN12" s="15"/>
      <c r="LO12" s="15"/>
      <c r="LP12" s="15"/>
      <c r="LQ12" s="15" t="s">
        <v>1</v>
      </c>
      <c r="LR12" s="29"/>
      <c r="LS12" s="2" t="s">
        <v>4</v>
      </c>
      <c r="LT12" s="4"/>
      <c r="LU12" s="15"/>
      <c r="LV12" s="15"/>
      <c r="LW12" s="15"/>
      <c r="LX12" s="15"/>
      <c r="LY12" s="15"/>
      <c r="LZ12" s="15"/>
      <c r="MA12" s="15" t="s">
        <v>1</v>
      </c>
      <c r="MB12" s="29"/>
      <c r="MC12" s="2" t="s">
        <v>4</v>
      </c>
      <c r="MD12" s="4"/>
      <c r="ME12" s="15"/>
      <c r="MF12" s="15"/>
      <c r="MG12" s="15"/>
      <c r="MH12" s="15"/>
      <c r="MI12" s="15"/>
      <c r="MJ12" s="15"/>
      <c r="MK12" s="15" t="s">
        <v>1</v>
      </c>
      <c r="ML12" s="29"/>
      <c r="MM12" s="2" t="s">
        <v>4</v>
      </c>
      <c r="MN12" s="4"/>
      <c r="MO12" s="15"/>
      <c r="MP12" s="15"/>
      <c r="MQ12" s="15"/>
      <c r="MR12" s="15"/>
      <c r="MS12" s="15"/>
      <c r="MT12" s="15"/>
      <c r="MU12" s="15" t="s">
        <v>1</v>
      </c>
      <c r="MV12" s="29"/>
      <c r="MW12" s="2" t="s">
        <v>4</v>
      </c>
      <c r="MX12" s="4"/>
      <c r="MY12" s="15"/>
      <c r="MZ12" s="15"/>
      <c r="NA12" s="15"/>
      <c r="NB12" s="15"/>
      <c r="NC12" s="15"/>
      <c r="ND12" s="15"/>
      <c r="NE12" s="15" t="s">
        <v>1</v>
      </c>
      <c r="NF12" s="29"/>
      <c r="NG12" s="2" t="s">
        <v>4</v>
      </c>
      <c r="NH12" s="4"/>
      <c r="NI12" s="15"/>
      <c r="NJ12" s="15"/>
      <c r="NK12" s="15"/>
      <c r="NL12" s="15"/>
      <c r="NM12" s="15"/>
      <c r="NN12" s="15"/>
      <c r="NO12" s="15" t="s">
        <v>1</v>
      </c>
      <c r="NP12" s="29"/>
      <c r="NQ12" s="2" t="s">
        <v>4</v>
      </c>
      <c r="NR12" s="4"/>
      <c r="NS12" s="15"/>
      <c r="NT12" s="15"/>
      <c r="NU12" s="15"/>
      <c r="NV12" s="15"/>
      <c r="NW12" s="15"/>
      <c r="NX12" s="15"/>
      <c r="NY12" s="15" t="s">
        <v>1</v>
      </c>
      <c r="NZ12" s="29"/>
      <c r="OA12" s="2" t="s">
        <v>4</v>
      </c>
      <c r="OB12" s="4"/>
      <c r="OC12" s="15"/>
      <c r="OD12" s="15"/>
      <c r="OE12" s="15"/>
      <c r="OF12" s="15"/>
      <c r="OG12" s="15"/>
      <c r="OH12" s="15"/>
      <c r="OI12" s="15" t="s">
        <v>1</v>
      </c>
      <c r="OJ12" s="29"/>
      <c r="OK12" s="2" t="s">
        <v>4</v>
      </c>
      <c r="OL12" s="4"/>
      <c r="OM12" s="15"/>
      <c r="ON12" s="15"/>
      <c r="OO12" s="15"/>
      <c r="OP12" s="15"/>
      <c r="OQ12" s="15"/>
      <c r="OR12" s="15"/>
      <c r="OS12" s="15" t="s">
        <v>1</v>
      </c>
      <c r="OT12" s="29"/>
      <c r="OU12" s="2" t="s">
        <v>4</v>
      </c>
      <c r="OV12" s="4"/>
      <c r="OW12" s="15"/>
      <c r="OX12" s="15"/>
      <c r="OY12" s="15"/>
      <c r="OZ12" s="15"/>
      <c r="PA12" s="15"/>
      <c r="PB12" s="15"/>
      <c r="PC12" s="15" t="s">
        <v>1</v>
      </c>
      <c r="PD12" s="29"/>
      <c r="PE12" s="2" t="s">
        <v>4</v>
      </c>
      <c r="PF12" s="4"/>
      <c r="PG12" s="15"/>
      <c r="PH12" s="15"/>
      <c r="PI12" s="15"/>
      <c r="PJ12" s="15"/>
      <c r="PK12" s="15"/>
      <c r="PL12" s="15"/>
      <c r="PM12" s="15" t="s">
        <v>1</v>
      </c>
      <c r="PN12" s="29"/>
      <c r="PO12" s="2" t="s">
        <v>4</v>
      </c>
      <c r="PP12" s="4"/>
      <c r="PQ12" s="15"/>
      <c r="PR12" s="15"/>
      <c r="PS12" s="15"/>
      <c r="PT12" s="15"/>
      <c r="PU12" s="15"/>
      <c r="PV12" s="15"/>
      <c r="PW12" s="15" t="s">
        <v>1</v>
      </c>
      <c r="PX12" s="29"/>
      <c r="PY12" s="2" t="s">
        <v>4</v>
      </c>
      <c r="PZ12" s="4"/>
      <c r="QA12" s="15"/>
      <c r="QB12" s="15"/>
      <c r="QC12" s="15"/>
      <c r="QD12" s="15"/>
      <c r="QE12" s="15"/>
      <c r="QF12" s="15"/>
      <c r="QG12" s="15" t="s">
        <v>1</v>
      </c>
      <c r="QH12" s="29"/>
      <c r="QI12" s="2" t="s">
        <v>4</v>
      </c>
      <c r="QJ12" s="4"/>
      <c r="QK12" s="15"/>
      <c r="QL12" s="15"/>
      <c r="QM12" s="15"/>
      <c r="QN12" s="15"/>
      <c r="QO12" s="15"/>
      <c r="QP12" s="15"/>
      <c r="QQ12" s="15" t="s">
        <v>1</v>
      </c>
      <c r="QR12" s="29"/>
      <c r="QS12" s="2" t="s">
        <v>4</v>
      </c>
      <c r="QT12" s="4"/>
      <c r="QU12" s="15"/>
      <c r="QV12" s="15"/>
      <c r="QW12" s="15"/>
      <c r="QX12" s="15"/>
      <c r="QY12" s="15"/>
      <c r="QZ12" s="15"/>
      <c r="RA12" s="15" t="s">
        <v>1</v>
      </c>
      <c r="RB12" s="29"/>
      <c r="RC12" s="2" t="s">
        <v>4</v>
      </c>
      <c r="RD12" s="4"/>
      <c r="RE12" s="15"/>
      <c r="RF12" s="15"/>
      <c r="RG12" s="15"/>
      <c r="RH12" s="15"/>
      <c r="RI12" s="15"/>
      <c r="RJ12" s="15"/>
      <c r="RK12" s="15" t="s">
        <v>1</v>
      </c>
      <c r="RL12" s="29"/>
      <c r="RM12" s="2" t="s">
        <v>4</v>
      </c>
      <c r="RN12" s="4"/>
      <c r="RO12" s="15"/>
      <c r="RP12" s="15"/>
      <c r="RQ12" s="15"/>
      <c r="RR12" s="15"/>
      <c r="RS12" s="15"/>
      <c r="RT12" s="15"/>
      <c r="RU12" s="15" t="s">
        <v>1</v>
      </c>
      <c r="RV12" s="29"/>
      <c r="RW12" s="2" t="s">
        <v>4</v>
      </c>
      <c r="RX12" s="4"/>
      <c r="RY12" s="15"/>
      <c r="RZ12" s="15"/>
      <c r="SA12" s="15"/>
      <c r="SB12" s="15"/>
      <c r="SC12" s="15"/>
      <c r="SD12" s="15"/>
      <c r="SE12" s="15" t="s">
        <v>1</v>
      </c>
      <c r="SF12" s="29"/>
      <c r="SG12" s="2" t="s">
        <v>4</v>
      </c>
      <c r="SH12" s="4"/>
      <c r="SI12" s="15"/>
      <c r="SJ12" s="15"/>
      <c r="SK12" s="15"/>
      <c r="SL12" s="15"/>
      <c r="SM12" s="15"/>
      <c r="SN12" s="15"/>
      <c r="SO12" s="15" t="s">
        <v>1</v>
      </c>
      <c r="SP12" s="29"/>
      <c r="SQ12" s="2" t="s">
        <v>4</v>
      </c>
      <c r="SR12" s="4"/>
      <c r="SS12" s="15"/>
      <c r="ST12" s="15"/>
      <c r="SU12" s="15"/>
      <c r="SV12" s="15"/>
      <c r="SW12" s="15"/>
      <c r="SX12" s="15"/>
      <c r="SY12" s="15" t="s">
        <v>1</v>
      </c>
      <c r="SZ12" s="29"/>
      <c r="TA12" s="2" t="s">
        <v>4</v>
      </c>
      <c r="TB12" s="4"/>
      <c r="TC12" s="15"/>
      <c r="TD12" s="15"/>
      <c r="TE12" s="15"/>
      <c r="TF12" s="15"/>
      <c r="TG12" s="15"/>
      <c r="TH12" s="15"/>
      <c r="TI12" s="15" t="s">
        <v>1</v>
      </c>
      <c r="TJ12" s="29"/>
      <c r="TK12" s="2" t="s">
        <v>4</v>
      </c>
      <c r="TL12" s="4"/>
      <c r="TM12" s="15"/>
      <c r="TN12" s="15"/>
      <c r="TO12" s="15"/>
      <c r="TP12" s="15"/>
      <c r="TQ12" s="15"/>
      <c r="TR12" s="15"/>
      <c r="TS12" s="15" t="s">
        <v>1</v>
      </c>
      <c r="TT12" s="29"/>
      <c r="TU12" s="2" t="s">
        <v>4</v>
      </c>
      <c r="TV12" s="4"/>
      <c r="TW12" s="15"/>
      <c r="TX12" s="15"/>
      <c r="TY12" s="15"/>
      <c r="TZ12" s="15"/>
      <c r="UA12" s="15"/>
      <c r="UB12" s="15"/>
      <c r="UC12" s="15" t="s">
        <v>1</v>
      </c>
      <c r="UD12" s="29"/>
      <c r="UE12" s="2" t="s">
        <v>4</v>
      </c>
      <c r="UF12" s="4"/>
      <c r="UG12" s="15"/>
      <c r="UH12" s="15"/>
      <c r="UI12" s="15"/>
      <c r="UJ12" s="15"/>
      <c r="UK12" s="15"/>
      <c r="UL12" s="15"/>
      <c r="UM12" s="15" t="s">
        <v>1</v>
      </c>
      <c r="UN12" s="29"/>
      <c r="UO12" s="2" t="s">
        <v>4</v>
      </c>
      <c r="UP12" s="4"/>
      <c r="UQ12" s="15"/>
      <c r="UR12" s="15"/>
      <c r="US12" s="15"/>
      <c r="UT12" s="15"/>
      <c r="UU12" s="15"/>
      <c r="UV12" s="15"/>
      <c r="UW12" s="15" t="s">
        <v>1</v>
      </c>
      <c r="UX12" s="29"/>
      <c r="UY12" s="2" t="s">
        <v>4</v>
      </c>
      <c r="UZ12" s="4"/>
      <c r="VA12" s="15"/>
      <c r="VB12" s="15"/>
      <c r="VC12" s="15"/>
      <c r="VD12" s="15"/>
      <c r="VE12" s="15"/>
      <c r="VF12" s="15"/>
      <c r="VG12" s="15" t="s">
        <v>1</v>
      </c>
      <c r="VH12" s="29"/>
      <c r="VI12" s="2" t="s">
        <v>4</v>
      </c>
      <c r="VJ12" s="4"/>
      <c r="VK12" s="15"/>
      <c r="VL12" s="15"/>
      <c r="VM12" s="15"/>
      <c r="VN12" s="15"/>
      <c r="VO12" s="15"/>
      <c r="VP12" s="15"/>
      <c r="VQ12" s="15" t="s">
        <v>1</v>
      </c>
      <c r="VR12" s="29"/>
      <c r="VS12" s="2" t="s">
        <v>4</v>
      </c>
      <c r="VT12" s="4"/>
      <c r="VU12" s="15"/>
      <c r="VV12" s="15"/>
      <c r="VW12" s="15"/>
      <c r="VX12" s="15"/>
      <c r="VY12" s="15"/>
      <c r="VZ12" s="15"/>
      <c r="WA12" s="15" t="s">
        <v>1</v>
      </c>
      <c r="WB12" s="29"/>
      <c r="WC12" s="2" t="s">
        <v>4</v>
      </c>
      <c r="WD12" s="4"/>
      <c r="WE12" s="15"/>
      <c r="WF12" s="15"/>
      <c r="WG12" s="15"/>
      <c r="WH12" s="15"/>
      <c r="WI12" s="15"/>
      <c r="WJ12" s="15"/>
      <c r="WK12" s="15" t="s">
        <v>1</v>
      </c>
      <c r="WL12" s="29"/>
      <c r="WM12" s="2" t="s">
        <v>4</v>
      </c>
      <c r="WN12" s="4"/>
      <c r="WO12" s="15"/>
      <c r="WP12" s="15"/>
      <c r="WQ12" s="15"/>
      <c r="WR12" s="15"/>
      <c r="WS12" s="15"/>
      <c r="WT12" s="15"/>
      <c r="WU12" s="15" t="s">
        <v>1</v>
      </c>
      <c r="WV12" s="29"/>
      <c r="WW12" s="2" t="s">
        <v>4</v>
      </c>
      <c r="WX12" s="4"/>
      <c r="WY12" s="15"/>
      <c r="WZ12" s="15"/>
      <c r="XA12" s="15"/>
      <c r="XB12" s="15"/>
      <c r="XC12" s="15"/>
      <c r="XD12" s="15"/>
      <c r="XE12" s="15" t="s">
        <v>1</v>
      </c>
      <c r="XF12" s="29"/>
      <c r="XG12" s="2" t="s">
        <v>4</v>
      </c>
      <c r="XH12" s="4"/>
      <c r="XI12" s="15"/>
      <c r="XJ12" s="15"/>
      <c r="XK12" s="15"/>
      <c r="XL12" s="15"/>
      <c r="XM12" s="15"/>
      <c r="XN12" s="15"/>
      <c r="XO12" s="15" t="s">
        <v>1</v>
      </c>
      <c r="XP12" s="29"/>
      <c r="XQ12" s="2" t="s">
        <v>4</v>
      </c>
      <c r="XR12" s="4"/>
      <c r="XS12" s="15"/>
      <c r="XT12" s="15"/>
      <c r="XU12" s="15"/>
      <c r="XV12" s="15"/>
      <c r="XW12" s="15"/>
      <c r="XX12" s="15"/>
      <c r="XY12" s="15" t="s">
        <v>1</v>
      </c>
      <c r="XZ12" s="29"/>
      <c r="YA12" s="2" t="s">
        <v>4</v>
      </c>
      <c r="YB12" s="4"/>
      <c r="YC12" s="15"/>
      <c r="YD12" s="15"/>
      <c r="YE12" s="15"/>
      <c r="YF12" s="15"/>
      <c r="YG12" s="15"/>
      <c r="YH12" s="15"/>
      <c r="YI12" s="15" t="s">
        <v>1</v>
      </c>
      <c r="YJ12" s="29"/>
      <c r="YK12" s="2" t="s">
        <v>4</v>
      </c>
      <c r="YL12" s="4"/>
      <c r="YM12" s="15"/>
      <c r="YN12" s="15"/>
      <c r="YO12" s="15"/>
      <c r="YP12" s="15"/>
      <c r="YQ12" s="15"/>
      <c r="YR12" s="15"/>
      <c r="YS12" s="15" t="s">
        <v>1</v>
      </c>
      <c r="YT12" s="29"/>
      <c r="YU12" s="2" t="s">
        <v>4</v>
      </c>
      <c r="YV12" s="4"/>
      <c r="YW12" s="15"/>
      <c r="YX12" s="15"/>
      <c r="YY12" s="15"/>
      <c r="YZ12" s="15"/>
      <c r="ZA12" s="15"/>
      <c r="ZB12" s="15"/>
      <c r="ZC12" s="15" t="s">
        <v>1</v>
      </c>
      <c r="ZD12" s="29"/>
      <c r="ZE12" s="2" t="s">
        <v>4</v>
      </c>
      <c r="ZF12" s="4"/>
      <c r="ZG12" s="15"/>
      <c r="ZH12" s="15"/>
      <c r="ZI12" s="15"/>
      <c r="ZJ12" s="15"/>
      <c r="ZK12" s="15"/>
      <c r="ZL12" s="15"/>
      <c r="ZM12" s="15" t="s">
        <v>1</v>
      </c>
      <c r="ZN12" s="29"/>
      <c r="ZO12" s="2" t="s">
        <v>4</v>
      </c>
      <c r="ZP12" s="4"/>
      <c r="ZQ12" s="15"/>
      <c r="ZR12" s="15"/>
      <c r="ZS12" s="15"/>
      <c r="ZT12" s="15"/>
      <c r="ZU12" s="15"/>
      <c r="ZV12" s="15"/>
      <c r="ZW12" s="15" t="s">
        <v>1</v>
      </c>
      <c r="ZX12" s="29"/>
      <c r="ZY12" s="2" t="s">
        <v>4</v>
      </c>
      <c r="ZZ12" s="4"/>
      <c r="AAA12" s="15"/>
      <c r="AAB12" s="15"/>
      <c r="AAC12" s="15"/>
      <c r="AAD12" s="15"/>
      <c r="AAE12" s="15"/>
      <c r="AAF12" s="15"/>
      <c r="AAG12" s="15" t="s">
        <v>1</v>
      </c>
      <c r="AAH12" s="29"/>
      <c r="AAI12" s="2" t="s">
        <v>4</v>
      </c>
      <c r="AAJ12" s="4"/>
      <c r="AAK12" s="15"/>
      <c r="AAL12" s="15"/>
      <c r="AAM12" s="15"/>
      <c r="AAN12" s="15"/>
      <c r="AAO12" s="15"/>
      <c r="AAP12" s="15"/>
      <c r="AAQ12" s="15" t="s">
        <v>1</v>
      </c>
      <c r="AAR12" s="29"/>
      <c r="AAS12" s="2" t="s">
        <v>4</v>
      </c>
      <c r="AAT12" s="4"/>
      <c r="AAU12" s="15"/>
      <c r="AAV12" s="15"/>
      <c r="AAW12" s="15"/>
      <c r="AAX12" s="15"/>
      <c r="AAY12" s="15"/>
      <c r="AAZ12" s="15"/>
      <c r="ABA12" s="15" t="s">
        <v>1</v>
      </c>
      <c r="ABB12" s="29"/>
      <c r="ABC12" s="2" t="s">
        <v>4</v>
      </c>
      <c r="ABD12" s="4"/>
      <c r="ABE12" s="15"/>
      <c r="ABF12" s="15"/>
      <c r="ABG12" s="15"/>
      <c r="ABH12" s="15"/>
      <c r="ABI12" s="15"/>
      <c r="ABJ12" s="15"/>
      <c r="ABK12" s="15" t="s">
        <v>1</v>
      </c>
      <c r="ABL12" s="29"/>
      <c r="ABM12" s="2" t="s">
        <v>4</v>
      </c>
      <c r="ABN12" s="4"/>
      <c r="ABO12" s="15"/>
      <c r="ABP12" s="15"/>
      <c r="ABQ12" s="15"/>
      <c r="ABR12" s="15"/>
      <c r="ABS12" s="15"/>
      <c r="ABT12" s="15"/>
      <c r="ABU12" s="15" t="s">
        <v>1</v>
      </c>
      <c r="ABV12" s="29"/>
      <c r="ABW12" s="2" t="s">
        <v>4</v>
      </c>
      <c r="ABX12" s="4"/>
      <c r="ABY12" s="15"/>
      <c r="ABZ12" s="15"/>
      <c r="ACA12" s="15"/>
      <c r="ACB12" s="15"/>
      <c r="ACC12" s="15"/>
      <c r="ACD12" s="15"/>
      <c r="ACE12" s="15" t="s">
        <v>1</v>
      </c>
      <c r="ACF12" s="29"/>
      <c r="ACG12" s="2" t="s">
        <v>4</v>
      </c>
      <c r="ACH12" s="4"/>
      <c r="ACI12" s="15"/>
      <c r="ACJ12" s="15"/>
      <c r="ACK12" s="15"/>
      <c r="ACL12" s="15"/>
      <c r="ACM12" s="15"/>
      <c r="ACN12" s="15"/>
      <c r="ACO12" s="15" t="s">
        <v>1</v>
      </c>
      <c r="ACP12" s="29"/>
      <c r="ACQ12" s="2" t="s">
        <v>4</v>
      </c>
      <c r="ACR12" s="4"/>
      <c r="ACS12" s="15"/>
      <c r="ACT12" s="15"/>
      <c r="ACU12" s="15"/>
      <c r="ACV12" s="15"/>
      <c r="ACW12" s="15"/>
      <c r="ACX12" s="15"/>
      <c r="ACY12" s="15" t="s">
        <v>1</v>
      </c>
      <c r="ACZ12" s="29"/>
      <c r="ADA12" s="2" t="s">
        <v>4</v>
      </c>
      <c r="ADB12" s="4"/>
      <c r="ADC12" s="15"/>
      <c r="ADD12" s="15"/>
      <c r="ADE12" s="15"/>
      <c r="ADF12" s="15"/>
      <c r="ADG12" s="15"/>
      <c r="ADH12" s="15"/>
      <c r="ADI12" s="15" t="s">
        <v>1</v>
      </c>
      <c r="ADJ12" s="29"/>
      <c r="ADK12" s="2" t="s">
        <v>4</v>
      </c>
      <c r="ADL12" s="4"/>
      <c r="ADM12" s="15"/>
      <c r="ADN12" s="15"/>
      <c r="ADO12" s="15"/>
      <c r="ADP12" s="15"/>
      <c r="ADQ12" s="15"/>
      <c r="ADR12" s="15"/>
      <c r="ADS12" s="15" t="s">
        <v>1</v>
      </c>
      <c r="ADT12" s="29"/>
      <c r="ADU12" s="2" t="s">
        <v>4</v>
      </c>
      <c r="ADV12" s="4"/>
      <c r="ADW12" s="15"/>
      <c r="ADX12" s="15"/>
      <c r="ADY12" s="15"/>
      <c r="ADZ12" s="15"/>
      <c r="AEA12" s="15"/>
      <c r="AEB12" s="15"/>
      <c r="AEC12" s="15" t="s">
        <v>1</v>
      </c>
      <c r="AED12" s="29"/>
      <c r="AEE12" s="2" t="s">
        <v>4</v>
      </c>
      <c r="AEF12" s="4"/>
      <c r="AEG12" s="15"/>
      <c r="AEH12" s="15"/>
      <c r="AEI12" s="15"/>
      <c r="AEJ12" s="15"/>
      <c r="AEK12" s="15"/>
      <c r="AEL12" s="15"/>
      <c r="AEM12" s="15" t="s">
        <v>1</v>
      </c>
      <c r="AEN12" s="29"/>
      <c r="AEO12" s="2" t="s">
        <v>4</v>
      </c>
      <c r="AEP12" s="4"/>
      <c r="AEQ12" s="15"/>
      <c r="AER12" s="15"/>
      <c r="AES12" s="15"/>
      <c r="AET12" s="15"/>
      <c r="AEU12" s="15"/>
      <c r="AEV12" s="15"/>
      <c r="AEW12" s="15" t="s">
        <v>1</v>
      </c>
      <c r="AEX12" s="29"/>
      <c r="AEY12" s="2" t="s">
        <v>4</v>
      </c>
      <c r="AEZ12" s="4"/>
      <c r="AFA12" s="15"/>
      <c r="AFB12" s="15"/>
      <c r="AFC12" s="15"/>
      <c r="AFD12" s="15"/>
      <c r="AFE12" s="15"/>
      <c r="AFF12" s="15"/>
      <c r="AFG12" s="15" t="s">
        <v>1</v>
      </c>
      <c r="AFH12" s="29"/>
      <c r="AFI12" s="2" t="s">
        <v>4</v>
      </c>
      <c r="AFJ12" s="4"/>
      <c r="AFK12" s="15"/>
      <c r="AFL12" s="15"/>
      <c r="AFM12" s="15"/>
      <c r="AFN12" s="15"/>
      <c r="AFO12" s="15"/>
      <c r="AFP12" s="15"/>
      <c r="AFQ12" s="15" t="s">
        <v>1</v>
      </c>
      <c r="AFR12" s="29"/>
      <c r="AFS12" s="2" t="s">
        <v>4</v>
      </c>
      <c r="AFT12" s="4"/>
      <c r="AFU12" s="15"/>
      <c r="AFV12" s="15"/>
      <c r="AFW12" s="15"/>
      <c r="AFX12" s="15"/>
      <c r="AFY12" s="15"/>
      <c r="AFZ12" s="15"/>
      <c r="AGA12" s="15" t="s">
        <v>1</v>
      </c>
      <c r="AGB12" s="29"/>
      <c r="AGC12" s="2" t="s">
        <v>4</v>
      </c>
      <c r="AGD12" s="4"/>
      <c r="AGE12" s="15"/>
      <c r="AGF12" s="15"/>
      <c r="AGG12" s="15"/>
      <c r="AGH12" s="15"/>
      <c r="AGI12" s="15"/>
      <c r="AGJ12" s="15"/>
      <c r="AGK12" s="15" t="s">
        <v>1</v>
      </c>
      <c r="AGL12" s="29"/>
      <c r="AGM12" s="2" t="s">
        <v>4</v>
      </c>
      <c r="AGN12" s="4"/>
      <c r="AGO12" s="15"/>
      <c r="AGP12" s="15"/>
      <c r="AGQ12" s="15"/>
      <c r="AGR12" s="15"/>
      <c r="AGS12" s="15"/>
      <c r="AGT12" s="15"/>
      <c r="AGU12" s="15" t="s">
        <v>1</v>
      </c>
      <c r="AGV12" s="29"/>
      <c r="AGW12" s="2" t="s">
        <v>4</v>
      </c>
      <c r="AGX12" s="4"/>
      <c r="AGY12" s="15"/>
      <c r="AGZ12" s="15"/>
      <c r="AHA12" s="15"/>
      <c r="AHB12" s="15"/>
      <c r="AHC12" s="15"/>
      <c r="AHD12" s="15"/>
      <c r="AHE12" s="15" t="s">
        <v>1</v>
      </c>
      <c r="AHF12" s="29"/>
      <c r="AHG12" s="2" t="s">
        <v>4</v>
      </c>
      <c r="AHH12" s="4"/>
      <c r="AHI12" s="15"/>
      <c r="AHJ12" s="15"/>
      <c r="AHK12" s="15"/>
      <c r="AHL12" s="15"/>
      <c r="AHM12" s="15"/>
      <c r="AHN12" s="15"/>
      <c r="AHO12" s="15" t="s">
        <v>1</v>
      </c>
      <c r="AHP12" s="29"/>
      <c r="AHQ12" s="2" t="s">
        <v>4</v>
      </c>
      <c r="AHR12" s="4"/>
      <c r="AHS12" s="15"/>
      <c r="AHT12" s="15"/>
      <c r="AHU12" s="15"/>
      <c r="AHV12" s="15"/>
      <c r="AHW12" s="15"/>
      <c r="AHX12" s="15"/>
      <c r="AHY12" s="15" t="s">
        <v>1</v>
      </c>
      <c r="AHZ12" s="29"/>
      <c r="AIA12" s="2" t="s">
        <v>4</v>
      </c>
      <c r="AIB12" s="4"/>
      <c r="AIC12" s="15"/>
      <c r="AID12" s="15"/>
      <c r="AIE12" s="15"/>
      <c r="AIF12" s="15"/>
      <c r="AIG12" s="15"/>
      <c r="AIH12" s="15"/>
      <c r="AII12" s="15" t="s">
        <v>1</v>
      </c>
      <c r="AIJ12" s="29"/>
      <c r="AIK12" s="2" t="s">
        <v>4</v>
      </c>
      <c r="AIL12" s="4"/>
      <c r="AIM12" s="15"/>
      <c r="AIN12" s="15"/>
      <c r="AIO12" s="15"/>
      <c r="AIP12" s="15"/>
      <c r="AIQ12" s="15"/>
      <c r="AIR12" s="15"/>
      <c r="AIS12" s="15" t="s">
        <v>1</v>
      </c>
      <c r="AIT12" s="29"/>
      <c r="AIU12" s="2" t="s">
        <v>4</v>
      </c>
      <c r="AIV12" s="4"/>
      <c r="AIW12" s="15"/>
      <c r="AIX12" s="15"/>
      <c r="AIY12" s="15"/>
      <c r="AIZ12" s="15"/>
      <c r="AJA12" s="15"/>
      <c r="AJB12" s="15"/>
      <c r="AJC12" s="15" t="s">
        <v>1</v>
      </c>
      <c r="AJD12" s="29"/>
      <c r="AJE12" s="2" t="s">
        <v>4</v>
      </c>
      <c r="AJF12" s="4"/>
      <c r="AJG12" s="15"/>
      <c r="AJH12" s="15"/>
      <c r="AJI12" s="15"/>
      <c r="AJJ12" s="15"/>
      <c r="AJK12" s="15"/>
      <c r="AJL12" s="15"/>
      <c r="AJM12" s="15" t="s">
        <v>1</v>
      </c>
      <c r="AJN12" s="29"/>
      <c r="AJO12" s="2" t="s">
        <v>4</v>
      </c>
      <c r="AJP12" s="4"/>
      <c r="AJQ12" s="15"/>
      <c r="AJR12" s="15"/>
      <c r="AJS12" s="15"/>
      <c r="AJT12" s="15"/>
      <c r="AJU12" s="15"/>
      <c r="AJV12" s="15"/>
      <c r="AJW12" s="15" t="s">
        <v>1</v>
      </c>
      <c r="AJX12" s="29"/>
      <c r="AJY12" s="2" t="s">
        <v>4</v>
      </c>
      <c r="AJZ12" s="4"/>
      <c r="AKA12" s="15"/>
      <c r="AKB12" s="15"/>
      <c r="AKC12" s="15"/>
      <c r="AKD12" s="15"/>
      <c r="AKE12" s="15"/>
      <c r="AKF12" s="15"/>
      <c r="AKG12" s="15" t="s">
        <v>1</v>
      </c>
      <c r="AKH12" s="29"/>
      <c r="AKI12" s="2" t="s">
        <v>4</v>
      </c>
      <c r="AKJ12" s="4"/>
      <c r="AKK12" s="15"/>
      <c r="AKL12" s="15"/>
      <c r="AKM12" s="15"/>
      <c r="AKN12" s="15"/>
      <c r="AKO12" s="15"/>
      <c r="AKP12" s="15"/>
      <c r="AKQ12" s="15" t="s">
        <v>1</v>
      </c>
      <c r="AKR12" s="29"/>
      <c r="AKS12" s="2" t="s">
        <v>4</v>
      </c>
      <c r="AKT12" s="4"/>
      <c r="AKU12" s="15"/>
      <c r="AKV12" s="15"/>
      <c r="AKW12" s="15"/>
      <c r="AKX12" s="15"/>
      <c r="AKY12" s="15"/>
      <c r="AKZ12" s="15"/>
      <c r="ALA12" s="15" t="s">
        <v>1</v>
      </c>
      <c r="ALB12" s="29"/>
      <c r="ALC12" s="2" t="s">
        <v>4</v>
      </c>
      <c r="ALD12" s="4"/>
      <c r="ALE12" s="15"/>
      <c r="ALF12" s="15"/>
      <c r="ALG12" s="15"/>
      <c r="ALH12" s="15"/>
      <c r="ALI12" s="15"/>
      <c r="ALJ12" s="15"/>
      <c r="ALK12" s="15" t="s">
        <v>1</v>
      </c>
      <c r="ALL12" s="29"/>
    </row>
    <row r="13" spans="1:1000" s="1" customFormat="1" ht="17.5" x14ac:dyDescent="0.35">
      <c r="A13" s="2" t="s">
        <v>5</v>
      </c>
      <c r="B13" s="4"/>
      <c r="C13" s="15"/>
      <c r="D13" s="15"/>
      <c r="E13" s="15"/>
      <c r="F13" s="15"/>
      <c r="G13" s="15"/>
      <c r="H13" s="15"/>
      <c r="I13" s="15"/>
      <c r="J13" s="29"/>
      <c r="K13" s="2" t="s">
        <v>5</v>
      </c>
      <c r="L13" s="4"/>
      <c r="M13" s="15"/>
      <c r="N13" s="15"/>
      <c r="O13" s="15"/>
      <c r="P13" s="15"/>
      <c r="Q13" s="15"/>
      <c r="R13" s="15"/>
      <c r="S13" s="15"/>
      <c r="T13" s="29"/>
      <c r="U13" s="2" t="s">
        <v>5</v>
      </c>
      <c r="V13" s="4"/>
      <c r="W13" s="15"/>
      <c r="X13" s="15"/>
      <c r="Y13" s="15"/>
      <c r="Z13" s="15"/>
      <c r="AA13" s="15"/>
      <c r="AB13" s="15"/>
      <c r="AC13" s="15"/>
      <c r="AD13" s="29"/>
      <c r="AE13" s="2" t="s">
        <v>5</v>
      </c>
      <c r="AF13" s="4"/>
      <c r="AG13" s="15"/>
      <c r="AH13" s="15"/>
      <c r="AI13" s="15"/>
      <c r="AJ13" s="15"/>
      <c r="AK13" s="15"/>
      <c r="AL13" s="15"/>
      <c r="AM13" s="15"/>
      <c r="AN13" s="29"/>
      <c r="AO13" s="2" t="s">
        <v>5</v>
      </c>
      <c r="AP13" s="4"/>
      <c r="AQ13" s="15"/>
      <c r="AR13" s="15"/>
      <c r="AS13" s="15"/>
      <c r="AT13" s="15"/>
      <c r="AU13" s="15"/>
      <c r="AV13" s="15"/>
      <c r="AW13" s="15"/>
      <c r="AX13" s="29"/>
      <c r="AY13" s="2" t="s">
        <v>5</v>
      </c>
      <c r="AZ13" s="4"/>
      <c r="BA13" s="15"/>
      <c r="BB13" s="15"/>
      <c r="BC13" s="15"/>
      <c r="BD13" s="15"/>
      <c r="BE13" s="15"/>
      <c r="BF13" s="15"/>
      <c r="BG13" s="15"/>
      <c r="BH13" s="29"/>
      <c r="BI13" s="2" t="s">
        <v>5</v>
      </c>
      <c r="BJ13" s="4"/>
      <c r="BK13" s="15"/>
      <c r="BL13" s="15"/>
      <c r="BM13" s="15"/>
      <c r="BN13" s="15"/>
      <c r="BO13" s="15"/>
      <c r="BP13" s="15"/>
      <c r="BQ13" s="15"/>
      <c r="BR13" s="29"/>
      <c r="BS13" s="2" t="s">
        <v>5</v>
      </c>
      <c r="BT13" s="4"/>
      <c r="BU13" s="15"/>
      <c r="BV13" s="15"/>
      <c r="BW13" s="15"/>
      <c r="BX13" s="15"/>
      <c r="BY13" s="15"/>
      <c r="BZ13" s="15"/>
      <c r="CA13" s="15"/>
      <c r="CB13" s="29"/>
      <c r="CC13" s="2" t="s">
        <v>5</v>
      </c>
      <c r="CD13" s="4"/>
      <c r="CE13" s="15"/>
      <c r="CF13" s="15"/>
      <c r="CG13" s="15"/>
      <c r="CH13" s="15"/>
      <c r="CI13" s="15"/>
      <c r="CJ13" s="15"/>
      <c r="CK13" s="15"/>
      <c r="CL13" s="29"/>
      <c r="CM13" s="2" t="s">
        <v>5</v>
      </c>
      <c r="CN13" s="4"/>
      <c r="CO13" s="15"/>
      <c r="CP13" s="15"/>
      <c r="CQ13" s="15"/>
      <c r="CR13" s="15"/>
      <c r="CS13" s="15"/>
      <c r="CT13" s="15"/>
      <c r="CU13" s="15"/>
      <c r="CV13" s="29"/>
      <c r="CW13" s="2" t="s">
        <v>5</v>
      </c>
      <c r="CX13" s="4"/>
      <c r="CY13" s="15"/>
      <c r="CZ13" s="15"/>
      <c r="DA13" s="15"/>
      <c r="DB13" s="15"/>
      <c r="DC13" s="15"/>
      <c r="DD13" s="15"/>
      <c r="DE13" s="15"/>
      <c r="DF13" s="29"/>
      <c r="DG13" s="2" t="s">
        <v>5</v>
      </c>
      <c r="DH13" s="4"/>
      <c r="DI13" s="15"/>
      <c r="DJ13" s="15"/>
      <c r="DK13" s="15"/>
      <c r="DL13" s="15"/>
      <c r="DM13" s="15"/>
      <c r="DN13" s="15"/>
      <c r="DO13" s="15"/>
      <c r="DP13" s="29"/>
      <c r="DQ13" s="2" t="s">
        <v>5</v>
      </c>
      <c r="DR13" s="4"/>
      <c r="DS13" s="15"/>
      <c r="DT13" s="15"/>
      <c r="DU13" s="15"/>
      <c r="DV13" s="15"/>
      <c r="DW13" s="15"/>
      <c r="DX13" s="15"/>
      <c r="DY13" s="15"/>
      <c r="DZ13" s="29"/>
      <c r="EA13" s="2" t="s">
        <v>5</v>
      </c>
      <c r="EB13" s="4"/>
      <c r="EC13" s="15"/>
      <c r="ED13" s="15"/>
      <c r="EE13" s="15"/>
      <c r="EF13" s="15"/>
      <c r="EG13" s="15"/>
      <c r="EH13" s="15"/>
      <c r="EI13" s="15"/>
      <c r="EJ13" s="29"/>
      <c r="EK13" s="2" t="s">
        <v>5</v>
      </c>
      <c r="EL13" s="4"/>
      <c r="EM13" s="15"/>
      <c r="EN13" s="15"/>
      <c r="EO13" s="15"/>
      <c r="EP13" s="15"/>
      <c r="EQ13" s="15"/>
      <c r="ER13" s="15"/>
      <c r="ES13" s="15"/>
      <c r="ET13" s="29"/>
      <c r="EU13" s="2" t="s">
        <v>5</v>
      </c>
      <c r="EV13" s="4"/>
      <c r="EW13" s="15"/>
      <c r="EX13" s="15"/>
      <c r="EY13" s="15"/>
      <c r="EZ13" s="15"/>
      <c r="FA13" s="15"/>
      <c r="FB13" s="15"/>
      <c r="FC13" s="15"/>
      <c r="FD13" s="29"/>
      <c r="FE13" s="2" t="s">
        <v>5</v>
      </c>
      <c r="FF13" s="4"/>
      <c r="FG13" s="15"/>
      <c r="FH13" s="15"/>
      <c r="FI13" s="15"/>
      <c r="FJ13" s="15"/>
      <c r="FK13" s="15"/>
      <c r="FL13" s="15"/>
      <c r="FM13" s="15"/>
      <c r="FN13" s="29"/>
      <c r="FO13" s="2" t="s">
        <v>5</v>
      </c>
      <c r="FP13" s="4"/>
      <c r="FQ13" s="15"/>
      <c r="FR13" s="15"/>
      <c r="FS13" s="15"/>
      <c r="FT13" s="15"/>
      <c r="FU13" s="15"/>
      <c r="FV13" s="15"/>
      <c r="FW13" s="15"/>
      <c r="FX13" s="29"/>
      <c r="FY13" s="2" t="s">
        <v>5</v>
      </c>
      <c r="FZ13" s="4"/>
      <c r="GA13" s="15"/>
      <c r="GB13" s="15"/>
      <c r="GC13" s="15"/>
      <c r="GD13" s="15"/>
      <c r="GE13" s="15"/>
      <c r="GF13" s="15"/>
      <c r="GG13" s="15"/>
      <c r="GH13" s="29"/>
      <c r="GI13" s="2" t="s">
        <v>5</v>
      </c>
      <c r="GJ13" s="4"/>
      <c r="GK13" s="15"/>
      <c r="GL13" s="15"/>
      <c r="GM13" s="15"/>
      <c r="GN13" s="15"/>
      <c r="GO13" s="15"/>
      <c r="GP13" s="15"/>
      <c r="GQ13" s="15"/>
      <c r="GR13" s="29"/>
      <c r="GS13" s="2" t="s">
        <v>5</v>
      </c>
      <c r="GT13" s="4"/>
      <c r="GU13" s="15"/>
      <c r="GV13" s="15"/>
      <c r="GW13" s="15"/>
      <c r="GX13" s="15"/>
      <c r="GY13" s="15"/>
      <c r="GZ13" s="15"/>
      <c r="HA13" s="15"/>
      <c r="HB13" s="29"/>
      <c r="HC13" s="2" t="s">
        <v>5</v>
      </c>
      <c r="HD13" s="4"/>
      <c r="HE13" s="15"/>
      <c r="HF13" s="15"/>
      <c r="HG13" s="15"/>
      <c r="HH13" s="15"/>
      <c r="HI13" s="15"/>
      <c r="HJ13" s="15"/>
      <c r="HK13" s="15"/>
      <c r="HL13" s="29"/>
      <c r="HM13" s="2" t="s">
        <v>5</v>
      </c>
      <c r="HN13" s="4"/>
      <c r="HO13" s="15"/>
      <c r="HP13" s="15"/>
      <c r="HQ13" s="15"/>
      <c r="HR13" s="15"/>
      <c r="HS13" s="15"/>
      <c r="HT13" s="15"/>
      <c r="HU13" s="15"/>
      <c r="HV13" s="29"/>
      <c r="HW13" s="2" t="s">
        <v>5</v>
      </c>
      <c r="HX13" s="4"/>
      <c r="HY13" s="15"/>
      <c r="HZ13" s="15"/>
      <c r="IA13" s="15"/>
      <c r="IB13" s="15"/>
      <c r="IC13" s="15"/>
      <c r="ID13" s="15"/>
      <c r="IE13" s="15"/>
      <c r="IF13" s="29"/>
      <c r="IG13" s="2" t="s">
        <v>5</v>
      </c>
      <c r="IH13" s="4"/>
      <c r="II13" s="15"/>
      <c r="IJ13" s="15"/>
      <c r="IK13" s="15"/>
      <c r="IL13" s="15"/>
      <c r="IM13" s="15"/>
      <c r="IN13" s="15"/>
      <c r="IO13" s="15"/>
      <c r="IP13" s="29"/>
      <c r="IQ13" s="2" t="s">
        <v>5</v>
      </c>
      <c r="IR13" s="4"/>
      <c r="IS13" s="15"/>
      <c r="IT13" s="15"/>
      <c r="IU13" s="15"/>
      <c r="IV13" s="15"/>
      <c r="IW13" s="15"/>
      <c r="IX13" s="15"/>
      <c r="IY13" s="15"/>
      <c r="IZ13" s="29"/>
      <c r="JA13" s="2" t="s">
        <v>5</v>
      </c>
      <c r="JB13" s="4"/>
      <c r="JC13" s="15"/>
      <c r="JD13" s="15"/>
      <c r="JE13" s="15"/>
      <c r="JF13" s="15"/>
      <c r="JG13" s="15"/>
      <c r="JH13" s="15"/>
      <c r="JI13" s="15"/>
      <c r="JJ13" s="29"/>
      <c r="JK13" s="2" t="s">
        <v>5</v>
      </c>
      <c r="JL13" s="4"/>
      <c r="JM13" s="15"/>
      <c r="JN13" s="15"/>
      <c r="JO13" s="15"/>
      <c r="JP13" s="15"/>
      <c r="JQ13" s="15"/>
      <c r="JR13" s="15"/>
      <c r="JS13" s="15"/>
      <c r="JT13" s="29"/>
      <c r="JU13" s="2" t="s">
        <v>5</v>
      </c>
      <c r="JV13" s="4"/>
      <c r="JW13" s="15"/>
      <c r="JX13" s="15"/>
      <c r="JY13" s="15"/>
      <c r="JZ13" s="15"/>
      <c r="KA13" s="15"/>
      <c r="KB13" s="15"/>
      <c r="KC13" s="15"/>
      <c r="KD13" s="29"/>
      <c r="KE13" s="2" t="s">
        <v>5</v>
      </c>
      <c r="KF13" s="4"/>
      <c r="KG13" s="15"/>
      <c r="KH13" s="15"/>
      <c r="KI13" s="15"/>
      <c r="KJ13" s="15"/>
      <c r="KK13" s="15"/>
      <c r="KL13" s="15"/>
      <c r="KM13" s="15"/>
      <c r="KN13" s="29"/>
      <c r="KO13" s="2" t="s">
        <v>5</v>
      </c>
      <c r="KP13" s="4"/>
      <c r="KQ13" s="15"/>
      <c r="KR13" s="15"/>
      <c r="KS13" s="15"/>
      <c r="KT13" s="15"/>
      <c r="KU13" s="15"/>
      <c r="KV13" s="15"/>
      <c r="KW13" s="15"/>
      <c r="KX13" s="29"/>
      <c r="KY13" s="2" t="s">
        <v>5</v>
      </c>
      <c r="KZ13" s="4"/>
      <c r="LA13" s="15"/>
      <c r="LB13" s="15"/>
      <c r="LC13" s="15"/>
      <c r="LD13" s="15"/>
      <c r="LE13" s="15"/>
      <c r="LF13" s="15"/>
      <c r="LG13" s="15"/>
      <c r="LH13" s="29"/>
      <c r="LI13" s="2" t="s">
        <v>5</v>
      </c>
      <c r="LJ13" s="4"/>
      <c r="LK13" s="15"/>
      <c r="LL13" s="15"/>
      <c r="LM13" s="15"/>
      <c r="LN13" s="15"/>
      <c r="LO13" s="15"/>
      <c r="LP13" s="15"/>
      <c r="LQ13" s="15"/>
      <c r="LR13" s="29"/>
      <c r="LS13" s="2" t="s">
        <v>5</v>
      </c>
      <c r="LT13" s="4"/>
      <c r="LU13" s="15"/>
      <c r="LV13" s="15"/>
      <c r="LW13" s="15"/>
      <c r="LX13" s="15"/>
      <c r="LY13" s="15"/>
      <c r="LZ13" s="15"/>
      <c r="MA13" s="15"/>
      <c r="MB13" s="29"/>
      <c r="MC13" s="2" t="s">
        <v>5</v>
      </c>
      <c r="MD13" s="4"/>
      <c r="ME13" s="15"/>
      <c r="MF13" s="15"/>
      <c r="MG13" s="15"/>
      <c r="MH13" s="15"/>
      <c r="MI13" s="15"/>
      <c r="MJ13" s="15"/>
      <c r="MK13" s="15"/>
      <c r="ML13" s="29"/>
      <c r="MM13" s="2" t="s">
        <v>5</v>
      </c>
      <c r="MN13" s="4"/>
      <c r="MO13" s="15"/>
      <c r="MP13" s="15"/>
      <c r="MQ13" s="15"/>
      <c r="MR13" s="15"/>
      <c r="MS13" s="15"/>
      <c r="MT13" s="15"/>
      <c r="MU13" s="15"/>
      <c r="MV13" s="29"/>
      <c r="MW13" s="2" t="s">
        <v>5</v>
      </c>
      <c r="MX13" s="4"/>
      <c r="MY13" s="15"/>
      <c r="MZ13" s="15"/>
      <c r="NA13" s="15"/>
      <c r="NB13" s="15"/>
      <c r="NC13" s="15"/>
      <c r="ND13" s="15"/>
      <c r="NE13" s="15"/>
      <c r="NF13" s="29"/>
      <c r="NG13" s="2" t="s">
        <v>5</v>
      </c>
      <c r="NH13" s="4"/>
      <c r="NI13" s="15"/>
      <c r="NJ13" s="15"/>
      <c r="NK13" s="15"/>
      <c r="NL13" s="15"/>
      <c r="NM13" s="15"/>
      <c r="NN13" s="15"/>
      <c r="NO13" s="15"/>
      <c r="NP13" s="29"/>
      <c r="NQ13" s="2" t="s">
        <v>5</v>
      </c>
      <c r="NR13" s="4"/>
      <c r="NS13" s="15"/>
      <c r="NT13" s="15"/>
      <c r="NU13" s="15"/>
      <c r="NV13" s="15"/>
      <c r="NW13" s="15"/>
      <c r="NX13" s="15"/>
      <c r="NY13" s="15"/>
      <c r="NZ13" s="29"/>
      <c r="OA13" s="2" t="s">
        <v>5</v>
      </c>
      <c r="OB13" s="4"/>
      <c r="OC13" s="15"/>
      <c r="OD13" s="15"/>
      <c r="OE13" s="15"/>
      <c r="OF13" s="15"/>
      <c r="OG13" s="15"/>
      <c r="OH13" s="15"/>
      <c r="OI13" s="15"/>
      <c r="OJ13" s="29"/>
      <c r="OK13" s="2" t="s">
        <v>5</v>
      </c>
      <c r="OL13" s="4"/>
      <c r="OM13" s="15"/>
      <c r="ON13" s="15"/>
      <c r="OO13" s="15"/>
      <c r="OP13" s="15"/>
      <c r="OQ13" s="15"/>
      <c r="OR13" s="15"/>
      <c r="OS13" s="15"/>
      <c r="OT13" s="29"/>
      <c r="OU13" s="2" t="s">
        <v>5</v>
      </c>
      <c r="OV13" s="4"/>
      <c r="OW13" s="15"/>
      <c r="OX13" s="15"/>
      <c r="OY13" s="15"/>
      <c r="OZ13" s="15"/>
      <c r="PA13" s="15"/>
      <c r="PB13" s="15"/>
      <c r="PC13" s="15"/>
      <c r="PD13" s="29"/>
      <c r="PE13" s="2" t="s">
        <v>5</v>
      </c>
      <c r="PF13" s="4"/>
      <c r="PG13" s="15"/>
      <c r="PH13" s="15"/>
      <c r="PI13" s="15"/>
      <c r="PJ13" s="15"/>
      <c r="PK13" s="15"/>
      <c r="PL13" s="15"/>
      <c r="PM13" s="15"/>
      <c r="PN13" s="29"/>
      <c r="PO13" s="2" t="s">
        <v>5</v>
      </c>
      <c r="PP13" s="4"/>
      <c r="PQ13" s="15"/>
      <c r="PR13" s="15"/>
      <c r="PS13" s="15"/>
      <c r="PT13" s="15"/>
      <c r="PU13" s="15"/>
      <c r="PV13" s="15"/>
      <c r="PW13" s="15"/>
      <c r="PX13" s="29"/>
      <c r="PY13" s="2" t="s">
        <v>5</v>
      </c>
      <c r="PZ13" s="4"/>
      <c r="QA13" s="15"/>
      <c r="QB13" s="15"/>
      <c r="QC13" s="15"/>
      <c r="QD13" s="15"/>
      <c r="QE13" s="15"/>
      <c r="QF13" s="15"/>
      <c r="QG13" s="15"/>
      <c r="QH13" s="29"/>
      <c r="QI13" s="2" t="s">
        <v>5</v>
      </c>
      <c r="QJ13" s="4"/>
      <c r="QK13" s="15"/>
      <c r="QL13" s="15"/>
      <c r="QM13" s="15"/>
      <c r="QN13" s="15"/>
      <c r="QO13" s="15"/>
      <c r="QP13" s="15"/>
      <c r="QQ13" s="15"/>
      <c r="QR13" s="29"/>
      <c r="QS13" s="2" t="s">
        <v>5</v>
      </c>
      <c r="QT13" s="4"/>
      <c r="QU13" s="15"/>
      <c r="QV13" s="15"/>
      <c r="QW13" s="15"/>
      <c r="QX13" s="15"/>
      <c r="QY13" s="15"/>
      <c r="QZ13" s="15"/>
      <c r="RA13" s="15"/>
      <c r="RB13" s="29"/>
      <c r="RC13" s="2" t="s">
        <v>5</v>
      </c>
      <c r="RD13" s="4"/>
      <c r="RE13" s="15"/>
      <c r="RF13" s="15"/>
      <c r="RG13" s="15"/>
      <c r="RH13" s="15"/>
      <c r="RI13" s="15"/>
      <c r="RJ13" s="15"/>
      <c r="RK13" s="15"/>
      <c r="RL13" s="29"/>
      <c r="RM13" s="2" t="s">
        <v>5</v>
      </c>
      <c r="RN13" s="4"/>
      <c r="RO13" s="15"/>
      <c r="RP13" s="15"/>
      <c r="RQ13" s="15"/>
      <c r="RR13" s="15"/>
      <c r="RS13" s="15"/>
      <c r="RT13" s="15"/>
      <c r="RU13" s="15"/>
      <c r="RV13" s="29"/>
      <c r="RW13" s="2" t="s">
        <v>5</v>
      </c>
      <c r="RX13" s="4"/>
      <c r="RY13" s="15"/>
      <c r="RZ13" s="15"/>
      <c r="SA13" s="15"/>
      <c r="SB13" s="15"/>
      <c r="SC13" s="15"/>
      <c r="SD13" s="15"/>
      <c r="SE13" s="15"/>
      <c r="SF13" s="29"/>
      <c r="SG13" s="2" t="s">
        <v>5</v>
      </c>
      <c r="SH13" s="4"/>
      <c r="SI13" s="15"/>
      <c r="SJ13" s="15"/>
      <c r="SK13" s="15"/>
      <c r="SL13" s="15"/>
      <c r="SM13" s="15"/>
      <c r="SN13" s="15"/>
      <c r="SO13" s="15"/>
      <c r="SP13" s="29"/>
      <c r="SQ13" s="2" t="s">
        <v>5</v>
      </c>
      <c r="SR13" s="4"/>
      <c r="SS13" s="15"/>
      <c r="ST13" s="15"/>
      <c r="SU13" s="15"/>
      <c r="SV13" s="15"/>
      <c r="SW13" s="15"/>
      <c r="SX13" s="15"/>
      <c r="SY13" s="15"/>
      <c r="SZ13" s="29"/>
      <c r="TA13" s="2" t="s">
        <v>5</v>
      </c>
      <c r="TB13" s="4"/>
      <c r="TC13" s="15"/>
      <c r="TD13" s="15"/>
      <c r="TE13" s="15"/>
      <c r="TF13" s="15"/>
      <c r="TG13" s="15"/>
      <c r="TH13" s="15"/>
      <c r="TI13" s="15"/>
      <c r="TJ13" s="29"/>
      <c r="TK13" s="2" t="s">
        <v>5</v>
      </c>
      <c r="TL13" s="4"/>
      <c r="TM13" s="15"/>
      <c r="TN13" s="15"/>
      <c r="TO13" s="15"/>
      <c r="TP13" s="15"/>
      <c r="TQ13" s="15"/>
      <c r="TR13" s="15"/>
      <c r="TS13" s="15"/>
      <c r="TT13" s="29"/>
      <c r="TU13" s="2" t="s">
        <v>5</v>
      </c>
      <c r="TV13" s="4"/>
      <c r="TW13" s="15"/>
      <c r="TX13" s="15"/>
      <c r="TY13" s="15"/>
      <c r="TZ13" s="15"/>
      <c r="UA13" s="15"/>
      <c r="UB13" s="15"/>
      <c r="UC13" s="15"/>
      <c r="UD13" s="29"/>
      <c r="UE13" s="2" t="s">
        <v>5</v>
      </c>
      <c r="UF13" s="4"/>
      <c r="UG13" s="15"/>
      <c r="UH13" s="15"/>
      <c r="UI13" s="15"/>
      <c r="UJ13" s="15"/>
      <c r="UK13" s="15"/>
      <c r="UL13" s="15"/>
      <c r="UM13" s="15"/>
      <c r="UN13" s="29"/>
      <c r="UO13" s="2" t="s">
        <v>5</v>
      </c>
      <c r="UP13" s="4"/>
      <c r="UQ13" s="15"/>
      <c r="UR13" s="15"/>
      <c r="US13" s="15"/>
      <c r="UT13" s="15"/>
      <c r="UU13" s="15"/>
      <c r="UV13" s="15"/>
      <c r="UW13" s="15"/>
      <c r="UX13" s="29"/>
      <c r="UY13" s="2" t="s">
        <v>5</v>
      </c>
      <c r="UZ13" s="4"/>
      <c r="VA13" s="15"/>
      <c r="VB13" s="15"/>
      <c r="VC13" s="15"/>
      <c r="VD13" s="15"/>
      <c r="VE13" s="15"/>
      <c r="VF13" s="15"/>
      <c r="VG13" s="15"/>
      <c r="VH13" s="29"/>
      <c r="VI13" s="2" t="s">
        <v>5</v>
      </c>
      <c r="VJ13" s="4"/>
      <c r="VK13" s="15"/>
      <c r="VL13" s="15"/>
      <c r="VM13" s="15"/>
      <c r="VN13" s="15"/>
      <c r="VO13" s="15"/>
      <c r="VP13" s="15"/>
      <c r="VQ13" s="15"/>
      <c r="VR13" s="29"/>
      <c r="VS13" s="2" t="s">
        <v>5</v>
      </c>
      <c r="VT13" s="4"/>
      <c r="VU13" s="15"/>
      <c r="VV13" s="15"/>
      <c r="VW13" s="15"/>
      <c r="VX13" s="15"/>
      <c r="VY13" s="15"/>
      <c r="VZ13" s="15"/>
      <c r="WA13" s="15"/>
      <c r="WB13" s="29"/>
      <c r="WC13" s="2" t="s">
        <v>5</v>
      </c>
      <c r="WD13" s="4"/>
      <c r="WE13" s="15"/>
      <c r="WF13" s="15"/>
      <c r="WG13" s="15"/>
      <c r="WH13" s="15"/>
      <c r="WI13" s="15"/>
      <c r="WJ13" s="15"/>
      <c r="WK13" s="15"/>
      <c r="WL13" s="29"/>
      <c r="WM13" s="2" t="s">
        <v>5</v>
      </c>
      <c r="WN13" s="4"/>
      <c r="WO13" s="15"/>
      <c r="WP13" s="15"/>
      <c r="WQ13" s="15"/>
      <c r="WR13" s="15"/>
      <c r="WS13" s="15"/>
      <c r="WT13" s="15"/>
      <c r="WU13" s="15"/>
      <c r="WV13" s="29"/>
      <c r="WW13" s="2" t="s">
        <v>5</v>
      </c>
      <c r="WX13" s="4"/>
      <c r="WY13" s="15"/>
      <c r="WZ13" s="15"/>
      <c r="XA13" s="15"/>
      <c r="XB13" s="15"/>
      <c r="XC13" s="15"/>
      <c r="XD13" s="15"/>
      <c r="XE13" s="15"/>
      <c r="XF13" s="29"/>
      <c r="XG13" s="2" t="s">
        <v>5</v>
      </c>
      <c r="XH13" s="4"/>
      <c r="XI13" s="15"/>
      <c r="XJ13" s="15"/>
      <c r="XK13" s="15"/>
      <c r="XL13" s="15"/>
      <c r="XM13" s="15"/>
      <c r="XN13" s="15"/>
      <c r="XO13" s="15"/>
      <c r="XP13" s="29"/>
      <c r="XQ13" s="2" t="s">
        <v>5</v>
      </c>
      <c r="XR13" s="4"/>
      <c r="XS13" s="15"/>
      <c r="XT13" s="15"/>
      <c r="XU13" s="15"/>
      <c r="XV13" s="15"/>
      <c r="XW13" s="15"/>
      <c r="XX13" s="15"/>
      <c r="XY13" s="15"/>
      <c r="XZ13" s="29"/>
      <c r="YA13" s="2" t="s">
        <v>5</v>
      </c>
      <c r="YB13" s="4"/>
      <c r="YC13" s="15"/>
      <c r="YD13" s="15"/>
      <c r="YE13" s="15"/>
      <c r="YF13" s="15"/>
      <c r="YG13" s="15"/>
      <c r="YH13" s="15"/>
      <c r="YI13" s="15"/>
      <c r="YJ13" s="29"/>
      <c r="YK13" s="2" t="s">
        <v>5</v>
      </c>
      <c r="YL13" s="4"/>
      <c r="YM13" s="15"/>
      <c r="YN13" s="15"/>
      <c r="YO13" s="15"/>
      <c r="YP13" s="15"/>
      <c r="YQ13" s="15"/>
      <c r="YR13" s="15"/>
      <c r="YS13" s="15"/>
      <c r="YT13" s="29"/>
      <c r="YU13" s="2" t="s">
        <v>5</v>
      </c>
      <c r="YV13" s="4"/>
      <c r="YW13" s="15"/>
      <c r="YX13" s="15"/>
      <c r="YY13" s="15"/>
      <c r="YZ13" s="15"/>
      <c r="ZA13" s="15"/>
      <c r="ZB13" s="15"/>
      <c r="ZC13" s="15"/>
      <c r="ZD13" s="29"/>
      <c r="ZE13" s="2" t="s">
        <v>5</v>
      </c>
      <c r="ZF13" s="4"/>
      <c r="ZG13" s="15"/>
      <c r="ZH13" s="15"/>
      <c r="ZI13" s="15"/>
      <c r="ZJ13" s="15"/>
      <c r="ZK13" s="15"/>
      <c r="ZL13" s="15"/>
      <c r="ZM13" s="15"/>
      <c r="ZN13" s="29"/>
      <c r="ZO13" s="2" t="s">
        <v>5</v>
      </c>
      <c r="ZP13" s="4"/>
      <c r="ZQ13" s="15"/>
      <c r="ZR13" s="15"/>
      <c r="ZS13" s="15"/>
      <c r="ZT13" s="15"/>
      <c r="ZU13" s="15"/>
      <c r="ZV13" s="15"/>
      <c r="ZW13" s="15"/>
      <c r="ZX13" s="29"/>
      <c r="ZY13" s="2" t="s">
        <v>5</v>
      </c>
      <c r="ZZ13" s="4"/>
      <c r="AAA13" s="15"/>
      <c r="AAB13" s="15"/>
      <c r="AAC13" s="15"/>
      <c r="AAD13" s="15"/>
      <c r="AAE13" s="15"/>
      <c r="AAF13" s="15"/>
      <c r="AAG13" s="15"/>
      <c r="AAH13" s="29"/>
      <c r="AAI13" s="2" t="s">
        <v>5</v>
      </c>
      <c r="AAJ13" s="4"/>
      <c r="AAK13" s="15"/>
      <c r="AAL13" s="15"/>
      <c r="AAM13" s="15"/>
      <c r="AAN13" s="15"/>
      <c r="AAO13" s="15"/>
      <c r="AAP13" s="15"/>
      <c r="AAQ13" s="15"/>
      <c r="AAR13" s="29"/>
      <c r="AAS13" s="2" t="s">
        <v>5</v>
      </c>
      <c r="AAT13" s="4"/>
      <c r="AAU13" s="15"/>
      <c r="AAV13" s="15"/>
      <c r="AAW13" s="15"/>
      <c r="AAX13" s="15"/>
      <c r="AAY13" s="15"/>
      <c r="AAZ13" s="15"/>
      <c r="ABA13" s="15"/>
      <c r="ABB13" s="29"/>
      <c r="ABC13" s="2" t="s">
        <v>5</v>
      </c>
      <c r="ABD13" s="4"/>
      <c r="ABE13" s="15"/>
      <c r="ABF13" s="15"/>
      <c r="ABG13" s="15"/>
      <c r="ABH13" s="15"/>
      <c r="ABI13" s="15"/>
      <c r="ABJ13" s="15"/>
      <c r="ABK13" s="15"/>
      <c r="ABL13" s="29"/>
      <c r="ABM13" s="2" t="s">
        <v>5</v>
      </c>
      <c r="ABN13" s="4"/>
      <c r="ABO13" s="15"/>
      <c r="ABP13" s="15"/>
      <c r="ABQ13" s="15"/>
      <c r="ABR13" s="15"/>
      <c r="ABS13" s="15"/>
      <c r="ABT13" s="15"/>
      <c r="ABU13" s="15"/>
      <c r="ABV13" s="29"/>
      <c r="ABW13" s="2" t="s">
        <v>5</v>
      </c>
      <c r="ABX13" s="4"/>
      <c r="ABY13" s="15"/>
      <c r="ABZ13" s="15"/>
      <c r="ACA13" s="15"/>
      <c r="ACB13" s="15"/>
      <c r="ACC13" s="15"/>
      <c r="ACD13" s="15"/>
      <c r="ACE13" s="15"/>
      <c r="ACF13" s="29"/>
      <c r="ACG13" s="2" t="s">
        <v>5</v>
      </c>
      <c r="ACH13" s="4"/>
      <c r="ACI13" s="15"/>
      <c r="ACJ13" s="15"/>
      <c r="ACK13" s="15"/>
      <c r="ACL13" s="15"/>
      <c r="ACM13" s="15"/>
      <c r="ACN13" s="15"/>
      <c r="ACO13" s="15"/>
      <c r="ACP13" s="29"/>
      <c r="ACQ13" s="2" t="s">
        <v>5</v>
      </c>
      <c r="ACR13" s="4"/>
      <c r="ACS13" s="15"/>
      <c r="ACT13" s="15"/>
      <c r="ACU13" s="15"/>
      <c r="ACV13" s="15"/>
      <c r="ACW13" s="15"/>
      <c r="ACX13" s="15"/>
      <c r="ACY13" s="15"/>
      <c r="ACZ13" s="29"/>
      <c r="ADA13" s="2" t="s">
        <v>5</v>
      </c>
      <c r="ADB13" s="4"/>
      <c r="ADC13" s="15"/>
      <c r="ADD13" s="15"/>
      <c r="ADE13" s="15"/>
      <c r="ADF13" s="15"/>
      <c r="ADG13" s="15"/>
      <c r="ADH13" s="15"/>
      <c r="ADI13" s="15"/>
      <c r="ADJ13" s="29"/>
      <c r="ADK13" s="2" t="s">
        <v>5</v>
      </c>
      <c r="ADL13" s="4"/>
      <c r="ADM13" s="15"/>
      <c r="ADN13" s="15"/>
      <c r="ADO13" s="15"/>
      <c r="ADP13" s="15"/>
      <c r="ADQ13" s="15"/>
      <c r="ADR13" s="15"/>
      <c r="ADS13" s="15"/>
      <c r="ADT13" s="29"/>
      <c r="ADU13" s="2" t="s">
        <v>5</v>
      </c>
      <c r="ADV13" s="4"/>
      <c r="ADW13" s="15"/>
      <c r="ADX13" s="15"/>
      <c r="ADY13" s="15"/>
      <c r="ADZ13" s="15"/>
      <c r="AEA13" s="15"/>
      <c r="AEB13" s="15"/>
      <c r="AEC13" s="15"/>
      <c r="AED13" s="29"/>
      <c r="AEE13" s="2" t="s">
        <v>5</v>
      </c>
      <c r="AEF13" s="4"/>
      <c r="AEG13" s="15"/>
      <c r="AEH13" s="15"/>
      <c r="AEI13" s="15"/>
      <c r="AEJ13" s="15"/>
      <c r="AEK13" s="15"/>
      <c r="AEL13" s="15"/>
      <c r="AEM13" s="15"/>
      <c r="AEN13" s="29"/>
      <c r="AEO13" s="2" t="s">
        <v>5</v>
      </c>
      <c r="AEP13" s="4"/>
      <c r="AEQ13" s="15"/>
      <c r="AER13" s="15"/>
      <c r="AES13" s="15"/>
      <c r="AET13" s="15"/>
      <c r="AEU13" s="15"/>
      <c r="AEV13" s="15"/>
      <c r="AEW13" s="15"/>
      <c r="AEX13" s="29"/>
      <c r="AEY13" s="2" t="s">
        <v>5</v>
      </c>
      <c r="AEZ13" s="4"/>
      <c r="AFA13" s="15"/>
      <c r="AFB13" s="15"/>
      <c r="AFC13" s="15"/>
      <c r="AFD13" s="15"/>
      <c r="AFE13" s="15"/>
      <c r="AFF13" s="15"/>
      <c r="AFG13" s="15"/>
      <c r="AFH13" s="29"/>
      <c r="AFI13" s="2" t="s">
        <v>5</v>
      </c>
      <c r="AFJ13" s="4"/>
      <c r="AFK13" s="15"/>
      <c r="AFL13" s="15"/>
      <c r="AFM13" s="15"/>
      <c r="AFN13" s="15"/>
      <c r="AFO13" s="15"/>
      <c r="AFP13" s="15"/>
      <c r="AFQ13" s="15"/>
      <c r="AFR13" s="29"/>
      <c r="AFS13" s="2" t="s">
        <v>5</v>
      </c>
      <c r="AFT13" s="4"/>
      <c r="AFU13" s="15"/>
      <c r="AFV13" s="15"/>
      <c r="AFW13" s="15"/>
      <c r="AFX13" s="15"/>
      <c r="AFY13" s="15"/>
      <c r="AFZ13" s="15"/>
      <c r="AGA13" s="15"/>
      <c r="AGB13" s="29"/>
      <c r="AGC13" s="2" t="s">
        <v>5</v>
      </c>
      <c r="AGD13" s="4"/>
      <c r="AGE13" s="15"/>
      <c r="AGF13" s="15"/>
      <c r="AGG13" s="15"/>
      <c r="AGH13" s="15"/>
      <c r="AGI13" s="15"/>
      <c r="AGJ13" s="15"/>
      <c r="AGK13" s="15"/>
      <c r="AGL13" s="29"/>
      <c r="AGM13" s="2" t="s">
        <v>5</v>
      </c>
      <c r="AGN13" s="4"/>
      <c r="AGO13" s="15"/>
      <c r="AGP13" s="15"/>
      <c r="AGQ13" s="15"/>
      <c r="AGR13" s="15"/>
      <c r="AGS13" s="15"/>
      <c r="AGT13" s="15"/>
      <c r="AGU13" s="15"/>
      <c r="AGV13" s="29"/>
      <c r="AGW13" s="2" t="s">
        <v>5</v>
      </c>
      <c r="AGX13" s="4"/>
      <c r="AGY13" s="15"/>
      <c r="AGZ13" s="15"/>
      <c r="AHA13" s="15"/>
      <c r="AHB13" s="15"/>
      <c r="AHC13" s="15"/>
      <c r="AHD13" s="15"/>
      <c r="AHE13" s="15"/>
      <c r="AHF13" s="29"/>
      <c r="AHG13" s="2" t="s">
        <v>5</v>
      </c>
      <c r="AHH13" s="4"/>
      <c r="AHI13" s="15"/>
      <c r="AHJ13" s="15"/>
      <c r="AHK13" s="15"/>
      <c r="AHL13" s="15"/>
      <c r="AHM13" s="15"/>
      <c r="AHN13" s="15"/>
      <c r="AHO13" s="15"/>
      <c r="AHP13" s="29"/>
      <c r="AHQ13" s="2" t="s">
        <v>5</v>
      </c>
      <c r="AHR13" s="4"/>
      <c r="AHS13" s="15"/>
      <c r="AHT13" s="15"/>
      <c r="AHU13" s="15"/>
      <c r="AHV13" s="15"/>
      <c r="AHW13" s="15"/>
      <c r="AHX13" s="15"/>
      <c r="AHY13" s="15"/>
      <c r="AHZ13" s="29"/>
      <c r="AIA13" s="2" t="s">
        <v>5</v>
      </c>
      <c r="AIB13" s="4"/>
      <c r="AIC13" s="15"/>
      <c r="AID13" s="15"/>
      <c r="AIE13" s="15"/>
      <c r="AIF13" s="15"/>
      <c r="AIG13" s="15"/>
      <c r="AIH13" s="15"/>
      <c r="AII13" s="15"/>
      <c r="AIJ13" s="29"/>
      <c r="AIK13" s="2" t="s">
        <v>5</v>
      </c>
      <c r="AIL13" s="4"/>
      <c r="AIM13" s="15"/>
      <c r="AIN13" s="15"/>
      <c r="AIO13" s="15"/>
      <c r="AIP13" s="15"/>
      <c r="AIQ13" s="15"/>
      <c r="AIR13" s="15"/>
      <c r="AIS13" s="15"/>
      <c r="AIT13" s="29"/>
      <c r="AIU13" s="2" t="s">
        <v>5</v>
      </c>
      <c r="AIV13" s="4"/>
      <c r="AIW13" s="15"/>
      <c r="AIX13" s="15"/>
      <c r="AIY13" s="15"/>
      <c r="AIZ13" s="15"/>
      <c r="AJA13" s="15"/>
      <c r="AJB13" s="15"/>
      <c r="AJC13" s="15"/>
      <c r="AJD13" s="29"/>
      <c r="AJE13" s="2" t="s">
        <v>5</v>
      </c>
      <c r="AJF13" s="4"/>
      <c r="AJG13" s="15"/>
      <c r="AJH13" s="15"/>
      <c r="AJI13" s="15"/>
      <c r="AJJ13" s="15"/>
      <c r="AJK13" s="15"/>
      <c r="AJL13" s="15"/>
      <c r="AJM13" s="15"/>
      <c r="AJN13" s="29"/>
      <c r="AJO13" s="2" t="s">
        <v>5</v>
      </c>
      <c r="AJP13" s="4"/>
      <c r="AJQ13" s="15"/>
      <c r="AJR13" s="15"/>
      <c r="AJS13" s="15"/>
      <c r="AJT13" s="15"/>
      <c r="AJU13" s="15"/>
      <c r="AJV13" s="15"/>
      <c r="AJW13" s="15"/>
      <c r="AJX13" s="29"/>
      <c r="AJY13" s="2" t="s">
        <v>5</v>
      </c>
      <c r="AJZ13" s="4"/>
      <c r="AKA13" s="15"/>
      <c r="AKB13" s="15"/>
      <c r="AKC13" s="15"/>
      <c r="AKD13" s="15"/>
      <c r="AKE13" s="15"/>
      <c r="AKF13" s="15"/>
      <c r="AKG13" s="15"/>
      <c r="AKH13" s="29"/>
      <c r="AKI13" s="2" t="s">
        <v>5</v>
      </c>
      <c r="AKJ13" s="4"/>
      <c r="AKK13" s="15"/>
      <c r="AKL13" s="15"/>
      <c r="AKM13" s="15"/>
      <c r="AKN13" s="15"/>
      <c r="AKO13" s="15"/>
      <c r="AKP13" s="15"/>
      <c r="AKQ13" s="15"/>
      <c r="AKR13" s="29"/>
      <c r="AKS13" s="2" t="s">
        <v>5</v>
      </c>
      <c r="AKT13" s="4"/>
      <c r="AKU13" s="15"/>
      <c r="AKV13" s="15"/>
      <c r="AKW13" s="15"/>
      <c r="AKX13" s="15"/>
      <c r="AKY13" s="15"/>
      <c r="AKZ13" s="15"/>
      <c r="ALA13" s="15"/>
      <c r="ALB13" s="29"/>
      <c r="ALC13" s="2" t="s">
        <v>5</v>
      </c>
      <c r="ALD13" s="4"/>
      <c r="ALE13" s="15"/>
      <c r="ALF13" s="15"/>
      <c r="ALG13" s="15"/>
      <c r="ALH13" s="15"/>
      <c r="ALI13" s="15"/>
      <c r="ALJ13" s="15"/>
      <c r="ALK13" s="15"/>
      <c r="ALL13" s="29"/>
    </row>
    <row r="14" spans="1:1000" s="1" customFormat="1" ht="17.5" x14ac:dyDescent="0.35">
      <c r="A14" s="2" t="s">
        <v>6</v>
      </c>
      <c r="B14" s="4"/>
      <c r="C14" s="15"/>
      <c r="D14" s="15"/>
      <c r="E14" s="15"/>
      <c r="F14" s="15"/>
      <c r="G14" s="15"/>
      <c r="H14" s="15"/>
      <c r="I14" s="15"/>
      <c r="J14" s="29"/>
      <c r="K14" s="2" t="s">
        <v>6</v>
      </c>
      <c r="L14" s="4"/>
      <c r="M14" s="15"/>
      <c r="N14" s="15"/>
      <c r="O14" s="15"/>
      <c r="P14" s="15"/>
      <c r="Q14" s="15"/>
      <c r="R14" s="15"/>
      <c r="S14" s="15"/>
      <c r="T14" s="29"/>
      <c r="U14" s="2" t="s">
        <v>6</v>
      </c>
      <c r="V14" s="4"/>
      <c r="W14" s="15"/>
      <c r="X14" s="15"/>
      <c r="Y14" s="15"/>
      <c r="Z14" s="15"/>
      <c r="AA14" s="15"/>
      <c r="AB14" s="15"/>
      <c r="AC14" s="15"/>
      <c r="AD14" s="29"/>
      <c r="AE14" s="2" t="s">
        <v>6</v>
      </c>
      <c r="AF14" s="4"/>
      <c r="AG14" s="15"/>
      <c r="AH14" s="15"/>
      <c r="AI14" s="15"/>
      <c r="AJ14" s="15"/>
      <c r="AK14" s="15"/>
      <c r="AL14" s="15"/>
      <c r="AM14" s="15"/>
      <c r="AN14" s="29"/>
      <c r="AO14" s="2" t="s">
        <v>6</v>
      </c>
      <c r="AP14" s="4"/>
      <c r="AQ14" s="15"/>
      <c r="AR14" s="15"/>
      <c r="AS14" s="15"/>
      <c r="AT14" s="15"/>
      <c r="AU14" s="15"/>
      <c r="AV14" s="15"/>
      <c r="AW14" s="15"/>
      <c r="AX14" s="29"/>
      <c r="AY14" s="2" t="s">
        <v>6</v>
      </c>
      <c r="AZ14" s="4"/>
      <c r="BA14" s="15"/>
      <c r="BB14" s="15"/>
      <c r="BC14" s="15"/>
      <c r="BD14" s="15"/>
      <c r="BE14" s="15"/>
      <c r="BF14" s="15"/>
      <c r="BG14" s="15"/>
      <c r="BH14" s="29"/>
      <c r="BI14" s="2" t="s">
        <v>6</v>
      </c>
      <c r="BJ14" s="4"/>
      <c r="BK14" s="15"/>
      <c r="BL14" s="15"/>
      <c r="BM14" s="15"/>
      <c r="BN14" s="15"/>
      <c r="BO14" s="15"/>
      <c r="BP14" s="15"/>
      <c r="BQ14" s="15"/>
      <c r="BR14" s="29"/>
      <c r="BS14" s="2" t="s">
        <v>6</v>
      </c>
      <c r="BT14" s="4"/>
      <c r="BU14" s="15"/>
      <c r="BV14" s="15"/>
      <c r="BW14" s="15"/>
      <c r="BX14" s="15"/>
      <c r="BY14" s="15"/>
      <c r="BZ14" s="15"/>
      <c r="CA14" s="15"/>
      <c r="CB14" s="29"/>
      <c r="CC14" s="2" t="s">
        <v>6</v>
      </c>
      <c r="CD14" s="4"/>
      <c r="CE14" s="15"/>
      <c r="CF14" s="15"/>
      <c r="CG14" s="15"/>
      <c r="CH14" s="15"/>
      <c r="CI14" s="15"/>
      <c r="CJ14" s="15"/>
      <c r="CK14" s="15"/>
      <c r="CL14" s="29"/>
      <c r="CM14" s="2" t="s">
        <v>6</v>
      </c>
      <c r="CN14" s="4"/>
      <c r="CO14" s="15"/>
      <c r="CP14" s="15"/>
      <c r="CQ14" s="15"/>
      <c r="CR14" s="15"/>
      <c r="CS14" s="15"/>
      <c r="CT14" s="15"/>
      <c r="CU14" s="15"/>
      <c r="CV14" s="29"/>
      <c r="CW14" s="2" t="s">
        <v>6</v>
      </c>
      <c r="CX14" s="4"/>
      <c r="CY14" s="15"/>
      <c r="CZ14" s="15"/>
      <c r="DA14" s="15"/>
      <c r="DB14" s="15"/>
      <c r="DC14" s="15"/>
      <c r="DD14" s="15"/>
      <c r="DE14" s="15"/>
      <c r="DF14" s="29"/>
      <c r="DG14" s="2" t="s">
        <v>6</v>
      </c>
      <c r="DH14" s="4"/>
      <c r="DI14" s="15"/>
      <c r="DJ14" s="15"/>
      <c r="DK14" s="15"/>
      <c r="DL14" s="15"/>
      <c r="DM14" s="15"/>
      <c r="DN14" s="15"/>
      <c r="DO14" s="15"/>
      <c r="DP14" s="29"/>
      <c r="DQ14" s="2" t="s">
        <v>6</v>
      </c>
      <c r="DR14" s="4"/>
      <c r="DS14" s="15"/>
      <c r="DT14" s="15"/>
      <c r="DU14" s="15"/>
      <c r="DV14" s="15"/>
      <c r="DW14" s="15"/>
      <c r="DX14" s="15"/>
      <c r="DY14" s="15"/>
      <c r="DZ14" s="29"/>
      <c r="EA14" s="2" t="s">
        <v>6</v>
      </c>
      <c r="EB14" s="4"/>
      <c r="EC14" s="15"/>
      <c r="ED14" s="15"/>
      <c r="EE14" s="15"/>
      <c r="EF14" s="15"/>
      <c r="EG14" s="15"/>
      <c r="EH14" s="15"/>
      <c r="EI14" s="15"/>
      <c r="EJ14" s="29"/>
      <c r="EK14" s="2" t="s">
        <v>6</v>
      </c>
      <c r="EL14" s="4"/>
      <c r="EM14" s="15"/>
      <c r="EN14" s="15"/>
      <c r="EO14" s="15"/>
      <c r="EP14" s="15"/>
      <c r="EQ14" s="15"/>
      <c r="ER14" s="15"/>
      <c r="ES14" s="15"/>
      <c r="ET14" s="29"/>
      <c r="EU14" s="2" t="s">
        <v>6</v>
      </c>
      <c r="EV14" s="4"/>
      <c r="EW14" s="15"/>
      <c r="EX14" s="15"/>
      <c r="EY14" s="15"/>
      <c r="EZ14" s="15"/>
      <c r="FA14" s="15"/>
      <c r="FB14" s="15"/>
      <c r="FC14" s="15"/>
      <c r="FD14" s="29"/>
      <c r="FE14" s="2" t="s">
        <v>6</v>
      </c>
      <c r="FF14" s="4"/>
      <c r="FG14" s="15"/>
      <c r="FH14" s="15"/>
      <c r="FI14" s="15"/>
      <c r="FJ14" s="15"/>
      <c r="FK14" s="15"/>
      <c r="FL14" s="15"/>
      <c r="FM14" s="15"/>
      <c r="FN14" s="29"/>
      <c r="FO14" s="2" t="s">
        <v>6</v>
      </c>
      <c r="FP14" s="4"/>
      <c r="FQ14" s="15"/>
      <c r="FR14" s="15"/>
      <c r="FS14" s="15"/>
      <c r="FT14" s="15"/>
      <c r="FU14" s="15"/>
      <c r="FV14" s="15"/>
      <c r="FW14" s="15"/>
      <c r="FX14" s="29"/>
      <c r="FY14" s="2" t="s">
        <v>6</v>
      </c>
      <c r="FZ14" s="4"/>
      <c r="GA14" s="15"/>
      <c r="GB14" s="15"/>
      <c r="GC14" s="15"/>
      <c r="GD14" s="15"/>
      <c r="GE14" s="15"/>
      <c r="GF14" s="15"/>
      <c r="GG14" s="15"/>
      <c r="GH14" s="29"/>
      <c r="GI14" s="2" t="s">
        <v>6</v>
      </c>
      <c r="GJ14" s="4"/>
      <c r="GK14" s="15"/>
      <c r="GL14" s="15"/>
      <c r="GM14" s="15"/>
      <c r="GN14" s="15"/>
      <c r="GO14" s="15"/>
      <c r="GP14" s="15"/>
      <c r="GQ14" s="15"/>
      <c r="GR14" s="29"/>
      <c r="GS14" s="2" t="s">
        <v>6</v>
      </c>
      <c r="GT14" s="4"/>
      <c r="GU14" s="15"/>
      <c r="GV14" s="15"/>
      <c r="GW14" s="15"/>
      <c r="GX14" s="15"/>
      <c r="GY14" s="15"/>
      <c r="GZ14" s="15"/>
      <c r="HA14" s="15"/>
      <c r="HB14" s="29"/>
      <c r="HC14" s="2" t="s">
        <v>6</v>
      </c>
      <c r="HD14" s="4"/>
      <c r="HE14" s="15"/>
      <c r="HF14" s="15"/>
      <c r="HG14" s="15"/>
      <c r="HH14" s="15"/>
      <c r="HI14" s="15"/>
      <c r="HJ14" s="15"/>
      <c r="HK14" s="15"/>
      <c r="HL14" s="29"/>
      <c r="HM14" s="2" t="s">
        <v>6</v>
      </c>
      <c r="HN14" s="4"/>
      <c r="HO14" s="15"/>
      <c r="HP14" s="15"/>
      <c r="HQ14" s="15"/>
      <c r="HR14" s="15"/>
      <c r="HS14" s="15"/>
      <c r="HT14" s="15"/>
      <c r="HU14" s="15"/>
      <c r="HV14" s="29"/>
      <c r="HW14" s="2" t="s">
        <v>6</v>
      </c>
      <c r="HX14" s="4"/>
      <c r="HY14" s="15"/>
      <c r="HZ14" s="15"/>
      <c r="IA14" s="15"/>
      <c r="IB14" s="15"/>
      <c r="IC14" s="15"/>
      <c r="ID14" s="15"/>
      <c r="IE14" s="15"/>
      <c r="IF14" s="29"/>
      <c r="IG14" s="2" t="s">
        <v>6</v>
      </c>
      <c r="IH14" s="4"/>
      <c r="II14" s="15"/>
      <c r="IJ14" s="15"/>
      <c r="IK14" s="15"/>
      <c r="IL14" s="15"/>
      <c r="IM14" s="15"/>
      <c r="IN14" s="15"/>
      <c r="IO14" s="15"/>
      <c r="IP14" s="29"/>
      <c r="IQ14" s="2" t="s">
        <v>6</v>
      </c>
      <c r="IR14" s="4"/>
      <c r="IS14" s="15"/>
      <c r="IT14" s="15"/>
      <c r="IU14" s="15"/>
      <c r="IV14" s="15"/>
      <c r="IW14" s="15"/>
      <c r="IX14" s="15"/>
      <c r="IY14" s="15"/>
      <c r="IZ14" s="29"/>
      <c r="JA14" s="2" t="s">
        <v>6</v>
      </c>
      <c r="JB14" s="4"/>
      <c r="JC14" s="15"/>
      <c r="JD14" s="15"/>
      <c r="JE14" s="15"/>
      <c r="JF14" s="15"/>
      <c r="JG14" s="15"/>
      <c r="JH14" s="15"/>
      <c r="JI14" s="15"/>
      <c r="JJ14" s="29"/>
      <c r="JK14" s="2" t="s">
        <v>6</v>
      </c>
      <c r="JL14" s="4"/>
      <c r="JM14" s="15"/>
      <c r="JN14" s="15"/>
      <c r="JO14" s="15"/>
      <c r="JP14" s="15"/>
      <c r="JQ14" s="15"/>
      <c r="JR14" s="15"/>
      <c r="JS14" s="15"/>
      <c r="JT14" s="29"/>
      <c r="JU14" s="2" t="s">
        <v>6</v>
      </c>
      <c r="JV14" s="4"/>
      <c r="JW14" s="15"/>
      <c r="JX14" s="15"/>
      <c r="JY14" s="15"/>
      <c r="JZ14" s="15"/>
      <c r="KA14" s="15"/>
      <c r="KB14" s="15"/>
      <c r="KC14" s="15"/>
      <c r="KD14" s="29"/>
      <c r="KE14" s="2" t="s">
        <v>6</v>
      </c>
      <c r="KF14" s="4"/>
      <c r="KG14" s="15"/>
      <c r="KH14" s="15"/>
      <c r="KI14" s="15"/>
      <c r="KJ14" s="15"/>
      <c r="KK14" s="15"/>
      <c r="KL14" s="15"/>
      <c r="KM14" s="15"/>
      <c r="KN14" s="29"/>
      <c r="KO14" s="2" t="s">
        <v>6</v>
      </c>
      <c r="KP14" s="4"/>
      <c r="KQ14" s="15"/>
      <c r="KR14" s="15"/>
      <c r="KS14" s="15"/>
      <c r="KT14" s="15"/>
      <c r="KU14" s="15"/>
      <c r="KV14" s="15"/>
      <c r="KW14" s="15"/>
      <c r="KX14" s="29"/>
      <c r="KY14" s="2" t="s">
        <v>6</v>
      </c>
      <c r="KZ14" s="4"/>
      <c r="LA14" s="15"/>
      <c r="LB14" s="15"/>
      <c r="LC14" s="15"/>
      <c r="LD14" s="15"/>
      <c r="LE14" s="15"/>
      <c r="LF14" s="15"/>
      <c r="LG14" s="15"/>
      <c r="LH14" s="29"/>
      <c r="LI14" s="2" t="s">
        <v>6</v>
      </c>
      <c r="LJ14" s="4"/>
      <c r="LK14" s="15"/>
      <c r="LL14" s="15"/>
      <c r="LM14" s="15"/>
      <c r="LN14" s="15"/>
      <c r="LO14" s="15"/>
      <c r="LP14" s="15"/>
      <c r="LQ14" s="15"/>
      <c r="LR14" s="29"/>
      <c r="LS14" s="2" t="s">
        <v>6</v>
      </c>
      <c r="LT14" s="4"/>
      <c r="LU14" s="15"/>
      <c r="LV14" s="15"/>
      <c r="LW14" s="15"/>
      <c r="LX14" s="15"/>
      <c r="LY14" s="15"/>
      <c r="LZ14" s="15"/>
      <c r="MA14" s="15"/>
      <c r="MB14" s="29"/>
      <c r="MC14" s="2" t="s">
        <v>6</v>
      </c>
      <c r="MD14" s="4"/>
      <c r="ME14" s="15"/>
      <c r="MF14" s="15"/>
      <c r="MG14" s="15"/>
      <c r="MH14" s="15"/>
      <c r="MI14" s="15"/>
      <c r="MJ14" s="15"/>
      <c r="MK14" s="15"/>
      <c r="ML14" s="29"/>
      <c r="MM14" s="2" t="s">
        <v>6</v>
      </c>
      <c r="MN14" s="4"/>
      <c r="MO14" s="15"/>
      <c r="MP14" s="15"/>
      <c r="MQ14" s="15"/>
      <c r="MR14" s="15"/>
      <c r="MS14" s="15"/>
      <c r="MT14" s="15"/>
      <c r="MU14" s="15"/>
      <c r="MV14" s="29"/>
      <c r="MW14" s="2" t="s">
        <v>6</v>
      </c>
      <c r="MX14" s="4"/>
      <c r="MY14" s="15"/>
      <c r="MZ14" s="15"/>
      <c r="NA14" s="15"/>
      <c r="NB14" s="15"/>
      <c r="NC14" s="15"/>
      <c r="ND14" s="15"/>
      <c r="NE14" s="15"/>
      <c r="NF14" s="29"/>
      <c r="NG14" s="2" t="s">
        <v>6</v>
      </c>
      <c r="NH14" s="4"/>
      <c r="NI14" s="15"/>
      <c r="NJ14" s="15"/>
      <c r="NK14" s="15"/>
      <c r="NL14" s="15"/>
      <c r="NM14" s="15"/>
      <c r="NN14" s="15"/>
      <c r="NO14" s="15"/>
      <c r="NP14" s="29"/>
      <c r="NQ14" s="2" t="s">
        <v>6</v>
      </c>
      <c r="NR14" s="4"/>
      <c r="NS14" s="15"/>
      <c r="NT14" s="15"/>
      <c r="NU14" s="15"/>
      <c r="NV14" s="15"/>
      <c r="NW14" s="15"/>
      <c r="NX14" s="15"/>
      <c r="NY14" s="15"/>
      <c r="NZ14" s="29"/>
      <c r="OA14" s="2" t="s">
        <v>6</v>
      </c>
      <c r="OB14" s="4"/>
      <c r="OC14" s="15"/>
      <c r="OD14" s="15"/>
      <c r="OE14" s="15"/>
      <c r="OF14" s="15"/>
      <c r="OG14" s="15"/>
      <c r="OH14" s="15"/>
      <c r="OI14" s="15"/>
      <c r="OJ14" s="29"/>
      <c r="OK14" s="2" t="s">
        <v>6</v>
      </c>
      <c r="OL14" s="4"/>
      <c r="OM14" s="15"/>
      <c r="ON14" s="15"/>
      <c r="OO14" s="15"/>
      <c r="OP14" s="15"/>
      <c r="OQ14" s="15"/>
      <c r="OR14" s="15"/>
      <c r="OS14" s="15"/>
      <c r="OT14" s="29"/>
      <c r="OU14" s="2" t="s">
        <v>6</v>
      </c>
      <c r="OV14" s="4"/>
      <c r="OW14" s="15"/>
      <c r="OX14" s="15"/>
      <c r="OY14" s="15"/>
      <c r="OZ14" s="15"/>
      <c r="PA14" s="15"/>
      <c r="PB14" s="15"/>
      <c r="PC14" s="15"/>
      <c r="PD14" s="29"/>
      <c r="PE14" s="2" t="s">
        <v>6</v>
      </c>
      <c r="PF14" s="4"/>
      <c r="PG14" s="15"/>
      <c r="PH14" s="15"/>
      <c r="PI14" s="15"/>
      <c r="PJ14" s="15"/>
      <c r="PK14" s="15"/>
      <c r="PL14" s="15"/>
      <c r="PM14" s="15"/>
      <c r="PN14" s="29"/>
      <c r="PO14" s="2" t="s">
        <v>6</v>
      </c>
      <c r="PP14" s="4"/>
      <c r="PQ14" s="15"/>
      <c r="PR14" s="15"/>
      <c r="PS14" s="15"/>
      <c r="PT14" s="15"/>
      <c r="PU14" s="15"/>
      <c r="PV14" s="15"/>
      <c r="PW14" s="15"/>
      <c r="PX14" s="29"/>
      <c r="PY14" s="2" t="s">
        <v>6</v>
      </c>
      <c r="PZ14" s="4"/>
      <c r="QA14" s="15"/>
      <c r="QB14" s="15"/>
      <c r="QC14" s="15"/>
      <c r="QD14" s="15"/>
      <c r="QE14" s="15"/>
      <c r="QF14" s="15"/>
      <c r="QG14" s="15"/>
      <c r="QH14" s="29"/>
      <c r="QI14" s="2" t="s">
        <v>6</v>
      </c>
      <c r="QJ14" s="4"/>
      <c r="QK14" s="15"/>
      <c r="QL14" s="15"/>
      <c r="QM14" s="15"/>
      <c r="QN14" s="15"/>
      <c r="QO14" s="15"/>
      <c r="QP14" s="15"/>
      <c r="QQ14" s="15"/>
      <c r="QR14" s="29"/>
      <c r="QS14" s="2" t="s">
        <v>6</v>
      </c>
      <c r="QT14" s="4"/>
      <c r="QU14" s="15"/>
      <c r="QV14" s="15"/>
      <c r="QW14" s="15"/>
      <c r="QX14" s="15"/>
      <c r="QY14" s="15"/>
      <c r="QZ14" s="15"/>
      <c r="RA14" s="15"/>
      <c r="RB14" s="29"/>
      <c r="RC14" s="2" t="s">
        <v>6</v>
      </c>
      <c r="RD14" s="4"/>
      <c r="RE14" s="15"/>
      <c r="RF14" s="15"/>
      <c r="RG14" s="15"/>
      <c r="RH14" s="15"/>
      <c r="RI14" s="15"/>
      <c r="RJ14" s="15"/>
      <c r="RK14" s="15"/>
      <c r="RL14" s="29"/>
      <c r="RM14" s="2" t="s">
        <v>6</v>
      </c>
      <c r="RN14" s="4"/>
      <c r="RO14" s="15"/>
      <c r="RP14" s="15"/>
      <c r="RQ14" s="15"/>
      <c r="RR14" s="15"/>
      <c r="RS14" s="15"/>
      <c r="RT14" s="15"/>
      <c r="RU14" s="15"/>
      <c r="RV14" s="29"/>
      <c r="RW14" s="2" t="s">
        <v>6</v>
      </c>
      <c r="RX14" s="4"/>
      <c r="RY14" s="15"/>
      <c r="RZ14" s="15"/>
      <c r="SA14" s="15"/>
      <c r="SB14" s="15"/>
      <c r="SC14" s="15"/>
      <c r="SD14" s="15"/>
      <c r="SE14" s="15"/>
      <c r="SF14" s="29"/>
      <c r="SG14" s="2" t="s">
        <v>6</v>
      </c>
      <c r="SH14" s="4"/>
      <c r="SI14" s="15"/>
      <c r="SJ14" s="15"/>
      <c r="SK14" s="15"/>
      <c r="SL14" s="15"/>
      <c r="SM14" s="15"/>
      <c r="SN14" s="15"/>
      <c r="SO14" s="15"/>
      <c r="SP14" s="29"/>
      <c r="SQ14" s="2" t="s">
        <v>6</v>
      </c>
      <c r="SR14" s="4"/>
      <c r="SS14" s="15"/>
      <c r="ST14" s="15"/>
      <c r="SU14" s="15"/>
      <c r="SV14" s="15"/>
      <c r="SW14" s="15"/>
      <c r="SX14" s="15"/>
      <c r="SY14" s="15"/>
      <c r="SZ14" s="29"/>
      <c r="TA14" s="2" t="s">
        <v>6</v>
      </c>
      <c r="TB14" s="4"/>
      <c r="TC14" s="15"/>
      <c r="TD14" s="15"/>
      <c r="TE14" s="15"/>
      <c r="TF14" s="15"/>
      <c r="TG14" s="15"/>
      <c r="TH14" s="15"/>
      <c r="TI14" s="15"/>
      <c r="TJ14" s="29"/>
      <c r="TK14" s="2" t="s">
        <v>6</v>
      </c>
      <c r="TL14" s="4"/>
      <c r="TM14" s="15"/>
      <c r="TN14" s="15"/>
      <c r="TO14" s="15"/>
      <c r="TP14" s="15"/>
      <c r="TQ14" s="15"/>
      <c r="TR14" s="15"/>
      <c r="TS14" s="15"/>
      <c r="TT14" s="29"/>
      <c r="TU14" s="2" t="s">
        <v>6</v>
      </c>
      <c r="TV14" s="4"/>
      <c r="TW14" s="15"/>
      <c r="TX14" s="15"/>
      <c r="TY14" s="15"/>
      <c r="TZ14" s="15"/>
      <c r="UA14" s="15"/>
      <c r="UB14" s="15"/>
      <c r="UC14" s="15"/>
      <c r="UD14" s="29"/>
      <c r="UE14" s="2" t="s">
        <v>6</v>
      </c>
      <c r="UF14" s="4"/>
      <c r="UG14" s="15"/>
      <c r="UH14" s="15"/>
      <c r="UI14" s="15"/>
      <c r="UJ14" s="15"/>
      <c r="UK14" s="15"/>
      <c r="UL14" s="15"/>
      <c r="UM14" s="15"/>
      <c r="UN14" s="29"/>
      <c r="UO14" s="2" t="s">
        <v>6</v>
      </c>
      <c r="UP14" s="4"/>
      <c r="UQ14" s="15"/>
      <c r="UR14" s="15"/>
      <c r="US14" s="15"/>
      <c r="UT14" s="15"/>
      <c r="UU14" s="15"/>
      <c r="UV14" s="15"/>
      <c r="UW14" s="15"/>
      <c r="UX14" s="29"/>
      <c r="UY14" s="2" t="s">
        <v>6</v>
      </c>
      <c r="UZ14" s="4"/>
      <c r="VA14" s="15"/>
      <c r="VB14" s="15"/>
      <c r="VC14" s="15"/>
      <c r="VD14" s="15"/>
      <c r="VE14" s="15"/>
      <c r="VF14" s="15"/>
      <c r="VG14" s="15"/>
      <c r="VH14" s="29"/>
      <c r="VI14" s="2" t="s">
        <v>6</v>
      </c>
      <c r="VJ14" s="4"/>
      <c r="VK14" s="15"/>
      <c r="VL14" s="15"/>
      <c r="VM14" s="15"/>
      <c r="VN14" s="15"/>
      <c r="VO14" s="15"/>
      <c r="VP14" s="15"/>
      <c r="VQ14" s="15"/>
      <c r="VR14" s="29"/>
      <c r="VS14" s="2" t="s">
        <v>6</v>
      </c>
      <c r="VT14" s="4"/>
      <c r="VU14" s="15"/>
      <c r="VV14" s="15"/>
      <c r="VW14" s="15"/>
      <c r="VX14" s="15"/>
      <c r="VY14" s="15"/>
      <c r="VZ14" s="15"/>
      <c r="WA14" s="15"/>
      <c r="WB14" s="29"/>
      <c r="WC14" s="2" t="s">
        <v>6</v>
      </c>
      <c r="WD14" s="4"/>
      <c r="WE14" s="15"/>
      <c r="WF14" s="15"/>
      <c r="WG14" s="15"/>
      <c r="WH14" s="15"/>
      <c r="WI14" s="15"/>
      <c r="WJ14" s="15"/>
      <c r="WK14" s="15"/>
      <c r="WL14" s="29"/>
      <c r="WM14" s="2" t="s">
        <v>6</v>
      </c>
      <c r="WN14" s="4"/>
      <c r="WO14" s="15"/>
      <c r="WP14" s="15"/>
      <c r="WQ14" s="15"/>
      <c r="WR14" s="15"/>
      <c r="WS14" s="15"/>
      <c r="WT14" s="15"/>
      <c r="WU14" s="15"/>
      <c r="WV14" s="29"/>
      <c r="WW14" s="2" t="s">
        <v>6</v>
      </c>
      <c r="WX14" s="4"/>
      <c r="WY14" s="15"/>
      <c r="WZ14" s="15"/>
      <c r="XA14" s="15"/>
      <c r="XB14" s="15"/>
      <c r="XC14" s="15"/>
      <c r="XD14" s="15"/>
      <c r="XE14" s="15"/>
      <c r="XF14" s="29"/>
      <c r="XG14" s="2" t="s">
        <v>6</v>
      </c>
      <c r="XH14" s="4"/>
      <c r="XI14" s="15"/>
      <c r="XJ14" s="15"/>
      <c r="XK14" s="15"/>
      <c r="XL14" s="15"/>
      <c r="XM14" s="15"/>
      <c r="XN14" s="15"/>
      <c r="XO14" s="15"/>
      <c r="XP14" s="29"/>
      <c r="XQ14" s="2" t="s">
        <v>6</v>
      </c>
      <c r="XR14" s="4"/>
      <c r="XS14" s="15"/>
      <c r="XT14" s="15"/>
      <c r="XU14" s="15"/>
      <c r="XV14" s="15"/>
      <c r="XW14" s="15"/>
      <c r="XX14" s="15"/>
      <c r="XY14" s="15"/>
      <c r="XZ14" s="29"/>
      <c r="YA14" s="2" t="s">
        <v>6</v>
      </c>
      <c r="YB14" s="4"/>
      <c r="YC14" s="15"/>
      <c r="YD14" s="15"/>
      <c r="YE14" s="15"/>
      <c r="YF14" s="15"/>
      <c r="YG14" s="15"/>
      <c r="YH14" s="15"/>
      <c r="YI14" s="15"/>
      <c r="YJ14" s="29"/>
      <c r="YK14" s="2" t="s">
        <v>6</v>
      </c>
      <c r="YL14" s="4"/>
      <c r="YM14" s="15"/>
      <c r="YN14" s="15"/>
      <c r="YO14" s="15"/>
      <c r="YP14" s="15"/>
      <c r="YQ14" s="15"/>
      <c r="YR14" s="15"/>
      <c r="YS14" s="15"/>
      <c r="YT14" s="29"/>
      <c r="YU14" s="2" t="s">
        <v>6</v>
      </c>
      <c r="YV14" s="4"/>
      <c r="YW14" s="15"/>
      <c r="YX14" s="15"/>
      <c r="YY14" s="15"/>
      <c r="YZ14" s="15"/>
      <c r="ZA14" s="15"/>
      <c r="ZB14" s="15"/>
      <c r="ZC14" s="15"/>
      <c r="ZD14" s="29"/>
      <c r="ZE14" s="2" t="s">
        <v>6</v>
      </c>
      <c r="ZF14" s="4"/>
      <c r="ZG14" s="15"/>
      <c r="ZH14" s="15"/>
      <c r="ZI14" s="15"/>
      <c r="ZJ14" s="15"/>
      <c r="ZK14" s="15"/>
      <c r="ZL14" s="15"/>
      <c r="ZM14" s="15"/>
      <c r="ZN14" s="29"/>
      <c r="ZO14" s="2" t="s">
        <v>6</v>
      </c>
      <c r="ZP14" s="4"/>
      <c r="ZQ14" s="15"/>
      <c r="ZR14" s="15"/>
      <c r="ZS14" s="15"/>
      <c r="ZT14" s="15"/>
      <c r="ZU14" s="15"/>
      <c r="ZV14" s="15"/>
      <c r="ZW14" s="15"/>
      <c r="ZX14" s="29"/>
      <c r="ZY14" s="2" t="s">
        <v>6</v>
      </c>
      <c r="ZZ14" s="4"/>
      <c r="AAA14" s="15"/>
      <c r="AAB14" s="15"/>
      <c r="AAC14" s="15"/>
      <c r="AAD14" s="15"/>
      <c r="AAE14" s="15"/>
      <c r="AAF14" s="15"/>
      <c r="AAG14" s="15"/>
      <c r="AAH14" s="29"/>
      <c r="AAI14" s="2" t="s">
        <v>6</v>
      </c>
      <c r="AAJ14" s="4"/>
      <c r="AAK14" s="15"/>
      <c r="AAL14" s="15"/>
      <c r="AAM14" s="15"/>
      <c r="AAN14" s="15"/>
      <c r="AAO14" s="15"/>
      <c r="AAP14" s="15"/>
      <c r="AAQ14" s="15"/>
      <c r="AAR14" s="29"/>
      <c r="AAS14" s="2" t="s">
        <v>6</v>
      </c>
      <c r="AAT14" s="4"/>
      <c r="AAU14" s="15"/>
      <c r="AAV14" s="15"/>
      <c r="AAW14" s="15"/>
      <c r="AAX14" s="15"/>
      <c r="AAY14" s="15"/>
      <c r="AAZ14" s="15"/>
      <c r="ABA14" s="15"/>
      <c r="ABB14" s="29"/>
      <c r="ABC14" s="2" t="s">
        <v>6</v>
      </c>
      <c r="ABD14" s="4"/>
      <c r="ABE14" s="15"/>
      <c r="ABF14" s="15"/>
      <c r="ABG14" s="15"/>
      <c r="ABH14" s="15"/>
      <c r="ABI14" s="15"/>
      <c r="ABJ14" s="15"/>
      <c r="ABK14" s="15"/>
      <c r="ABL14" s="29"/>
      <c r="ABM14" s="2" t="s">
        <v>6</v>
      </c>
      <c r="ABN14" s="4"/>
      <c r="ABO14" s="15"/>
      <c r="ABP14" s="15"/>
      <c r="ABQ14" s="15"/>
      <c r="ABR14" s="15"/>
      <c r="ABS14" s="15"/>
      <c r="ABT14" s="15"/>
      <c r="ABU14" s="15"/>
      <c r="ABV14" s="29"/>
      <c r="ABW14" s="2" t="s">
        <v>6</v>
      </c>
      <c r="ABX14" s="4"/>
      <c r="ABY14" s="15"/>
      <c r="ABZ14" s="15"/>
      <c r="ACA14" s="15"/>
      <c r="ACB14" s="15"/>
      <c r="ACC14" s="15"/>
      <c r="ACD14" s="15"/>
      <c r="ACE14" s="15"/>
      <c r="ACF14" s="29"/>
      <c r="ACG14" s="2" t="s">
        <v>6</v>
      </c>
      <c r="ACH14" s="4"/>
      <c r="ACI14" s="15"/>
      <c r="ACJ14" s="15"/>
      <c r="ACK14" s="15"/>
      <c r="ACL14" s="15"/>
      <c r="ACM14" s="15"/>
      <c r="ACN14" s="15"/>
      <c r="ACO14" s="15"/>
      <c r="ACP14" s="29"/>
      <c r="ACQ14" s="2" t="s">
        <v>6</v>
      </c>
      <c r="ACR14" s="4"/>
      <c r="ACS14" s="15"/>
      <c r="ACT14" s="15"/>
      <c r="ACU14" s="15"/>
      <c r="ACV14" s="15"/>
      <c r="ACW14" s="15"/>
      <c r="ACX14" s="15"/>
      <c r="ACY14" s="15"/>
      <c r="ACZ14" s="29"/>
      <c r="ADA14" s="2" t="s">
        <v>6</v>
      </c>
      <c r="ADB14" s="4"/>
      <c r="ADC14" s="15"/>
      <c r="ADD14" s="15"/>
      <c r="ADE14" s="15"/>
      <c r="ADF14" s="15"/>
      <c r="ADG14" s="15"/>
      <c r="ADH14" s="15"/>
      <c r="ADI14" s="15"/>
      <c r="ADJ14" s="29"/>
      <c r="ADK14" s="2" t="s">
        <v>6</v>
      </c>
      <c r="ADL14" s="4"/>
      <c r="ADM14" s="15"/>
      <c r="ADN14" s="15"/>
      <c r="ADO14" s="15"/>
      <c r="ADP14" s="15"/>
      <c r="ADQ14" s="15"/>
      <c r="ADR14" s="15"/>
      <c r="ADS14" s="15"/>
      <c r="ADT14" s="29"/>
      <c r="ADU14" s="2" t="s">
        <v>6</v>
      </c>
      <c r="ADV14" s="4"/>
      <c r="ADW14" s="15"/>
      <c r="ADX14" s="15"/>
      <c r="ADY14" s="15"/>
      <c r="ADZ14" s="15"/>
      <c r="AEA14" s="15"/>
      <c r="AEB14" s="15"/>
      <c r="AEC14" s="15"/>
      <c r="AED14" s="29"/>
      <c r="AEE14" s="2" t="s">
        <v>6</v>
      </c>
      <c r="AEF14" s="4"/>
      <c r="AEG14" s="15"/>
      <c r="AEH14" s="15"/>
      <c r="AEI14" s="15"/>
      <c r="AEJ14" s="15"/>
      <c r="AEK14" s="15"/>
      <c r="AEL14" s="15"/>
      <c r="AEM14" s="15"/>
      <c r="AEN14" s="29"/>
      <c r="AEO14" s="2" t="s">
        <v>6</v>
      </c>
      <c r="AEP14" s="4"/>
      <c r="AEQ14" s="15"/>
      <c r="AER14" s="15"/>
      <c r="AES14" s="15"/>
      <c r="AET14" s="15"/>
      <c r="AEU14" s="15"/>
      <c r="AEV14" s="15"/>
      <c r="AEW14" s="15"/>
      <c r="AEX14" s="29"/>
      <c r="AEY14" s="2" t="s">
        <v>6</v>
      </c>
      <c r="AEZ14" s="4"/>
      <c r="AFA14" s="15"/>
      <c r="AFB14" s="15"/>
      <c r="AFC14" s="15"/>
      <c r="AFD14" s="15"/>
      <c r="AFE14" s="15"/>
      <c r="AFF14" s="15"/>
      <c r="AFG14" s="15"/>
      <c r="AFH14" s="29"/>
      <c r="AFI14" s="2" t="s">
        <v>6</v>
      </c>
      <c r="AFJ14" s="4"/>
      <c r="AFK14" s="15"/>
      <c r="AFL14" s="15"/>
      <c r="AFM14" s="15"/>
      <c r="AFN14" s="15"/>
      <c r="AFO14" s="15"/>
      <c r="AFP14" s="15"/>
      <c r="AFQ14" s="15"/>
      <c r="AFR14" s="29"/>
      <c r="AFS14" s="2" t="s">
        <v>6</v>
      </c>
      <c r="AFT14" s="4"/>
      <c r="AFU14" s="15"/>
      <c r="AFV14" s="15"/>
      <c r="AFW14" s="15"/>
      <c r="AFX14" s="15"/>
      <c r="AFY14" s="15"/>
      <c r="AFZ14" s="15"/>
      <c r="AGA14" s="15"/>
      <c r="AGB14" s="29"/>
      <c r="AGC14" s="2" t="s">
        <v>6</v>
      </c>
      <c r="AGD14" s="4"/>
      <c r="AGE14" s="15"/>
      <c r="AGF14" s="15"/>
      <c r="AGG14" s="15"/>
      <c r="AGH14" s="15"/>
      <c r="AGI14" s="15"/>
      <c r="AGJ14" s="15"/>
      <c r="AGK14" s="15"/>
      <c r="AGL14" s="29"/>
      <c r="AGM14" s="2" t="s">
        <v>6</v>
      </c>
      <c r="AGN14" s="4"/>
      <c r="AGO14" s="15"/>
      <c r="AGP14" s="15"/>
      <c r="AGQ14" s="15"/>
      <c r="AGR14" s="15"/>
      <c r="AGS14" s="15"/>
      <c r="AGT14" s="15"/>
      <c r="AGU14" s="15"/>
      <c r="AGV14" s="29"/>
      <c r="AGW14" s="2" t="s">
        <v>6</v>
      </c>
      <c r="AGX14" s="4"/>
      <c r="AGY14" s="15"/>
      <c r="AGZ14" s="15"/>
      <c r="AHA14" s="15"/>
      <c r="AHB14" s="15"/>
      <c r="AHC14" s="15"/>
      <c r="AHD14" s="15"/>
      <c r="AHE14" s="15"/>
      <c r="AHF14" s="29"/>
      <c r="AHG14" s="2" t="s">
        <v>6</v>
      </c>
      <c r="AHH14" s="4"/>
      <c r="AHI14" s="15"/>
      <c r="AHJ14" s="15"/>
      <c r="AHK14" s="15"/>
      <c r="AHL14" s="15"/>
      <c r="AHM14" s="15"/>
      <c r="AHN14" s="15"/>
      <c r="AHO14" s="15"/>
      <c r="AHP14" s="29"/>
      <c r="AHQ14" s="2" t="s">
        <v>6</v>
      </c>
      <c r="AHR14" s="4"/>
      <c r="AHS14" s="15"/>
      <c r="AHT14" s="15"/>
      <c r="AHU14" s="15"/>
      <c r="AHV14" s="15"/>
      <c r="AHW14" s="15"/>
      <c r="AHX14" s="15"/>
      <c r="AHY14" s="15"/>
      <c r="AHZ14" s="29"/>
      <c r="AIA14" s="2" t="s">
        <v>6</v>
      </c>
      <c r="AIB14" s="4"/>
      <c r="AIC14" s="15"/>
      <c r="AID14" s="15"/>
      <c r="AIE14" s="15"/>
      <c r="AIF14" s="15"/>
      <c r="AIG14" s="15"/>
      <c r="AIH14" s="15"/>
      <c r="AII14" s="15"/>
      <c r="AIJ14" s="29"/>
      <c r="AIK14" s="2" t="s">
        <v>6</v>
      </c>
      <c r="AIL14" s="4"/>
      <c r="AIM14" s="15"/>
      <c r="AIN14" s="15"/>
      <c r="AIO14" s="15"/>
      <c r="AIP14" s="15"/>
      <c r="AIQ14" s="15"/>
      <c r="AIR14" s="15"/>
      <c r="AIS14" s="15"/>
      <c r="AIT14" s="29"/>
      <c r="AIU14" s="2" t="s">
        <v>6</v>
      </c>
      <c r="AIV14" s="4"/>
      <c r="AIW14" s="15"/>
      <c r="AIX14" s="15"/>
      <c r="AIY14" s="15"/>
      <c r="AIZ14" s="15"/>
      <c r="AJA14" s="15"/>
      <c r="AJB14" s="15"/>
      <c r="AJC14" s="15"/>
      <c r="AJD14" s="29"/>
      <c r="AJE14" s="2" t="s">
        <v>6</v>
      </c>
      <c r="AJF14" s="4"/>
      <c r="AJG14" s="15"/>
      <c r="AJH14" s="15"/>
      <c r="AJI14" s="15"/>
      <c r="AJJ14" s="15"/>
      <c r="AJK14" s="15"/>
      <c r="AJL14" s="15"/>
      <c r="AJM14" s="15"/>
      <c r="AJN14" s="29"/>
      <c r="AJO14" s="2" t="s">
        <v>6</v>
      </c>
      <c r="AJP14" s="4"/>
      <c r="AJQ14" s="15"/>
      <c r="AJR14" s="15"/>
      <c r="AJS14" s="15"/>
      <c r="AJT14" s="15"/>
      <c r="AJU14" s="15"/>
      <c r="AJV14" s="15"/>
      <c r="AJW14" s="15"/>
      <c r="AJX14" s="29"/>
      <c r="AJY14" s="2" t="s">
        <v>6</v>
      </c>
      <c r="AJZ14" s="4"/>
      <c r="AKA14" s="15"/>
      <c r="AKB14" s="15"/>
      <c r="AKC14" s="15"/>
      <c r="AKD14" s="15"/>
      <c r="AKE14" s="15"/>
      <c r="AKF14" s="15"/>
      <c r="AKG14" s="15"/>
      <c r="AKH14" s="29"/>
      <c r="AKI14" s="2" t="s">
        <v>6</v>
      </c>
      <c r="AKJ14" s="4"/>
      <c r="AKK14" s="15"/>
      <c r="AKL14" s="15"/>
      <c r="AKM14" s="15"/>
      <c r="AKN14" s="15"/>
      <c r="AKO14" s="15"/>
      <c r="AKP14" s="15"/>
      <c r="AKQ14" s="15"/>
      <c r="AKR14" s="29"/>
      <c r="AKS14" s="2" t="s">
        <v>6</v>
      </c>
      <c r="AKT14" s="4"/>
      <c r="AKU14" s="15"/>
      <c r="AKV14" s="15"/>
      <c r="AKW14" s="15"/>
      <c r="AKX14" s="15"/>
      <c r="AKY14" s="15"/>
      <c r="AKZ14" s="15"/>
      <c r="ALA14" s="15"/>
      <c r="ALB14" s="29"/>
      <c r="ALC14" s="2" t="s">
        <v>6</v>
      </c>
      <c r="ALD14" s="4"/>
      <c r="ALE14" s="15"/>
      <c r="ALF14" s="15"/>
      <c r="ALG14" s="15"/>
      <c r="ALH14" s="15"/>
      <c r="ALI14" s="15"/>
      <c r="ALJ14" s="15"/>
      <c r="ALK14" s="15"/>
      <c r="ALL14" s="29"/>
    </row>
    <row r="15" spans="1:1000" s="1" customFormat="1" ht="17.5" x14ac:dyDescent="0.35">
      <c r="A15" s="2" t="s">
        <v>7</v>
      </c>
      <c r="B15" s="4"/>
      <c r="C15" s="15"/>
      <c r="D15" s="15"/>
      <c r="E15" s="15"/>
      <c r="F15" s="15"/>
      <c r="G15" s="15"/>
      <c r="H15" s="15"/>
      <c r="I15" s="15"/>
      <c r="J15" s="29"/>
      <c r="K15" s="2" t="s">
        <v>7</v>
      </c>
      <c r="L15" s="4"/>
      <c r="M15" s="15"/>
      <c r="N15" s="15"/>
      <c r="O15" s="15"/>
      <c r="P15" s="15"/>
      <c r="Q15" s="15"/>
      <c r="R15" s="15"/>
      <c r="S15" s="15"/>
      <c r="T15" s="29"/>
      <c r="U15" s="2" t="s">
        <v>7</v>
      </c>
      <c r="V15" s="4"/>
      <c r="W15" s="15"/>
      <c r="X15" s="15"/>
      <c r="Y15" s="15"/>
      <c r="Z15" s="15"/>
      <c r="AA15" s="15"/>
      <c r="AB15" s="15"/>
      <c r="AC15" s="15"/>
      <c r="AD15" s="29"/>
      <c r="AE15" s="2" t="s">
        <v>7</v>
      </c>
      <c r="AF15" s="4"/>
      <c r="AG15" s="15"/>
      <c r="AH15" s="15"/>
      <c r="AI15" s="15"/>
      <c r="AJ15" s="15"/>
      <c r="AK15" s="15"/>
      <c r="AL15" s="15"/>
      <c r="AM15" s="15"/>
      <c r="AN15" s="29"/>
      <c r="AO15" s="2" t="s">
        <v>7</v>
      </c>
      <c r="AP15" s="4"/>
      <c r="AQ15" s="15"/>
      <c r="AR15" s="15"/>
      <c r="AS15" s="15"/>
      <c r="AT15" s="15"/>
      <c r="AU15" s="15"/>
      <c r="AV15" s="15"/>
      <c r="AW15" s="15"/>
      <c r="AX15" s="29"/>
      <c r="AY15" s="2" t="s">
        <v>7</v>
      </c>
      <c r="AZ15" s="4"/>
      <c r="BA15" s="15"/>
      <c r="BB15" s="15"/>
      <c r="BC15" s="15"/>
      <c r="BD15" s="15"/>
      <c r="BE15" s="15"/>
      <c r="BF15" s="15"/>
      <c r="BG15" s="15"/>
      <c r="BH15" s="29"/>
      <c r="BI15" s="2" t="s">
        <v>7</v>
      </c>
      <c r="BJ15" s="4"/>
      <c r="BK15" s="15"/>
      <c r="BL15" s="15"/>
      <c r="BM15" s="15"/>
      <c r="BN15" s="15"/>
      <c r="BO15" s="15"/>
      <c r="BP15" s="15"/>
      <c r="BQ15" s="15"/>
      <c r="BR15" s="29"/>
      <c r="BS15" s="2" t="s">
        <v>7</v>
      </c>
      <c r="BT15" s="4"/>
      <c r="BU15" s="15"/>
      <c r="BV15" s="15"/>
      <c r="BW15" s="15"/>
      <c r="BX15" s="15"/>
      <c r="BY15" s="15"/>
      <c r="BZ15" s="15"/>
      <c r="CA15" s="15"/>
      <c r="CB15" s="29"/>
      <c r="CC15" s="2" t="s">
        <v>7</v>
      </c>
      <c r="CD15" s="4"/>
      <c r="CE15" s="15"/>
      <c r="CF15" s="15"/>
      <c r="CG15" s="15"/>
      <c r="CH15" s="15"/>
      <c r="CI15" s="15"/>
      <c r="CJ15" s="15"/>
      <c r="CK15" s="15"/>
      <c r="CL15" s="29"/>
      <c r="CM15" s="2" t="s">
        <v>7</v>
      </c>
      <c r="CN15" s="4"/>
      <c r="CO15" s="15"/>
      <c r="CP15" s="15"/>
      <c r="CQ15" s="15"/>
      <c r="CR15" s="15"/>
      <c r="CS15" s="15"/>
      <c r="CT15" s="15"/>
      <c r="CU15" s="15"/>
      <c r="CV15" s="29"/>
      <c r="CW15" s="2" t="s">
        <v>7</v>
      </c>
      <c r="CX15" s="4"/>
      <c r="CY15" s="15"/>
      <c r="CZ15" s="15"/>
      <c r="DA15" s="15"/>
      <c r="DB15" s="15"/>
      <c r="DC15" s="15"/>
      <c r="DD15" s="15"/>
      <c r="DE15" s="15"/>
      <c r="DF15" s="29"/>
      <c r="DG15" s="2" t="s">
        <v>7</v>
      </c>
      <c r="DH15" s="4"/>
      <c r="DI15" s="15"/>
      <c r="DJ15" s="15"/>
      <c r="DK15" s="15"/>
      <c r="DL15" s="15"/>
      <c r="DM15" s="15"/>
      <c r="DN15" s="15"/>
      <c r="DO15" s="15"/>
      <c r="DP15" s="29"/>
      <c r="DQ15" s="2" t="s">
        <v>7</v>
      </c>
      <c r="DR15" s="4"/>
      <c r="DS15" s="15"/>
      <c r="DT15" s="15"/>
      <c r="DU15" s="15"/>
      <c r="DV15" s="15"/>
      <c r="DW15" s="15"/>
      <c r="DX15" s="15"/>
      <c r="DY15" s="15"/>
      <c r="DZ15" s="29"/>
      <c r="EA15" s="2" t="s">
        <v>7</v>
      </c>
      <c r="EB15" s="4"/>
      <c r="EC15" s="15"/>
      <c r="ED15" s="15"/>
      <c r="EE15" s="15"/>
      <c r="EF15" s="15"/>
      <c r="EG15" s="15"/>
      <c r="EH15" s="15"/>
      <c r="EI15" s="15"/>
      <c r="EJ15" s="29"/>
      <c r="EK15" s="2" t="s">
        <v>7</v>
      </c>
      <c r="EL15" s="4"/>
      <c r="EM15" s="15"/>
      <c r="EN15" s="15"/>
      <c r="EO15" s="15"/>
      <c r="EP15" s="15"/>
      <c r="EQ15" s="15"/>
      <c r="ER15" s="15"/>
      <c r="ES15" s="15"/>
      <c r="ET15" s="29"/>
      <c r="EU15" s="2" t="s">
        <v>7</v>
      </c>
      <c r="EV15" s="4"/>
      <c r="EW15" s="15"/>
      <c r="EX15" s="15"/>
      <c r="EY15" s="15"/>
      <c r="EZ15" s="15"/>
      <c r="FA15" s="15"/>
      <c r="FB15" s="15"/>
      <c r="FC15" s="15"/>
      <c r="FD15" s="29"/>
      <c r="FE15" s="2" t="s">
        <v>7</v>
      </c>
      <c r="FF15" s="4"/>
      <c r="FG15" s="15"/>
      <c r="FH15" s="15"/>
      <c r="FI15" s="15"/>
      <c r="FJ15" s="15"/>
      <c r="FK15" s="15"/>
      <c r="FL15" s="15"/>
      <c r="FM15" s="15"/>
      <c r="FN15" s="29"/>
      <c r="FO15" s="2" t="s">
        <v>7</v>
      </c>
      <c r="FP15" s="4"/>
      <c r="FQ15" s="15"/>
      <c r="FR15" s="15"/>
      <c r="FS15" s="15"/>
      <c r="FT15" s="15"/>
      <c r="FU15" s="15"/>
      <c r="FV15" s="15"/>
      <c r="FW15" s="15"/>
      <c r="FX15" s="29"/>
      <c r="FY15" s="2" t="s">
        <v>7</v>
      </c>
      <c r="FZ15" s="4"/>
      <c r="GA15" s="15"/>
      <c r="GB15" s="15"/>
      <c r="GC15" s="15"/>
      <c r="GD15" s="15"/>
      <c r="GE15" s="15"/>
      <c r="GF15" s="15"/>
      <c r="GG15" s="15"/>
      <c r="GH15" s="29"/>
      <c r="GI15" s="2" t="s">
        <v>7</v>
      </c>
      <c r="GJ15" s="4"/>
      <c r="GK15" s="15"/>
      <c r="GL15" s="15"/>
      <c r="GM15" s="15"/>
      <c r="GN15" s="15"/>
      <c r="GO15" s="15"/>
      <c r="GP15" s="15"/>
      <c r="GQ15" s="15"/>
      <c r="GR15" s="29"/>
      <c r="GS15" s="2" t="s">
        <v>7</v>
      </c>
      <c r="GT15" s="4"/>
      <c r="GU15" s="15"/>
      <c r="GV15" s="15"/>
      <c r="GW15" s="15"/>
      <c r="GX15" s="15"/>
      <c r="GY15" s="15"/>
      <c r="GZ15" s="15"/>
      <c r="HA15" s="15"/>
      <c r="HB15" s="29"/>
      <c r="HC15" s="2" t="s">
        <v>7</v>
      </c>
      <c r="HD15" s="4"/>
      <c r="HE15" s="15"/>
      <c r="HF15" s="15"/>
      <c r="HG15" s="15"/>
      <c r="HH15" s="15"/>
      <c r="HI15" s="15"/>
      <c r="HJ15" s="15"/>
      <c r="HK15" s="15"/>
      <c r="HL15" s="29"/>
      <c r="HM15" s="2" t="s">
        <v>7</v>
      </c>
      <c r="HN15" s="4"/>
      <c r="HO15" s="15"/>
      <c r="HP15" s="15"/>
      <c r="HQ15" s="15"/>
      <c r="HR15" s="15"/>
      <c r="HS15" s="15"/>
      <c r="HT15" s="15"/>
      <c r="HU15" s="15"/>
      <c r="HV15" s="29"/>
      <c r="HW15" s="2" t="s">
        <v>7</v>
      </c>
      <c r="HX15" s="4"/>
      <c r="HY15" s="15"/>
      <c r="HZ15" s="15"/>
      <c r="IA15" s="15"/>
      <c r="IB15" s="15"/>
      <c r="IC15" s="15"/>
      <c r="ID15" s="15"/>
      <c r="IE15" s="15"/>
      <c r="IF15" s="29"/>
      <c r="IG15" s="2" t="s">
        <v>7</v>
      </c>
      <c r="IH15" s="4"/>
      <c r="II15" s="15"/>
      <c r="IJ15" s="15"/>
      <c r="IK15" s="15"/>
      <c r="IL15" s="15"/>
      <c r="IM15" s="15"/>
      <c r="IN15" s="15"/>
      <c r="IO15" s="15"/>
      <c r="IP15" s="29"/>
      <c r="IQ15" s="2" t="s">
        <v>7</v>
      </c>
      <c r="IR15" s="4"/>
      <c r="IS15" s="15"/>
      <c r="IT15" s="15"/>
      <c r="IU15" s="15"/>
      <c r="IV15" s="15"/>
      <c r="IW15" s="15"/>
      <c r="IX15" s="15"/>
      <c r="IY15" s="15"/>
      <c r="IZ15" s="29"/>
      <c r="JA15" s="2" t="s">
        <v>7</v>
      </c>
      <c r="JB15" s="4"/>
      <c r="JC15" s="15"/>
      <c r="JD15" s="15"/>
      <c r="JE15" s="15"/>
      <c r="JF15" s="15"/>
      <c r="JG15" s="15"/>
      <c r="JH15" s="15"/>
      <c r="JI15" s="15"/>
      <c r="JJ15" s="29"/>
      <c r="JK15" s="2" t="s">
        <v>7</v>
      </c>
      <c r="JL15" s="4"/>
      <c r="JM15" s="15"/>
      <c r="JN15" s="15"/>
      <c r="JO15" s="15"/>
      <c r="JP15" s="15"/>
      <c r="JQ15" s="15"/>
      <c r="JR15" s="15"/>
      <c r="JS15" s="15"/>
      <c r="JT15" s="29"/>
      <c r="JU15" s="2" t="s">
        <v>7</v>
      </c>
      <c r="JV15" s="4"/>
      <c r="JW15" s="15"/>
      <c r="JX15" s="15"/>
      <c r="JY15" s="15"/>
      <c r="JZ15" s="15"/>
      <c r="KA15" s="15"/>
      <c r="KB15" s="15"/>
      <c r="KC15" s="15"/>
      <c r="KD15" s="29"/>
      <c r="KE15" s="2" t="s">
        <v>7</v>
      </c>
      <c r="KF15" s="4"/>
      <c r="KG15" s="15"/>
      <c r="KH15" s="15"/>
      <c r="KI15" s="15"/>
      <c r="KJ15" s="15"/>
      <c r="KK15" s="15"/>
      <c r="KL15" s="15"/>
      <c r="KM15" s="15"/>
      <c r="KN15" s="29"/>
      <c r="KO15" s="2" t="s">
        <v>7</v>
      </c>
      <c r="KP15" s="4"/>
      <c r="KQ15" s="15"/>
      <c r="KR15" s="15"/>
      <c r="KS15" s="15"/>
      <c r="KT15" s="15"/>
      <c r="KU15" s="15"/>
      <c r="KV15" s="15"/>
      <c r="KW15" s="15"/>
      <c r="KX15" s="29"/>
      <c r="KY15" s="2" t="s">
        <v>7</v>
      </c>
      <c r="KZ15" s="4"/>
      <c r="LA15" s="15"/>
      <c r="LB15" s="15"/>
      <c r="LC15" s="15"/>
      <c r="LD15" s="15"/>
      <c r="LE15" s="15"/>
      <c r="LF15" s="15"/>
      <c r="LG15" s="15"/>
      <c r="LH15" s="29"/>
      <c r="LI15" s="2" t="s">
        <v>7</v>
      </c>
      <c r="LJ15" s="4"/>
      <c r="LK15" s="15"/>
      <c r="LL15" s="15"/>
      <c r="LM15" s="15"/>
      <c r="LN15" s="15"/>
      <c r="LO15" s="15"/>
      <c r="LP15" s="15"/>
      <c r="LQ15" s="15"/>
      <c r="LR15" s="29"/>
      <c r="LS15" s="2" t="s">
        <v>7</v>
      </c>
      <c r="LT15" s="4"/>
      <c r="LU15" s="15"/>
      <c r="LV15" s="15"/>
      <c r="LW15" s="15"/>
      <c r="LX15" s="15"/>
      <c r="LY15" s="15"/>
      <c r="LZ15" s="15"/>
      <c r="MA15" s="15"/>
      <c r="MB15" s="29"/>
      <c r="MC15" s="2" t="s">
        <v>7</v>
      </c>
      <c r="MD15" s="4"/>
      <c r="ME15" s="15"/>
      <c r="MF15" s="15"/>
      <c r="MG15" s="15"/>
      <c r="MH15" s="15"/>
      <c r="MI15" s="15"/>
      <c r="MJ15" s="15"/>
      <c r="MK15" s="15"/>
      <c r="ML15" s="29"/>
      <c r="MM15" s="2" t="s">
        <v>7</v>
      </c>
      <c r="MN15" s="4"/>
      <c r="MO15" s="15"/>
      <c r="MP15" s="15"/>
      <c r="MQ15" s="15"/>
      <c r="MR15" s="15"/>
      <c r="MS15" s="15"/>
      <c r="MT15" s="15"/>
      <c r="MU15" s="15"/>
      <c r="MV15" s="29"/>
      <c r="MW15" s="2" t="s">
        <v>7</v>
      </c>
      <c r="MX15" s="4"/>
      <c r="MY15" s="15"/>
      <c r="MZ15" s="15"/>
      <c r="NA15" s="15"/>
      <c r="NB15" s="15"/>
      <c r="NC15" s="15"/>
      <c r="ND15" s="15"/>
      <c r="NE15" s="15"/>
      <c r="NF15" s="29"/>
      <c r="NG15" s="2" t="s">
        <v>7</v>
      </c>
      <c r="NH15" s="4"/>
      <c r="NI15" s="15"/>
      <c r="NJ15" s="15"/>
      <c r="NK15" s="15"/>
      <c r="NL15" s="15"/>
      <c r="NM15" s="15"/>
      <c r="NN15" s="15"/>
      <c r="NO15" s="15"/>
      <c r="NP15" s="29"/>
      <c r="NQ15" s="2" t="s">
        <v>7</v>
      </c>
      <c r="NR15" s="4"/>
      <c r="NS15" s="15"/>
      <c r="NT15" s="15"/>
      <c r="NU15" s="15"/>
      <c r="NV15" s="15"/>
      <c r="NW15" s="15"/>
      <c r="NX15" s="15"/>
      <c r="NY15" s="15"/>
      <c r="NZ15" s="29"/>
      <c r="OA15" s="2" t="s">
        <v>7</v>
      </c>
      <c r="OB15" s="4"/>
      <c r="OC15" s="15"/>
      <c r="OD15" s="15"/>
      <c r="OE15" s="15"/>
      <c r="OF15" s="15"/>
      <c r="OG15" s="15"/>
      <c r="OH15" s="15"/>
      <c r="OI15" s="15"/>
      <c r="OJ15" s="29"/>
      <c r="OK15" s="2" t="s">
        <v>7</v>
      </c>
      <c r="OL15" s="4"/>
      <c r="OM15" s="15"/>
      <c r="ON15" s="15"/>
      <c r="OO15" s="15"/>
      <c r="OP15" s="15"/>
      <c r="OQ15" s="15"/>
      <c r="OR15" s="15"/>
      <c r="OS15" s="15"/>
      <c r="OT15" s="29"/>
      <c r="OU15" s="2" t="s">
        <v>7</v>
      </c>
      <c r="OV15" s="4"/>
      <c r="OW15" s="15"/>
      <c r="OX15" s="15"/>
      <c r="OY15" s="15"/>
      <c r="OZ15" s="15"/>
      <c r="PA15" s="15"/>
      <c r="PB15" s="15"/>
      <c r="PC15" s="15"/>
      <c r="PD15" s="29"/>
      <c r="PE15" s="2" t="s">
        <v>7</v>
      </c>
      <c r="PF15" s="4"/>
      <c r="PG15" s="15"/>
      <c r="PH15" s="15"/>
      <c r="PI15" s="15"/>
      <c r="PJ15" s="15"/>
      <c r="PK15" s="15"/>
      <c r="PL15" s="15"/>
      <c r="PM15" s="15"/>
      <c r="PN15" s="29"/>
      <c r="PO15" s="2" t="s">
        <v>7</v>
      </c>
      <c r="PP15" s="4"/>
      <c r="PQ15" s="15"/>
      <c r="PR15" s="15"/>
      <c r="PS15" s="15"/>
      <c r="PT15" s="15"/>
      <c r="PU15" s="15"/>
      <c r="PV15" s="15"/>
      <c r="PW15" s="15"/>
      <c r="PX15" s="29"/>
      <c r="PY15" s="2" t="s">
        <v>7</v>
      </c>
      <c r="PZ15" s="4"/>
      <c r="QA15" s="15"/>
      <c r="QB15" s="15"/>
      <c r="QC15" s="15"/>
      <c r="QD15" s="15"/>
      <c r="QE15" s="15"/>
      <c r="QF15" s="15"/>
      <c r="QG15" s="15"/>
      <c r="QH15" s="29"/>
      <c r="QI15" s="2" t="s">
        <v>7</v>
      </c>
      <c r="QJ15" s="4"/>
      <c r="QK15" s="15"/>
      <c r="QL15" s="15"/>
      <c r="QM15" s="15"/>
      <c r="QN15" s="15"/>
      <c r="QO15" s="15"/>
      <c r="QP15" s="15"/>
      <c r="QQ15" s="15"/>
      <c r="QR15" s="29"/>
      <c r="QS15" s="2" t="s">
        <v>7</v>
      </c>
      <c r="QT15" s="4"/>
      <c r="QU15" s="15"/>
      <c r="QV15" s="15"/>
      <c r="QW15" s="15"/>
      <c r="QX15" s="15"/>
      <c r="QY15" s="15"/>
      <c r="QZ15" s="15"/>
      <c r="RA15" s="15"/>
      <c r="RB15" s="29"/>
      <c r="RC15" s="2" t="s">
        <v>7</v>
      </c>
      <c r="RD15" s="4"/>
      <c r="RE15" s="15"/>
      <c r="RF15" s="15"/>
      <c r="RG15" s="15"/>
      <c r="RH15" s="15"/>
      <c r="RI15" s="15"/>
      <c r="RJ15" s="15"/>
      <c r="RK15" s="15"/>
      <c r="RL15" s="29"/>
      <c r="RM15" s="2" t="s">
        <v>7</v>
      </c>
      <c r="RN15" s="4"/>
      <c r="RO15" s="15"/>
      <c r="RP15" s="15"/>
      <c r="RQ15" s="15"/>
      <c r="RR15" s="15"/>
      <c r="RS15" s="15"/>
      <c r="RT15" s="15"/>
      <c r="RU15" s="15"/>
      <c r="RV15" s="29"/>
      <c r="RW15" s="2" t="s">
        <v>7</v>
      </c>
      <c r="RX15" s="4"/>
      <c r="RY15" s="15"/>
      <c r="RZ15" s="15"/>
      <c r="SA15" s="15"/>
      <c r="SB15" s="15"/>
      <c r="SC15" s="15"/>
      <c r="SD15" s="15"/>
      <c r="SE15" s="15"/>
      <c r="SF15" s="29"/>
      <c r="SG15" s="2" t="s">
        <v>7</v>
      </c>
      <c r="SH15" s="4"/>
      <c r="SI15" s="15"/>
      <c r="SJ15" s="15"/>
      <c r="SK15" s="15"/>
      <c r="SL15" s="15"/>
      <c r="SM15" s="15"/>
      <c r="SN15" s="15"/>
      <c r="SO15" s="15"/>
      <c r="SP15" s="29"/>
      <c r="SQ15" s="2" t="s">
        <v>7</v>
      </c>
      <c r="SR15" s="4"/>
      <c r="SS15" s="15"/>
      <c r="ST15" s="15"/>
      <c r="SU15" s="15"/>
      <c r="SV15" s="15"/>
      <c r="SW15" s="15"/>
      <c r="SX15" s="15"/>
      <c r="SY15" s="15"/>
      <c r="SZ15" s="29"/>
      <c r="TA15" s="2" t="s">
        <v>7</v>
      </c>
      <c r="TB15" s="4"/>
      <c r="TC15" s="15"/>
      <c r="TD15" s="15"/>
      <c r="TE15" s="15"/>
      <c r="TF15" s="15"/>
      <c r="TG15" s="15"/>
      <c r="TH15" s="15"/>
      <c r="TI15" s="15"/>
      <c r="TJ15" s="29"/>
      <c r="TK15" s="2" t="s">
        <v>7</v>
      </c>
      <c r="TL15" s="4"/>
      <c r="TM15" s="15"/>
      <c r="TN15" s="15"/>
      <c r="TO15" s="15"/>
      <c r="TP15" s="15"/>
      <c r="TQ15" s="15"/>
      <c r="TR15" s="15"/>
      <c r="TS15" s="15"/>
      <c r="TT15" s="29"/>
      <c r="TU15" s="2" t="s">
        <v>7</v>
      </c>
      <c r="TV15" s="4"/>
      <c r="TW15" s="15"/>
      <c r="TX15" s="15"/>
      <c r="TY15" s="15"/>
      <c r="TZ15" s="15"/>
      <c r="UA15" s="15"/>
      <c r="UB15" s="15"/>
      <c r="UC15" s="15"/>
      <c r="UD15" s="29"/>
      <c r="UE15" s="2" t="s">
        <v>7</v>
      </c>
      <c r="UF15" s="4"/>
      <c r="UG15" s="15"/>
      <c r="UH15" s="15"/>
      <c r="UI15" s="15"/>
      <c r="UJ15" s="15"/>
      <c r="UK15" s="15"/>
      <c r="UL15" s="15"/>
      <c r="UM15" s="15"/>
      <c r="UN15" s="29"/>
      <c r="UO15" s="2" t="s">
        <v>7</v>
      </c>
      <c r="UP15" s="4"/>
      <c r="UQ15" s="15"/>
      <c r="UR15" s="15"/>
      <c r="US15" s="15"/>
      <c r="UT15" s="15"/>
      <c r="UU15" s="15"/>
      <c r="UV15" s="15"/>
      <c r="UW15" s="15"/>
      <c r="UX15" s="29"/>
      <c r="UY15" s="2" t="s">
        <v>7</v>
      </c>
      <c r="UZ15" s="4"/>
      <c r="VA15" s="15"/>
      <c r="VB15" s="15"/>
      <c r="VC15" s="15"/>
      <c r="VD15" s="15"/>
      <c r="VE15" s="15"/>
      <c r="VF15" s="15"/>
      <c r="VG15" s="15"/>
      <c r="VH15" s="29"/>
      <c r="VI15" s="2" t="s">
        <v>7</v>
      </c>
      <c r="VJ15" s="4"/>
      <c r="VK15" s="15"/>
      <c r="VL15" s="15"/>
      <c r="VM15" s="15"/>
      <c r="VN15" s="15"/>
      <c r="VO15" s="15"/>
      <c r="VP15" s="15"/>
      <c r="VQ15" s="15"/>
      <c r="VR15" s="29"/>
      <c r="VS15" s="2" t="s">
        <v>7</v>
      </c>
      <c r="VT15" s="4"/>
      <c r="VU15" s="15"/>
      <c r="VV15" s="15"/>
      <c r="VW15" s="15"/>
      <c r="VX15" s="15"/>
      <c r="VY15" s="15"/>
      <c r="VZ15" s="15"/>
      <c r="WA15" s="15"/>
      <c r="WB15" s="29"/>
      <c r="WC15" s="2" t="s">
        <v>7</v>
      </c>
      <c r="WD15" s="4"/>
      <c r="WE15" s="15"/>
      <c r="WF15" s="15"/>
      <c r="WG15" s="15"/>
      <c r="WH15" s="15"/>
      <c r="WI15" s="15"/>
      <c r="WJ15" s="15"/>
      <c r="WK15" s="15"/>
      <c r="WL15" s="29"/>
      <c r="WM15" s="2" t="s">
        <v>7</v>
      </c>
      <c r="WN15" s="4"/>
      <c r="WO15" s="15"/>
      <c r="WP15" s="15"/>
      <c r="WQ15" s="15"/>
      <c r="WR15" s="15"/>
      <c r="WS15" s="15"/>
      <c r="WT15" s="15"/>
      <c r="WU15" s="15"/>
      <c r="WV15" s="29"/>
      <c r="WW15" s="2" t="s">
        <v>7</v>
      </c>
      <c r="WX15" s="4"/>
      <c r="WY15" s="15"/>
      <c r="WZ15" s="15"/>
      <c r="XA15" s="15"/>
      <c r="XB15" s="15"/>
      <c r="XC15" s="15"/>
      <c r="XD15" s="15"/>
      <c r="XE15" s="15"/>
      <c r="XF15" s="29"/>
      <c r="XG15" s="2" t="s">
        <v>7</v>
      </c>
      <c r="XH15" s="4"/>
      <c r="XI15" s="15"/>
      <c r="XJ15" s="15"/>
      <c r="XK15" s="15"/>
      <c r="XL15" s="15"/>
      <c r="XM15" s="15"/>
      <c r="XN15" s="15"/>
      <c r="XO15" s="15"/>
      <c r="XP15" s="29"/>
      <c r="XQ15" s="2" t="s">
        <v>7</v>
      </c>
      <c r="XR15" s="4"/>
      <c r="XS15" s="15"/>
      <c r="XT15" s="15"/>
      <c r="XU15" s="15"/>
      <c r="XV15" s="15"/>
      <c r="XW15" s="15"/>
      <c r="XX15" s="15"/>
      <c r="XY15" s="15"/>
      <c r="XZ15" s="29"/>
      <c r="YA15" s="2" t="s">
        <v>7</v>
      </c>
      <c r="YB15" s="4"/>
      <c r="YC15" s="15"/>
      <c r="YD15" s="15"/>
      <c r="YE15" s="15"/>
      <c r="YF15" s="15"/>
      <c r="YG15" s="15"/>
      <c r="YH15" s="15"/>
      <c r="YI15" s="15"/>
      <c r="YJ15" s="29"/>
      <c r="YK15" s="2" t="s">
        <v>7</v>
      </c>
      <c r="YL15" s="4"/>
      <c r="YM15" s="15"/>
      <c r="YN15" s="15"/>
      <c r="YO15" s="15"/>
      <c r="YP15" s="15"/>
      <c r="YQ15" s="15"/>
      <c r="YR15" s="15"/>
      <c r="YS15" s="15"/>
      <c r="YT15" s="29"/>
      <c r="YU15" s="2" t="s">
        <v>7</v>
      </c>
      <c r="YV15" s="4"/>
      <c r="YW15" s="15"/>
      <c r="YX15" s="15"/>
      <c r="YY15" s="15"/>
      <c r="YZ15" s="15"/>
      <c r="ZA15" s="15"/>
      <c r="ZB15" s="15"/>
      <c r="ZC15" s="15"/>
      <c r="ZD15" s="29"/>
      <c r="ZE15" s="2" t="s">
        <v>7</v>
      </c>
      <c r="ZF15" s="4"/>
      <c r="ZG15" s="15"/>
      <c r="ZH15" s="15"/>
      <c r="ZI15" s="15"/>
      <c r="ZJ15" s="15"/>
      <c r="ZK15" s="15"/>
      <c r="ZL15" s="15"/>
      <c r="ZM15" s="15"/>
      <c r="ZN15" s="29"/>
      <c r="ZO15" s="2" t="s">
        <v>7</v>
      </c>
      <c r="ZP15" s="4"/>
      <c r="ZQ15" s="15"/>
      <c r="ZR15" s="15"/>
      <c r="ZS15" s="15"/>
      <c r="ZT15" s="15"/>
      <c r="ZU15" s="15"/>
      <c r="ZV15" s="15"/>
      <c r="ZW15" s="15"/>
      <c r="ZX15" s="29"/>
      <c r="ZY15" s="2" t="s">
        <v>7</v>
      </c>
      <c r="ZZ15" s="4"/>
      <c r="AAA15" s="15"/>
      <c r="AAB15" s="15"/>
      <c r="AAC15" s="15"/>
      <c r="AAD15" s="15"/>
      <c r="AAE15" s="15"/>
      <c r="AAF15" s="15"/>
      <c r="AAG15" s="15"/>
      <c r="AAH15" s="29"/>
      <c r="AAI15" s="2" t="s">
        <v>7</v>
      </c>
      <c r="AAJ15" s="4"/>
      <c r="AAK15" s="15"/>
      <c r="AAL15" s="15"/>
      <c r="AAM15" s="15"/>
      <c r="AAN15" s="15"/>
      <c r="AAO15" s="15"/>
      <c r="AAP15" s="15"/>
      <c r="AAQ15" s="15"/>
      <c r="AAR15" s="29"/>
      <c r="AAS15" s="2" t="s">
        <v>7</v>
      </c>
      <c r="AAT15" s="4"/>
      <c r="AAU15" s="15"/>
      <c r="AAV15" s="15"/>
      <c r="AAW15" s="15"/>
      <c r="AAX15" s="15"/>
      <c r="AAY15" s="15"/>
      <c r="AAZ15" s="15"/>
      <c r="ABA15" s="15"/>
      <c r="ABB15" s="29"/>
      <c r="ABC15" s="2" t="s">
        <v>7</v>
      </c>
      <c r="ABD15" s="4"/>
      <c r="ABE15" s="15"/>
      <c r="ABF15" s="15"/>
      <c r="ABG15" s="15"/>
      <c r="ABH15" s="15"/>
      <c r="ABI15" s="15"/>
      <c r="ABJ15" s="15"/>
      <c r="ABK15" s="15"/>
      <c r="ABL15" s="29"/>
      <c r="ABM15" s="2" t="s">
        <v>7</v>
      </c>
      <c r="ABN15" s="4"/>
      <c r="ABO15" s="15"/>
      <c r="ABP15" s="15"/>
      <c r="ABQ15" s="15"/>
      <c r="ABR15" s="15"/>
      <c r="ABS15" s="15"/>
      <c r="ABT15" s="15"/>
      <c r="ABU15" s="15"/>
      <c r="ABV15" s="29"/>
      <c r="ABW15" s="2" t="s">
        <v>7</v>
      </c>
      <c r="ABX15" s="4"/>
      <c r="ABY15" s="15"/>
      <c r="ABZ15" s="15"/>
      <c r="ACA15" s="15"/>
      <c r="ACB15" s="15"/>
      <c r="ACC15" s="15"/>
      <c r="ACD15" s="15"/>
      <c r="ACE15" s="15"/>
      <c r="ACF15" s="29"/>
      <c r="ACG15" s="2" t="s">
        <v>7</v>
      </c>
      <c r="ACH15" s="4"/>
      <c r="ACI15" s="15"/>
      <c r="ACJ15" s="15"/>
      <c r="ACK15" s="15"/>
      <c r="ACL15" s="15"/>
      <c r="ACM15" s="15"/>
      <c r="ACN15" s="15"/>
      <c r="ACO15" s="15"/>
      <c r="ACP15" s="29"/>
      <c r="ACQ15" s="2" t="s">
        <v>7</v>
      </c>
      <c r="ACR15" s="4"/>
      <c r="ACS15" s="15"/>
      <c r="ACT15" s="15"/>
      <c r="ACU15" s="15"/>
      <c r="ACV15" s="15"/>
      <c r="ACW15" s="15"/>
      <c r="ACX15" s="15"/>
      <c r="ACY15" s="15"/>
      <c r="ACZ15" s="29"/>
      <c r="ADA15" s="2" t="s">
        <v>7</v>
      </c>
      <c r="ADB15" s="4"/>
      <c r="ADC15" s="15"/>
      <c r="ADD15" s="15"/>
      <c r="ADE15" s="15"/>
      <c r="ADF15" s="15"/>
      <c r="ADG15" s="15"/>
      <c r="ADH15" s="15"/>
      <c r="ADI15" s="15"/>
      <c r="ADJ15" s="29"/>
      <c r="ADK15" s="2" t="s">
        <v>7</v>
      </c>
      <c r="ADL15" s="4"/>
      <c r="ADM15" s="15"/>
      <c r="ADN15" s="15"/>
      <c r="ADO15" s="15"/>
      <c r="ADP15" s="15"/>
      <c r="ADQ15" s="15"/>
      <c r="ADR15" s="15"/>
      <c r="ADS15" s="15"/>
      <c r="ADT15" s="29"/>
      <c r="ADU15" s="2" t="s">
        <v>7</v>
      </c>
      <c r="ADV15" s="4"/>
      <c r="ADW15" s="15"/>
      <c r="ADX15" s="15"/>
      <c r="ADY15" s="15"/>
      <c r="ADZ15" s="15"/>
      <c r="AEA15" s="15"/>
      <c r="AEB15" s="15"/>
      <c r="AEC15" s="15"/>
      <c r="AED15" s="29"/>
      <c r="AEE15" s="2" t="s">
        <v>7</v>
      </c>
      <c r="AEF15" s="4"/>
      <c r="AEG15" s="15"/>
      <c r="AEH15" s="15"/>
      <c r="AEI15" s="15"/>
      <c r="AEJ15" s="15"/>
      <c r="AEK15" s="15"/>
      <c r="AEL15" s="15"/>
      <c r="AEM15" s="15"/>
      <c r="AEN15" s="29"/>
      <c r="AEO15" s="2" t="s">
        <v>7</v>
      </c>
      <c r="AEP15" s="4"/>
      <c r="AEQ15" s="15"/>
      <c r="AER15" s="15"/>
      <c r="AES15" s="15"/>
      <c r="AET15" s="15"/>
      <c r="AEU15" s="15"/>
      <c r="AEV15" s="15"/>
      <c r="AEW15" s="15"/>
      <c r="AEX15" s="29"/>
      <c r="AEY15" s="2" t="s">
        <v>7</v>
      </c>
      <c r="AEZ15" s="4"/>
      <c r="AFA15" s="15"/>
      <c r="AFB15" s="15"/>
      <c r="AFC15" s="15"/>
      <c r="AFD15" s="15"/>
      <c r="AFE15" s="15"/>
      <c r="AFF15" s="15"/>
      <c r="AFG15" s="15"/>
      <c r="AFH15" s="29"/>
      <c r="AFI15" s="2" t="s">
        <v>7</v>
      </c>
      <c r="AFJ15" s="4"/>
      <c r="AFK15" s="15"/>
      <c r="AFL15" s="15"/>
      <c r="AFM15" s="15"/>
      <c r="AFN15" s="15"/>
      <c r="AFO15" s="15"/>
      <c r="AFP15" s="15"/>
      <c r="AFQ15" s="15"/>
      <c r="AFR15" s="29"/>
      <c r="AFS15" s="2" t="s">
        <v>7</v>
      </c>
      <c r="AFT15" s="4"/>
      <c r="AFU15" s="15"/>
      <c r="AFV15" s="15"/>
      <c r="AFW15" s="15"/>
      <c r="AFX15" s="15"/>
      <c r="AFY15" s="15"/>
      <c r="AFZ15" s="15"/>
      <c r="AGA15" s="15"/>
      <c r="AGB15" s="29"/>
      <c r="AGC15" s="2" t="s">
        <v>7</v>
      </c>
      <c r="AGD15" s="4"/>
      <c r="AGE15" s="15"/>
      <c r="AGF15" s="15"/>
      <c r="AGG15" s="15"/>
      <c r="AGH15" s="15"/>
      <c r="AGI15" s="15"/>
      <c r="AGJ15" s="15"/>
      <c r="AGK15" s="15"/>
      <c r="AGL15" s="29"/>
      <c r="AGM15" s="2" t="s">
        <v>7</v>
      </c>
      <c r="AGN15" s="4"/>
      <c r="AGO15" s="15"/>
      <c r="AGP15" s="15"/>
      <c r="AGQ15" s="15"/>
      <c r="AGR15" s="15"/>
      <c r="AGS15" s="15"/>
      <c r="AGT15" s="15"/>
      <c r="AGU15" s="15"/>
      <c r="AGV15" s="29"/>
      <c r="AGW15" s="2" t="s">
        <v>7</v>
      </c>
      <c r="AGX15" s="4"/>
      <c r="AGY15" s="15"/>
      <c r="AGZ15" s="15"/>
      <c r="AHA15" s="15"/>
      <c r="AHB15" s="15"/>
      <c r="AHC15" s="15"/>
      <c r="AHD15" s="15"/>
      <c r="AHE15" s="15"/>
      <c r="AHF15" s="29"/>
      <c r="AHG15" s="2" t="s">
        <v>7</v>
      </c>
      <c r="AHH15" s="4"/>
      <c r="AHI15" s="15"/>
      <c r="AHJ15" s="15"/>
      <c r="AHK15" s="15"/>
      <c r="AHL15" s="15"/>
      <c r="AHM15" s="15"/>
      <c r="AHN15" s="15"/>
      <c r="AHO15" s="15"/>
      <c r="AHP15" s="29"/>
      <c r="AHQ15" s="2" t="s">
        <v>7</v>
      </c>
      <c r="AHR15" s="4"/>
      <c r="AHS15" s="15"/>
      <c r="AHT15" s="15"/>
      <c r="AHU15" s="15"/>
      <c r="AHV15" s="15"/>
      <c r="AHW15" s="15"/>
      <c r="AHX15" s="15"/>
      <c r="AHY15" s="15"/>
      <c r="AHZ15" s="29"/>
      <c r="AIA15" s="2" t="s">
        <v>7</v>
      </c>
      <c r="AIB15" s="4"/>
      <c r="AIC15" s="15"/>
      <c r="AID15" s="15"/>
      <c r="AIE15" s="15"/>
      <c r="AIF15" s="15"/>
      <c r="AIG15" s="15"/>
      <c r="AIH15" s="15"/>
      <c r="AII15" s="15"/>
      <c r="AIJ15" s="29"/>
      <c r="AIK15" s="2" t="s">
        <v>7</v>
      </c>
      <c r="AIL15" s="4"/>
      <c r="AIM15" s="15"/>
      <c r="AIN15" s="15"/>
      <c r="AIO15" s="15"/>
      <c r="AIP15" s="15"/>
      <c r="AIQ15" s="15"/>
      <c r="AIR15" s="15"/>
      <c r="AIS15" s="15"/>
      <c r="AIT15" s="29"/>
      <c r="AIU15" s="2" t="s">
        <v>7</v>
      </c>
      <c r="AIV15" s="4"/>
      <c r="AIW15" s="15"/>
      <c r="AIX15" s="15"/>
      <c r="AIY15" s="15"/>
      <c r="AIZ15" s="15"/>
      <c r="AJA15" s="15"/>
      <c r="AJB15" s="15"/>
      <c r="AJC15" s="15"/>
      <c r="AJD15" s="29"/>
      <c r="AJE15" s="2" t="s">
        <v>7</v>
      </c>
      <c r="AJF15" s="4"/>
      <c r="AJG15" s="15"/>
      <c r="AJH15" s="15"/>
      <c r="AJI15" s="15"/>
      <c r="AJJ15" s="15"/>
      <c r="AJK15" s="15"/>
      <c r="AJL15" s="15"/>
      <c r="AJM15" s="15"/>
      <c r="AJN15" s="29"/>
      <c r="AJO15" s="2" t="s">
        <v>7</v>
      </c>
      <c r="AJP15" s="4"/>
      <c r="AJQ15" s="15"/>
      <c r="AJR15" s="15"/>
      <c r="AJS15" s="15"/>
      <c r="AJT15" s="15"/>
      <c r="AJU15" s="15"/>
      <c r="AJV15" s="15"/>
      <c r="AJW15" s="15"/>
      <c r="AJX15" s="29"/>
      <c r="AJY15" s="2" t="s">
        <v>7</v>
      </c>
      <c r="AJZ15" s="4"/>
      <c r="AKA15" s="15"/>
      <c r="AKB15" s="15"/>
      <c r="AKC15" s="15"/>
      <c r="AKD15" s="15"/>
      <c r="AKE15" s="15"/>
      <c r="AKF15" s="15"/>
      <c r="AKG15" s="15"/>
      <c r="AKH15" s="29"/>
      <c r="AKI15" s="2" t="s">
        <v>7</v>
      </c>
      <c r="AKJ15" s="4"/>
      <c r="AKK15" s="15"/>
      <c r="AKL15" s="15"/>
      <c r="AKM15" s="15"/>
      <c r="AKN15" s="15"/>
      <c r="AKO15" s="15"/>
      <c r="AKP15" s="15"/>
      <c r="AKQ15" s="15"/>
      <c r="AKR15" s="29"/>
      <c r="AKS15" s="2" t="s">
        <v>7</v>
      </c>
      <c r="AKT15" s="4"/>
      <c r="AKU15" s="15"/>
      <c r="AKV15" s="15"/>
      <c r="AKW15" s="15"/>
      <c r="AKX15" s="15"/>
      <c r="AKY15" s="15"/>
      <c r="AKZ15" s="15"/>
      <c r="ALA15" s="15"/>
      <c r="ALB15" s="29"/>
      <c r="ALC15" s="2" t="s">
        <v>7</v>
      </c>
      <c r="ALD15" s="4"/>
      <c r="ALE15" s="15"/>
      <c r="ALF15" s="15"/>
      <c r="ALG15" s="15"/>
      <c r="ALH15" s="15"/>
      <c r="ALI15" s="15"/>
      <c r="ALJ15" s="15"/>
      <c r="ALK15" s="15"/>
      <c r="ALL15" s="29"/>
    </row>
    <row r="16" spans="1:1000" s="1" customFormat="1" ht="17.5" x14ac:dyDescent="0.35">
      <c r="A16" s="2" t="s">
        <v>8</v>
      </c>
      <c r="B16" s="4"/>
      <c r="C16" s="15"/>
      <c r="D16" s="15"/>
      <c r="E16" s="15"/>
      <c r="F16" s="15"/>
      <c r="G16" s="15"/>
      <c r="H16" s="15"/>
      <c r="I16" s="15"/>
      <c r="J16" s="29"/>
      <c r="K16" s="2" t="s">
        <v>8</v>
      </c>
      <c r="L16" s="4"/>
      <c r="M16" s="15"/>
      <c r="N16" s="15"/>
      <c r="O16" s="15"/>
      <c r="P16" s="15"/>
      <c r="Q16" s="15"/>
      <c r="R16" s="15"/>
      <c r="S16" s="15"/>
      <c r="T16" s="29"/>
      <c r="U16" s="2" t="s">
        <v>8</v>
      </c>
      <c r="V16" s="4"/>
      <c r="W16" s="15"/>
      <c r="X16" s="15"/>
      <c r="Y16" s="15"/>
      <c r="Z16" s="15"/>
      <c r="AA16" s="15"/>
      <c r="AB16" s="15"/>
      <c r="AC16" s="15"/>
      <c r="AD16" s="29"/>
      <c r="AE16" s="2" t="s">
        <v>8</v>
      </c>
      <c r="AF16" s="4"/>
      <c r="AG16" s="15"/>
      <c r="AH16" s="15"/>
      <c r="AI16" s="15"/>
      <c r="AJ16" s="15"/>
      <c r="AK16" s="15"/>
      <c r="AL16" s="15"/>
      <c r="AM16" s="15"/>
      <c r="AN16" s="29"/>
      <c r="AO16" s="2" t="s">
        <v>8</v>
      </c>
      <c r="AP16" s="4"/>
      <c r="AQ16" s="15"/>
      <c r="AR16" s="15"/>
      <c r="AS16" s="15"/>
      <c r="AT16" s="15"/>
      <c r="AU16" s="15"/>
      <c r="AV16" s="15"/>
      <c r="AW16" s="15"/>
      <c r="AX16" s="29"/>
      <c r="AY16" s="2" t="s">
        <v>8</v>
      </c>
      <c r="AZ16" s="4"/>
      <c r="BA16" s="15"/>
      <c r="BB16" s="15"/>
      <c r="BC16" s="15"/>
      <c r="BD16" s="15"/>
      <c r="BE16" s="15"/>
      <c r="BF16" s="15"/>
      <c r="BG16" s="15"/>
      <c r="BH16" s="29"/>
      <c r="BI16" s="2" t="s">
        <v>8</v>
      </c>
      <c r="BJ16" s="4"/>
      <c r="BK16" s="15"/>
      <c r="BL16" s="15"/>
      <c r="BM16" s="15"/>
      <c r="BN16" s="15"/>
      <c r="BO16" s="15"/>
      <c r="BP16" s="15"/>
      <c r="BQ16" s="15"/>
      <c r="BR16" s="29"/>
      <c r="BS16" s="2" t="s">
        <v>8</v>
      </c>
      <c r="BT16" s="4"/>
      <c r="BU16" s="15"/>
      <c r="BV16" s="15"/>
      <c r="BW16" s="15"/>
      <c r="BX16" s="15"/>
      <c r="BY16" s="15"/>
      <c r="BZ16" s="15"/>
      <c r="CA16" s="15"/>
      <c r="CB16" s="29"/>
      <c r="CC16" s="2" t="s">
        <v>8</v>
      </c>
      <c r="CD16" s="4"/>
      <c r="CE16" s="15"/>
      <c r="CF16" s="15"/>
      <c r="CG16" s="15"/>
      <c r="CH16" s="15"/>
      <c r="CI16" s="15"/>
      <c r="CJ16" s="15"/>
      <c r="CK16" s="15"/>
      <c r="CL16" s="29"/>
      <c r="CM16" s="2" t="s">
        <v>8</v>
      </c>
      <c r="CN16" s="4"/>
      <c r="CO16" s="15"/>
      <c r="CP16" s="15"/>
      <c r="CQ16" s="15"/>
      <c r="CR16" s="15"/>
      <c r="CS16" s="15"/>
      <c r="CT16" s="15"/>
      <c r="CU16" s="15"/>
      <c r="CV16" s="29"/>
      <c r="CW16" s="2" t="s">
        <v>8</v>
      </c>
      <c r="CX16" s="4"/>
      <c r="CY16" s="15"/>
      <c r="CZ16" s="15"/>
      <c r="DA16" s="15"/>
      <c r="DB16" s="15"/>
      <c r="DC16" s="15"/>
      <c r="DD16" s="15"/>
      <c r="DE16" s="15"/>
      <c r="DF16" s="29"/>
      <c r="DG16" s="2" t="s">
        <v>8</v>
      </c>
      <c r="DH16" s="4"/>
      <c r="DI16" s="15"/>
      <c r="DJ16" s="15"/>
      <c r="DK16" s="15"/>
      <c r="DL16" s="15"/>
      <c r="DM16" s="15"/>
      <c r="DN16" s="15"/>
      <c r="DO16" s="15"/>
      <c r="DP16" s="29"/>
      <c r="DQ16" s="2" t="s">
        <v>8</v>
      </c>
      <c r="DR16" s="4"/>
      <c r="DS16" s="15"/>
      <c r="DT16" s="15"/>
      <c r="DU16" s="15"/>
      <c r="DV16" s="15"/>
      <c r="DW16" s="15"/>
      <c r="DX16" s="15"/>
      <c r="DY16" s="15"/>
      <c r="DZ16" s="29"/>
      <c r="EA16" s="2" t="s">
        <v>8</v>
      </c>
      <c r="EB16" s="4"/>
      <c r="EC16" s="15"/>
      <c r="ED16" s="15"/>
      <c r="EE16" s="15"/>
      <c r="EF16" s="15"/>
      <c r="EG16" s="15"/>
      <c r="EH16" s="15"/>
      <c r="EI16" s="15"/>
      <c r="EJ16" s="29"/>
      <c r="EK16" s="2" t="s">
        <v>8</v>
      </c>
      <c r="EL16" s="4"/>
      <c r="EM16" s="15"/>
      <c r="EN16" s="15"/>
      <c r="EO16" s="15"/>
      <c r="EP16" s="15"/>
      <c r="EQ16" s="15"/>
      <c r="ER16" s="15"/>
      <c r="ES16" s="15"/>
      <c r="ET16" s="29"/>
      <c r="EU16" s="2" t="s">
        <v>8</v>
      </c>
      <c r="EV16" s="4"/>
      <c r="EW16" s="15"/>
      <c r="EX16" s="15"/>
      <c r="EY16" s="15"/>
      <c r="EZ16" s="15"/>
      <c r="FA16" s="15"/>
      <c r="FB16" s="15"/>
      <c r="FC16" s="15"/>
      <c r="FD16" s="29"/>
      <c r="FE16" s="2" t="s">
        <v>8</v>
      </c>
      <c r="FF16" s="4"/>
      <c r="FG16" s="15"/>
      <c r="FH16" s="15"/>
      <c r="FI16" s="15"/>
      <c r="FJ16" s="15"/>
      <c r="FK16" s="15"/>
      <c r="FL16" s="15"/>
      <c r="FM16" s="15"/>
      <c r="FN16" s="29"/>
      <c r="FO16" s="2" t="s">
        <v>8</v>
      </c>
      <c r="FP16" s="4"/>
      <c r="FQ16" s="15"/>
      <c r="FR16" s="15"/>
      <c r="FS16" s="15"/>
      <c r="FT16" s="15"/>
      <c r="FU16" s="15"/>
      <c r="FV16" s="15"/>
      <c r="FW16" s="15"/>
      <c r="FX16" s="29"/>
      <c r="FY16" s="2" t="s">
        <v>8</v>
      </c>
      <c r="FZ16" s="4"/>
      <c r="GA16" s="15"/>
      <c r="GB16" s="15"/>
      <c r="GC16" s="15"/>
      <c r="GD16" s="15"/>
      <c r="GE16" s="15"/>
      <c r="GF16" s="15"/>
      <c r="GG16" s="15"/>
      <c r="GH16" s="29"/>
      <c r="GI16" s="2" t="s">
        <v>8</v>
      </c>
      <c r="GJ16" s="4"/>
      <c r="GK16" s="15"/>
      <c r="GL16" s="15"/>
      <c r="GM16" s="15"/>
      <c r="GN16" s="15"/>
      <c r="GO16" s="15"/>
      <c r="GP16" s="15"/>
      <c r="GQ16" s="15"/>
      <c r="GR16" s="29"/>
      <c r="GS16" s="2" t="s">
        <v>8</v>
      </c>
      <c r="GT16" s="4"/>
      <c r="GU16" s="15"/>
      <c r="GV16" s="15"/>
      <c r="GW16" s="15"/>
      <c r="GX16" s="15"/>
      <c r="GY16" s="15"/>
      <c r="GZ16" s="15"/>
      <c r="HA16" s="15"/>
      <c r="HB16" s="29"/>
      <c r="HC16" s="2" t="s">
        <v>8</v>
      </c>
      <c r="HD16" s="4"/>
      <c r="HE16" s="15"/>
      <c r="HF16" s="15"/>
      <c r="HG16" s="15"/>
      <c r="HH16" s="15"/>
      <c r="HI16" s="15"/>
      <c r="HJ16" s="15"/>
      <c r="HK16" s="15"/>
      <c r="HL16" s="29"/>
      <c r="HM16" s="2" t="s">
        <v>8</v>
      </c>
      <c r="HN16" s="4"/>
      <c r="HO16" s="15"/>
      <c r="HP16" s="15"/>
      <c r="HQ16" s="15"/>
      <c r="HR16" s="15"/>
      <c r="HS16" s="15"/>
      <c r="HT16" s="15"/>
      <c r="HU16" s="15"/>
      <c r="HV16" s="29"/>
      <c r="HW16" s="2" t="s">
        <v>8</v>
      </c>
      <c r="HX16" s="4"/>
      <c r="HY16" s="15"/>
      <c r="HZ16" s="15"/>
      <c r="IA16" s="15"/>
      <c r="IB16" s="15"/>
      <c r="IC16" s="15"/>
      <c r="ID16" s="15"/>
      <c r="IE16" s="15"/>
      <c r="IF16" s="29"/>
      <c r="IG16" s="2" t="s">
        <v>8</v>
      </c>
      <c r="IH16" s="4"/>
      <c r="II16" s="15"/>
      <c r="IJ16" s="15"/>
      <c r="IK16" s="15"/>
      <c r="IL16" s="15"/>
      <c r="IM16" s="15"/>
      <c r="IN16" s="15"/>
      <c r="IO16" s="15"/>
      <c r="IP16" s="29"/>
      <c r="IQ16" s="2" t="s">
        <v>8</v>
      </c>
      <c r="IR16" s="4"/>
      <c r="IS16" s="15"/>
      <c r="IT16" s="15"/>
      <c r="IU16" s="15"/>
      <c r="IV16" s="15"/>
      <c r="IW16" s="15"/>
      <c r="IX16" s="15"/>
      <c r="IY16" s="15"/>
      <c r="IZ16" s="29"/>
      <c r="JA16" s="2" t="s">
        <v>8</v>
      </c>
      <c r="JB16" s="4"/>
      <c r="JC16" s="15"/>
      <c r="JD16" s="15"/>
      <c r="JE16" s="15"/>
      <c r="JF16" s="15"/>
      <c r="JG16" s="15"/>
      <c r="JH16" s="15"/>
      <c r="JI16" s="15"/>
      <c r="JJ16" s="29"/>
      <c r="JK16" s="2" t="s">
        <v>8</v>
      </c>
      <c r="JL16" s="4"/>
      <c r="JM16" s="15"/>
      <c r="JN16" s="15"/>
      <c r="JO16" s="15"/>
      <c r="JP16" s="15"/>
      <c r="JQ16" s="15"/>
      <c r="JR16" s="15"/>
      <c r="JS16" s="15"/>
      <c r="JT16" s="29"/>
      <c r="JU16" s="2" t="s">
        <v>8</v>
      </c>
      <c r="JV16" s="4"/>
      <c r="JW16" s="15"/>
      <c r="JX16" s="15"/>
      <c r="JY16" s="15"/>
      <c r="JZ16" s="15"/>
      <c r="KA16" s="15"/>
      <c r="KB16" s="15"/>
      <c r="KC16" s="15"/>
      <c r="KD16" s="29"/>
      <c r="KE16" s="2" t="s">
        <v>8</v>
      </c>
      <c r="KF16" s="4"/>
      <c r="KG16" s="15"/>
      <c r="KH16" s="15"/>
      <c r="KI16" s="15"/>
      <c r="KJ16" s="15"/>
      <c r="KK16" s="15"/>
      <c r="KL16" s="15"/>
      <c r="KM16" s="15"/>
      <c r="KN16" s="29"/>
      <c r="KO16" s="2" t="s">
        <v>8</v>
      </c>
      <c r="KP16" s="4"/>
      <c r="KQ16" s="15"/>
      <c r="KR16" s="15"/>
      <c r="KS16" s="15"/>
      <c r="KT16" s="15"/>
      <c r="KU16" s="15"/>
      <c r="KV16" s="15"/>
      <c r="KW16" s="15"/>
      <c r="KX16" s="29"/>
      <c r="KY16" s="2" t="s">
        <v>8</v>
      </c>
      <c r="KZ16" s="4"/>
      <c r="LA16" s="15"/>
      <c r="LB16" s="15"/>
      <c r="LC16" s="15"/>
      <c r="LD16" s="15"/>
      <c r="LE16" s="15"/>
      <c r="LF16" s="15"/>
      <c r="LG16" s="15"/>
      <c r="LH16" s="29"/>
      <c r="LI16" s="2" t="s">
        <v>8</v>
      </c>
      <c r="LJ16" s="4"/>
      <c r="LK16" s="15"/>
      <c r="LL16" s="15"/>
      <c r="LM16" s="15"/>
      <c r="LN16" s="15"/>
      <c r="LO16" s="15"/>
      <c r="LP16" s="15"/>
      <c r="LQ16" s="15"/>
      <c r="LR16" s="29"/>
      <c r="LS16" s="2" t="s">
        <v>8</v>
      </c>
      <c r="LT16" s="4"/>
      <c r="LU16" s="15"/>
      <c r="LV16" s="15"/>
      <c r="LW16" s="15"/>
      <c r="LX16" s="15"/>
      <c r="LY16" s="15"/>
      <c r="LZ16" s="15"/>
      <c r="MA16" s="15"/>
      <c r="MB16" s="29"/>
      <c r="MC16" s="2" t="s">
        <v>8</v>
      </c>
      <c r="MD16" s="4"/>
      <c r="ME16" s="15"/>
      <c r="MF16" s="15"/>
      <c r="MG16" s="15"/>
      <c r="MH16" s="15"/>
      <c r="MI16" s="15"/>
      <c r="MJ16" s="15"/>
      <c r="MK16" s="15"/>
      <c r="ML16" s="29"/>
      <c r="MM16" s="2" t="s">
        <v>8</v>
      </c>
      <c r="MN16" s="4"/>
      <c r="MO16" s="15"/>
      <c r="MP16" s="15"/>
      <c r="MQ16" s="15"/>
      <c r="MR16" s="15"/>
      <c r="MS16" s="15"/>
      <c r="MT16" s="15"/>
      <c r="MU16" s="15"/>
      <c r="MV16" s="29"/>
      <c r="MW16" s="2" t="s">
        <v>8</v>
      </c>
      <c r="MX16" s="4"/>
      <c r="MY16" s="15"/>
      <c r="MZ16" s="15"/>
      <c r="NA16" s="15"/>
      <c r="NB16" s="15"/>
      <c r="NC16" s="15"/>
      <c r="ND16" s="15"/>
      <c r="NE16" s="15"/>
      <c r="NF16" s="29"/>
      <c r="NG16" s="2" t="s">
        <v>8</v>
      </c>
      <c r="NH16" s="4"/>
      <c r="NI16" s="15"/>
      <c r="NJ16" s="15"/>
      <c r="NK16" s="15"/>
      <c r="NL16" s="15"/>
      <c r="NM16" s="15"/>
      <c r="NN16" s="15"/>
      <c r="NO16" s="15"/>
      <c r="NP16" s="29"/>
      <c r="NQ16" s="2" t="s">
        <v>8</v>
      </c>
      <c r="NR16" s="4"/>
      <c r="NS16" s="15"/>
      <c r="NT16" s="15"/>
      <c r="NU16" s="15"/>
      <c r="NV16" s="15"/>
      <c r="NW16" s="15"/>
      <c r="NX16" s="15"/>
      <c r="NY16" s="15"/>
      <c r="NZ16" s="29"/>
      <c r="OA16" s="2" t="s">
        <v>8</v>
      </c>
      <c r="OB16" s="4"/>
      <c r="OC16" s="15"/>
      <c r="OD16" s="15"/>
      <c r="OE16" s="15"/>
      <c r="OF16" s="15"/>
      <c r="OG16" s="15"/>
      <c r="OH16" s="15"/>
      <c r="OI16" s="15"/>
      <c r="OJ16" s="29"/>
      <c r="OK16" s="2" t="s">
        <v>8</v>
      </c>
      <c r="OL16" s="4"/>
      <c r="OM16" s="15"/>
      <c r="ON16" s="15"/>
      <c r="OO16" s="15"/>
      <c r="OP16" s="15"/>
      <c r="OQ16" s="15"/>
      <c r="OR16" s="15"/>
      <c r="OS16" s="15"/>
      <c r="OT16" s="29"/>
      <c r="OU16" s="2" t="s">
        <v>8</v>
      </c>
      <c r="OV16" s="4"/>
      <c r="OW16" s="15"/>
      <c r="OX16" s="15"/>
      <c r="OY16" s="15"/>
      <c r="OZ16" s="15"/>
      <c r="PA16" s="15"/>
      <c r="PB16" s="15"/>
      <c r="PC16" s="15"/>
      <c r="PD16" s="29"/>
      <c r="PE16" s="2" t="s">
        <v>8</v>
      </c>
      <c r="PF16" s="4"/>
      <c r="PG16" s="15"/>
      <c r="PH16" s="15"/>
      <c r="PI16" s="15"/>
      <c r="PJ16" s="15"/>
      <c r="PK16" s="15"/>
      <c r="PL16" s="15"/>
      <c r="PM16" s="15"/>
      <c r="PN16" s="29"/>
      <c r="PO16" s="2" t="s">
        <v>8</v>
      </c>
      <c r="PP16" s="4"/>
      <c r="PQ16" s="15"/>
      <c r="PR16" s="15"/>
      <c r="PS16" s="15"/>
      <c r="PT16" s="15"/>
      <c r="PU16" s="15"/>
      <c r="PV16" s="15"/>
      <c r="PW16" s="15"/>
      <c r="PX16" s="29"/>
      <c r="PY16" s="2" t="s">
        <v>8</v>
      </c>
      <c r="PZ16" s="4"/>
      <c r="QA16" s="15"/>
      <c r="QB16" s="15"/>
      <c r="QC16" s="15"/>
      <c r="QD16" s="15"/>
      <c r="QE16" s="15"/>
      <c r="QF16" s="15"/>
      <c r="QG16" s="15"/>
      <c r="QH16" s="29"/>
      <c r="QI16" s="2" t="s">
        <v>8</v>
      </c>
      <c r="QJ16" s="4"/>
      <c r="QK16" s="15"/>
      <c r="QL16" s="15"/>
      <c r="QM16" s="15"/>
      <c r="QN16" s="15"/>
      <c r="QO16" s="15"/>
      <c r="QP16" s="15"/>
      <c r="QQ16" s="15"/>
      <c r="QR16" s="29"/>
      <c r="QS16" s="2" t="s">
        <v>8</v>
      </c>
      <c r="QT16" s="4"/>
      <c r="QU16" s="15"/>
      <c r="QV16" s="15"/>
      <c r="QW16" s="15"/>
      <c r="QX16" s="15"/>
      <c r="QY16" s="15"/>
      <c r="QZ16" s="15"/>
      <c r="RA16" s="15"/>
      <c r="RB16" s="29"/>
      <c r="RC16" s="2" t="s">
        <v>8</v>
      </c>
      <c r="RD16" s="4"/>
      <c r="RE16" s="15"/>
      <c r="RF16" s="15"/>
      <c r="RG16" s="15"/>
      <c r="RH16" s="15"/>
      <c r="RI16" s="15"/>
      <c r="RJ16" s="15"/>
      <c r="RK16" s="15"/>
      <c r="RL16" s="29"/>
      <c r="RM16" s="2" t="s">
        <v>8</v>
      </c>
      <c r="RN16" s="4"/>
      <c r="RO16" s="15"/>
      <c r="RP16" s="15"/>
      <c r="RQ16" s="15"/>
      <c r="RR16" s="15"/>
      <c r="RS16" s="15"/>
      <c r="RT16" s="15"/>
      <c r="RU16" s="15"/>
      <c r="RV16" s="29"/>
      <c r="RW16" s="2" t="s">
        <v>8</v>
      </c>
      <c r="RX16" s="4"/>
      <c r="RY16" s="15"/>
      <c r="RZ16" s="15"/>
      <c r="SA16" s="15"/>
      <c r="SB16" s="15"/>
      <c r="SC16" s="15"/>
      <c r="SD16" s="15"/>
      <c r="SE16" s="15"/>
      <c r="SF16" s="29"/>
      <c r="SG16" s="2" t="s">
        <v>8</v>
      </c>
      <c r="SH16" s="4"/>
      <c r="SI16" s="15"/>
      <c r="SJ16" s="15"/>
      <c r="SK16" s="15"/>
      <c r="SL16" s="15"/>
      <c r="SM16" s="15"/>
      <c r="SN16" s="15"/>
      <c r="SO16" s="15"/>
      <c r="SP16" s="29"/>
      <c r="SQ16" s="2" t="s">
        <v>8</v>
      </c>
      <c r="SR16" s="4"/>
      <c r="SS16" s="15"/>
      <c r="ST16" s="15"/>
      <c r="SU16" s="15"/>
      <c r="SV16" s="15"/>
      <c r="SW16" s="15"/>
      <c r="SX16" s="15"/>
      <c r="SY16" s="15"/>
      <c r="SZ16" s="29"/>
      <c r="TA16" s="2" t="s">
        <v>8</v>
      </c>
      <c r="TB16" s="4"/>
      <c r="TC16" s="15"/>
      <c r="TD16" s="15"/>
      <c r="TE16" s="15"/>
      <c r="TF16" s="15"/>
      <c r="TG16" s="15"/>
      <c r="TH16" s="15"/>
      <c r="TI16" s="15"/>
      <c r="TJ16" s="29"/>
      <c r="TK16" s="2" t="s">
        <v>8</v>
      </c>
      <c r="TL16" s="4"/>
      <c r="TM16" s="15"/>
      <c r="TN16" s="15"/>
      <c r="TO16" s="15"/>
      <c r="TP16" s="15"/>
      <c r="TQ16" s="15"/>
      <c r="TR16" s="15"/>
      <c r="TS16" s="15"/>
      <c r="TT16" s="29"/>
      <c r="TU16" s="2" t="s">
        <v>8</v>
      </c>
      <c r="TV16" s="4"/>
      <c r="TW16" s="15"/>
      <c r="TX16" s="15"/>
      <c r="TY16" s="15"/>
      <c r="TZ16" s="15"/>
      <c r="UA16" s="15"/>
      <c r="UB16" s="15"/>
      <c r="UC16" s="15"/>
      <c r="UD16" s="29"/>
      <c r="UE16" s="2" t="s">
        <v>8</v>
      </c>
      <c r="UF16" s="4"/>
      <c r="UG16" s="15"/>
      <c r="UH16" s="15"/>
      <c r="UI16" s="15"/>
      <c r="UJ16" s="15"/>
      <c r="UK16" s="15"/>
      <c r="UL16" s="15"/>
      <c r="UM16" s="15"/>
      <c r="UN16" s="29"/>
      <c r="UO16" s="2" t="s">
        <v>8</v>
      </c>
      <c r="UP16" s="4"/>
      <c r="UQ16" s="15"/>
      <c r="UR16" s="15"/>
      <c r="US16" s="15"/>
      <c r="UT16" s="15"/>
      <c r="UU16" s="15"/>
      <c r="UV16" s="15"/>
      <c r="UW16" s="15"/>
      <c r="UX16" s="29"/>
      <c r="UY16" s="2" t="s">
        <v>8</v>
      </c>
      <c r="UZ16" s="4"/>
      <c r="VA16" s="15"/>
      <c r="VB16" s="15"/>
      <c r="VC16" s="15"/>
      <c r="VD16" s="15"/>
      <c r="VE16" s="15"/>
      <c r="VF16" s="15"/>
      <c r="VG16" s="15"/>
      <c r="VH16" s="29"/>
      <c r="VI16" s="2" t="s">
        <v>8</v>
      </c>
      <c r="VJ16" s="4"/>
      <c r="VK16" s="15"/>
      <c r="VL16" s="15"/>
      <c r="VM16" s="15"/>
      <c r="VN16" s="15"/>
      <c r="VO16" s="15"/>
      <c r="VP16" s="15"/>
      <c r="VQ16" s="15"/>
      <c r="VR16" s="29"/>
      <c r="VS16" s="2" t="s">
        <v>8</v>
      </c>
      <c r="VT16" s="4"/>
      <c r="VU16" s="15"/>
      <c r="VV16" s="15"/>
      <c r="VW16" s="15"/>
      <c r="VX16" s="15"/>
      <c r="VY16" s="15"/>
      <c r="VZ16" s="15"/>
      <c r="WA16" s="15"/>
      <c r="WB16" s="29"/>
      <c r="WC16" s="2" t="s">
        <v>8</v>
      </c>
      <c r="WD16" s="4"/>
      <c r="WE16" s="15"/>
      <c r="WF16" s="15"/>
      <c r="WG16" s="15"/>
      <c r="WH16" s="15"/>
      <c r="WI16" s="15"/>
      <c r="WJ16" s="15"/>
      <c r="WK16" s="15"/>
      <c r="WL16" s="29"/>
      <c r="WM16" s="2" t="s">
        <v>8</v>
      </c>
      <c r="WN16" s="4"/>
      <c r="WO16" s="15"/>
      <c r="WP16" s="15"/>
      <c r="WQ16" s="15"/>
      <c r="WR16" s="15"/>
      <c r="WS16" s="15"/>
      <c r="WT16" s="15"/>
      <c r="WU16" s="15"/>
      <c r="WV16" s="29"/>
      <c r="WW16" s="2" t="s">
        <v>8</v>
      </c>
      <c r="WX16" s="4"/>
      <c r="WY16" s="15"/>
      <c r="WZ16" s="15"/>
      <c r="XA16" s="15"/>
      <c r="XB16" s="15"/>
      <c r="XC16" s="15"/>
      <c r="XD16" s="15"/>
      <c r="XE16" s="15"/>
      <c r="XF16" s="29"/>
      <c r="XG16" s="2" t="s">
        <v>8</v>
      </c>
      <c r="XH16" s="4"/>
      <c r="XI16" s="15"/>
      <c r="XJ16" s="15"/>
      <c r="XK16" s="15"/>
      <c r="XL16" s="15"/>
      <c r="XM16" s="15"/>
      <c r="XN16" s="15"/>
      <c r="XO16" s="15"/>
      <c r="XP16" s="29"/>
      <c r="XQ16" s="2" t="s">
        <v>8</v>
      </c>
      <c r="XR16" s="4"/>
      <c r="XS16" s="15"/>
      <c r="XT16" s="15"/>
      <c r="XU16" s="15"/>
      <c r="XV16" s="15"/>
      <c r="XW16" s="15"/>
      <c r="XX16" s="15"/>
      <c r="XY16" s="15"/>
      <c r="XZ16" s="29"/>
      <c r="YA16" s="2" t="s">
        <v>8</v>
      </c>
      <c r="YB16" s="4"/>
      <c r="YC16" s="15"/>
      <c r="YD16" s="15"/>
      <c r="YE16" s="15"/>
      <c r="YF16" s="15"/>
      <c r="YG16" s="15"/>
      <c r="YH16" s="15"/>
      <c r="YI16" s="15"/>
      <c r="YJ16" s="29"/>
      <c r="YK16" s="2" t="s">
        <v>8</v>
      </c>
      <c r="YL16" s="4"/>
      <c r="YM16" s="15"/>
      <c r="YN16" s="15"/>
      <c r="YO16" s="15"/>
      <c r="YP16" s="15"/>
      <c r="YQ16" s="15"/>
      <c r="YR16" s="15"/>
      <c r="YS16" s="15"/>
      <c r="YT16" s="29"/>
      <c r="YU16" s="2" t="s">
        <v>8</v>
      </c>
      <c r="YV16" s="4"/>
      <c r="YW16" s="15"/>
      <c r="YX16" s="15"/>
      <c r="YY16" s="15"/>
      <c r="YZ16" s="15"/>
      <c r="ZA16" s="15"/>
      <c r="ZB16" s="15"/>
      <c r="ZC16" s="15"/>
      <c r="ZD16" s="29"/>
      <c r="ZE16" s="2" t="s">
        <v>8</v>
      </c>
      <c r="ZF16" s="4"/>
      <c r="ZG16" s="15"/>
      <c r="ZH16" s="15"/>
      <c r="ZI16" s="15"/>
      <c r="ZJ16" s="15"/>
      <c r="ZK16" s="15"/>
      <c r="ZL16" s="15"/>
      <c r="ZM16" s="15"/>
      <c r="ZN16" s="29"/>
      <c r="ZO16" s="2" t="s">
        <v>8</v>
      </c>
      <c r="ZP16" s="4"/>
      <c r="ZQ16" s="15"/>
      <c r="ZR16" s="15"/>
      <c r="ZS16" s="15"/>
      <c r="ZT16" s="15"/>
      <c r="ZU16" s="15"/>
      <c r="ZV16" s="15"/>
      <c r="ZW16" s="15"/>
      <c r="ZX16" s="29"/>
      <c r="ZY16" s="2" t="s">
        <v>8</v>
      </c>
      <c r="ZZ16" s="4"/>
      <c r="AAA16" s="15"/>
      <c r="AAB16" s="15"/>
      <c r="AAC16" s="15"/>
      <c r="AAD16" s="15"/>
      <c r="AAE16" s="15"/>
      <c r="AAF16" s="15"/>
      <c r="AAG16" s="15"/>
      <c r="AAH16" s="29"/>
      <c r="AAI16" s="2" t="s">
        <v>8</v>
      </c>
      <c r="AAJ16" s="4"/>
      <c r="AAK16" s="15"/>
      <c r="AAL16" s="15"/>
      <c r="AAM16" s="15"/>
      <c r="AAN16" s="15"/>
      <c r="AAO16" s="15"/>
      <c r="AAP16" s="15"/>
      <c r="AAQ16" s="15"/>
      <c r="AAR16" s="29"/>
      <c r="AAS16" s="2" t="s">
        <v>8</v>
      </c>
      <c r="AAT16" s="4"/>
      <c r="AAU16" s="15"/>
      <c r="AAV16" s="15"/>
      <c r="AAW16" s="15"/>
      <c r="AAX16" s="15"/>
      <c r="AAY16" s="15"/>
      <c r="AAZ16" s="15"/>
      <c r="ABA16" s="15"/>
      <c r="ABB16" s="29"/>
      <c r="ABC16" s="2" t="s">
        <v>8</v>
      </c>
      <c r="ABD16" s="4"/>
      <c r="ABE16" s="15"/>
      <c r="ABF16" s="15"/>
      <c r="ABG16" s="15"/>
      <c r="ABH16" s="15"/>
      <c r="ABI16" s="15"/>
      <c r="ABJ16" s="15"/>
      <c r="ABK16" s="15"/>
      <c r="ABL16" s="29"/>
      <c r="ABM16" s="2" t="s">
        <v>8</v>
      </c>
      <c r="ABN16" s="4"/>
      <c r="ABO16" s="15"/>
      <c r="ABP16" s="15"/>
      <c r="ABQ16" s="15"/>
      <c r="ABR16" s="15"/>
      <c r="ABS16" s="15"/>
      <c r="ABT16" s="15"/>
      <c r="ABU16" s="15"/>
      <c r="ABV16" s="29"/>
      <c r="ABW16" s="2" t="s">
        <v>8</v>
      </c>
      <c r="ABX16" s="4"/>
      <c r="ABY16" s="15"/>
      <c r="ABZ16" s="15"/>
      <c r="ACA16" s="15"/>
      <c r="ACB16" s="15"/>
      <c r="ACC16" s="15"/>
      <c r="ACD16" s="15"/>
      <c r="ACE16" s="15"/>
      <c r="ACF16" s="29"/>
      <c r="ACG16" s="2" t="s">
        <v>8</v>
      </c>
      <c r="ACH16" s="4"/>
      <c r="ACI16" s="15"/>
      <c r="ACJ16" s="15"/>
      <c r="ACK16" s="15"/>
      <c r="ACL16" s="15"/>
      <c r="ACM16" s="15"/>
      <c r="ACN16" s="15"/>
      <c r="ACO16" s="15"/>
      <c r="ACP16" s="29"/>
      <c r="ACQ16" s="2" t="s">
        <v>8</v>
      </c>
      <c r="ACR16" s="4"/>
      <c r="ACS16" s="15"/>
      <c r="ACT16" s="15"/>
      <c r="ACU16" s="15"/>
      <c r="ACV16" s="15"/>
      <c r="ACW16" s="15"/>
      <c r="ACX16" s="15"/>
      <c r="ACY16" s="15"/>
      <c r="ACZ16" s="29"/>
      <c r="ADA16" s="2" t="s">
        <v>8</v>
      </c>
      <c r="ADB16" s="4"/>
      <c r="ADC16" s="15"/>
      <c r="ADD16" s="15"/>
      <c r="ADE16" s="15"/>
      <c r="ADF16" s="15"/>
      <c r="ADG16" s="15"/>
      <c r="ADH16" s="15"/>
      <c r="ADI16" s="15"/>
      <c r="ADJ16" s="29"/>
      <c r="ADK16" s="2" t="s">
        <v>8</v>
      </c>
      <c r="ADL16" s="4"/>
      <c r="ADM16" s="15"/>
      <c r="ADN16" s="15"/>
      <c r="ADO16" s="15"/>
      <c r="ADP16" s="15"/>
      <c r="ADQ16" s="15"/>
      <c r="ADR16" s="15"/>
      <c r="ADS16" s="15"/>
      <c r="ADT16" s="29"/>
      <c r="ADU16" s="2" t="s">
        <v>8</v>
      </c>
      <c r="ADV16" s="4"/>
      <c r="ADW16" s="15"/>
      <c r="ADX16" s="15"/>
      <c r="ADY16" s="15"/>
      <c r="ADZ16" s="15"/>
      <c r="AEA16" s="15"/>
      <c r="AEB16" s="15"/>
      <c r="AEC16" s="15"/>
      <c r="AED16" s="29"/>
      <c r="AEE16" s="2" t="s">
        <v>8</v>
      </c>
      <c r="AEF16" s="4"/>
      <c r="AEG16" s="15"/>
      <c r="AEH16" s="15"/>
      <c r="AEI16" s="15"/>
      <c r="AEJ16" s="15"/>
      <c r="AEK16" s="15"/>
      <c r="AEL16" s="15"/>
      <c r="AEM16" s="15"/>
      <c r="AEN16" s="29"/>
      <c r="AEO16" s="2" t="s">
        <v>8</v>
      </c>
      <c r="AEP16" s="4"/>
      <c r="AEQ16" s="15"/>
      <c r="AER16" s="15"/>
      <c r="AES16" s="15"/>
      <c r="AET16" s="15"/>
      <c r="AEU16" s="15"/>
      <c r="AEV16" s="15"/>
      <c r="AEW16" s="15"/>
      <c r="AEX16" s="29"/>
      <c r="AEY16" s="2" t="s">
        <v>8</v>
      </c>
      <c r="AEZ16" s="4"/>
      <c r="AFA16" s="15"/>
      <c r="AFB16" s="15"/>
      <c r="AFC16" s="15"/>
      <c r="AFD16" s="15"/>
      <c r="AFE16" s="15"/>
      <c r="AFF16" s="15"/>
      <c r="AFG16" s="15"/>
      <c r="AFH16" s="29"/>
      <c r="AFI16" s="2" t="s">
        <v>8</v>
      </c>
      <c r="AFJ16" s="4"/>
      <c r="AFK16" s="15"/>
      <c r="AFL16" s="15"/>
      <c r="AFM16" s="15"/>
      <c r="AFN16" s="15"/>
      <c r="AFO16" s="15"/>
      <c r="AFP16" s="15"/>
      <c r="AFQ16" s="15"/>
      <c r="AFR16" s="29"/>
      <c r="AFS16" s="2" t="s">
        <v>8</v>
      </c>
      <c r="AFT16" s="4"/>
      <c r="AFU16" s="15"/>
      <c r="AFV16" s="15"/>
      <c r="AFW16" s="15"/>
      <c r="AFX16" s="15"/>
      <c r="AFY16" s="15"/>
      <c r="AFZ16" s="15"/>
      <c r="AGA16" s="15"/>
      <c r="AGB16" s="29"/>
      <c r="AGC16" s="2" t="s">
        <v>8</v>
      </c>
      <c r="AGD16" s="4"/>
      <c r="AGE16" s="15"/>
      <c r="AGF16" s="15"/>
      <c r="AGG16" s="15"/>
      <c r="AGH16" s="15"/>
      <c r="AGI16" s="15"/>
      <c r="AGJ16" s="15"/>
      <c r="AGK16" s="15"/>
      <c r="AGL16" s="29"/>
      <c r="AGM16" s="2" t="s">
        <v>8</v>
      </c>
      <c r="AGN16" s="4"/>
      <c r="AGO16" s="15"/>
      <c r="AGP16" s="15"/>
      <c r="AGQ16" s="15"/>
      <c r="AGR16" s="15"/>
      <c r="AGS16" s="15"/>
      <c r="AGT16" s="15"/>
      <c r="AGU16" s="15"/>
      <c r="AGV16" s="29"/>
      <c r="AGW16" s="2" t="s">
        <v>8</v>
      </c>
      <c r="AGX16" s="4"/>
      <c r="AGY16" s="15"/>
      <c r="AGZ16" s="15"/>
      <c r="AHA16" s="15"/>
      <c r="AHB16" s="15"/>
      <c r="AHC16" s="15"/>
      <c r="AHD16" s="15"/>
      <c r="AHE16" s="15"/>
      <c r="AHF16" s="29"/>
      <c r="AHG16" s="2" t="s">
        <v>8</v>
      </c>
      <c r="AHH16" s="4"/>
      <c r="AHI16" s="15"/>
      <c r="AHJ16" s="15"/>
      <c r="AHK16" s="15"/>
      <c r="AHL16" s="15"/>
      <c r="AHM16" s="15"/>
      <c r="AHN16" s="15"/>
      <c r="AHO16" s="15"/>
      <c r="AHP16" s="29"/>
      <c r="AHQ16" s="2" t="s">
        <v>8</v>
      </c>
      <c r="AHR16" s="4"/>
      <c r="AHS16" s="15"/>
      <c r="AHT16" s="15"/>
      <c r="AHU16" s="15"/>
      <c r="AHV16" s="15"/>
      <c r="AHW16" s="15"/>
      <c r="AHX16" s="15"/>
      <c r="AHY16" s="15"/>
      <c r="AHZ16" s="29"/>
      <c r="AIA16" s="2" t="s">
        <v>8</v>
      </c>
      <c r="AIB16" s="4"/>
      <c r="AIC16" s="15"/>
      <c r="AID16" s="15"/>
      <c r="AIE16" s="15"/>
      <c r="AIF16" s="15"/>
      <c r="AIG16" s="15"/>
      <c r="AIH16" s="15"/>
      <c r="AII16" s="15"/>
      <c r="AIJ16" s="29"/>
      <c r="AIK16" s="2" t="s">
        <v>8</v>
      </c>
      <c r="AIL16" s="4"/>
      <c r="AIM16" s="15"/>
      <c r="AIN16" s="15"/>
      <c r="AIO16" s="15"/>
      <c r="AIP16" s="15"/>
      <c r="AIQ16" s="15"/>
      <c r="AIR16" s="15"/>
      <c r="AIS16" s="15"/>
      <c r="AIT16" s="29"/>
      <c r="AIU16" s="2" t="s">
        <v>8</v>
      </c>
      <c r="AIV16" s="4"/>
      <c r="AIW16" s="15"/>
      <c r="AIX16" s="15"/>
      <c r="AIY16" s="15"/>
      <c r="AIZ16" s="15"/>
      <c r="AJA16" s="15"/>
      <c r="AJB16" s="15"/>
      <c r="AJC16" s="15"/>
      <c r="AJD16" s="29"/>
      <c r="AJE16" s="2" t="s">
        <v>8</v>
      </c>
      <c r="AJF16" s="4"/>
      <c r="AJG16" s="15"/>
      <c r="AJH16" s="15"/>
      <c r="AJI16" s="15"/>
      <c r="AJJ16" s="15"/>
      <c r="AJK16" s="15"/>
      <c r="AJL16" s="15"/>
      <c r="AJM16" s="15"/>
      <c r="AJN16" s="29"/>
      <c r="AJO16" s="2" t="s">
        <v>8</v>
      </c>
      <c r="AJP16" s="4"/>
      <c r="AJQ16" s="15"/>
      <c r="AJR16" s="15"/>
      <c r="AJS16" s="15"/>
      <c r="AJT16" s="15"/>
      <c r="AJU16" s="15"/>
      <c r="AJV16" s="15"/>
      <c r="AJW16" s="15"/>
      <c r="AJX16" s="29"/>
      <c r="AJY16" s="2" t="s">
        <v>8</v>
      </c>
      <c r="AJZ16" s="4"/>
      <c r="AKA16" s="15"/>
      <c r="AKB16" s="15"/>
      <c r="AKC16" s="15"/>
      <c r="AKD16" s="15"/>
      <c r="AKE16" s="15"/>
      <c r="AKF16" s="15"/>
      <c r="AKG16" s="15"/>
      <c r="AKH16" s="29"/>
      <c r="AKI16" s="2" t="s">
        <v>8</v>
      </c>
      <c r="AKJ16" s="4"/>
      <c r="AKK16" s="15"/>
      <c r="AKL16" s="15"/>
      <c r="AKM16" s="15"/>
      <c r="AKN16" s="15"/>
      <c r="AKO16" s="15"/>
      <c r="AKP16" s="15"/>
      <c r="AKQ16" s="15"/>
      <c r="AKR16" s="29"/>
      <c r="AKS16" s="2" t="s">
        <v>8</v>
      </c>
      <c r="AKT16" s="4"/>
      <c r="AKU16" s="15"/>
      <c r="AKV16" s="15"/>
      <c r="AKW16" s="15"/>
      <c r="AKX16" s="15"/>
      <c r="AKY16" s="15"/>
      <c r="AKZ16" s="15"/>
      <c r="ALA16" s="15"/>
      <c r="ALB16" s="29"/>
      <c r="ALC16" s="2" t="s">
        <v>8</v>
      </c>
      <c r="ALD16" s="4"/>
      <c r="ALE16" s="15"/>
      <c r="ALF16" s="15"/>
      <c r="ALG16" s="15"/>
      <c r="ALH16" s="15"/>
      <c r="ALI16" s="15"/>
      <c r="ALJ16" s="15"/>
      <c r="ALK16" s="15"/>
      <c r="ALL16" s="29"/>
    </row>
    <row r="17" spans="1:1000" s="1" customFormat="1" ht="17.5" x14ac:dyDescent="0.35">
      <c r="A17" s="2" t="s">
        <v>9</v>
      </c>
      <c r="B17" s="4"/>
      <c r="C17" s="15"/>
      <c r="D17" s="15"/>
      <c r="E17" s="15"/>
      <c r="F17" s="15"/>
      <c r="G17" s="15"/>
      <c r="H17" s="15"/>
      <c r="I17" s="15"/>
      <c r="J17" s="29"/>
      <c r="K17" s="2" t="s">
        <v>9</v>
      </c>
      <c r="L17" s="4"/>
      <c r="M17" s="15"/>
      <c r="N17" s="15"/>
      <c r="O17" s="15"/>
      <c r="P17" s="15"/>
      <c r="Q17" s="15"/>
      <c r="R17" s="15"/>
      <c r="S17" s="15"/>
      <c r="T17" s="29"/>
      <c r="U17" s="2" t="s">
        <v>9</v>
      </c>
      <c r="V17" s="4"/>
      <c r="W17" s="15"/>
      <c r="X17" s="15"/>
      <c r="Y17" s="15"/>
      <c r="Z17" s="15"/>
      <c r="AA17" s="15"/>
      <c r="AB17" s="15"/>
      <c r="AC17" s="15"/>
      <c r="AD17" s="29"/>
      <c r="AE17" s="2" t="s">
        <v>9</v>
      </c>
      <c r="AF17" s="4"/>
      <c r="AG17" s="15"/>
      <c r="AH17" s="15"/>
      <c r="AI17" s="15"/>
      <c r="AJ17" s="15"/>
      <c r="AK17" s="15"/>
      <c r="AL17" s="15"/>
      <c r="AM17" s="15"/>
      <c r="AN17" s="29"/>
      <c r="AO17" s="2" t="s">
        <v>9</v>
      </c>
      <c r="AP17" s="4"/>
      <c r="AQ17" s="15"/>
      <c r="AR17" s="15"/>
      <c r="AS17" s="15"/>
      <c r="AT17" s="15"/>
      <c r="AU17" s="15"/>
      <c r="AV17" s="15"/>
      <c r="AW17" s="15"/>
      <c r="AX17" s="29"/>
      <c r="AY17" s="2" t="s">
        <v>9</v>
      </c>
      <c r="AZ17" s="4"/>
      <c r="BA17" s="15"/>
      <c r="BB17" s="15"/>
      <c r="BC17" s="15"/>
      <c r="BD17" s="15"/>
      <c r="BE17" s="15"/>
      <c r="BF17" s="15"/>
      <c r="BG17" s="15"/>
      <c r="BH17" s="29"/>
      <c r="BI17" s="2" t="s">
        <v>9</v>
      </c>
      <c r="BJ17" s="4"/>
      <c r="BK17" s="15"/>
      <c r="BL17" s="15"/>
      <c r="BM17" s="15"/>
      <c r="BN17" s="15"/>
      <c r="BO17" s="15"/>
      <c r="BP17" s="15"/>
      <c r="BQ17" s="15"/>
      <c r="BR17" s="29"/>
      <c r="BS17" s="2" t="s">
        <v>9</v>
      </c>
      <c r="BT17" s="4"/>
      <c r="BU17" s="15"/>
      <c r="BV17" s="15"/>
      <c r="BW17" s="15"/>
      <c r="BX17" s="15"/>
      <c r="BY17" s="15"/>
      <c r="BZ17" s="15"/>
      <c r="CA17" s="15"/>
      <c r="CB17" s="29"/>
      <c r="CC17" s="2" t="s">
        <v>9</v>
      </c>
      <c r="CD17" s="4"/>
      <c r="CE17" s="15"/>
      <c r="CF17" s="15"/>
      <c r="CG17" s="15"/>
      <c r="CH17" s="15"/>
      <c r="CI17" s="15"/>
      <c r="CJ17" s="15"/>
      <c r="CK17" s="15"/>
      <c r="CL17" s="29"/>
      <c r="CM17" s="2" t="s">
        <v>9</v>
      </c>
      <c r="CN17" s="4"/>
      <c r="CO17" s="15"/>
      <c r="CP17" s="15"/>
      <c r="CQ17" s="15"/>
      <c r="CR17" s="15"/>
      <c r="CS17" s="15"/>
      <c r="CT17" s="15"/>
      <c r="CU17" s="15"/>
      <c r="CV17" s="29"/>
      <c r="CW17" s="2" t="s">
        <v>9</v>
      </c>
      <c r="CX17" s="4"/>
      <c r="CY17" s="15"/>
      <c r="CZ17" s="15"/>
      <c r="DA17" s="15"/>
      <c r="DB17" s="15"/>
      <c r="DC17" s="15"/>
      <c r="DD17" s="15"/>
      <c r="DE17" s="15"/>
      <c r="DF17" s="29"/>
      <c r="DG17" s="2" t="s">
        <v>9</v>
      </c>
      <c r="DH17" s="4"/>
      <c r="DI17" s="15"/>
      <c r="DJ17" s="15"/>
      <c r="DK17" s="15"/>
      <c r="DL17" s="15"/>
      <c r="DM17" s="15"/>
      <c r="DN17" s="15"/>
      <c r="DO17" s="15"/>
      <c r="DP17" s="29"/>
      <c r="DQ17" s="2" t="s">
        <v>9</v>
      </c>
      <c r="DR17" s="4"/>
      <c r="DS17" s="15"/>
      <c r="DT17" s="15"/>
      <c r="DU17" s="15"/>
      <c r="DV17" s="15"/>
      <c r="DW17" s="15"/>
      <c r="DX17" s="15"/>
      <c r="DY17" s="15"/>
      <c r="DZ17" s="29"/>
      <c r="EA17" s="2" t="s">
        <v>9</v>
      </c>
      <c r="EB17" s="4"/>
      <c r="EC17" s="15"/>
      <c r="ED17" s="15"/>
      <c r="EE17" s="15"/>
      <c r="EF17" s="15"/>
      <c r="EG17" s="15"/>
      <c r="EH17" s="15"/>
      <c r="EI17" s="15"/>
      <c r="EJ17" s="29"/>
      <c r="EK17" s="2" t="s">
        <v>9</v>
      </c>
      <c r="EL17" s="4"/>
      <c r="EM17" s="15"/>
      <c r="EN17" s="15"/>
      <c r="EO17" s="15"/>
      <c r="EP17" s="15"/>
      <c r="EQ17" s="15"/>
      <c r="ER17" s="15"/>
      <c r="ES17" s="15"/>
      <c r="ET17" s="29"/>
      <c r="EU17" s="2" t="s">
        <v>9</v>
      </c>
      <c r="EV17" s="4"/>
      <c r="EW17" s="15"/>
      <c r="EX17" s="15"/>
      <c r="EY17" s="15"/>
      <c r="EZ17" s="15"/>
      <c r="FA17" s="15"/>
      <c r="FB17" s="15"/>
      <c r="FC17" s="15"/>
      <c r="FD17" s="29"/>
      <c r="FE17" s="2" t="s">
        <v>9</v>
      </c>
      <c r="FF17" s="4"/>
      <c r="FG17" s="15"/>
      <c r="FH17" s="15"/>
      <c r="FI17" s="15"/>
      <c r="FJ17" s="15"/>
      <c r="FK17" s="15"/>
      <c r="FL17" s="15"/>
      <c r="FM17" s="15"/>
      <c r="FN17" s="29"/>
      <c r="FO17" s="2" t="s">
        <v>9</v>
      </c>
      <c r="FP17" s="4"/>
      <c r="FQ17" s="15"/>
      <c r="FR17" s="15"/>
      <c r="FS17" s="15"/>
      <c r="FT17" s="15"/>
      <c r="FU17" s="15"/>
      <c r="FV17" s="15"/>
      <c r="FW17" s="15"/>
      <c r="FX17" s="29"/>
      <c r="FY17" s="2" t="s">
        <v>9</v>
      </c>
      <c r="FZ17" s="4"/>
      <c r="GA17" s="15"/>
      <c r="GB17" s="15"/>
      <c r="GC17" s="15"/>
      <c r="GD17" s="15"/>
      <c r="GE17" s="15"/>
      <c r="GF17" s="15"/>
      <c r="GG17" s="15"/>
      <c r="GH17" s="29"/>
      <c r="GI17" s="2" t="s">
        <v>9</v>
      </c>
      <c r="GJ17" s="4"/>
      <c r="GK17" s="15"/>
      <c r="GL17" s="15"/>
      <c r="GM17" s="15"/>
      <c r="GN17" s="15"/>
      <c r="GO17" s="15"/>
      <c r="GP17" s="15"/>
      <c r="GQ17" s="15"/>
      <c r="GR17" s="29"/>
      <c r="GS17" s="2" t="s">
        <v>9</v>
      </c>
      <c r="GT17" s="4"/>
      <c r="GU17" s="15"/>
      <c r="GV17" s="15"/>
      <c r="GW17" s="15"/>
      <c r="GX17" s="15"/>
      <c r="GY17" s="15"/>
      <c r="GZ17" s="15"/>
      <c r="HA17" s="15"/>
      <c r="HB17" s="29"/>
      <c r="HC17" s="2" t="s">
        <v>9</v>
      </c>
      <c r="HD17" s="4"/>
      <c r="HE17" s="15"/>
      <c r="HF17" s="15"/>
      <c r="HG17" s="15"/>
      <c r="HH17" s="15"/>
      <c r="HI17" s="15"/>
      <c r="HJ17" s="15"/>
      <c r="HK17" s="15"/>
      <c r="HL17" s="29"/>
      <c r="HM17" s="2" t="s">
        <v>9</v>
      </c>
      <c r="HN17" s="4"/>
      <c r="HO17" s="15"/>
      <c r="HP17" s="15"/>
      <c r="HQ17" s="15"/>
      <c r="HR17" s="15"/>
      <c r="HS17" s="15"/>
      <c r="HT17" s="15"/>
      <c r="HU17" s="15"/>
      <c r="HV17" s="29"/>
      <c r="HW17" s="2" t="s">
        <v>9</v>
      </c>
      <c r="HX17" s="4"/>
      <c r="HY17" s="15"/>
      <c r="HZ17" s="15"/>
      <c r="IA17" s="15"/>
      <c r="IB17" s="15"/>
      <c r="IC17" s="15"/>
      <c r="ID17" s="15"/>
      <c r="IE17" s="15"/>
      <c r="IF17" s="29"/>
      <c r="IG17" s="2" t="s">
        <v>9</v>
      </c>
      <c r="IH17" s="4"/>
      <c r="II17" s="15"/>
      <c r="IJ17" s="15"/>
      <c r="IK17" s="15"/>
      <c r="IL17" s="15"/>
      <c r="IM17" s="15"/>
      <c r="IN17" s="15"/>
      <c r="IO17" s="15"/>
      <c r="IP17" s="29"/>
      <c r="IQ17" s="2" t="s">
        <v>9</v>
      </c>
      <c r="IR17" s="4"/>
      <c r="IS17" s="15"/>
      <c r="IT17" s="15"/>
      <c r="IU17" s="15"/>
      <c r="IV17" s="15"/>
      <c r="IW17" s="15"/>
      <c r="IX17" s="15"/>
      <c r="IY17" s="15"/>
      <c r="IZ17" s="29"/>
      <c r="JA17" s="2" t="s">
        <v>9</v>
      </c>
      <c r="JB17" s="4"/>
      <c r="JC17" s="15"/>
      <c r="JD17" s="15"/>
      <c r="JE17" s="15"/>
      <c r="JF17" s="15"/>
      <c r="JG17" s="15"/>
      <c r="JH17" s="15"/>
      <c r="JI17" s="15"/>
      <c r="JJ17" s="29"/>
      <c r="JK17" s="2" t="s">
        <v>9</v>
      </c>
      <c r="JL17" s="4"/>
      <c r="JM17" s="15"/>
      <c r="JN17" s="15"/>
      <c r="JO17" s="15"/>
      <c r="JP17" s="15"/>
      <c r="JQ17" s="15"/>
      <c r="JR17" s="15"/>
      <c r="JS17" s="15"/>
      <c r="JT17" s="29"/>
      <c r="JU17" s="2" t="s">
        <v>9</v>
      </c>
      <c r="JV17" s="4"/>
      <c r="JW17" s="15"/>
      <c r="JX17" s="15"/>
      <c r="JY17" s="15"/>
      <c r="JZ17" s="15"/>
      <c r="KA17" s="15"/>
      <c r="KB17" s="15"/>
      <c r="KC17" s="15"/>
      <c r="KD17" s="29"/>
      <c r="KE17" s="2" t="s">
        <v>9</v>
      </c>
      <c r="KF17" s="4"/>
      <c r="KG17" s="15"/>
      <c r="KH17" s="15"/>
      <c r="KI17" s="15"/>
      <c r="KJ17" s="15"/>
      <c r="KK17" s="15"/>
      <c r="KL17" s="15"/>
      <c r="KM17" s="15"/>
      <c r="KN17" s="29"/>
      <c r="KO17" s="2" t="s">
        <v>9</v>
      </c>
      <c r="KP17" s="4"/>
      <c r="KQ17" s="15"/>
      <c r="KR17" s="15"/>
      <c r="KS17" s="15"/>
      <c r="KT17" s="15"/>
      <c r="KU17" s="15"/>
      <c r="KV17" s="15"/>
      <c r="KW17" s="15"/>
      <c r="KX17" s="29"/>
      <c r="KY17" s="2" t="s">
        <v>9</v>
      </c>
      <c r="KZ17" s="4"/>
      <c r="LA17" s="15"/>
      <c r="LB17" s="15"/>
      <c r="LC17" s="15"/>
      <c r="LD17" s="15"/>
      <c r="LE17" s="15"/>
      <c r="LF17" s="15"/>
      <c r="LG17" s="15"/>
      <c r="LH17" s="29"/>
      <c r="LI17" s="2" t="s">
        <v>9</v>
      </c>
      <c r="LJ17" s="4"/>
      <c r="LK17" s="15"/>
      <c r="LL17" s="15"/>
      <c r="LM17" s="15"/>
      <c r="LN17" s="15"/>
      <c r="LO17" s="15"/>
      <c r="LP17" s="15"/>
      <c r="LQ17" s="15"/>
      <c r="LR17" s="29"/>
      <c r="LS17" s="2" t="s">
        <v>9</v>
      </c>
      <c r="LT17" s="4"/>
      <c r="LU17" s="15"/>
      <c r="LV17" s="15"/>
      <c r="LW17" s="15"/>
      <c r="LX17" s="15"/>
      <c r="LY17" s="15"/>
      <c r="LZ17" s="15"/>
      <c r="MA17" s="15"/>
      <c r="MB17" s="29"/>
      <c r="MC17" s="2" t="s">
        <v>9</v>
      </c>
      <c r="MD17" s="4"/>
      <c r="ME17" s="15"/>
      <c r="MF17" s="15"/>
      <c r="MG17" s="15"/>
      <c r="MH17" s="15"/>
      <c r="MI17" s="15"/>
      <c r="MJ17" s="15"/>
      <c r="MK17" s="15"/>
      <c r="ML17" s="29"/>
      <c r="MM17" s="2" t="s">
        <v>9</v>
      </c>
      <c r="MN17" s="4"/>
      <c r="MO17" s="15"/>
      <c r="MP17" s="15"/>
      <c r="MQ17" s="15"/>
      <c r="MR17" s="15"/>
      <c r="MS17" s="15"/>
      <c r="MT17" s="15"/>
      <c r="MU17" s="15"/>
      <c r="MV17" s="29"/>
      <c r="MW17" s="2" t="s">
        <v>9</v>
      </c>
      <c r="MX17" s="4"/>
      <c r="MY17" s="15"/>
      <c r="MZ17" s="15"/>
      <c r="NA17" s="15"/>
      <c r="NB17" s="15"/>
      <c r="NC17" s="15"/>
      <c r="ND17" s="15"/>
      <c r="NE17" s="15"/>
      <c r="NF17" s="29"/>
      <c r="NG17" s="2" t="s">
        <v>9</v>
      </c>
      <c r="NH17" s="4"/>
      <c r="NI17" s="15"/>
      <c r="NJ17" s="15"/>
      <c r="NK17" s="15"/>
      <c r="NL17" s="15"/>
      <c r="NM17" s="15"/>
      <c r="NN17" s="15"/>
      <c r="NO17" s="15"/>
      <c r="NP17" s="29"/>
      <c r="NQ17" s="2" t="s">
        <v>9</v>
      </c>
      <c r="NR17" s="4"/>
      <c r="NS17" s="15"/>
      <c r="NT17" s="15"/>
      <c r="NU17" s="15"/>
      <c r="NV17" s="15"/>
      <c r="NW17" s="15"/>
      <c r="NX17" s="15"/>
      <c r="NY17" s="15"/>
      <c r="NZ17" s="29"/>
      <c r="OA17" s="2" t="s">
        <v>9</v>
      </c>
      <c r="OB17" s="4"/>
      <c r="OC17" s="15"/>
      <c r="OD17" s="15"/>
      <c r="OE17" s="15"/>
      <c r="OF17" s="15"/>
      <c r="OG17" s="15"/>
      <c r="OH17" s="15"/>
      <c r="OI17" s="15"/>
      <c r="OJ17" s="29"/>
      <c r="OK17" s="2" t="s">
        <v>9</v>
      </c>
      <c r="OL17" s="4"/>
      <c r="OM17" s="15"/>
      <c r="ON17" s="15"/>
      <c r="OO17" s="15"/>
      <c r="OP17" s="15"/>
      <c r="OQ17" s="15"/>
      <c r="OR17" s="15"/>
      <c r="OS17" s="15"/>
      <c r="OT17" s="29"/>
      <c r="OU17" s="2" t="s">
        <v>9</v>
      </c>
      <c r="OV17" s="4"/>
      <c r="OW17" s="15"/>
      <c r="OX17" s="15"/>
      <c r="OY17" s="15"/>
      <c r="OZ17" s="15"/>
      <c r="PA17" s="15"/>
      <c r="PB17" s="15"/>
      <c r="PC17" s="15"/>
      <c r="PD17" s="29"/>
      <c r="PE17" s="2" t="s">
        <v>9</v>
      </c>
      <c r="PF17" s="4"/>
      <c r="PG17" s="15"/>
      <c r="PH17" s="15"/>
      <c r="PI17" s="15"/>
      <c r="PJ17" s="15"/>
      <c r="PK17" s="15"/>
      <c r="PL17" s="15"/>
      <c r="PM17" s="15"/>
      <c r="PN17" s="29"/>
      <c r="PO17" s="2" t="s">
        <v>9</v>
      </c>
      <c r="PP17" s="4"/>
      <c r="PQ17" s="15"/>
      <c r="PR17" s="15"/>
      <c r="PS17" s="15"/>
      <c r="PT17" s="15"/>
      <c r="PU17" s="15"/>
      <c r="PV17" s="15"/>
      <c r="PW17" s="15"/>
      <c r="PX17" s="29"/>
      <c r="PY17" s="2" t="s">
        <v>9</v>
      </c>
      <c r="PZ17" s="4"/>
      <c r="QA17" s="15"/>
      <c r="QB17" s="15"/>
      <c r="QC17" s="15"/>
      <c r="QD17" s="15"/>
      <c r="QE17" s="15"/>
      <c r="QF17" s="15"/>
      <c r="QG17" s="15"/>
      <c r="QH17" s="29"/>
      <c r="QI17" s="2" t="s">
        <v>9</v>
      </c>
      <c r="QJ17" s="4"/>
      <c r="QK17" s="15"/>
      <c r="QL17" s="15"/>
      <c r="QM17" s="15"/>
      <c r="QN17" s="15"/>
      <c r="QO17" s="15"/>
      <c r="QP17" s="15"/>
      <c r="QQ17" s="15"/>
      <c r="QR17" s="29"/>
      <c r="QS17" s="2" t="s">
        <v>9</v>
      </c>
      <c r="QT17" s="4"/>
      <c r="QU17" s="15"/>
      <c r="QV17" s="15"/>
      <c r="QW17" s="15"/>
      <c r="QX17" s="15"/>
      <c r="QY17" s="15"/>
      <c r="QZ17" s="15"/>
      <c r="RA17" s="15"/>
      <c r="RB17" s="29"/>
      <c r="RC17" s="2" t="s">
        <v>9</v>
      </c>
      <c r="RD17" s="4"/>
      <c r="RE17" s="15"/>
      <c r="RF17" s="15"/>
      <c r="RG17" s="15"/>
      <c r="RH17" s="15"/>
      <c r="RI17" s="15"/>
      <c r="RJ17" s="15"/>
      <c r="RK17" s="15"/>
      <c r="RL17" s="29"/>
      <c r="RM17" s="2" t="s">
        <v>9</v>
      </c>
      <c r="RN17" s="4"/>
      <c r="RO17" s="15"/>
      <c r="RP17" s="15"/>
      <c r="RQ17" s="15"/>
      <c r="RR17" s="15"/>
      <c r="RS17" s="15"/>
      <c r="RT17" s="15"/>
      <c r="RU17" s="15"/>
      <c r="RV17" s="29"/>
      <c r="RW17" s="2" t="s">
        <v>9</v>
      </c>
      <c r="RX17" s="4"/>
      <c r="RY17" s="15"/>
      <c r="RZ17" s="15"/>
      <c r="SA17" s="15"/>
      <c r="SB17" s="15"/>
      <c r="SC17" s="15"/>
      <c r="SD17" s="15"/>
      <c r="SE17" s="15"/>
      <c r="SF17" s="29"/>
      <c r="SG17" s="2" t="s">
        <v>9</v>
      </c>
      <c r="SH17" s="4"/>
      <c r="SI17" s="15"/>
      <c r="SJ17" s="15"/>
      <c r="SK17" s="15"/>
      <c r="SL17" s="15"/>
      <c r="SM17" s="15"/>
      <c r="SN17" s="15"/>
      <c r="SO17" s="15"/>
      <c r="SP17" s="29"/>
      <c r="SQ17" s="2" t="s">
        <v>9</v>
      </c>
      <c r="SR17" s="4"/>
      <c r="SS17" s="15"/>
      <c r="ST17" s="15"/>
      <c r="SU17" s="15"/>
      <c r="SV17" s="15"/>
      <c r="SW17" s="15"/>
      <c r="SX17" s="15"/>
      <c r="SY17" s="15"/>
      <c r="SZ17" s="29"/>
      <c r="TA17" s="2" t="s">
        <v>9</v>
      </c>
      <c r="TB17" s="4"/>
      <c r="TC17" s="15"/>
      <c r="TD17" s="15"/>
      <c r="TE17" s="15"/>
      <c r="TF17" s="15"/>
      <c r="TG17" s="15"/>
      <c r="TH17" s="15"/>
      <c r="TI17" s="15"/>
      <c r="TJ17" s="29"/>
      <c r="TK17" s="2" t="s">
        <v>9</v>
      </c>
      <c r="TL17" s="4"/>
      <c r="TM17" s="15"/>
      <c r="TN17" s="15"/>
      <c r="TO17" s="15"/>
      <c r="TP17" s="15"/>
      <c r="TQ17" s="15"/>
      <c r="TR17" s="15"/>
      <c r="TS17" s="15"/>
      <c r="TT17" s="29"/>
      <c r="TU17" s="2" t="s">
        <v>9</v>
      </c>
      <c r="TV17" s="4"/>
      <c r="TW17" s="15"/>
      <c r="TX17" s="15"/>
      <c r="TY17" s="15"/>
      <c r="TZ17" s="15"/>
      <c r="UA17" s="15"/>
      <c r="UB17" s="15"/>
      <c r="UC17" s="15"/>
      <c r="UD17" s="29"/>
      <c r="UE17" s="2" t="s">
        <v>9</v>
      </c>
      <c r="UF17" s="4"/>
      <c r="UG17" s="15"/>
      <c r="UH17" s="15"/>
      <c r="UI17" s="15"/>
      <c r="UJ17" s="15"/>
      <c r="UK17" s="15"/>
      <c r="UL17" s="15"/>
      <c r="UM17" s="15"/>
      <c r="UN17" s="29"/>
      <c r="UO17" s="2" t="s">
        <v>9</v>
      </c>
      <c r="UP17" s="4"/>
      <c r="UQ17" s="15"/>
      <c r="UR17" s="15"/>
      <c r="US17" s="15"/>
      <c r="UT17" s="15"/>
      <c r="UU17" s="15"/>
      <c r="UV17" s="15"/>
      <c r="UW17" s="15"/>
      <c r="UX17" s="29"/>
      <c r="UY17" s="2" t="s">
        <v>9</v>
      </c>
      <c r="UZ17" s="4"/>
      <c r="VA17" s="15"/>
      <c r="VB17" s="15"/>
      <c r="VC17" s="15"/>
      <c r="VD17" s="15"/>
      <c r="VE17" s="15"/>
      <c r="VF17" s="15"/>
      <c r="VG17" s="15"/>
      <c r="VH17" s="29"/>
      <c r="VI17" s="2" t="s">
        <v>9</v>
      </c>
      <c r="VJ17" s="4"/>
      <c r="VK17" s="15"/>
      <c r="VL17" s="15"/>
      <c r="VM17" s="15"/>
      <c r="VN17" s="15"/>
      <c r="VO17" s="15"/>
      <c r="VP17" s="15"/>
      <c r="VQ17" s="15"/>
      <c r="VR17" s="29"/>
      <c r="VS17" s="2" t="s">
        <v>9</v>
      </c>
      <c r="VT17" s="4"/>
      <c r="VU17" s="15"/>
      <c r="VV17" s="15"/>
      <c r="VW17" s="15"/>
      <c r="VX17" s="15"/>
      <c r="VY17" s="15"/>
      <c r="VZ17" s="15"/>
      <c r="WA17" s="15"/>
      <c r="WB17" s="29"/>
      <c r="WC17" s="2" t="s">
        <v>9</v>
      </c>
      <c r="WD17" s="4"/>
      <c r="WE17" s="15"/>
      <c r="WF17" s="15"/>
      <c r="WG17" s="15"/>
      <c r="WH17" s="15"/>
      <c r="WI17" s="15"/>
      <c r="WJ17" s="15"/>
      <c r="WK17" s="15"/>
      <c r="WL17" s="29"/>
      <c r="WM17" s="2" t="s">
        <v>9</v>
      </c>
      <c r="WN17" s="4"/>
      <c r="WO17" s="15"/>
      <c r="WP17" s="15"/>
      <c r="WQ17" s="15"/>
      <c r="WR17" s="15"/>
      <c r="WS17" s="15"/>
      <c r="WT17" s="15"/>
      <c r="WU17" s="15"/>
      <c r="WV17" s="29"/>
      <c r="WW17" s="2" t="s">
        <v>9</v>
      </c>
      <c r="WX17" s="4"/>
      <c r="WY17" s="15"/>
      <c r="WZ17" s="15"/>
      <c r="XA17" s="15"/>
      <c r="XB17" s="15"/>
      <c r="XC17" s="15"/>
      <c r="XD17" s="15"/>
      <c r="XE17" s="15"/>
      <c r="XF17" s="29"/>
      <c r="XG17" s="2" t="s">
        <v>9</v>
      </c>
      <c r="XH17" s="4"/>
      <c r="XI17" s="15"/>
      <c r="XJ17" s="15"/>
      <c r="XK17" s="15"/>
      <c r="XL17" s="15"/>
      <c r="XM17" s="15"/>
      <c r="XN17" s="15"/>
      <c r="XO17" s="15"/>
      <c r="XP17" s="29"/>
      <c r="XQ17" s="2" t="s">
        <v>9</v>
      </c>
      <c r="XR17" s="4"/>
      <c r="XS17" s="15"/>
      <c r="XT17" s="15"/>
      <c r="XU17" s="15"/>
      <c r="XV17" s="15"/>
      <c r="XW17" s="15"/>
      <c r="XX17" s="15"/>
      <c r="XY17" s="15"/>
      <c r="XZ17" s="29"/>
      <c r="YA17" s="2" t="s">
        <v>9</v>
      </c>
      <c r="YB17" s="4"/>
      <c r="YC17" s="15"/>
      <c r="YD17" s="15"/>
      <c r="YE17" s="15"/>
      <c r="YF17" s="15"/>
      <c r="YG17" s="15"/>
      <c r="YH17" s="15"/>
      <c r="YI17" s="15"/>
      <c r="YJ17" s="29"/>
      <c r="YK17" s="2" t="s">
        <v>9</v>
      </c>
      <c r="YL17" s="4"/>
      <c r="YM17" s="15"/>
      <c r="YN17" s="15"/>
      <c r="YO17" s="15"/>
      <c r="YP17" s="15"/>
      <c r="YQ17" s="15"/>
      <c r="YR17" s="15"/>
      <c r="YS17" s="15"/>
      <c r="YT17" s="29"/>
      <c r="YU17" s="2" t="s">
        <v>9</v>
      </c>
      <c r="YV17" s="4"/>
      <c r="YW17" s="15"/>
      <c r="YX17" s="15"/>
      <c r="YY17" s="15"/>
      <c r="YZ17" s="15"/>
      <c r="ZA17" s="15"/>
      <c r="ZB17" s="15"/>
      <c r="ZC17" s="15"/>
      <c r="ZD17" s="29"/>
      <c r="ZE17" s="2" t="s">
        <v>9</v>
      </c>
      <c r="ZF17" s="4"/>
      <c r="ZG17" s="15"/>
      <c r="ZH17" s="15"/>
      <c r="ZI17" s="15"/>
      <c r="ZJ17" s="15"/>
      <c r="ZK17" s="15"/>
      <c r="ZL17" s="15"/>
      <c r="ZM17" s="15"/>
      <c r="ZN17" s="29"/>
      <c r="ZO17" s="2" t="s">
        <v>9</v>
      </c>
      <c r="ZP17" s="4"/>
      <c r="ZQ17" s="15"/>
      <c r="ZR17" s="15"/>
      <c r="ZS17" s="15"/>
      <c r="ZT17" s="15"/>
      <c r="ZU17" s="15"/>
      <c r="ZV17" s="15"/>
      <c r="ZW17" s="15"/>
      <c r="ZX17" s="29"/>
      <c r="ZY17" s="2" t="s">
        <v>9</v>
      </c>
      <c r="ZZ17" s="4"/>
      <c r="AAA17" s="15"/>
      <c r="AAB17" s="15"/>
      <c r="AAC17" s="15"/>
      <c r="AAD17" s="15"/>
      <c r="AAE17" s="15"/>
      <c r="AAF17" s="15"/>
      <c r="AAG17" s="15"/>
      <c r="AAH17" s="29"/>
      <c r="AAI17" s="2" t="s">
        <v>9</v>
      </c>
      <c r="AAJ17" s="4"/>
      <c r="AAK17" s="15"/>
      <c r="AAL17" s="15"/>
      <c r="AAM17" s="15"/>
      <c r="AAN17" s="15"/>
      <c r="AAO17" s="15"/>
      <c r="AAP17" s="15"/>
      <c r="AAQ17" s="15"/>
      <c r="AAR17" s="29"/>
      <c r="AAS17" s="2" t="s">
        <v>9</v>
      </c>
      <c r="AAT17" s="4"/>
      <c r="AAU17" s="15"/>
      <c r="AAV17" s="15"/>
      <c r="AAW17" s="15"/>
      <c r="AAX17" s="15"/>
      <c r="AAY17" s="15"/>
      <c r="AAZ17" s="15"/>
      <c r="ABA17" s="15"/>
      <c r="ABB17" s="29"/>
      <c r="ABC17" s="2" t="s">
        <v>9</v>
      </c>
      <c r="ABD17" s="4"/>
      <c r="ABE17" s="15"/>
      <c r="ABF17" s="15"/>
      <c r="ABG17" s="15"/>
      <c r="ABH17" s="15"/>
      <c r="ABI17" s="15"/>
      <c r="ABJ17" s="15"/>
      <c r="ABK17" s="15"/>
      <c r="ABL17" s="29"/>
      <c r="ABM17" s="2" t="s">
        <v>9</v>
      </c>
      <c r="ABN17" s="4"/>
      <c r="ABO17" s="15"/>
      <c r="ABP17" s="15"/>
      <c r="ABQ17" s="15"/>
      <c r="ABR17" s="15"/>
      <c r="ABS17" s="15"/>
      <c r="ABT17" s="15"/>
      <c r="ABU17" s="15"/>
      <c r="ABV17" s="29"/>
      <c r="ABW17" s="2" t="s">
        <v>9</v>
      </c>
      <c r="ABX17" s="4"/>
      <c r="ABY17" s="15"/>
      <c r="ABZ17" s="15"/>
      <c r="ACA17" s="15"/>
      <c r="ACB17" s="15"/>
      <c r="ACC17" s="15"/>
      <c r="ACD17" s="15"/>
      <c r="ACE17" s="15"/>
      <c r="ACF17" s="29"/>
      <c r="ACG17" s="2" t="s">
        <v>9</v>
      </c>
      <c r="ACH17" s="4"/>
      <c r="ACI17" s="15"/>
      <c r="ACJ17" s="15"/>
      <c r="ACK17" s="15"/>
      <c r="ACL17" s="15"/>
      <c r="ACM17" s="15"/>
      <c r="ACN17" s="15"/>
      <c r="ACO17" s="15"/>
      <c r="ACP17" s="29"/>
      <c r="ACQ17" s="2" t="s">
        <v>9</v>
      </c>
      <c r="ACR17" s="4"/>
      <c r="ACS17" s="15"/>
      <c r="ACT17" s="15"/>
      <c r="ACU17" s="15"/>
      <c r="ACV17" s="15"/>
      <c r="ACW17" s="15"/>
      <c r="ACX17" s="15"/>
      <c r="ACY17" s="15"/>
      <c r="ACZ17" s="29"/>
      <c r="ADA17" s="2" t="s">
        <v>9</v>
      </c>
      <c r="ADB17" s="4"/>
      <c r="ADC17" s="15"/>
      <c r="ADD17" s="15"/>
      <c r="ADE17" s="15"/>
      <c r="ADF17" s="15"/>
      <c r="ADG17" s="15"/>
      <c r="ADH17" s="15"/>
      <c r="ADI17" s="15"/>
      <c r="ADJ17" s="29"/>
      <c r="ADK17" s="2" t="s">
        <v>9</v>
      </c>
      <c r="ADL17" s="4"/>
      <c r="ADM17" s="15"/>
      <c r="ADN17" s="15"/>
      <c r="ADO17" s="15"/>
      <c r="ADP17" s="15"/>
      <c r="ADQ17" s="15"/>
      <c r="ADR17" s="15"/>
      <c r="ADS17" s="15"/>
      <c r="ADT17" s="29"/>
      <c r="ADU17" s="2" t="s">
        <v>9</v>
      </c>
      <c r="ADV17" s="4"/>
      <c r="ADW17" s="15"/>
      <c r="ADX17" s="15"/>
      <c r="ADY17" s="15"/>
      <c r="ADZ17" s="15"/>
      <c r="AEA17" s="15"/>
      <c r="AEB17" s="15"/>
      <c r="AEC17" s="15"/>
      <c r="AED17" s="29"/>
      <c r="AEE17" s="2" t="s">
        <v>9</v>
      </c>
      <c r="AEF17" s="4"/>
      <c r="AEG17" s="15"/>
      <c r="AEH17" s="15"/>
      <c r="AEI17" s="15"/>
      <c r="AEJ17" s="15"/>
      <c r="AEK17" s="15"/>
      <c r="AEL17" s="15"/>
      <c r="AEM17" s="15"/>
      <c r="AEN17" s="29"/>
      <c r="AEO17" s="2" t="s">
        <v>9</v>
      </c>
      <c r="AEP17" s="4"/>
      <c r="AEQ17" s="15"/>
      <c r="AER17" s="15"/>
      <c r="AES17" s="15"/>
      <c r="AET17" s="15"/>
      <c r="AEU17" s="15"/>
      <c r="AEV17" s="15"/>
      <c r="AEW17" s="15"/>
      <c r="AEX17" s="29"/>
      <c r="AEY17" s="2" t="s">
        <v>9</v>
      </c>
      <c r="AEZ17" s="4"/>
      <c r="AFA17" s="15"/>
      <c r="AFB17" s="15"/>
      <c r="AFC17" s="15"/>
      <c r="AFD17" s="15"/>
      <c r="AFE17" s="15"/>
      <c r="AFF17" s="15"/>
      <c r="AFG17" s="15"/>
      <c r="AFH17" s="29"/>
      <c r="AFI17" s="2" t="s">
        <v>9</v>
      </c>
      <c r="AFJ17" s="4"/>
      <c r="AFK17" s="15"/>
      <c r="AFL17" s="15"/>
      <c r="AFM17" s="15"/>
      <c r="AFN17" s="15"/>
      <c r="AFO17" s="15"/>
      <c r="AFP17" s="15"/>
      <c r="AFQ17" s="15"/>
      <c r="AFR17" s="29"/>
      <c r="AFS17" s="2" t="s">
        <v>9</v>
      </c>
      <c r="AFT17" s="4"/>
      <c r="AFU17" s="15"/>
      <c r="AFV17" s="15"/>
      <c r="AFW17" s="15"/>
      <c r="AFX17" s="15"/>
      <c r="AFY17" s="15"/>
      <c r="AFZ17" s="15"/>
      <c r="AGA17" s="15"/>
      <c r="AGB17" s="29"/>
      <c r="AGC17" s="2" t="s">
        <v>9</v>
      </c>
      <c r="AGD17" s="4"/>
      <c r="AGE17" s="15"/>
      <c r="AGF17" s="15"/>
      <c r="AGG17" s="15"/>
      <c r="AGH17" s="15"/>
      <c r="AGI17" s="15"/>
      <c r="AGJ17" s="15"/>
      <c r="AGK17" s="15"/>
      <c r="AGL17" s="29"/>
      <c r="AGM17" s="2" t="s">
        <v>9</v>
      </c>
      <c r="AGN17" s="4"/>
      <c r="AGO17" s="15"/>
      <c r="AGP17" s="15"/>
      <c r="AGQ17" s="15"/>
      <c r="AGR17" s="15"/>
      <c r="AGS17" s="15"/>
      <c r="AGT17" s="15"/>
      <c r="AGU17" s="15"/>
      <c r="AGV17" s="29"/>
      <c r="AGW17" s="2" t="s">
        <v>9</v>
      </c>
      <c r="AGX17" s="4"/>
      <c r="AGY17" s="15"/>
      <c r="AGZ17" s="15"/>
      <c r="AHA17" s="15"/>
      <c r="AHB17" s="15"/>
      <c r="AHC17" s="15"/>
      <c r="AHD17" s="15"/>
      <c r="AHE17" s="15"/>
      <c r="AHF17" s="29"/>
      <c r="AHG17" s="2" t="s">
        <v>9</v>
      </c>
      <c r="AHH17" s="4"/>
      <c r="AHI17" s="15"/>
      <c r="AHJ17" s="15"/>
      <c r="AHK17" s="15"/>
      <c r="AHL17" s="15"/>
      <c r="AHM17" s="15"/>
      <c r="AHN17" s="15"/>
      <c r="AHO17" s="15"/>
      <c r="AHP17" s="29"/>
      <c r="AHQ17" s="2" t="s">
        <v>9</v>
      </c>
      <c r="AHR17" s="4"/>
      <c r="AHS17" s="15"/>
      <c r="AHT17" s="15"/>
      <c r="AHU17" s="15"/>
      <c r="AHV17" s="15"/>
      <c r="AHW17" s="15"/>
      <c r="AHX17" s="15"/>
      <c r="AHY17" s="15"/>
      <c r="AHZ17" s="29"/>
      <c r="AIA17" s="2" t="s">
        <v>9</v>
      </c>
      <c r="AIB17" s="4"/>
      <c r="AIC17" s="15"/>
      <c r="AID17" s="15"/>
      <c r="AIE17" s="15"/>
      <c r="AIF17" s="15"/>
      <c r="AIG17" s="15"/>
      <c r="AIH17" s="15"/>
      <c r="AII17" s="15"/>
      <c r="AIJ17" s="29"/>
      <c r="AIK17" s="2" t="s">
        <v>9</v>
      </c>
      <c r="AIL17" s="4"/>
      <c r="AIM17" s="15"/>
      <c r="AIN17" s="15"/>
      <c r="AIO17" s="15"/>
      <c r="AIP17" s="15"/>
      <c r="AIQ17" s="15"/>
      <c r="AIR17" s="15"/>
      <c r="AIS17" s="15"/>
      <c r="AIT17" s="29"/>
      <c r="AIU17" s="2" t="s">
        <v>9</v>
      </c>
      <c r="AIV17" s="4"/>
      <c r="AIW17" s="15"/>
      <c r="AIX17" s="15"/>
      <c r="AIY17" s="15"/>
      <c r="AIZ17" s="15"/>
      <c r="AJA17" s="15"/>
      <c r="AJB17" s="15"/>
      <c r="AJC17" s="15"/>
      <c r="AJD17" s="29"/>
      <c r="AJE17" s="2" t="s">
        <v>9</v>
      </c>
      <c r="AJF17" s="4"/>
      <c r="AJG17" s="15"/>
      <c r="AJH17" s="15"/>
      <c r="AJI17" s="15"/>
      <c r="AJJ17" s="15"/>
      <c r="AJK17" s="15"/>
      <c r="AJL17" s="15"/>
      <c r="AJM17" s="15"/>
      <c r="AJN17" s="29"/>
      <c r="AJO17" s="2" t="s">
        <v>9</v>
      </c>
      <c r="AJP17" s="4"/>
      <c r="AJQ17" s="15"/>
      <c r="AJR17" s="15"/>
      <c r="AJS17" s="15"/>
      <c r="AJT17" s="15"/>
      <c r="AJU17" s="15"/>
      <c r="AJV17" s="15"/>
      <c r="AJW17" s="15"/>
      <c r="AJX17" s="29"/>
      <c r="AJY17" s="2" t="s">
        <v>9</v>
      </c>
      <c r="AJZ17" s="4"/>
      <c r="AKA17" s="15"/>
      <c r="AKB17" s="15"/>
      <c r="AKC17" s="15"/>
      <c r="AKD17" s="15"/>
      <c r="AKE17" s="15"/>
      <c r="AKF17" s="15"/>
      <c r="AKG17" s="15"/>
      <c r="AKH17" s="29"/>
      <c r="AKI17" s="2" t="s">
        <v>9</v>
      </c>
      <c r="AKJ17" s="4"/>
      <c r="AKK17" s="15"/>
      <c r="AKL17" s="15"/>
      <c r="AKM17" s="15"/>
      <c r="AKN17" s="15"/>
      <c r="AKO17" s="15"/>
      <c r="AKP17" s="15"/>
      <c r="AKQ17" s="15"/>
      <c r="AKR17" s="29"/>
      <c r="AKS17" s="2" t="s">
        <v>9</v>
      </c>
      <c r="AKT17" s="4"/>
      <c r="AKU17" s="15"/>
      <c r="AKV17" s="15"/>
      <c r="AKW17" s="15"/>
      <c r="AKX17" s="15"/>
      <c r="AKY17" s="15"/>
      <c r="AKZ17" s="15"/>
      <c r="ALA17" s="15"/>
      <c r="ALB17" s="29"/>
      <c r="ALC17" s="2" t="s">
        <v>9</v>
      </c>
      <c r="ALD17" s="4"/>
      <c r="ALE17" s="15"/>
      <c r="ALF17" s="15"/>
      <c r="ALG17" s="15"/>
      <c r="ALH17" s="15"/>
      <c r="ALI17" s="15"/>
      <c r="ALJ17" s="15"/>
      <c r="ALK17" s="15"/>
      <c r="ALL17" s="29"/>
    </row>
    <row r="18" spans="1:1000" s="1" customFormat="1" ht="17.5" x14ac:dyDescent="0.35">
      <c r="A18" s="140" t="s">
        <v>152</v>
      </c>
      <c r="B18" s="141"/>
      <c r="C18" s="84">
        <v>20</v>
      </c>
      <c r="D18" s="84">
        <v>20</v>
      </c>
      <c r="E18" s="84">
        <v>20</v>
      </c>
      <c r="F18" s="84">
        <v>20</v>
      </c>
      <c r="G18" s="84">
        <v>20</v>
      </c>
      <c r="H18" s="84">
        <v>20</v>
      </c>
      <c r="I18" s="84">
        <v>20</v>
      </c>
      <c r="J18" s="29"/>
      <c r="K18" s="140" t="s">
        <v>152</v>
      </c>
      <c r="L18" s="141"/>
      <c r="M18" s="84">
        <v>20</v>
      </c>
      <c r="N18" s="84">
        <v>20</v>
      </c>
      <c r="O18" s="84">
        <v>20</v>
      </c>
      <c r="P18" s="84">
        <v>20</v>
      </c>
      <c r="Q18" s="84">
        <v>20</v>
      </c>
      <c r="R18" s="84">
        <v>20</v>
      </c>
      <c r="S18" s="84">
        <v>20</v>
      </c>
      <c r="T18" s="29"/>
      <c r="U18" s="140" t="s">
        <v>152</v>
      </c>
      <c r="V18" s="141"/>
      <c r="W18" s="84">
        <v>20</v>
      </c>
      <c r="X18" s="84">
        <v>20</v>
      </c>
      <c r="Y18" s="84">
        <v>20</v>
      </c>
      <c r="Z18" s="84">
        <v>20</v>
      </c>
      <c r="AA18" s="84">
        <v>20</v>
      </c>
      <c r="AB18" s="84">
        <v>20</v>
      </c>
      <c r="AC18" s="84">
        <v>20</v>
      </c>
      <c r="AD18" s="29"/>
      <c r="AE18" s="140" t="s">
        <v>152</v>
      </c>
      <c r="AF18" s="141"/>
      <c r="AG18" s="84">
        <v>20</v>
      </c>
      <c r="AH18" s="84">
        <v>20</v>
      </c>
      <c r="AI18" s="84">
        <v>20</v>
      </c>
      <c r="AJ18" s="84">
        <v>20</v>
      </c>
      <c r="AK18" s="84">
        <v>20</v>
      </c>
      <c r="AL18" s="84">
        <v>20</v>
      </c>
      <c r="AM18" s="84">
        <v>20</v>
      </c>
      <c r="AN18" s="29"/>
      <c r="AO18" s="140" t="s">
        <v>152</v>
      </c>
      <c r="AP18" s="141"/>
      <c r="AQ18" s="84">
        <v>20</v>
      </c>
      <c r="AR18" s="84">
        <v>20</v>
      </c>
      <c r="AS18" s="84">
        <v>20</v>
      </c>
      <c r="AT18" s="84">
        <v>20</v>
      </c>
      <c r="AU18" s="84">
        <v>20</v>
      </c>
      <c r="AV18" s="84">
        <v>20</v>
      </c>
      <c r="AW18" s="84">
        <v>20</v>
      </c>
      <c r="AX18" s="29"/>
      <c r="AY18" s="140" t="s">
        <v>152</v>
      </c>
      <c r="AZ18" s="141"/>
      <c r="BA18" s="84">
        <v>20</v>
      </c>
      <c r="BB18" s="84">
        <v>20</v>
      </c>
      <c r="BC18" s="84">
        <v>20</v>
      </c>
      <c r="BD18" s="84">
        <v>20</v>
      </c>
      <c r="BE18" s="84">
        <v>20</v>
      </c>
      <c r="BF18" s="84">
        <v>20</v>
      </c>
      <c r="BG18" s="84">
        <v>20</v>
      </c>
      <c r="BH18" s="29"/>
      <c r="BI18" s="140" t="s">
        <v>152</v>
      </c>
      <c r="BJ18" s="141"/>
      <c r="BK18" s="84">
        <v>20</v>
      </c>
      <c r="BL18" s="84">
        <v>20</v>
      </c>
      <c r="BM18" s="84">
        <v>20</v>
      </c>
      <c r="BN18" s="84">
        <v>20</v>
      </c>
      <c r="BO18" s="84">
        <v>20</v>
      </c>
      <c r="BP18" s="84">
        <v>20</v>
      </c>
      <c r="BQ18" s="84">
        <v>20</v>
      </c>
      <c r="BR18" s="29"/>
      <c r="BS18" s="140" t="s">
        <v>152</v>
      </c>
      <c r="BT18" s="141"/>
      <c r="BU18" s="84">
        <v>20</v>
      </c>
      <c r="BV18" s="84">
        <v>20</v>
      </c>
      <c r="BW18" s="84">
        <v>20</v>
      </c>
      <c r="BX18" s="84">
        <v>20</v>
      </c>
      <c r="BY18" s="84">
        <v>20</v>
      </c>
      <c r="BZ18" s="84">
        <v>20</v>
      </c>
      <c r="CA18" s="84">
        <v>20</v>
      </c>
      <c r="CB18" s="29"/>
      <c r="CC18" s="140" t="s">
        <v>152</v>
      </c>
      <c r="CD18" s="141"/>
      <c r="CE18" s="84">
        <v>20</v>
      </c>
      <c r="CF18" s="84">
        <v>20</v>
      </c>
      <c r="CG18" s="84">
        <v>20</v>
      </c>
      <c r="CH18" s="84">
        <v>20</v>
      </c>
      <c r="CI18" s="84">
        <v>20</v>
      </c>
      <c r="CJ18" s="84">
        <v>20</v>
      </c>
      <c r="CK18" s="84">
        <v>20</v>
      </c>
      <c r="CL18" s="29"/>
      <c r="CM18" s="140" t="s">
        <v>152</v>
      </c>
      <c r="CN18" s="141"/>
      <c r="CO18" s="84">
        <v>20</v>
      </c>
      <c r="CP18" s="84">
        <v>20</v>
      </c>
      <c r="CQ18" s="84">
        <v>20</v>
      </c>
      <c r="CR18" s="84">
        <v>20</v>
      </c>
      <c r="CS18" s="84">
        <v>20</v>
      </c>
      <c r="CT18" s="84">
        <v>20</v>
      </c>
      <c r="CU18" s="84">
        <v>20</v>
      </c>
      <c r="CV18" s="29"/>
      <c r="CW18" s="140" t="s">
        <v>152</v>
      </c>
      <c r="CX18" s="141"/>
      <c r="CY18" s="84">
        <v>20</v>
      </c>
      <c r="CZ18" s="84">
        <v>20</v>
      </c>
      <c r="DA18" s="84">
        <v>20</v>
      </c>
      <c r="DB18" s="84">
        <v>20</v>
      </c>
      <c r="DC18" s="84">
        <v>20</v>
      </c>
      <c r="DD18" s="84">
        <v>20</v>
      </c>
      <c r="DE18" s="84">
        <v>20</v>
      </c>
      <c r="DF18" s="29"/>
      <c r="DG18" s="140" t="s">
        <v>152</v>
      </c>
      <c r="DH18" s="141"/>
      <c r="DI18" s="84">
        <v>20</v>
      </c>
      <c r="DJ18" s="84">
        <v>20</v>
      </c>
      <c r="DK18" s="84">
        <v>20</v>
      </c>
      <c r="DL18" s="84">
        <v>20</v>
      </c>
      <c r="DM18" s="84">
        <v>20</v>
      </c>
      <c r="DN18" s="84">
        <v>20</v>
      </c>
      <c r="DO18" s="84">
        <v>20</v>
      </c>
      <c r="DP18" s="29"/>
      <c r="DQ18" s="140" t="s">
        <v>152</v>
      </c>
      <c r="DR18" s="141"/>
      <c r="DS18" s="84">
        <v>20</v>
      </c>
      <c r="DT18" s="84">
        <v>20</v>
      </c>
      <c r="DU18" s="84">
        <v>20</v>
      </c>
      <c r="DV18" s="84">
        <v>20</v>
      </c>
      <c r="DW18" s="84">
        <v>20</v>
      </c>
      <c r="DX18" s="84">
        <v>20</v>
      </c>
      <c r="DY18" s="84">
        <v>20</v>
      </c>
      <c r="DZ18" s="29"/>
      <c r="EA18" s="140" t="s">
        <v>152</v>
      </c>
      <c r="EB18" s="141"/>
      <c r="EC18" s="84">
        <v>20</v>
      </c>
      <c r="ED18" s="84">
        <v>20</v>
      </c>
      <c r="EE18" s="84">
        <v>20</v>
      </c>
      <c r="EF18" s="84">
        <v>20</v>
      </c>
      <c r="EG18" s="84">
        <v>20</v>
      </c>
      <c r="EH18" s="84">
        <v>20</v>
      </c>
      <c r="EI18" s="84">
        <v>20</v>
      </c>
      <c r="EJ18" s="29"/>
      <c r="EK18" s="140" t="s">
        <v>152</v>
      </c>
      <c r="EL18" s="141"/>
      <c r="EM18" s="84">
        <v>20</v>
      </c>
      <c r="EN18" s="84">
        <v>20</v>
      </c>
      <c r="EO18" s="84">
        <v>20</v>
      </c>
      <c r="EP18" s="84">
        <v>20</v>
      </c>
      <c r="EQ18" s="84">
        <v>20</v>
      </c>
      <c r="ER18" s="84">
        <v>20</v>
      </c>
      <c r="ES18" s="84">
        <v>20</v>
      </c>
      <c r="ET18" s="29"/>
      <c r="EU18" s="140" t="s">
        <v>152</v>
      </c>
      <c r="EV18" s="141"/>
      <c r="EW18" s="84">
        <v>20</v>
      </c>
      <c r="EX18" s="84">
        <v>20</v>
      </c>
      <c r="EY18" s="84">
        <v>20</v>
      </c>
      <c r="EZ18" s="84">
        <v>20</v>
      </c>
      <c r="FA18" s="84">
        <v>20</v>
      </c>
      <c r="FB18" s="84">
        <v>20</v>
      </c>
      <c r="FC18" s="84">
        <v>20</v>
      </c>
      <c r="FD18" s="29"/>
      <c r="FE18" s="140" t="s">
        <v>152</v>
      </c>
      <c r="FF18" s="141"/>
      <c r="FG18" s="84">
        <v>20</v>
      </c>
      <c r="FH18" s="84">
        <v>20</v>
      </c>
      <c r="FI18" s="84">
        <v>20</v>
      </c>
      <c r="FJ18" s="84">
        <v>20</v>
      </c>
      <c r="FK18" s="84">
        <v>20</v>
      </c>
      <c r="FL18" s="84">
        <v>20</v>
      </c>
      <c r="FM18" s="84">
        <v>20</v>
      </c>
      <c r="FN18" s="29"/>
      <c r="FO18" s="140" t="s">
        <v>152</v>
      </c>
      <c r="FP18" s="141"/>
      <c r="FQ18" s="84">
        <v>20</v>
      </c>
      <c r="FR18" s="84">
        <v>20</v>
      </c>
      <c r="FS18" s="84">
        <v>20</v>
      </c>
      <c r="FT18" s="84">
        <v>20</v>
      </c>
      <c r="FU18" s="84">
        <v>20</v>
      </c>
      <c r="FV18" s="84">
        <v>20</v>
      </c>
      <c r="FW18" s="84">
        <v>20</v>
      </c>
      <c r="FX18" s="29"/>
      <c r="FY18" s="140" t="s">
        <v>152</v>
      </c>
      <c r="FZ18" s="141"/>
      <c r="GA18" s="84">
        <v>20</v>
      </c>
      <c r="GB18" s="84">
        <v>20</v>
      </c>
      <c r="GC18" s="84">
        <v>20</v>
      </c>
      <c r="GD18" s="84">
        <v>20</v>
      </c>
      <c r="GE18" s="84">
        <v>20</v>
      </c>
      <c r="GF18" s="84">
        <v>20</v>
      </c>
      <c r="GG18" s="84">
        <v>20</v>
      </c>
      <c r="GH18" s="29"/>
      <c r="GI18" s="140" t="s">
        <v>152</v>
      </c>
      <c r="GJ18" s="141"/>
      <c r="GK18" s="84">
        <v>20</v>
      </c>
      <c r="GL18" s="84">
        <v>20</v>
      </c>
      <c r="GM18" s="84">
        <v>20</v>
      </c>
      <c r="GN18" s="84">
        <v>20</v>
      </c>
      <c r="GO18" s="84">
        <v>20</v>
      </c>
      <c r="GP18" s="84">
        <v>20</v>
      </c>
      <c r="GQ18" s="84">
        <v>20</v>
      </c>
      <c r="GR18" s="29"/>
      <c r="GS18" s="140" t="s">
        <v>152</v>
      </c>
      <c r="GT18" s="141"/>
      <c r="GU18" s="84">
        <v>20</v>
      </c>
      <c r="GV18" s="84">
        <v>20</v>
      </c>
      <c r="GW18" s="84">
        <v>20</v>
      </c>
      <c r="GX18" s="84">
        <v>20</v>
      </c>
      <c r="GY18" s="84">
        <v>20</v>
      </c>
      <c r="GZ18" s="84">
        <v>20</v>
      </c>
      <c r="HA18" s="84">
        <v>20</v>
      </c>
      <c r="HB18" s="29"/>
      <c r="HC18" s="140" t="s">
        <v>152</v>
      </c>
      <c r="HD18" s="141"/>
      <c r="HE18" s="84">
        <v>20</v>
      </c>
      <c r="HF18" s="84">
        <v>20</v>
      </c>
      <c r="HG18" s="84">
        <v>20</v>
      </c>
      <c r="HH18" s="84">
        <v>20</v>
      </c>
      <c r="HI18" s="84">
        <v>20</v>
      </c>
      <c r="HJ18" s="84">
        <v>20</v>
      </c>
      <c r="HK18" s="84">
        <v>20</v>
      </c>
      <c r="HL18" s="29"/>
      <c r="HM18" s="140" t="s">
        <v>152</v>
      </c>
      <c r="HN18" s="141"/>
      <c r="HO18" s="84">
        <v>20</v>
      </c>
      <c r="HP18" s="84">
        <v>20</v>
      </c>
      <c r="HQ18" s="84">
        <v>20</v>
      </c>
      <c r="HR18" s="84">
        <v>20</v>
      </c>
      <c r="HS18" s="84">
        <v>20</v>
      </c>
      <c r="HT18" s="84">
        <v>20</v>
      </c>
      <c r="HU18" s="84">
        <v>20</v>
      </c>
      <c r="HV18" s="29"/>
      <c r="HW18" s="140" t="s">
        <v>152</v>
      </c>
      <c r="HX18" s="141"/>
      <c r="HY18" s="84">
        <v>20</v>
      </c>
      <c r="HZ18" s="84">
        <v>20</v>
      </c>
      <c r="IA18" s="84">
        <v>20</v>
      </c>
      <c r="IB18" s="84">
        <v>20</v>
      </c>
      <c r="IC18" s="84">
        <v>20</v>
      </c>
      <c r="ID18" s="84">
        <v>20</v>
      </c>
      <c r="IE18" s="84">
        <v>20</v>
      </c>
      <c r="IF18" s="29"/>
      <c r="IG18" s="140" t="s">
        <v>152</v>
      </c>
      <c r="IH18" s="141"/>
      <c r="II18" s="84">
        <v>20</v>
      </c>
      <c r="IJ18" s="84">
        <v>20</v>
      </c>
      <c r="IK18" s="84">
        <v>20</v>
      </c>
      <c r="IL18" s="84">
        <v>20</v>
      </c>
      <c r="IM18" s="84">
        <v>20</v>
      </c>
      <c r="IN18" s="84">
        <v>20</v>
      </c>
      <c r="IO18" s="84">
        <v>20</v>
      </c>
      <c r="IP18" s="29"/>
      <c r="IQ18" s="140" t="s">
        <v>152</v>
      </c>
      <c r="IR18" s="141"/>
      <c r="IS18" s="84">
        <v>20</v>
      </c>
      <c r="IT18" s="84">
        <v>20</v>
      </c>
      <c r="IU18" s="84">
        <v>20</v>
      </c>
      <c r="IV18" s="84">
        <v>20</v>
      </c>
      <c r="IW18" s="84">
        <v>20</v>
      </c>
      <c r="IX18" s="84">
        <v>20</v>
      </c>
      <c r="IY18" s="84">
        <v>20</v>
      </c>
      <c r="IZ18" s="29"/>
      <c r="JA18" s="140" t="s">
        <v>152</v>
      </c>
      <c r="JB18" s="141"/>
      <c r="JC18" s="84">
        <v>20</v>
      </c>
      <c r="JD18" s="84">
        <v>20</v>
      </c>
      <c r="JE18" s="84">
        <v>20</v>
      </c>
      <c r="JF18" s="84">
        <v>20</v>
      </c>
      <c r="JG18" s="84">
        <v>20</v>
      </c>
      <c r="JH18" s="84">
        <v>20</v>
      </c>
      <c r="JI18" s="84">
        <v>20</v>
      </c>
      <c r="JJ18" s="29"/>
      <c r="JK18" s="140" t="s">
        <v>152</v>
      </c>
      <c r="JL18" s="141"/>
      <c r="JM18" s="84">
        <v>20</v>
      </c>
      <c r="JN18" s="84">
        <v>20</v>
      </c>
      <c r="JO18" s="84">
        <v>20</v>
      </c>
      <c r="JP18" s="84">
        <v>20</v>
      </c>
      <c r="JQ18" s="84">
        <v>20</v>
      </c>
      <c r="JR18" s="84">
        <v>20</v>
      </c>
      <c r="JS18" s="84">
        <v>20</v>
      </c>
      <c r="JT18" s="29"/>
      <c r="JU18" s="140" t="s">
        <v>152</v>
      </c>
      <c r="JV18" s="141"/>
      <c r="JW18" s="84">
        <v>20</v>
      </c>
      <c r="JX18" s="84">
        <v>20</v>
      </c>
      <c r="JY18" s="84">
        <v>20</v>
      </c>
      <c r="JZ18" s="84">
        <v>20</v>
      </c>
      <c r="KA18" s="84">
        <v>20</v>
      </c>
      <c r="KB18" s="84">
        <v>20</v>
      </c>
      <c r="KC18" s="84">
        <v>20</v>
      </c>
      <c r="KD18" s="29"/>
      <c r="KE18" s="140" t="s">
        <v>152</v>
      </c>
      <c r="KF18" s="141"/>
      <c r="KG18" s="84">
        <v>20</v>
      </c>
      <c r="KH18" s="84">
        <v>20</v>
      </c>
      <c r="KI18" s="84">
        <v>20</v>
      </c>
      <c r="KJ18" s="84">
        <v>20</v>
      </c>
      <c r="KK18" s="84">
        <v>20</v>
      </c>
      <c r="KL18" s="84">
        <v>20</v>
      </c>
      <c r="KM18" s="84">
        <v>20</v>
      </c>
      <c r="KN18" s="29"/>
      <c r="KO18" s="140" t="s">
        <v>152</v>
      </c>
      <c r="KP18" s="141"/>
      <c r="KQ18" s="84">
        <v>20</v>
      </c>
      <c r="KR18" s="84">
        <v>20</v>
      </c>
      <c r="KS18" s="84">
        <v>20</v>
      </c>
      <c r="KT18" s="84">
        <v>20</v>
      </c>
      <c r="KU18" s="84">
        <v>20</v>
      </c>
      <c r="KV18" s="84">
        <v>20</v>
      </c>
      <c r="KW18" s="84">
        <v>20</v>
      </c>
      <c r="KX18" s="29"/>
      <c r="KY18" s="140" t="s">
        <v>152</v>
      </c>
      <c r="KZ18" s="141"/>
      <c r="LA18" s="84">
        <v>20</v>
      </c>
      <c r="LB18" s="84">
        <v>20</v>
      </c>
      <c r="LC18" s="84">
        <v>20</v>
      </c>
      <c r="LD18" s="84">
        <v>20</v>
      </c>
      <c r="LE18" s="84">
        <v>20</v>
      </c>
      <c r="LF18" s="84">
        <v>20</v>
      </c>
      <c r="LG18" s="84">
        <v>20</v>
      </c>
      <c r="LH18" s="29"/>
      <c r="LI18" s="140" t="s">
        <v>152</v>
      </c>
      <c r="LJ18" s="141"/>
      <c r="LK18" s="84">
        <v>20</v>
      </c>
      <c r="LL18" s="84">
        <v>20</v>
      </c>
      <c r="LM18" s="84">
        <v>20</v>
      </c>
      <c r="LN18" s="84">
        <v>20</v>
      </c>
      <c r="LO18" s="84">
        <v>20</v>
      </c>
      <c r="LP18" s="84">
        <v>20</v>
      </c>
      <c r="LQ18" s="84">
        <v>20</v>
      </c>
      <c r="LR18" s="29"/>
      <c r="LS18" s="140" t="s">
        <v>152</v>
      </c>
      <c r="LT18" s="141"/>
      <c r="LU18" s="84">
        <v>20</v>
      </c>
      <c r="LV18" s="84">
        <v>20</v>
      </c>
      <c r="LW18" s="84">
        <v>20</v>
      </c>
      <c r="LX18" s="84">
        <v>20</v>
      </c>
      <c r="LY18" s="84">
        <v>20</v>
      </c>
      <c r="LZ18" s="84">
        <v>20</v>
      </c>
      <c r="MA18" s="84">
        <v>20</v>
      </c>
      <c r="MB18" s="29"/>
      <c r="MC18" s="140" t="s">
        <v>152</v>
      </c>
      <c r="MD18" s="141"/>
      <c r="ME18" s="84">
        <v>20</v>
      </c>
      <c r="MF18" s="84">
        <v>20</v>
      </c>
      <c r="MG18" s="84">
        <v>20</v>
      </c>
      <c r="MH18" s="84">
        <v>20</v>
      </c>
      <c r="MI18" s="84">
        <v>20</v>
      </c>
      <c r="MJ18" s="84">
        <v>20</v>
      </c>
      <c r="MK18" s="84">
        <v>20</v>
      </c>
      <c r="ML18" s="29"/>
      <c r="MM18" s="140" t="s">
        <v>152</v>
      </c>
      <c r="MN18" s="141"/>
      <c r="MO18" s="84">
        <v>20</v>
      </c>
      <c r="MP18" s="84">
        <v>20</v>
      </c>
      <c r="MQ18" s="84">
        <v>20</v>
      </c>
      <c r="MR18" s="84">
        <v>20</v>
      </c>
      <c r="MS18" s="84">
        <v>20</v>
      </c>
      <c r="MT18" s="84">
        <v>20</v>
      </c>
      <c r="MU18" s="84">
        <v>20</v>
      </c>
      <c r="MV18" s="29"/>
      <c r="MW18" s="140" t="s">
        <v>152</v>
      </c>
      <c r="MX18" s="141"/>
      <c r="MY18" s="84">
        <v>20</v>
      </c>
      <c r="MZ18" s="84">
        <v>20</v>
      </c>
      <c r="NA18" s="84">
        <v>20</v>
      </c>
      <c r="NB18" s="84">
        <v>20</v>
      </c>
      <c r="NC18" s="84">
        <v>20</v>
      </c>
      <c r="ND18" s="84">
        <v>20</v>
      </c>
      <c r="NE18" s="84">
        <v>20</v>
      </c>
      <c r="NF18" s="29"/>
      <c r="NG18" s="140" t="s">
        <v>152</v>
      </c>
      <c r="NH18" s="141"/>
      <c r="NI18" s="84">
        <v>20</v>
      </c>
      <c r="NJ18" s="84">
        <v>20</v>
      </c>
      <c r="NK18" s="84">
        <v>20</v>
      </c>
      <c r="NL18" s="84">
        <v>20</v>
      </c>
      <c r="NM18" s="84">
        <v>20</v>
      </c>
      <c r="NN18" s="84">
        <v>20</v>
      </c>
      <c r="NO18" s="84">
        <v>20</v>
      </c>
      <c r="NP18" s="29"/>
      <c r="NQ18" s="140" t="s">
        <v>152</v>
      </c>
      <c r="NR18" s="141"/>
      <c r="NS18" s="84">
        <v>20</v>
      </c>
      <c r="NT18" s="84">
        <v>20</v>
      </c>
      <c r="NU18" s="84">
        <v>20</v>
      </c>
      <c r="NV18" s="84">
        <v>20</v>
      </c>
      <c r="NW18" s="84">
        <v>20</v>
      </c>
      <c r="NX18" s="84">
        <v>20</v>
      </c>
      <c r="NY18" s="84">
        <v>20</v>
      </c>
      <c r="NZ18" s="29"/>
      <c r="OA18" s="140" t="s">
        <v>152</v>
      </c>
      <c r="OB18" s="141"/>
      <c r="OC18" s="84">
        <v>20</v>
      </c>
      <c r="OD18" s="84">
        <v>20</v>
      </c>
      <c r="OE18" s="84">
        <v>20</v>
      </c>
      <c r="OF18" s="84">
        <v>20</v>
      </c>
      <c r="OG18" s="84">
        <v>20</v>
      </c>
      <c r="OH18" s="84">
        <v>20</v>
      </c>
      <c r="OI18" s="84">
        <v>20</v>
      </c>
      <c r="OJ18" s="29"/>
      <c r="OK18" s="140" t="s">
        <v>152</v>
      </c>
      <c r="OL18" s="141"/>
      <c r="OM18" s="84">
        <v>20</v>
      </c>
      <c r="ON18" s="84">
        <v>20</v>
      </c>
      <c r="OO18" s="84">
        <v>20</v>
      </c>
      <c r="OP18" s="84">
        <v>20</v>
      </c>
      <c r="OQ18" s="84">
        <v>20</v>
      </c>
      <c r="OR18" s="84">
        <v>20</v>
      </c>
      <c r="OS18" s="84">
        <v>20</v>
      </c>
      <c r="OT18" s="29"/>
      <c r="OU18" s="140" t="s">
        <v>152</v>
      </c>
      <c r="OV18" s="141"/>
      <c r="OW18" s="84">
        <v>20</v>
      </c>
      <c r="OX18" s="84">
        <v>20</v>
      </c>
      <c r="OY18" s="84">
        <v>20</v>
      </c>
      <c r="OZ18" s="84">
        <v>20</v>
      </c>
      <c r="PA18" s="84">
        <v>20</v>
      </c>
      <c r="PB18" s="84">
        <v>20</v>
      </c>
      <c r="PC18" s="84">
        <v>20</v>
      </c>
      <c r="PD18" s="29"/>
      <c r="PE18" s="140" t="s">
        <v>152</v>
      </c>
      <c r="PF18" s="141"/>
      <c r="PG18" s="84">
        <v>20</v>
      </c>
      <c r="PH18" s="84">
        <v>20</v>
      </c>
      <c r="PI18" s="84">
        <v>20</v>
      </c>
      <c r="PJ18" s="84">
        <v>20</v>
      </c>
      <c r="PK18" s="84">
        <v>20</v>
      </c>
      <c r="PL18" s="84">
        <v>20</v>
      </c>
      <c r="PM18" s="84">
        <v>20</v>
      </c>
      <c r="PN18" s="29"/>
      <c r="PO18" s="140" t="s">
        <v>152</v>
      </c>
      <c r="PP18" s="141"/>
      <c r="PQ18" s="84">
        <v>20</v>
      </c>
      <c r="PR18" s="84">
        <v>20</v>
      </c>
      <c r="PS18" s="84">
        <v>20</v>
      </c>
      <c r="PT18" s="84">
        <v>20</v>
      </c>
      <c r="PU18" s="84">
        <v>20</v>
      </c>
      <c r="PV18" s="84">
        <v>20</v>
      </c>
      <c r="PW18" s="84">
        <v>20</v>
      </c>
      <c r="PX18" s="29"/>
      <c r="PY18" s="140" t="s">
        <v>152</v>
      </c>
      <c r="PZ18" s="141"/>
      <c r="QA18" s="84">
        <v>20</v>
      </c>
      <c r="QB18" s="84">
        <v>20</v>
      </c>
      <c r="QC18" s="84">
        <v>20</v>
      </c>
      <c r="QD18" s="84">
        <v>20</v>
      </c>
      <c r="QE18" s="84">
        <v>20</v>
      </c>
      <c r="QF18" s="84">
        <v>20</v>
      </c>
      <c r="QG18" s="84">
        <v>20</v>
      </c>
      <c r="QH18" s="29"/>
      <c r="QI18" s="140" t="s">
        <v>152</v>
      </c>
      <c r="QJ18" s="141"/>
      <c r="QK18" s="84">
        <v>20</v>
      </c>
      <c r="QL18" s="84">
        <v>20</v>
      </c>
      <c r="QM18" s="84">
        <v>20</v>
      </c>
      <c r="QN18" s="84">
        <v>20</v>
      </c>
      <c r="QO18" s="84">
        <v>20</v>
      </c>
      <c r="QP18" s="84">
        <v>20</v>
      </c>
      <c r="QQ18" s="84">
        <v>20</v>
      </c>
      <c r="QR18" s="29"/>
      <c r="QS18" s="140" t="s">
        <v>152</v>
      </c>
      <c r="QT18" s="141"/>
      <c r="QU18" s="84">
        <v>20</v>
      </c>
      <c r="QV18" s="84">
        <v>20</v>
      </c>
      <c r="QW18" s="84">
        <v>20</v>
      </c>
      <c r="QX18" s="84">
        <v>20</v>
      </c>
      <c r="QY18" s="84">
        <v>20</v>
      </c>
      <c r="QZ18" s="84">
        <v>20</v>
      </c>
      <c r="RA18" s="84">
        <v>20</v>
      </c>
      <c r="RB18" s="29"/>
      <c r="RC18" s="140" t="s">
        <v>152</v>
      </c>
      <c r="RD18" s="141"/>
      <c r="RE18" s="84">
        <v>20</v>
      </c>
      <c r="RF18" s="84">
        <v>20</v>
      </c>
      <c r="RG18" s="84">
        <v>20</v>
      </c>
      <c r="RH18" s="84">
        <v>20</v>
      </c>
      <c r="RI18" s="84">
        <v>20</v>
      </c>
      <c r="RJ18" s="84">
        <v>20</v>
      </c>
      <c r="RK18" s="84">
        <v>20</v>
      </c>
      <c r="RL18" s="29"/>
      <c r="RM18" s="140" t="s">
        <v>152</v>
      </c>
      <c r="RN18" s="141"/>
      <c r="RO18" s="84">
        <v>20</v>
      </c>
      <c r="RP18" s="84">
        <v>20</v>
      </c>
      <c r="RQ18" s="84">
        <v>20</v>
      </c>
      <c r="RR18" s="84">
        <v>20</v>
      </c>
      <c r="RS18" s="84">
        <v>20</v>
      </c>
      <c r="RT18" s="84">
        <v>20</v>
      </c>
      <c r="RU18" s="84">
        <v>20</v>
      </c>
      <c r="RV18" s="29"/>
      <c r="RW18" s="140" t="s">
        <v>152</v>
      </c>
      <c r="RX18" s="141"/>
      <c r="RY18" s="84">
        <v>20</v>
      </c>
      <c r="RZ18" s="84">
        <v>20</v>
      </c>
      <c r="SA18" s="84">
        <v>20</v>
      </c>
      <c r="SB18" s="84">
        <v>20</v>
      </c>
      <c r="SC18" s="84">
        <v>20</v>
      </c>
      <c r="SD18" s="84">
        <v>20</v>
      </c>
      <c r="SE18" s="84">
        <v>20</v>
      </c>
      <c r="SF18" s="29"/>
      <c r="SG18" s="140" t="s">
        <v>152</v>
      </c>
      <c r="SH18" s="141"/>
      <c r="SI18" s="84">
        <v>20</v>
      </c>
      <c r="SJ18" s="84">
        <v>20</v>
      </c>
      <c r="SK18" s="84">
        <v>20</v>
      </c>
      <c r="SL18" s="84">
        <v>20</v>
      </c>
      <c r="SM18" s="84">
        <v>20</v>
      </c>
      <c r="SN18" s="84">
        <v>20</v>
      </c>
      <c r="SO18" s="84">
        <v>20</v>
      </c>
      <c r="SP18" s="29"/>
      <c r="SQ18" s="140" t="s">
        <v>152</v>
      </c>
      <c r="SR18" s="141"/>
      <c r="SS18" s="84">
        <v>20</v>
      </c>
      <c r="ST18" s="84">
        <v>20</v>
      </c>
      <c r="SU18" s="84">
        <v>20</v>
      </c>
      <c r="SV18" s="84">
        <v>20</v>
      </c>
      <c r="SW18" s="84">
        <v>20</v>
      </c>
      <c r="SX18" s="84">
        <v>20</v>
      </c>
      <c r="SY18" s="84">
        <v>20</v>
      </c>
      <c r="SZ18" s="29"/>
      <c r="TA18" s="140" t="s">
        <v>152</v>
      </c>
      <c r="TB18" s="141"/>
      <c r="TC18" s="84">
        <v>20</v>
      </c>
      <c r="TD18" s="84">
        <v>20</v>
      </c>
      <c r="TE18" s="84">
        <v>20</v>
      </c>
      <c r="TF18" s="84">
        <v>20</v>
      </c>
      <c r="TG18" s="84">
        <v>20</v>
      </c>
      <c r="TH18" s="84">
        <v>20</v>
      </c>
      <c r="TI18" s="84">
        <v>20</v>
      </c>
      <c r="TJ18" s="29"/>
      <c r="TK18" s="140" t="s">
        <v>152</v>
      </c>
      <c r="TL18" s="141"/>
      <c r="TM18" s="84">
        <v>20</v>
      </c>
      <c r="TN18" s="84">
        <v>20</v>
      </c>
      <c r="TO18" s="84">
        <v>20</v>
      </c>
      <c r="TP18" s="84">
        <v>20</v>
      </c>
      <c r="TQ18" s="84">
        <v>20</v>
      </c>
      <c r="TR18" s="84">
        <v>20</v>
      </c>
      <c r="TS18" s="84">
        <v>20</v>
      </c>
      <c r="TT18" s="29"/>
      <c r="TU18" s="140" t="s">
        <v>152</v>
      </c>
      <c r="TV18" s="141"/>
      <c r="TW18" s="84">
        <v>20</v>
      </c>
      <c r="TX18" s="84">
        <v>20</v>
      </c>
      <c r="TY18" s="84">
        <v>20</v>
      </c>
      <c r="TZ18" s="84">
        <v>20</v>
      </c>
      <c r="UA18" s="84">
        <v>20</v>
      </c>
      <c r="UB18" s="84">
        <v>20</v>
      </c>
      <c r="UC18" s="84">
        <v>20</v>
      </c>
      <c r="UD18" s="29"/>
      <c r="UE18" s="140" t="s">
        <v>152</v>
      </c>
      <c r="UF18" s="141"/>
      <c r="UG18" s="84">
        <v>20</v>
      </c>
      <c r="UH18" s="84">
        <v>20</v>
      </c>
      <c r="UI18" s="84">
        <v>20</v>
      </c>
      <c r="UJ18" s="84">
        <v>20</v>
      </c>
      <c r="UK18" s="84">
        <v>20</v>
      </c>
      <c r="UL18" s="84">
        <v>20</v>
      </c>
      <c r="UM18" s="84">
        <v>20</v>
      </c>
      <c r="UN18" s="29"/>
      <c r="UO18" s="140" t="s">
        <v>152</v>
      </c>
      <c r="UP18" s="141"/>
      <c r="UQ18" s="84">
        <v>20</v>
      </c>
      <c r="UR18" s="84">
        <v>20</v>
      </c>
      <c r="US18" s="84">
        <v>20</v>
      </c>
      <c r="UT18" s="84">
        <v>20</v>
      </c>
      <c r="UU18" s="84">
        <v>20</v>
      </c>
      <c r="UV18" s="84">
        <v>20</v>
      </c>
      <c r="UW18" s="84">
        <v>20</v>
      </c>
      <c r="UX18" s="29"/>
      <c r="UY18" s="140" t="s">
        <v>152</v>
      </c>
      <c r="UZ18" s="141"/>
      <c r="VA18" s="84">
        <v>20</v>
      </c>
      <c r="VB18" s="84">
        <v>20</v>
      </c>
      <c r="VC18" s="84">
        <v>20</v>
      </c>
      <c r="VD18" s="84">
        <v>20</v>
      </c>
      <c r="VE18" s="84">
        <v>20</v>
      </c>
      <c r="VF18" s="84">
        <v>20</v>
      </c>
      <c r="VG18" s="84">
        <v>20</v>
      </c>
      <c r="VH18" s="29"/>
      <c r="VI18" s="140" t="s">
        <v>152</v>
      </c>
      <c r="VJ18" s="141"/>
      <c r="VK18" s="84">
        <v>20</v>
      </c>
      <c r="VL18" s="84">
        <v>20</v>
      </c>
      <c r="VM18" s="84">
        <v>20</v>
      </c>
      <c r="VN18" s="84">
        <v>20</v>
      </c>
      <c r="VO18" s="84">
        <v>20</v>
      </c>
      <c r="VP18" s="84">
        <v>20</v>
      </c>
      <c r="VQ18" s="84">
        <v>20</v>
      </c>
      <c r="VR18" s="29"/>
      <c r="VS18" s="140" t="s">
        <v>152</v>
      </c>
      <c r="VT18" s="141"/>
      <c r="VU18" s="84">
        <v>20</v>
      </c>
      <c r="VV18" s="84">
        <v>20</v>
      </c>
      <c r="VW18" s="84">
        <v>20</v>
      </c>
      <c r="VX18" s="84">
        <v>20</v>
      </c>
      <c r="VY18" s="84">
        <v>20</v>
      </c>
      <c r="VZ18" s="84">
        <v>20</v>
      </c>
      <c r="WA18" s="84">
        <v>20</v>
      </c>
      <c r="WB18" s="29"/>
      <c r="WC18" s="140" t="s">
        <v>152</v>
      </c>
      <c r="WD18" s="141"/>
      <c r="WE18" s="84">
        <v>20</v>
      </c>
      <c r="WF18" s="84">
        <v>20</v>
      </c>
      <c r="WG18" s="84">
        <v>20</v>
      </c>
      <c r="WH18" s="84">
        <v>20</v>
      </c>
      <c r="WI18" s="84">
        <v>20</v>
      </c>
      <c r="WJ18" s="84">
        <v>20</v>
      </c>
      <c r="WK18" s="84">
        <v>20</v>
      </c>
      <c r="WL18" s="29"/>
      <c r="WM18" s="140" t="s">
        <v>152</v>
      </c>
      <c r="WN18" s="141"/>
      <c r="WO18" s="84">
        <v>20</v>
      </c>
      <c r="WP18" s="84">
        <v>20</v>
      </c>
      <c r="WQ18" s="84">
        <v>20</v>
      </c>
      <c r="WR18" s="84">
        <v>20</v>
      </c>
      <c r="WS18" s="84">
        <v>20</v>
      </c>
      <c r="WT18" s="84">
        <v>20</v>
      </c>
      <c r="WU18" s="84">
        <v>20</v>
      </c>
      <c r="WV18" s="29"/>
      <c r="WW18" s="140" t="s">
        <v>152</v>
      </c>
      <c r="WX18" s="141"/>
      <c r="WY18" s="84">
        <v>20</v>
      </c>
      <c r="WZ18" s="84">
        <v>20</v>
      </c>
      <c r="XA18" s="84">
        <v>20</v>
      </c>
      <c r="XB18" s="84">
        <v>20</v>
      </c>
      <c r="XC18" s="84">
        <v>20</v>
      </c>
      <c r="XD18" s="84">
        <v>20</v>
      </c>
      <c r="XE18" s="84">
        <v>20</v>
      </c>
      <c r="XF18" s="29"/>
      <c r="XG18" s="140" t="s">
        <v>152</v>
      </c>
      <c r="XH18" s="141"/>
      <c r="XI18" s="84">
        <v>20</v>
      </c>
      <c r="XJ18" s="84">
        <v>20</v>
      </c>
      <c r="XK18" s="84">
        <v>20</v>
      </c>
      <c r="XL18" s="84">
        <v>20</v>
      </c>
      <c r="XM18" s="84">
        <v>20</v>
      </c>
      <c r="XN18" s="84">
        <v>20</v>
      </c>
      <c r="XO18" s="84">
        <v>20</v>
      </c>
      <c r="XP18" s="29"/>
      <c r="XQ18" s="140" t="s">
        <v>152</v>
      </c>
      <c r="XR18" s="141"/>
      <c r="XS18" s="84">
        <v>20</v>
      </c>
      <c r="XT18" s="84">
        <v>20</v>
      </c>
      <c r="XU18" s="84">
        <v>20</v>
      </c>
      <c r="XV18" s="84">
        <v>20</v>
      </c>
      <c r="XW18" s="84">
        <v>20</v>
      </c>
      <c r="XX18" s="84">
        <v>20</v>
      </c>
      <c r="XY18" s="84">
        <v>20</v>
      </c>
      <c r="XZ18" s="29"/>
      <c r="YA18" s="140" t="s">
        <v>152</v>
      </c>
      <c r="YB18" s="141"/>
      <c r="YC18" s="84">
        <v>20</v>
      </c>
      <c r="YD18" s="84">
        <v>20</v>
      </c>
      <c r="YE18" s="84">
        <v>20</v>
      </c>
      <c r="YF18" s="84">
        <v>20</v>
      </c>
      <c r="YG18" s="84">
        <v>20</v>
      </c>
      <c r="YH18" s="84">
        <v>20</v>
      </c>
      <c r="YI18" s="84">
        <v>20</v>
      </c>
      <c r="YJ18" s="29"/>
      <c r="YK18" s="140" t="s">
        <v>152</v>
      </c>
      <c r="YL18" s="141"/>
      <c r="YM18" s="84">
        <v>20</v>
      </c>
      <c r="YN18" s="84">
        <v>20</v>
      </c>
      <c r="YO18" s="84">
        <v>20</v>
      </c>
      <c r="YP18" s="84">
        <v>20</v>
      </c>
      <c r="YQ18" s="84">
        <v>20</v>
      </c>
      <c r="YR18" s="84">
        <v>20</v>
      </c>
      <c r="YS18" s="84">
        <v>20</v>
      </c>
      <c r="YT18" s="29"/>
      <c r="YU18" s="140" t="s">
        <v>152</v>
      </c>
      <c r="YV18" s="141"/>
      <c r="YW18" s="84">
        <v>20</v>
      </c>
      <c r="YX18" s="84">
        <v>20</v>
      </c>
      <c r="YY18" s="84">
        <v>20</v>
      </c>
      <c r="YZ18" s="84">
        <v>20</v>
      </c>
      <c r="ZA18" s="84">
        <v>20</v>
      </c>
      <c r="ZB18" s="84">
        <v>20</v>
      </c>
      <c r="ZC18" s="84">
        <v>20</v>
      </c>
      <c r="ZD18" s="29"/>
      <c r="ZE18" s="140" t="s">
        <v>152</v>
      </c>
      <c r="ZF18" s="141"/>
      <c r="ZG18" s="84">
        <v>20</v>
      </c>
      <c r="ZH18" s="84">
        <v>20</v>
      </c>
      <c r="ZI18" s="84">
        <v>20</v>
      </c>
      <c r="ZJ18" s="84">
        <v>20</v>
      </c>
      <c r="ZK18" s="84">
        <v>20</v>
      </c>
      <c r="ZL18" s="84">
        <v>20</v>
      </c>
      <c r="ZM18" s="84">
        <v>20</v>
      </c>
      <c r="ZN18" s="29"/>
      <c r="ZO18" s="140" t="s">
        <v>152</v>
      </c>
      <c r="ZP18" s="141"/>
      <c r="ZQ18" s="84">
        <v>20</v>
      </c>
      <c r="ZR18" s="84">
        <v>20</v>
      </c>
      <c r="ZS18" s="84">
        <v>20</v>
      </c>
      <c r="ZT18" s="84">
        <v>20</v>
      </c>
      <c r="ZU18" s="84">
        <v>20</v>
      </c>
      <c r="ZV18" s="84">
        <v>20</v>
      </c>
      <c r="ZW18" s="84">
        <v>20</v>
      </c>
      <c r="ZX18" s="29"/>
      <c r="ZY18" s="140" t="s">
        <v>152</v>
      </c>
      <c r="ZZ18" s="141"/>
      <c r="AAA18" s="84">
        <v>20</v>
      </c>
      <c r="AAB18" s="84">
        <v>20</v>
      </c>
      <c r="AAC18" s="84">
        <v>20</v>
      </c>
      <c r="AAD18" s="84">
        <v>20</v>
      </c>
      <c r="AAE18" s="84">
        <v>20</v>
      </c>
      <c r="AAF18" s="84">
        <v>20</v>
      </c>
      <c r="AAG18" s="84">
        <v>20</v>
      </c>
      <c r="AAH18" s="29"/>
      <c r="AAI18" s="140" t="s">
        <v>152</v>
      </c>
      <c r="AAJ18" s="141"/>
      <c r="AAK18" s="84">
        <v>20</v>
      </c>
      <c r="AAL18" s="84">
        <v>20</v>
      </c>
      <c r="AAM18" s="84">
        <v>20</v>
      </c>
      <c r="AAN18" s="84">
        <v>20</v>
      </c>
      <c r="AAO18" s="84">
        <v>20</v>
      </c>
      <c r="AAP18" s="84">
        <v>20</v>
      </c>
      <c r="AAQ18" s="84">
        <v>20</v>
      </c>
      <c r="AAR18" s="29"/>
      <c r="AAS18" s="140" t="s">
        <v>152</v>
      </c>
      <c r="AAT18" s="141"/>
      <c r="AAU18" s="84">
        <v>20</v>
      </c>
      <c r="AAV18" s="84">
        <v>20</v>
      </c>
      <c r="AAW18" s="84">
        <v>20</v>
      </c>
      <c r="AAX18" s="84">
        <v>20</v>
      </c>
      <c r="AAY18" s="84">
        <v>20</v>
      </c>
      <c r="AAZ18" s="84">
        <v>20</v>
      </c>
      <c r="ABA18" s="84">
        <v>20</v>
      </c>
      <c r="ABB18" s="29"/>
      <c r="ABC18" s="140" t="s">
        <v>152</v>
      </c>
      <c r="ABD18" s="141"/>
      <c r="ABE18" s="84">
        <v>20</v>
      </c>
      <c r="ABF18" s="84">
        <v>20</v>
      </c>
      <c r="ABG18" s="84">
        <v>20</v>
      </c>
      <c r="ABH18" s="84">
        <v>20</v>
      </c>
      <c r="ABI18" s="84">
        <v>20</v>
      </c>
      <c r="ABJ18" s="84">
        <v>20</v>
      </c>
      <c r="ABK18" s="84">
        <v>20</v>
      </c>
      <c r="ABL18" s="29"/>
      <c r="ABM18" s="140" t="s">
        <v>152</v>
      </c>
      <c r="ABN18" s="141"/>
      <c r="ABO18" s="84">
        <v>20</v>
      </c>
      <c r="ABP18" s="84">
        <v>20</v>
      </c>
      <c r="ABQ18" s="84">
        <v>20</v>
      </c>
      <c r="ABR18" s="84">
        <v>20</v>
      </c>
      <c r="ABS18" s="84">
        <v>20</v>
      </c>
      <c r="ABT18" s="84">
        <v>20</v>
      </c>
      <c r="ABU18" s="84">
        <v>20</v>
      </c>
      <c r="ABV18" s="29"/>
      <c r="ABW18" s="140" t="s">
        <v>152</v>
      </c>
      <c r="ABX18" s="141"/>
      <c r="ABY18" s="84">
        <v>20</v>
      </c>
      <c r="ABZ18" s="84">
        <v>20</v>
      </c>
      <c r="ACA18" s="84">
        <v>20</v>
      </c>
      <c r="ACB18" s="84">
        <v>20</v>
      </c>
      <c r="ACC18" s="84">
        <v>20</v>
      </c>
      <c r="ACD18" s="84">
        <v>20</v>
      </c>
      <c r="ACE18" s="84">
        <v>20</v>
      </c>
      <c r="ACF18" s="29"/>
      <c r="ACG18" s="140" t="s">
        <v>152</v>
      </c>
      <c r="ACH18" s="141"/>
      <c r="ACI18" s="84">
        <v>20</v>
      </c>
      <c r="ACJ18" s="84">
        <v>20</v>
      </c>
      <c r="ACK18" s="84">
        <v>20</v>
      </c>
      <c r="ACL18" s="84">
        <v>20</v>
      </c>
      <c r="ACM18" s="84">
        <v>20</v>
      </c>
      <c r="ACN18" s="84">
        <v>20</v>
      </c>
      <c r="ACO18" s="84">
        <v>20</v>
      </c>
      <c r="ACP18" s="29"/>
      <c r="ACQ18" s="140" t="s">
        <v>152</v>
      </c>
      <c r="ACR18" s="141"/>
      <c r="ACS18" s="84">
        <v>20</v>
      </c>
      <c r="ACT18" s="84">
        <v>20</v>
      </c>
      <c r="ACU18" s="84">
        <v>20</v>
      </c>
      <c r="ACV18" s="84">
        <v>20</v>
      </c>
      <c r="ACW18" s="84">
        <v>20</v>
      </c>
      <c r="ACX18" s="84">
        <v>20</v>
      </c>
      <c r="ACY18" s="84">
        <v>20</v>
      </c>
      <c r="ACZ18" s="29"/>
      <c r="ADA18" s="140" t="s">
        <v>152</v>
      </c>
      <c r="ADB18" s="141"/>
      <c r="ADC18" s="84">
        <v>20</v>
      </c>
      <c r="ADD18" s="84">
        <v>20</v>
      </c>
      <c r="ADE18" s="84">
        <v>20</v>
      </c>
      <c r="ADF18" s="84">
        <v>20</v>
      </c>
      <c r="ADG18" s="84">
        <v>20</v>
      </c>
      <c r="ADH18" s="84">
        <v>20</v>
      </c>
      <c r="ADI18" s="84">
        <v>20</v>
      </c>
      <c r="ADJ18" s="29"/>
      <c r="ADK18" s="140" t="s">
        <v>152</v>
      </c>
      <c r="ADL18" s="141"/>
      <c r="ADM18" s="84">
        <v>20</v>
      </c>
      <c r="ADN18" s="84">
        <v>20</v>
      </c>
      <c r="ADO18" s="84">
        <v>20</v>
      </c>
      <c r="ADP18" s="84">
        <v>20</v>
      </c>
      <c r="ADQ18" s="84">
        <v>20</v>
      </c>
      <c r="ADR18" s="84">
        <v>20</v>
      </c>
      <c r="ADS18" s="84">
        <v>20</v>
      </c>
      <c r="ADT18" s="29"/>
      <c r="ADU18" s="140" t="s">
        <v>152</v>
      </c>
      <c r="ADV18" s="141"/>
      <c r="ADW18" s="84">
        <v>20</v>
      </c>
      <c r="ADX18" s="84">
        <v>20</v>
      </c>
      <c r="ADY18" s="84">
        <v>20</v>
      </c>
      <c r="ADZ18" s="84">
        <v>20</v>
      </c>
      <c r="AEA18" s="84">
        <v>20</v>
      </c>
      <c r="AEB18" s="84">
        <v>20</v>
      </c>
      <c r="AEC18" s="84">
        <v>20</v>
      </c>
      <c r="AED18" s="29"/>
      <c r="AEE18" s="140" t="s">
        <v>152</v>
      </c>
      <c r="AEF18" s="141"/>
      <c r="AEG18" s="84">
        <v>20</v>
      </c>
      <c r="AEH18" s="84">
        <v>20</v>
      </c>
      <c r="AEI18" s="84">
        <v>20</v>
      </c>
      <c r="AEJ18" s="84">
        <v>20</v>
      </c>
      <c r="AEK18" s="84">
        <v>20</v>
      </c>
      <c r="AEL18" s="84">
        <v>20</v>
      </c>
      <c r="AEM18" s="84">
        <v>20</v>
      </c>
      <c r="AEN18" s="29"/>
      <c r="AEO18" s="140" t="s">
        <v>152</v>
      </c>
      <c r="AEP18" s="141"/>
      <c r="AEQ18" s="84">
        <v>20</v>
      </c>
      <c r="AER18" s="84">
        <v>20</v>
      </c>
      <c r="AES18" s="84">
        <v>20</v>
      </c>
      <c r="AET18" s="84">
        <v>20</v>
      </c>
      <c r="AEU18" s="84">
        <v>20</v>
      </c>
      <c r="AEV18" s="84">
        <v>20</v>
      </c>
      <c r="AEW18" s="84">
        <v>20</v>
      </c>
      <c r="AEX18" s="29"/>
      <c r="AEY18" s="140" t="s">
        <v>152</v>
      </c>
      <c r="AEZ18" s="141"/>
      <c r="AFA18" s="84">
        <v>20</v>
      </c>
      <c r="AFB18" s="84">
        <v>20</v>
      </c>
      <c r="AFC18" s="84">
        <v>20</v>
      </c>
      <c r="AFD18" s="84">
        <v>20</v>
      </c>
      <c r="AFE18" s="84">
        <v>20</v>
      </c>
      <c r="AFF18" s="84">
        <v>20</v>
      </c>
      <c r="AFG18" s="84">
        <v>20</v>
      </c>
      <c r="AFH18" s="29"/>
      <c r="AFI18" s="140" t="s">
        <v>152</v>
      </c>
      <c r="AFJ18" s="141"/>
      <c r="AFK18" s="84">
        <v>20</v>
      </c>
      <c r="AFL18" s="84">
        <v>20</v>
      </c>
      <c r="AFM18" s="84">
        <v>20</v>
      </c>
      <c r="AFN18" s="84">
        <v>20</v>
      </c>
      <c r="AFO18" s="84">
        <v>20</v>
      </c>
      <c r="AFP18" s="84">
        <v>20</v>
      </c>
      <c r="AFQ18" s="84">
        <v>20</v>
      </c>
      <c r="AFR18" s="29"/>
      <c r="AFS18" s="140" t="s">
        <v>152</v>
      </c>
      <c r="AFT18" s="141"/>
      <c r="AFU18" s="84">
        <v>20</v>
      </c>
      <c r="AFV18" s="84">
        <v>20</v>
      </c>
      <c r="AFW18" s="84">
        <v>20</v>
      </c>
      <c r="AFX18" s="84">
        <v>20</v>
      </c>
      <c r="AFY18" s="84">
        <v>20</v>
      </c>
      <c r="AFZ18" s="84">
        <v>20</v>
      </c>
      <c r="AGA18" s="84">
        <v>20</v>
      </c>
      <c r="AGB18" s="29"/>
      <c r="AGC18" s="140" t="s">
        <v>152</v>
      </c>
      <c r="AGD18" s="141"/>
      <c r="AGE18" s="84">
        <v>20</v>
      </c>
      <c r="AGF18" s="84">
        <v>20</v>
      </c>
      <c r="AGG18" s="84">
        <v>20</v>
      </c>
      <c r="AGH18" s="84">
        <v>20</v>
      </c>
      <c r="AGI18" s="84">
        <v>20</v>
      </c>
      <c r="AGJ18" s="84">
        <v>20</v>
      </c>
      <c r="AGK18" s="84">
        <v>20</v>
      </c>
      <c r="AGL18" s="29"/>
      <c r="AGM18" s="140" t="s">
        <v>152</v>
      </c>
      <c r="AGN18" s="141"/>
      <c r="AGO18" s="84">
        <v>20</v>
      </c>
      <c r="AGP18" s="84">
        <v>20</v>
      </c>
      <c r="AGQ18" s="84">
        <v>20</v>
      </c>
      <c r="AGR18" s="84">
        <v>20</v>
      </c>
      <c r="AGS18" s="84">
        <v>20</v>
      </c>
      <c r="AGT18" s="84">
        <v>20</v>
      </c>
      <c r="AGU18" s="84">
        <v>20</v>
      </c>
      <c r="AGV18" s="29"/>
      <c r="AGW18" s="140" t="s">
        <v>152</v>
      </c>
      <c r="AGX18" s="141"/>
      <c r="AGY18" s="84">
        <v>20</v>
      </c>
      <c r="AGZ18" s="84">
        <v>20</v>
      </c>
      <c r="AHA18" s="84">
        <v>20</v>
      </c>
      <c r="AHB18" s="84">
        <v>20</v>
      </c>
      <c r="AHC18" s="84">
        <v>20</v>
      </c>
      <c r="AHD18" s="84">
        <v>20</v>
      </c>
      <c r="AHE18" s="84">
        <v>20</v>
      </c>
      <c r="AHF18" s="29"/>
      <c r="AHG18" s="140" t="s">
        <v>152</v>
      </c>
      <c r="AHH18" s="141"/>
      <c r="AHI18" s="84">
        <v>20</v>
      </c>
      <c r="AHJ18" s="84">
        <v>20</v>
      </c>
      <c r="AHK18" s="84">
        <v>20</v>
      </c>
      <c r="AHL18" s="84">
        <v>20</v>
      </c>
      <c r="AHM18" s="84">
        <v>20</v>
      </c>
      <c r="AHN18" s="84">
        <v>20</v>
      </c>
      <c r="AHO18" s="84">
        <v>20</v>
      </c>
      <c r="AHP18" s="29"/>
      <c r="AHQ18" s="140" t="s">
        <v>152</v>
      </c>
      <c r="AHR18" s="141"/>
      <c r="AHS18" s="84">
        <v>20</v>
      </c>
      <c r="AHT18" s="84">
        <v>20</v>
      </c>
      <c r="AHU18" s="84">
        <v>20</v>
      </c>
      <c r="AHV18" s="84">
        <v>20</v>
      </c>
      <c r="AHW18" s="84">
        <v>20</v>
      </c>
      <c r="AHX18" s="84">
        <v>20</v>
      </c>
      <c r="AHY18" s="84">
        <v>20</v>
      </c>
      <c r="AHZ18" s="29"/>
      <c r="AIA18" s="140" t="s">
        <v>152</v>
      </c>
      <c r="AIB18" s="141"/>
      <c r="AIC18" s="84">
        <v>20</v>
      </c>
      <c r="AID18" s="84">
        <v>20</v>
      </c>
      <c r="AIE18" s="84">
        <v>20</v>
      </c>
      <c r="AIF18" s="84">
        <v>20</v>
      </c>
      <c r="AIG18" s="84">
        <v>20</v>
      </c>
      <c r="AIH18" s="84">
        <v>20</v>
      </c>
      <c r="AII18" s="84">
        <v>20</v>
      </c>
      <c r="AIJ18" s="29"/>
      <c r="AIK18" s="140" t="s">
        <v>152</v>
      </c>
      <c r="AIL18" s="141"/>
      <c r="AIM18" s="84">
        <v>20</v>
      </c>
      <c r="AIN18" s="84">
        <v>20</v>
      </c>
      <c r="AIO18" s="84">
        <v>20</v>
      </c>
      <c r="AIP18" s="84">
        <v>20</v>
      </c>
      <c r="AIQ18" s="84">
        <v>20</v>
      </c>
      <c r="AIR18" s="84">
        <v>20</v>
      </c>
      <c r="AIS18" s="84">
        <v>20</v>
      </c>
      <c r="AIT18" s="29"/>
      <c r="AIU18" s="140" t="s">
        <v>152</v>
      </c>
      <c r="AIV18" s="141"/>
      <c r="AIW18" s="84">
        <v>20</v>
      </c>
      <c r="AIX18" s="84">
        <v>20</v>
      </c>
      <c r="AIY18" s="84">
        <v>20</v>
      </c>
      <c r="AIZ18" s="84">
        <v>20</v>
      </c>
      <c r="AJA18" s="84">
        <v>20</v>
      </c>
      <c r="AJB18" s="84">
        <v>20</v>
      </c>
      <c r="AJC18" s="84">
        <v>20</v>
      </c>
      <c r="AJD18" s="29"/>
      <c r="AJE18" s="140" t="s">
        <v>152</v>
      </c>
      <c r="AJF18" s="141"/>
      <c r="AJG18" s="84">
        <v>20</v>
      </c>
      <c r="AJH18" s="84">
        <v>20</v>
      </c>
      <c r="AJI18" s="84">
        <v>20</v>
      </c>
      <c r="AJJ18" s="84">
        <v>20</v>
      </c>
      <c r="AJK18" s="84">
        <v>20</v>
      </c>
      <c r="AJL18" s="84">
        <v>20</v>
      </c>
      <c r="AJM18" s="84">
        <v>20</v>
      </c>
      <c r="AJN18" s="29"/>
      <c r="AJO18" s="140" t="s">
        <v>152</v>
      </c>
      <c r="AJP18" s="141"/>
      <c r="AJQ18" s="84">
        <v>20</v>
      </c>
      <c r="AJR18" s="84">
        <v>20</v>
      </c>
      <c r="AJS18" s="84">
        <v>20</v>
      </c>
      <c r="AJT18" s="84">
        <v>20</v>
      </c>
      <c r="AJU18" s="84">
        <v>20</v>
      </c>
      <c r="AJV18" s="84">
        <v>20</v>
      </c>
      <c r="AJW18" s="84">
        <v>20</v>
      </c>
      <c r="AJX18" s="29"/>
      <c r="AJY18" s="140" t="s">
        <v>152</v>
      </c>
      <c r="AJZ18" s="141"/>
      <c r="AKA18" s="84">
        <v>20</v>
      </c>
      <c r="AKB18" s="84">
        <v>20</v>
      </c>
      <c r="AKC18" s="84">
        <v>20</v>
      </c>
      <c r="AKD18" s="84">
        <v>20</v>
      </c>
      <c r="AKE18" s="84">
        <v>20</v>
      </c>
      <c r="AKF18" s="84">
        <v>20</v>
      </c>
      <c r="AKG18" s="84">
        <v>20</v>
      </c>
      <c r="AKH18" s="29"/>
      <c r="AKI18" s="140" t="s">
        <v>152</v>
      </c>
      <c r="AKJ18" s="141"/>
      <c r="AKK18" s="84">
        <v>20</v>
      </c>
      <c r="AKL18" s="84">
        <v>20</v>
      </c>
      <c r="AKM18" s="84">
        <v>20</v>
      </c>
      <c r="AKN18" s="84">
        <v>20</v>
      </c>
      <c r="AKO18" s="84">
        <v>20</v>
      </c>
      <c r="AKP18" s="84">
        <v>20</v>
      </c>
      <c r="AKQ18" s="84">
        <v>20</v>
      </c>
      <c r="AKR18" s="29"/>
      <c r="AKS18" s="140" t="s">
        <v>152</v>
      </c>
      <c r="AKT18" s="141"/>
      <c r="AKU18" s="84">
        <v>20</v>
      </c>
      <c r="AKV18" s="84">
        <v>20</v>
      </c>
      <c r="AKW18" s="84">
        <v>20</v>
      </c>
      <c r="AKX18" s="84">
        <v>20</v>
      </c>
      <c r="AKY18" s="84">
        <v>20</v>
      </c>
      <c r="AKZ18" s="84">
        <v>20</v>
      </c>
      <c r="ALA18" s="84">
        <v>20</v>
      </c>
      <c r="ALB18" s="29"/>
      <c r="ALC18" s="140" t="s">
        <v>152</v>
      </c>
      <c r="ALD18" s="141"/>
      <c r="ALE18" s="84">
        <v>20</v>
      </c>
      <c r="ALF18" s="84">
        <v>20</v>
      </c>
      <c r="ALG18" s="84">
        <v>20</v>
      </c>
      <c r="ALH18" s="84">
        <v>20</v>
      </c>
      <c r="ALI18" s="84">
        <v>20</v>
      </c>
      <c r="ALJ18" s="84">
        <v>20</v>
      </c>
      <c r="ALK18" s="84">
        <v>20</v>
      </c>
      <c r="ALL18" s="29"/>
    </row>
    <row r="19" spans="1:1000" s="1" customFormat="1" ht="17.5" x14ac:dyDescent="0.35">
      <c r="A19" s="140" t="s">
        <v>10</v>
      </c>
      <c r="B19" s="141"/>
      <c r="C19" s="85">
        <v>20</v>
      </c>
      <c r="D19" s="85">
        <v>20</v>
      </c>
      <c r="E19" s="85">
        <v>20</v>
      </c>
      <c r="F19" s="85">
        <v>20</v>
      </c>
      <c r="G19" s="85">
        <v>20</v>
      </c>
      <c r="H19" s="85">
        <v>20</v>
      </c>
      <c r="I19" s="85">
        <v>20</v>
      </c>
      <c r="J19" s="29"/>
      <c r="K19" s="140" t="s">
        <v>10</v>
      </c>
      <c r="L19" s="141"/>
      <c r="M19" s="85">
        <v>20</v>
      </c>
      <c r="N19" s="85">
        <v>20</v>
      </c>
      <c r="O19" s="85">
        <v>20</v>
      </c>
      <c r="P19" s="85">
        <v>20</v>
      </c>
      <c r="Q19" s="85">
        <v>20</v>
      </c>
      <c r="R19" s="85">
        <v>20</v>
      </c>
      <c r="S19" s="85">
        <v>20</v>
      </c>
      <c r="T19" s="29"/>
      <c r="U19" s="140" t="s">
        <v>10</v>
      </c>
      <c r="V19" s="141"/>
      <c r="W19" s="85">
        <v>20</v>
      </c>
      <c r="X19" s="85">
        <v>20</v>
      </c>
      <c r="Y19" s="85">
        <v>20</v>
      </c>
      <c r="Z19" s="85">
        <v>20</v>
      </c>
      <c r="AA19" s="85">
        <v>20</v>
      </c>
      <c r="AB19" s="85">
        <v>20</v>
      </c>
      <c r="AC19" s="85">
        <v>20</v>
      </c>
      <c r="AD19" s="29"/>
      <c r="AE19" s="140" t="s">
        <v>10</v>
      </c>
      <c r="AF19" s="141"/>
      <c r="AG19" s="85">
        <v>20</v>
      </c>
      <c r="AH19" s="85">
        <v>20</v>
      </c>
      <c r="AI19" s="85">
        <v>20</v>
      </c>
      <c r="AJ19" s="85">
        <v>20</v>
      </c>
      <c r="AK19" s="85">
        <v>20</v>
      </c>
      <c r="AL19" s="85">
        <v>20</v>
      </c>
      <c r="AM19" s="85">
        <v>20</v>
      </c>
      <c r="AN19" s="29"/>
      <c r="AO19" s="140" t="s">
        <v>10</v>
      </c>
      <c r="AP19" s="141"/>
      <c r="AQ19" s="85">
        <v>20</v>
      </c>
      <c r="AR19" s="85">
        <v>20</v>
      </c>
      <c r="AS19" s="85">
        <v>20</v>
      </c>
      <c r="AT19" s="85">
        <v>20</v>
      </c>
      <c r="AU19" s="85">
        <v>20</v>
      </c>
      <c r="AV19" s="85">
        <v>20</v>
      </c>
      <c r="AW19" s="85">
        <v>20</v>
      </c>
      <c r="AX19" s="29"/>
      <c r="AY19" s="140" t="s">
        <v>10</v>
      </c>
      <c r="AZ19" s="141"/>
      <c r="BA19" s="85">
        <v>20</v>
      </c>
      <c r="BB19" s="85">
        <v>20</v>
      </c>
      <c r="BC19" s="85">
        <v>20</v>
      </c>
      <c r="BD19" s="85">
        <v>20</v>
      </c>
      <c r="BE19" s="85">
        <v>20</v>
      </c>
      <c r="BF19" s="85">
        <v>20</v>
      </c>
      <c r="BG19" s="85">
        <v>20</v>
      </c>
      <c r="BH19" s="29"/>
      <c r="BI19" s="140" t="s">
        <v>10</v>
      </c>
      <c r="BJ19" s="141"/>
      <c r="BK19" s="85">
        <v>20</v>
      </c>
      <c r="BL19" s="85">
        <v>20</v>
      </c>
      <c r="BM19" s="85">
        <v>20</v>
      </c>
      <c r="BN19" s="85">
        <v>20</v>
      </c>
      <c r="BO19" s="85">
        <v>20</v>
      </c>
      <c r="BP19" s="85">
        <v>20</v>
      </c>
      <c r="BQ19" s="85">
        <v>20</v>
      </c>
      <c r="BR19" s="29"/>
      <c r="BS19" s="140" t="s">
        <v>10</v>
      </c>
      <c r="BT19" s="141"/>
      <c r="BU19" s="85">
        <v>20</v>
      </c>
      <c r="BV19" s="85">
        <v>20</v>
      </c>
      <c r="BW19" s="85">
        <v>20</v>
      </c>
      <c r="BX19" s="85">
        <v>20</v>
      </c>
      <c r="BY19" s="85">
        <v>20</v>
      </c>
      <c r="BZ19" s="85">
        <v>20</v>
      </c>
      <c r="CA19" s="85">
        <v>20</v>
      </c>
      <c r="CB19" s="29"/>
      <c r="CC19" s="140" t="s">
        <v>10</v>
      </c>
      <c r="CD19" s="141"/>
      <c r="CE19" s="85">
        <v>20</v>
      </c>
      <c r="CF19" s="85">
        <v>20</v>
      </c>
      <c r="CG19" s="85">
        <v>20</v>
      </c>
      <c r="CH19" s="85">
        <v>20</v>
      </c>
      <c r="CI19" s="85">
        <v>20</v>
      </c>
      <c r="CJ19" s="85">
        <v>20</v>
      </c>
      <c r="CK19" s="85">
        <v>20</v>
      </c>
      <c r="CL19" s="29"/>
      <c r="CM19" s="140" t="s">
        <v>10</v>
      </c>
      <c r="CN19" s="141"/>
      <c r="CO19" s="85">
        <v>20</v>
      </c>
      <c r="CP19" s="85">
        <v>20</v>
      </c>
      <c r="CQ19" s="85">
        <v>20</v>
      </c>
      <c r="CR19" s="85">
        <v>20</v>
      </c>
      <c r="CS19" s="85">
        <v>20</v>
      </c>
      <c r="CT19" s="85">
        <v>20</v>
      </c>
      <c r="CU19" s="85">
        <v>20</v>
      </c>
      <c r="CV19" s="29"/>
      <c r="CW19" s="140" t="s">
        <v>10</v>
      </c>
      <c r="CX19" s="141"/>
      <c r="CY19" s="85">
        <v>20</v>
      </c>
      <c r="CZ19" s="85">
        <v>20</v>
      </c>
      <c r="DA19" s="85">
        <v>20</v>
      </c>
      <c r="DB19" s="85">
        <v>20</v>
      </c>
      <c r="DC19" s="85">
        <v>20</v>
      </c>
      <c r="DD19" s="85">
        <v>20</v>
      </c>
      <c r="DE19" s="85">
        <v>20</v>
      </c>
      <c r="DF19" s="29"/>
      <c r="DG19" s="140" t="s">
        <v>10</v>
      </c>
      <c r="DH19" s="141"/>
      <c r="DI19" s="85">
        <v>20</v>
      </c>
      <c r="DJ19" s="85">
        <v>20</v>
      </c>
      <c r="DK19" s="85">
        <v>20</v>
      </c>
      <c r="DL19" s="85">
        <v>20</v>
      </c>
      <c r="DM19" s="85">
        <v>20</v>
      </c>
      <c r="DN19" s="85">
        <v>20</v>
      </c>
      <c r="DO19" s="85">
        <v>20</v>
      </c>
      <c r="DP19" s="29"/>
      <c r="DQ19" s="140" t="s">
        <v>10</v>
      </c>
      <c r="DR19" s="141"/>
      <c r="DS19" s="85">
        <v>20</v>
      </c>
      <c r="DT19" s="85">
        <v>20</v>
      </c>
      <c r="DU19" s="85">
        <v>20</v>
      </c>
      <c r="DV19" s="85">
        <v>20</v>
      </c>
      <c r="DW19" s="85">
        <v>20</v>
      </c>
      <c r="DX19" s="85">
        <v>20</v>
      </c>
      <c r="DY19" s="85">
        <v>20</v>
      </c>
      <c r="DZ19" s="29"/>
      <c r="EA19" s="140" t="s">
        <v>10</v>
      </c>
      <c r="EB19" s="141"/>
      <c r="EC19" s="85">
        <v>20</v>
      </c>
      <c r="ED19" s="85">
        <v>20</v>
      </c>
      <c r="EE19" s="85">
        <v>20</v>
      </c>
      <c r="EF19" s="85">
        <v>20</v>
      </c>
      <c r="EG19" s="85">
        <v>20</v>
      </c>
      <c r="EH19" s="85">
        <v>20</v>
      </c>
      <c r="EI19" s="85">
        <v>20</v>
      </c>
      <c r="EJ19" s="29"/>
      <c r="EK19" s="140" t="s">
        <v>10</v>
      </c>
      <c r="EL19" s="141"/>
      <c r="EM19" s="85">
        <v>20</v>
      </c>
      <c r="EN19" s="85">
        <v>20</v>
      </c>
      <c r="EO19" s="85">
        <v>20</v>
      </c>
      <c r="EP19" s="85">
        <v>20</v>
      </c>
      <c r="EQ19" s="85">
        <v>20</v>
      </c>
      <c r="ER19" s="85">
        <v>20</v>
      </c>
      <c r="ES19" s="85">
        <v>20</v>
      </c>
      <c r="ET19" s="29"/>
      <c r="EU19" s="140" t="s">
        <v>10</v>
      </c>
      <c r="EV19" s="141"/>
      <c r="EW19" s="85">
        <v>20</v>
      </c>
      <c r="EX19" s="85">
        <v>20</v>
      </c>
      <c r="EY19" s="85">
        <v>20</v>
      </c>
      <c r="EZ19" s="85">
        <v>20</v>
      </c>
      <c r="FA19" s="85">
        <v>20</v>
      </c>
      <c r="FB19" s="85">
        <v>20</v>
      </c>
      <c r="FC19" s="85">
        <v>20</v>
      </c>
      <c r="FD19" s="29"/>
      <c r="FE19" s="140" t="s">
        <v>10</v>
      </c>
      <c r="FF19" s="141"/>
      <c r="FG19" s="85">
        <v>20</v>
      </c>
      <c r="FH19" s="85">
        <v>20</v>
      </c>
      <c r="FI19" s="85">
        <v>20</v>
      </c>
      <c r="FJ19" s="85">
        <v>20</v>
      </c>
      <c r="FK19" s="85">
        <v>20</v>
      </c>
      <c r="FL19" s="85">
        <v>20</v>
      </c>
      <c r="FM19" s="85">
        <v>20</v>
      </c>
      <c r="FN19" s="29"/>
      <c r="FO19" s="140" t="s">
        <v>10</v>
      </c>
      <c r="FP19" s="141"/>
      <c r="FQ19" s="85">
        <v>20</v>
      </c>
      <c r="FR19" s="85">
        <v>20</v>
      </c>
      <c r="FS19" s="85">
        <v>20</v>
      </c>
      <c r="FT19" s="85">
        <v>20</v>
      </c>
      <c r="FU19" s="85">
        <v>20</v>
      </c>
      <c r="FV19" s="85">
        <v>20</v>
      </c>
      <c r="FW19" s="85">
        <v>20</v>
      </c>
      <c r="FX19" s="29"/>
      <c r="FY19" s="140" t="s">
        <v>10</v>
      </c>
      <c r="FZ19" s="141"/>
      <c r="GA19" s="85">
        <v>20</v>
      </c>
      <c r="GB19" s="85">
        <v>20</v>
      </c>
      <c r="GC19" s="85">
        <v>20</v>
      </c>
      <c r="GD19" s="85">
        <v>20</v>
      </c>
      <c r="GE19" s="85">
        <v>20</v>
      </c>
      <c r="GF19" s="85">
        <v>20</v>
      </c>
      <c r="GG19" s="85">
        <v>20</v>
      </c>
      <c r="GH19" s="29"/>
      <c r="GI19" s="140" t="s">
        <v>10</v>
      </c>
      <c r="GJ19" s="141"/>
      <c r="GK19" s="85">
        <v>20</v>
      </c>
      <c r="GL19" s="85">
        <v>20</v>
      </c>
      <c r="GM19" s="85">
        <v>20</v>
      </c>
      <c r="GN19" s="85">
        <v>20</v>
      </c>
      <c r="GO19" s="85">
        <v>20</v>
      </c>
      <c r="GP19" s="85">
        <v>20</v>
      </c>
      <c r="GQ19" s="85">
        <v>20</v>
      </c>
      <c r="GR19" s="29"/>
      <c r="GS19" s="140" t="s">
        <v>10</v>
      </c>
      <c r="GT19" s="141"/>
      <c r="GU19" s="85">
        <v>20</v>
      </c>
      <c r="GV19" s="85">
        <v>20</v>
      </c>
      <c r="GW19" s="85">
        <v>20</v>
      </c>
      <c r="GX19" s="85">
        <v>20</v>
      </c>
      <c r="GY19" s="85">
        <v>20</v>
      </c>
      <c r="GZ19" s="85">
        <v>20</v>
      </c>
      <c r="HA19" s="85">
        <v>20</v>
      </c>
      <c r="HB19" s="29"/>
      <c r="HC19" s="140" t="s">
        <v>10</v>
      </c>
      <c r="HD19" s="141"/>
      <c r="HE19" s="85">
        <v>20</v>
      </c>
      <c r="HF19" s="85">
        <v>20</v>
      </c>
      <c r="HG19" s="85">
        <v>20</v>
      </c>
      <c r="HH19" s="85">
        <v>20</v>
      </c>
      <c r="HI19" s="85">
        <v>20</v>
      </c>
      <c r="HJ19" s="85">
        <v>20</v>
      </c>
      <c r="HK19" s="85">
        <v>20</v>
      </c>
      <c r="HL19" s="29"/>
      <c r="HM19" s="140" t="s">
        <v>10</v>
      </c>
      <c r="HN19" s="141"/>
      <c r="HO19" s="85">
        <v>20</v>
      </c>
      <c r="HP19" s="85">
        <v>20</v>
      </c>
      <c r="HQ19" s="85">
        <v>20</v>
      </c>
      <c r="HR19" s="85">
        <v>20</v>
      </c>
      <c r="HS19" s="85">
        <v>20</v>
      </c>
      <c r="HT19" s="85">
        <v>20</v>
      </c>
      <c r="HU19" s="85">
        <v>20</v>
      </c>
      <c r="HV19" s="29"/>
      <c r="HW19" s="140" t="s">
        <v>10</v>
      </c>
      <c r="HX19" s="141"/>
      <c r="HY19" s="85">
        <v>20</v>
      </c>
      <c r="HZ19" s="85">
        <v>20</v>
      </c>
      <c r="IA19" s="85">
        <v>20</v>
      </c>
      <c r="IB19" s="85">
        <v>20</v>
      </c>
      <c r="IC19" s="85">
        <v>20</v>
      </c>
      <c r="ID19" s="85">
        <v>20</v>
      </c>
      <c r="IE19" s="85">
        <v>20</v>
      </c>
      <c r="IF19" s="29"/>
      <c r="IG19" s="140" t="s">
        <v>10</v>
      </c>
      <c r="IH19" s="141"/>
      <c r="II19" s="85">
        <v>20</v>
      </c>
      <c r="IJ19" s="85">
        <v>20</v>
      </c>
      <c r="IK19" s="85">
        <v>20</v>
      </c>
      <c r="IL19" s="85">
        <v>20</v>
      </c>
      <c r="IM19" s="85">
        <v>20</v>
      </c>
      <c r="IN19" s="85">
        <v>20</v>
      </c>
      <c r="IO19" s="85">
        <v>20</v>
      </c>
      <c r="IP19" s="29"/>
      <c r="IQ19" s="140" t="s">
        <v>10</v>
      </c>
      <c r="IR19" s="141"/>
      <c r="IS19" s="85">
        <v>20</v>
      </c>
      <c r="IT19" s="85">
        <v>20</v>
      </c>
      <c r="IU19" s="85">
        <v>20</v>
      </c>
      <c r="IV19" s="85">
        <v>20</v>
      </c>
      <c r="IW19" s="85">
        <v>20</v>
      </c>
      <c r="IX19" s="85">
        <v>20</v>
      </c>
      <c r="IY19" s="85">
        <v>20</v>
      </c>
      <c r="IZ19" s="29"/>
      <c r="JA19" s="140" t="s">
        <v>10</v>
      </c>
      <c r="JB19" s="141"/>
      <c r="JC19" s="85">
        <v>20</v>
      </c>
      <c r="JD19" s="85">
        <v>20</v>
      </c>
      <c r="JE19" s="85">
        <v>20</v>
      </c>
      <c r="JF19" s="85">
        <v>20</v>
      </c>
      <c r="JG19" s="85">
        <v>20</v>
      </c>
      <c r="JH19" s="85">
        <v>20</v>
      </c>
      <c r="JI19" s="85">
        <v>20</v>
      </c>
      <c r="JJ19" s="29"/>
      <c r="JK19" s="140" t="s">
        <v>10</v>
      </c>
      <c r="JL19" s="141"/>
      <c r="JM19" s="85">
        <v>20</v>
      </c>
      <c r="JN19" s="85">
        <v>20</v>
      </c>
      <c r="JO19" s="85">
        <v>20</v>
      </c>
      <c r="JP19" s="85">
        <v>20</v>
      </c>
      <c r="JQ19" s="85">
        <v>20</v>
      </c>
      <c r="JR19" s="85">
        <v>20</v>
      </c>
      <c r="JS19" s="85">
        <v>20</v>
      </c>
      <c r="JT19" s="29"/>
      <c r="JU19" s="140" t="s">
        <v>10</v>
      </c>
      <c r="JV19" s="141"/>
      <c r="JW19" s="85">
        <v>20</v>
      </c>
      <c r="JX19" s="85">
        <v>20</v>
      </c>
      <c r="JY19" s="85">
        <v>20</v>
      </c>
      <c r="JZ19" s="85">
        <v>20</v>
      </c>
      <c r="KA19" s="85">
        <v>20</v>
      </c>
      <c r="KB19" s="85">
        <v>20</v>
      </c>
      <c r="KC19" s="85">
        <v>20</v>
      </c>
      <c r="KD19" s="29"/>
      <c r="KE19" s="140" t="s">
        <v>10</v>
      </c>
      <c r="KF19" s="141"/>
      <c r="KG19" s="85">
        <v>20</v>
      </c>
      <c r="KH19" s="85">
        <v>20</v>
      </c>
      <c r="KI19" s="85">
        <v>20</v>
      </c>
      <c r="KJ19" s="85">
        <v>20</v>
      </c>
      <c r="KK19" s="85">
        <v>20</v>
      </c>
      <c r="KL19" s="85">
        <v>20</v>
      </c>
      <c r="KM19" s="85">
        <v>20</v>
      </c>
      <c r="KN19" s="29"/>
      <c r="KO19" s="140" t="s">
        <v>10</v>
      </c>
      <c r="KP19" s="141"/>
      <c r="KQ19" s="85">
        <v>20</v>
      </c>
      <c r="KR19" s="85">
        <v>20</v>
      </c>
      <c r="KS19" s="85">
        <v>20</v>
      </c>
      <c r="KT19" s="85">
        <v>20</v>
      </c>
      <c r="KU19" s="85">
        <v>20</v>
      </c>
      <c r="KV19" s="85">
        <v>20</v>
      </c>
      <c r="KW19" s="85">
        <v>20</v>
      </c>
      <c r="KX19" s="29"/>
      <c r="KY19" s="140" t="s">
        <v>10</v>
      </c>
      <c r="KZ19" s="141"/>
      <c r="LA19" s="85">
        <v>20</v>
      </c>
      <c r="LB19" s="85">
        <v>20</v>
      </c>
      <c r="LC19" s="85">
        <v>20</v>
      </c>
      <c r="LD19" s="85">
        <v>20</v>
      </c>
      <c r="LE19" s="85">
        <v>20</v>
      </c>
      <c r="LF19" s="85">
        <v>20</v>
      </c>
      <c r="LG19" s="85">
        <v>20</v>
      </c>
      <c r="LH19" s="29"/>
      <c r="LI19" s="140" t="s">
        <v>10</v>
      </c>
      <c r="LJ19" s="141"/>
      <c r="LK19" s="85">
        <v>20</v>
      </c>
      <c r="LL19" s="85">
        <v>20</v>
      </c>
      <c r="LM19" s="85">
        <v>20</v>
      </c>
      <c r="LN19" s="85">
        <v>20</v>
      </c>
      <c r="LO19" s="85">
        <v>20</v>
      </c>
      <c r="LP19" s="85">
        <v>20</v>
      </c>
      <c r="LQ19" s="85">
        <v>20</v>
      </c>
      <c r="LR19" s="29"/>
      <c r="LS19" s="140" t="s">
        <v>10</v>
      </c>
      <c r="LT19" s="141"/>
      <c r="LU19" s="85">
        <v>20</v>
      </c>
      <c r="LV19" s="85">
        <v>20</v>
      </c>
      <c r="LW19" s="85">
        <v>20</v>
      </c>
      <c r="LX19" s="85">
        <v>20</v>
      </c>
      <c r="LY19" s="85">
        <v>20</v>
      </c>
      <c r="LZ19" s="85">
        <v>20</v>
      </c>
      <c r="MA19" s="85">
        <v>20</v>
      </c>
      <c r="MB19" s="29"/>
      <c r="MC19" s="140" t="s">
        <v>10</v>
      </c>
      <c r="MD19" s="141"/>
      <c r="ME19" s="85">
        <v>20</v>
      </c>
      <c r="MF19" s="85">
        <v>20</v>
      </c>
      <c r="MG19" s="85">
        <v>20</v>
      </c>
      <c r="MH19" s="85">
        <v>20</v>
      </c>
      <c r="MI19" s="85">
        <v>20</v>
      </c>
      <c r="MJ19" s="85">
        <v>20</v>
      </c>
      <c r="MK19" s="85">
        <v>20</v>
      </c>
      <c r="ML19" s="29"/>
      <c r="MM19" s="140" t="s">
        <v>10</v>
      </c>
      <c r="MN19" s="141"/>
      <c r="MO19" s="85">
        <v>20</v>
      </c>
      <c r="MP19" s="85">
        <v>20</v>
      </c>
      <c r="MQ19" s="85">
        <v>20</v>
      </c>
      <c r="MR19" s="85">
        <v>20</v>
      </c>
      <c r="MS19" s="85">
        <v>20</v>
      </c>
      <c r="MT19" s="85">
        <v>20</v>
      </c>
      <c r="MU19" s="85">
        <v>20</v>
      </c>
      <c r="MV19" s="29"/>
      <c r="MW19" s="140" t="s">
        <v>10</v>
      </c>
      <c r="MX19" s="141"/>
      <c r="MY19" s="85">
        <v>20</v>
      </c>
      <c r="MZ19" s="85">
        <v>20</v>
      </c>
      <c r="NA19" s="85">
        <v>20</v>
      </c>
      <c r="NB19" s="85">
        <v>20</v>
      </c>
      <c r="NC19" s="85">
        <v>20</v>
      </c>
      <c r="ND19" s="85">
        <v>20</v>
      </c>
      <c r="NE19" s="85">
        <v>20</v>
      </c>
      <c r="NF19" s="29"/>
      <c r="NG19" s="140" t="s">
        <v>10</v>
      </c>
      <c r="NH19" s="141"/>
      <c r="NI19" s="85">
        <v>20</v>
      </c>
      <c r="NJ19" s="85">
        <v>20</v>
      </c>
      <c r="NK19" s="85">
        <v>20</v>
      </c>
      <c r="NL19" s="85">
        <v>20</v>
      </c>
      <c r="NM19" s="85">
        <v>20</v>
      </c>
      <c r="NN19" s="85">
        <v>20</v>
      </c>
      <c r="NO19" s="85">
        <v>20</v>
      </c>
      <c r="NP19" s="29"/>
      <c r="NQ19" s="140" t="s">
        <v>10</v>
      </c>
      <c r="NR19" s="141"/>
      <c r="NS19" s="85">
        <v>20</v>
      </c>
      <c r="NT19" s="85">
        <v>20</v>
      </c>
      <c r="NU19" s="85">
        <v>20</v>
      </c>
      <c r="NV19" s="85">
        <v>20</v>
      </c>
      <c r="NW19" s="85">
        <v>20</v>
      </c>
      <c r="NX19" s="85">
        <v>20</v>
      </c>
      <c r="NY19" s="85">
        <v>20</v>
      </c>
      <c r="NZ19" s="29"/>
      <c r="OA19" s="140" t="s">
        <v>10</v>
      </c>
      <c r="OB19" s="141"/>
      <c r="OC19" s="85">
        <v>20</v>
      </c>
      <c r="OD19" s="85">
        <v>20</v>
      </c>
      <c r="OE19" s="85">
        <v>20</v>
      </c>
      <c r="OF19" s="85">
        <v>20</v>
      </c>
      <c r="OG19" s="85">
        <v>20</v>
      </c>
      <c r="OH19" s="85">
        <v>20</v>
      </c>
      <c r="OI19" s="85">
        <v>20</v>
      </c>
      <c r="OJ19" s="29"/>
      <c r="OK19" s="140" t="s">
        <v>10</v>
      </c>
      <c r="OL19" s="141"/>
      <c r="OM19" s="85">
        <v>20</v>
      </c>
      <c r="ON19" s="85">
        <v>20</v>
      </c>
      <c r="OO19" s="85">
        <v>20</v>
      </c>
      <c r="OP19" s="85">
        <v>20</v>
      </c>
      <c r="OQ19" s="85">
        <v>20</v>
      </c>
      <c r="OR19" s="85">
        <v>20</v>
      </c>
      <c r="OS19" s="85">
        <v>20</v>
      </c>
      <c r="OT19" s="29"/>
      <c r="OU19" s="140" t="s">
        <v>10</v>
      </c>
      <c r="OV19" s="141"/>
      <c r="OW19" s="85">
        <v>20</v>
      </c>
      <c r="OX19" s="85">
        <v>20</v>
      </c>
      <c r="OY19" s="85">
        <v>20</v>
      </c>
      <c r="OZ19" s="85">
        <v>20</v>
      </c>
      <c r="PA19" s="85">
        <v>20</v>
      </c>
      <c r="PB19" s="85">
        <v>20</v>
      </c>
      <c r="PC19" s="85">
        <v>20</v>
      </c>
      <c r="PD19" s="29"/>
      <c r="PE19" s="140" t="s">
        <v>10</v>
      </c>
      <c r="PF19" s="141"/>
      <c r="PG19" s="85">
        <v>20</v>
      </c>
      <c r="PH19" s="85">
        <v>20</v>
      </c>
      <c r="PI19" s="85">
        <v>20</v>
      </c>
      <c r="PJ19" s="85">
        <v>20</v>
      </c>
      <c r="PK19" s="85">
        <v>20</v>
      </c>
      <c r="PL19" s="85">
        <v>20</v>
      </c>
      <c r="PM19" s="85">
        <v>20</v>
      </c>
      <c r="PN19" s="29"/>
      <c r="PO19" s="140" t="s">
        <v>10</v>
      </c>
      <c r="PP19" s="141"/>
      <c r="PQ19" s="85">
        <v>20</v>
      </c>
      <c r="PR19" s="85">
        <v>20</v>
      </c>
      <c r="PS19" s="85">
        <v>20</v>
      </c>
      <c r="PT19" s="85">
        <v>20</v>
      </c>
      <c r="PU19" s="85">
        <v>20</v>
      </c>
      <c r="PV19" s="85">
        <v>20</v>
      </c>
      <c r="PW19" s="85">
        <v>20</v>
      </c>
      <c r="PX19" s="29"/>
      <c r="PY19" s="140" t="s">
        <v>10</v>
      </c>
      <c r="PZ19" s="141"/>
      <c r="QA19" s="85">
        <v>20</v>
      </c>
      <c r="QB19" s="85">
        <v>20</v>
      </c>
      <c r="QC19" s="85">
        <v>20</v>
      </c>
      <c r="QD19" s="85">
        <v>20</v>
      </c>
      <c r="QE19" s="85">
        <v>20</v>
      </c>
      <c r="QF19" s="85">
        <v>20</v>
      </c>
      <c r="QG19" s="85">
        <v>20</v>
      </c>
      <c r="QH19" s="29"/>
      <c r="QI19" s="140" t="s">
        <v>10</v>
      </c>
      <c r="QJ19" s="141"/>
      <c r="QK19" s="85">
        <v>20</v>
      </c>
      <c r="QL19" s="85">
        <v>20</v>
      </c>
      <c r="QM19" s="85">
        <v>20</v>
      </c>
      <c r="QN19" s="85">
        <v>20</v>
      </c>
      <c r="QO19" s="85">
        <v>20</v>
      </c>
      <c r="QP19" s="85">
        <v>20</v>
      </c>
      <c r="QQ19" s="85">
        <v>20</v>
      </c>
      <c r="QR19" s="29"/>
      <c r="QS19" s="140" t="s">
        <v>10</v>
      </c>
      <c r="QT19" s="141"/>
      <c r="QU19" s="85">
        <v>20</v>
      </c>
      <c r="QV19" s="85">
        <v>20</v>
      </c>
      <c r="QW19" s="85">
        <v>20</v>
      </c>
      <c r="QX19" s="85">
        <v>20</v>
      </c>
      <c r="QY19" s="85">
        <v>20</v>
      </c>
      <c r="QZ19" s="85">
        <v>20</v>
      </c>
      <c r="RA19" s="85">
        <v>20</v>
      </c>
      <c r="RB19" s="29"/>
      <c r="RC19" s="140" t="s">
        <v>10</v>
      </c>
      <c r="RD19" s="141"/>
      <c r="RE19" s="85">
        <v>20</v>
      </c>
      <c r="RF19" s="85">
        <v>20</v>
      </c>
      <c r="RG19" s="85">
        <v>20</v>
      </c>
      <c r="RH19" s="85">
        <v>20</v>
      </c>
      <c r="RI19" s="85">
        <v>20</v>
      </c>
      <c r="RJ19" s="85">
        <v>20</v>
      </c>
      <c r="RK19" s="85">
        <v>20</v>
      </c>
      <c r="RL19" s="29"/>
      <c r="RM19" s="140" t="s">
        <v>10</v>
      </c>
      <c r="RN19" s="141"/>
      <c r="RO19" s="85">
        <v>20</v>
      </c>
      <c r="RP19" s="85">
        <v>20</v>
      </c>
      <c r="RQ19" s="85">
        <v>20</v>
      </c>
      <c r="RR19" s="85">
        <v>20</v>
      </c>
      <c r="RS19" s="85">
        <v>20</v>
      </c>
      <c r="RT19" s="85">
        <v>20</v>
      </c>
      <c r="RU19" s="85">
        <v>20</v>
      </c>
      <c r="RV19" s="29"/>
      <c r="RW19" s="140" t="s">
        <v>10</v>
      </c>
      <c r="RX19" s="141"/>
      <c r="RY19" s="85">
        <v>20</v>
      </c>
      <c r="RZ19" s="85">
        <v>20</v>
      </c>
      <c r="SA19" s="85">
        <v>20</v>
      </c>
      <c r="SB19" s="85">
        <v>20</v>
      </c>
      <c r="SC19" s="85">
        <v>20</v>
      </c>
      <c r="SD19" s="85">
        <v>20</v>
      </c>
      <c r="SE19" s="85">
        <v>20</v>
      </c>
      <c r="SF19" s="29"/>
      <c r="SG19" s="140" t="s">
        <v>10</v>
      </c>
      <c r="SH19" s="141"/>
      <c r="SI19" s="85">
        <v>20</v>
      </c>
      <c r="SJ19" s="85">
        <v>20</v>
      </c>
      <c r="SK19" s="85">
        <v>20</v>
      </c>
      <c r="SL19" s="85">
        <v>20</v>
      </c>
      <c r="SM19" s="85">
        <v>20</v>
      </c>
      <c r="SN19" s="85">
        <v>20</v>
      </c>
      <c r="SO19" s="85">
        <v>20</v>
      </c>
      <c r="SP19" s="29"/>
      <c r="SQ19" s="140" t="s">
        <v>10</v>
      </c>
      <c r="SR19" s="141"/>
      <c r="SS19" s="85">
        <v>20</v>
      </c>
      <c r="ST19" s="85">
        <v>20</v>
      </c>
      <c r="SU19" s="85">
        <v>20</v>
      </c>
      <c r="SV19" s="85">
        <v>20</v>
      </c>
      <c r="SW19" s="85">
        <v>20</v>
      </c>
      <c r="SX19" s="85">
        <v>20</v>
      </c>
      <c r="SY19" s="85">
        <v>20</v>
      </c>
      <c r="SZ19" s="29"/>
      <c r="TA19" s="140" t="s">
        <v>10</v>
      </c>
      <c r="TB19" s="141"/>
      <c r="TC19" s="85">
        <v>20</v>
      </c>
      <c r="TD19" s="85">
        <v>20</v>
      </c>
      <c r="TE19" s="85">
        <v>20</v>
      </c>
      <c r="TF19" s="85">
        <v>20</v>
      </c>
      <c r="TG19" s="85">
        <v>20</v>
      </c>
      <c r="TH19" s="85">
        <v>20</v>
      </c>
      <c r="TI19" s="85">
        <v>20</v>
      </c>
      <c r="TJ19" s="29"/>
      <c r="TK19" s="140" t="s">
        <v>10</v>
      </c>
      <c r="TL19" s="141"/>
      <c r="TM19" s="85">
        <v>20</v>
      </c>
      <c r="TN19" s="85">
        <v>20</v>
      </c>
      <c r="TO19" s="85">
        <v>20</v>
      </c>
      <c r="TP19" s="85">
        <v>20</v>
      </c>
      <c r="TQ19" s="85">
        <v>20</v>
      </c>
      <c r="TR19" s="85">
        <v>20</v>
      </c>
      <c r="TS19" s="85">
        <v>20</v>
      </c>
      <c r="TT19" s="29"/>
      <c r="TU19" s="140" t="s">
        <v>10</v>
      </c>
      <c r="TV19" s="141"/>
      <c r="TW19" s="85">
        <v>20</v>
      </c>
      <c r="TX19" s="85">
        <v>20</v>
      </c>
      <c r="TY19" s="85">
        <v>20</v>
      </c>
      <c r="TZ19" s="85">
        <v>20</v>
      </c>
      <c r="UA19" s="85">
        <v>20</v>
      </c>
      <c r="UB19" s="85">
        <v>20</v>
      </c>
      <c r="UC19" s="85">
        <v>20</v>
      </c>
      <c r="UD19" s="29"/>
      <c r="UE19" s="140" t="s">
        <v>10</v>
      </c>
      <c r="UF19" s="141"/>
      <c r="UG19" s="85">
        <v>20</v>
      </c>
      <c r="UH19" s="85">
        <v>20</v>
      </c>
      <c r="UI19" s="85">
        <v>20</v>
      </c>
      <c r="UJ19" s="85">
        <v>20</v>
      </c>
      <c r="UK19" s="85">
        <v>20</v>
      </c>
      <c r="UL19" s="85">
        <v>20</v>
      </c>
      <c r="UM19" s="85">
        <v>20</v>
      </c>
      <c r="UN19" s="29"/>
      <c r="UO19" s="140" t="s">
        <v>10</v>
      </c>
      <c r="UP19" s="141"/>
      <c r="UQ19" s="85">
        <v>20</v>
      </c>
      <c r="UR19" s="85">
        <v>20</v>
      </c>
      <c r="US19" s="85">
        <v>20</v>
      </c>
      <c r="UT19" s="85">
        <v>20</v>
      </c>
      <c r="UU19" s="85">
        <v>20</v>
      </c>
      <c r="UV19" s="85">
        <v>20</v>
      </c>
      <c r="UW19" s="85">
        <v>20</v>
      </c>
      <c r="UX19" s="29"/>
      <c r="UY19" s="140" t="s">
        <v>10</v>
      </c>
      <c r="UZ19" s="141"/>
      <c r="VA19" s="85">
        <v>20</v>
      </c>
      <c r="VB19" s="85">
        <v>20</v>
      </c>
      <c r="VC19" s="85">
        <v>20</v>
      </c>
      <c r="VD19" s="85">
        <v>20</v>
      </c>
      <c r="VE19" s="85">
        <v>20</v>
      </c>
      <c r="VF19" s="85">
        <v>20</v>
      </c>
      <c r="VG19" s="85">
        <v>20</v>
      </c>
      <c r="VH19" s="29"/>
      <c r="VI19" s="140" t="s">
        <v>10</v>
      </c>
      <c r="VJ19" s="141"/>
      <c r="VK19" s="85">
        <v>20</v>
      </c>
      <c r="VL19" s="85">
        <v>20</v>
      </c>
      <c r="VM19" s="85">
        <v>20</v>
      </c>
      <c r="VN19" s="85">
        <v>20</v>
      </c>
      <c r="VO19" s="85">
        <v>20</v>
      </c>
      <c r="VP19" s="85">
        <v>20</v>
      </c>
      <c r="VQ19" s="85">
        <v>20</v>
      </c>
      <c r="VR19" s="29"/>
      <c r="VS19" s="140" t="s">
        <v>10</v>
      </c>
      <c r="VT19" s="141"/>
      <c r="VU19" s="85">
        <v>20</v>
      </c>
      <c r="VV19" s="85">
        <v>20</v>
      </c>
      <c r="VW19" s="85">
        <v>20</v>
      </c>
      <c r="VX19" s="85">
        <v>20</v>
      </c>
      <c r="VY19" s="85">
        <v>20</v>
      </c>
      <c r="VZ19" s="85">
        <v>20</v>
      </c>
      <c r="WA19" s="85">
        <v>20</v>
      </c>
      <c r="WB19" s="29"/>
      <c r="WC19" s="140" t="s">
        <v>10</v>
      </c>
      <c r="WD19" s="141"/>
      <c r="WE19" s="85">
        <v>20</v>
      </c>
      <c r="WF19" s="85">
        <v>20</v>
      </c>
      <c r="WG19" s="85">
        <v>20</v>
      </c>
      <c r="WH19" s="85">
        <v>20</v>
      </c>
      <c r="WI19" s="85">
        <v>20</v>
      </c>
      <c r="WJ19" s="85">
        <v>20</v>
      </c>
      <c r="WK19" s="85">
        <v>20</v>
      </c>
      <c r="WL19" s="29"/>
      <c r="WM19" s="140" t="s">
        <v>10</v>
      </c>
      <c r="WN19" s="141"/>
      <c r="WO19" s="85">
        <v>20</v>
      </c>
      <c r="WP19" s="85">
        <v>20</v>
      </c>
      <c r="WQ19" s="85">
        <v>20</v>
      </c>
      <c r="WR19" s="85">
        <v>20</v>
      </c>
      <c r="WS19" s="85">
        <v>20</v>
      </c>
      <c r="WT19" s="85">
        <v>20</v>
      </c>
      <c r="WU19" s="85">
        <v>20</v>
      </c>
      <c r="WV19" s="29"/>
      <c r="WW19" s="140" t="s">
        <v>10</v>
      </c>
      <c r="WX19" s="141"/>
      <c r="WY19" s="85">
        <v>20</v>
      </c>
      <c r="WZ19" s="85">
        <v>20</v>
      </c>
      <c r="XA19" s="85">
        <v>20</v>
      </c>
      <c r="XB19" s="85">
        <v>20</v>
      </c>
      <c r="XC19" s="85">
        <v>20</v>
      </c>
      <c r="XD19" s="85">
        <v>20</v>
      </c>
      <c r="XE19" s="85">
        <v>20</v>
      </c>
      <c r="XF19" s="29"/>
      <c r="XG19" s="140" t="s">
        <v>10</v>
      </c>
      <c r="XH19" s="141"/>
      <c r="XI19" s="85">
        <v>20</v>
      </c>
      <c r="XJ19" s="85">
        <v>20</v>
      </c>
      <c r="XK19" s="85">
        <v>20</v>
      </c>
      <c r="XL19" s="85">
        <v>20</v>
      </c>
      <c r="XM19" s="85">
        <v>20</v>
      </c>
      <c r="XN19" s="85">
        <v>20</v>
      </c>
      <c r="XO19" s="85">
        <v>20</v>
      </c>
      <c r="XP19" s="29"/>
      <c r="XQ19" s="140" t="s">
        <v>10</v>
      </c>
      <c r="XR19" s="141"/>
      <c r="XS19" s="85">
        <v>20</v>
      </c>
      <c r="XT19" s="85">
        <v>20</v>
      </c>
      <c r="XU19" s="85">
        <v>20</v>
      </c>
      <c r="XV19" s="85">
        <v>20</v>
      </c>
      <c r="XW19" s="85">
        <v>20</v>
      </c>
      <c r="XX19" s="85">
        <v>20</v>
      </c>
      <c r="XY19" s="85">
        <v>20</v>
      </c>
      <c r="XZ19" s="29"/>
      <c r="YA19" s="140" t="s">
        <v>10</v>
      </c>
      <c r="YB19" s="141"/>
      <c r="YC19" s="85">
        <v>20</v>
      </c>
      <c r="YD19" s="85">
        <v>20</v>
      </c>
      <c r="YE19" s="85">
        <v>20</v>
      </c>
      <c r="YF19" s="85">
        <v>20</v>
      </c>
      <c r="YG19" s="85">
        <v>20</v>
      </c>
      <c r="YH19" s="85">
        <v>20</v>
      </c>
      <c r="YI19" s="85">
        <v>20</v>
      </c>
      <c r="YJ19" s="29"/>
      <c r="YK19" s="140" t="s">
        <v>10</v>
      </c>
      <c r="YL19" s="141"/>
      <c r="YM19" s="85">
        <v>20</v>
      </c>
      <c r="YN19" s="85">
        <v>20</v>
      </c>
      <c r="YO19" s="85">
        <v>20</v>
      </c>
      <c r="YP19" s="85">
        <v>20</v>
      </c>
      <c r="YQ19" s="85">
        <v>20</v>
      </c>
      <c r="YR19" s="85">
        <v>20</v>
      </c>
      <c r="YS19" s="85">
        <v>20</v>
      </c>
      <c r="YT19" s="29"/>
      <c r="YU19" s="140" t="s">
        <v>10</v>
      </c>
      <c r="YV19" s="141"/>
      <c r="YW19" s="85">
        <v>20</v>
      </c>
      <c r="YX19" s="85">
        <v>20</v>
      </c>
      <c r="YY19" s="85">
        <v>20</v>
      </c>
      <c r="YZ19" s="85">
        <v>20</v>
      </c>
      <c r="ZA19" s="85">
        <v>20</v>
      </c>
      <c r="ZB19" s="85">
        <v>20</v>
      </c>
      <c r="ZC19" s="85">
        <v>20</v>
      </c>
      <c r="ZD19" s="29"/>
      <c r="ZE19" s="140" t="s">
        <v>10</v>
      </c>
      <c r="ZF19" s="141"/>
      <c r="ZG19" s="85">
        <v>20</v>
      </c>
      <c r="ZH19" s="85">
        <v>20</v>
      </c>
      <c r="ZI19" s="85">
        <v>20</v>
      </c>
      <c r="ZJ19" s="85">
        <v>20</v>
      </c>
      <c r="ZK19" s="85">
        <v>20</v>
      </c>
      <c r="ZL19" s="85">
        <v>20</v>
      </c>
      <c r="ZM19" s="85">
        <v>20</v>
      </c>
      <c r="ZN19" s="29"/>
      <c r="ZO19" s="140" t="s">
        <v>10</v>
      </c>
      <c r="ZP19" s="141"/>
      <c r="ZQ19" s="85">
        <v>20</v>
      </c>
      <c r="ZR19" s="85">
        <v>20</v>
      </c>
      <c r="ZS19" s="85">
        <v>20</v>
      </c>
      <c r="ZT19" s="85">
        <v>20</v>
      </c>
      <c r="ZU19" s="85">
        <v>20</v>
      </c>
      <c r="ZV19" s="85">
        <v>20</v>
      </c>
      <c r="ZW19" s="85">
        <v>20</v>
      </c>
      <c r="ZX19" s="29"/>
      <c r="ZY19" s="140" t="s">
        <v>10</v>
      </c>
      <c r="ZZ19" s="141"/>
      <c r="AAA19" s="85">
        <v>20</v>
      </c>
      <c r="AAB19" s="85">
        <v>20</v>
      </c>
      <c r="AAC19" s="85">
        <v>20</v>
      </c>
      <c r="AAD19" s="85">
        <v>20</v>
      </c>
      <c r="AAE19" s="85">
        <v>20</v>
      </c>
      <c r="AAF19" s="85">
        <v>20</v>
      </c>
      <c r="AAG19" s="85">
        <v>20</v>
      </c>
      <c r="AAH19" s="29"/>
      <c r="AAI19" s="140" t="s">
        <v>10</v>
      </c>
      <c r="AAJ19" s="141"/>
      <c r="AAK19" s="85">
        <v>20</v>
      </c>
      <c r="AAL19" s="85">
        <v>20</v>
      </c>
      <c r="AAM19" s="85">
        <v>20</v>
      </c>
      <c r="AAN19" s="85">
        <v>20</v>
      </c>
      <c r="AAO19" s="85">
        <v>20</v>
      </c>
      <c r="AAP19" s="85">
        <v>20</v>
      </c>
      <c r="AAQ19" s="85">
        <v>20</v>
      </c>
      <c r="AAR19" s="29"/>
      <c r="AAS19" s="140" t="s">
        <v>10</v>
      </c>
      <c r="AAT19" s="141"/>
      <c r="AAU19" s="85">
        <v>20</v>
      </c>
      <c r="AAV19" s="85">
        <v>20</v>
      </c>
      <c r="AAW19" s="85">
        <v>20</v>
      </c>
      <c r="AAX19" s="85">
        <v>20</v>
      </c>
      <c r="AAY19" s="85">
        <v>20</v>
      </c>
      <c r="AAZ19" s="85">
        <v>20</v>
      </c>
      <c r="ABA19" s="85">
        <v>20</v>
      </c>
      <c r="ABB19" s="29"/>
      <c r="ABC19" s="140" t="s">
        <v>10</v>
      </c>
      <c r="ABD19" s="141"/>
      <c r="ABE19" s="85">
        <v>20</v>
      </c>
      <c r="ABF19" s="85">
        <v>20</v>
      </c>
      <c r="ABG19" s="85">
        <v>20</v>
      </c>
      <c r="ABH19" s="85">
        <v>20</v>
      </c>
      <c r="ABI19" s="85">
        <v>20</v>
      </c>
      <c r="ABJ19" s="85">
        <v>20</v>
      </c>
      <c r="ABK19" s="85">
        <v>20</v>
      </c>
      <c r="ABL19" s="29"/>
      <c r="ABM19" s="140" t="s">
        <v>10</v>
      </c>
      <c r="ABN19" s="141"/>
      <c r="ABO19" s="85">
        <v>20</v>
      </c>
      <c r="ABP19" s="85">
        <v>20</v>
      </c>
      <c r="ABQ19" s="85">
        <v>20</v>
      </c>
      <c r="ABR19" s="85">
        <v>20</v>
      </c>
      <c r="ABS19" s="85">
        <v>20</v>
      </c>
      <c r="ABT19" s="85">
        <v>20</v>
      </c>
      <c r="ABU19" s="85">
        <v>20</v>
      </c>
      <c r="ABV19" s="29"/>
      <c r="ABW19" s="140" t="s">
        <v>10</v>
      </c>
      <c r="ABX19" s="141"/>
      <c r="ABY19" s="85">
        <v>20</v>
      </c>
      <c r="ABZ19" s="85">
        <v>20</v>
      </c>
      <c r="ACA19" s="85">
        <v>20</v>
      </c>
      <c r="ACB19" s="85">
        <v>20</v>
      </c>
      <c r="ACC19" s="85">
        <v>20</v>
      </c>
      <c r="ACD19" s="85">
        <v>20</v>
      </c>
      <c r="ACE19" s="85">
        <v>20</v>
      </c>
      <c r="ACF19" s="29"/>
      <c r="ACG19" s="140" t="s">
        <v>10</v>
      </c>
      <c r="ACH19" s="141"/>
      <c r="ACI19" s="85">
        <v>20</v>
      </c>
      <c r="ACJ19" s="85">
        <v>20</v>
      </c>
      <c r="ACK19" s="85">
        <v>20</v>
      </c>
      <c r="ACL19" s="85">
        <v>20</v>
      </c>
      <c r="ACM19" s="85">
        <v>20</v>
      </c>
      <c r="ACN19" s="85">
        <v>20</v>
      </c>
      <c r="ACO19" s="85">
        <v>20</v>
      </c>
      <c r="ACP19" s="29"/>
      <c r="ACQ19" s="140" t="s">
        <v>10</v>
      </c>
      <c r="ACR19" s="141"/>
      <c r="ACS19" s="85">
        <v>20</v>
      </c>
      <c r="ACT19" s="85">
        <v>20</v>
      </c>
      <c r="ACU19" s="85">
        <v>20</v>
      </c>
      <c r="ACV19" s="85">
        <v>20</v>
      </c>
      <c r="ACW19" s="85">
        <v>20</v>
      </c>
      <c r="ACX19" s="85">
        <v>20</v>
      </c>
      <c r="ACY19" s="85">
        <v>20</v>
      </c>
      <c r="ACZ19" s="29"/>
      <c r="ADA19" s="140" t="s">
        <v>10</v>
      </c>
      <c r="ADB19" s="141"/>
      <c r="ADC19" s="85">
        <v>20</v>
      </c>
      <c r="ADD19" s="85">
        <v>20</v>
      </c>
      <c r="ADE19" s="85">
        <v>20</v>
      </c>
      <c r="ADF19" s="85">
        <v>20</v>
      </c>
      <c r="ADG19" s="85">
        <v>20</v>
      </c>
      <c r="ADH19" s="85">
        <v>20</v>
      </c>
      <c r="ADI19" s="85">
        <v>20</v>
      </c>
      <c r="ADJ19" s="29"/>
      <c r="ADK19" s="140" t="s">
        <v>10</v>
      </c>
      <c r="ADL19" s="141"/>
      <c r="ADM19" s="85">
        <v>20</v>
      </c>
      <c r="ADN19" s="85">
        <v>20</v>
      </c>
      <c r="ADO19" s="85">
        <v>20</v>
      </c>
      <c r="ADP19" s="85">
        <v>20</v>
      </c>
      <c r="ADQ19" s="85">
        <v>20</v>
      </c>
      <c r="ADR19" s="85">
        <v>20</v>
      </c>
      <c r="ADS19" s="85">
        <v>20</v>
      </c>
      <c r="ADT19" s="29"/>
      <c r="ADU19" s="140" t="s">
        <v>10</v>
      </c>
      <c r="ADV19" s="141"/>
      <c r="ADW19" s="85">
        <v>20</v>
      </c>
      <c r="ADX19" s="85">
        <v>20</v>
      </c>
      <c r="ADY19" s="85">
        <v>20</v>
      </c>
      <c r="ADZ19" s="85">
        <v>20</v>
      </c>
      <c r="AEA19" s="85">
        <v>20</v>
      </c>
      <c r="AEB19" s="85">
        <v>20</v>
      </c>
      <c r="AEC19" s="85">
        <v>20</v>
      </c>
      <c r="AED19" s="29"/>
      <c r="AEE19" s="140" t="s">
        <v>10</v>
      </c>
      <c r="AEF19" s="141"/>
      <c r="AEG19" s="85">
        <v>20</v>
      </c>
      <c r="AEH19" s="85">
        <v>20</v>
      </c>
      <c r="AEI19" s="85">
        <v>20</v>
      </c>
      <c r="AEJ19" s="85">
        <v>20</v>
      </c>
      <c r="AEK19" s="85">
        <v>20</v>
      </c>
      <c r="AEL19" s="85">
        <v>20</v>
      </c>
      <c r="AEM19" s="85">
        <v>20</v>
      </c>
      <c r="AEN19" s="29"/>
      <c r="AEO19" s="140" t="s">
        <v>10</v>
      </c>
      <c r="AEP19" s="141"/>
      <c r="AEQ19" s="85">
        <v>20</v>
      </c>
      <c r="AER19" s="85">
        <v>20</v>
      </c>
      <c r="AES19" s="85">
        <v>20</v>
      </c>
      <c r="AET19" s="85">
        <v>20</v>
      </c>
      <c r="AEU19" s="85">
        <v>20</v>
      </c>
      <c r="AEV19" s="85">
        <v>20</v>
      </c>
      <c r="AEW19" s="85">
        <v>20</v>
      </c>
      <c r="AEX19" s="29"/>
      <c r="AEY19" s="140" t="s">
        <v>10</v>
      </c>
      <c r="AEZ19" s="141"/>
      <c r="AFA19" s="85">
        <v>20</v>
      </c>
      <c r="AFB19" s="85">
        <v>20</v>
      </c>
      <c r="AFC19" s="85">
        <v>20</v>
      </c>
      <c r="AFD19" s="85">
        <v>20</v>
      </c>
      <c r="AFE19" s="85">
        <v>20</v>
      </c>
      <c r="AFF19" s="85">
        <v>20</v>
      </c>
      <c r="AFG19" s="85">
        <v>20</v>
      </c>
      <c r="AFH19" s="29"/>
      <c r="AFI19" s="140" t="s">
        <v>10</v>
      </c>
      <c r="AFJ19" s="141"/>
      <c r="AFK19" s="85">
        <v>20</v>
      </c>
      <c r="AFL19" s="85">
        <v>20</v>
      </c>
      <c r="AFM19" s="85">
        <v>20</v>
      </c>
      <c r="AFN19" s="85">
        <v>20</v>
      </c>
      <c r="AFO19" s="85">
        <v>20</v>
      </c>
      <c r="AFP19" s="85">
        <v>20</v>
      </c>
      <c r="AFQ19" s="85">
        <v>20</v>
      </c>
      <c r="AFR19" s="29"/>
      <c r="AFS19" s="140" t="s">
        <v>10</v>
      </c>
      <c r="AFT19" s="141"/>
      <c r="AFU19" s="85">
        <v>20</v>
      </c>
      <c r="AFV19" s="85">
        <v>20</v>
      </c>
      <c r="AFW19" s="85">
        <v>20</v>
      </c>
      <c r="AFX19" s="85">
        <v>20</v>
      </c>
      <c r="AFY19" s="85">
        <v>20</v>
      </c>
      <c r="AFZ19" s="85">
        <v>20</v>
      </c>
      <c r="AGA19" s="85">
        <v>20</v>
      </c>
      <c r="AGB19" s="29"/>
      <c r="AGC19" s="140" t="s">
        <v>10</v>
      </c>
      <c r="AGD19" s="141"/>
      <c r="AGE19" s="85">
        <v>20</v>
      </c>
      <c r="AGF19" s="85">
        <v>20</v>
      </c>
      <c r="AGG19" s="85">
        <v>20</v>
      </c>
      <c r="AGH19" s="85">
        <v>20</v>
      </c>
      <c r="AGI19" s="85">
        <v>20</v>
      </c>
      <c r="AGJ19" s="85">
        <v>20</v>
      </c>
      <c r="AGK19" s="85">
        <v>20</v>
      </c>
      <c r="AGL19" s="29"/>
      <c r="AGM19" s="140" t="s">
        <v>10</v>
      </c>
      <c r="AGN19" s="141"/>
      <c r="AGO19" s="85">
        <v>20</v>
      </c>
      <c r="AGP19" s="85">
        <v>20</v>
      </c>
      <c r="AGQ19" s="85">
        <v>20</v>
      </c>
      <c r="AGR19" s="85">
        <v>20</v>
      </c>
      <c r="AGS19" s="85">
        <v>20</v>
      </c>
      <c r="AGT19" s="85">
        <v>20</v>
      </c>
      <c r="AGU19" s="85">
        <v>20</v>
      </c>
      <c r="AGV19" s="29"/>
      <c r="AGW19" s="140" t="s">
        <v>10</v>
      </c>
      <c r="AGX19" s="141"/>
      <c r="AGY19" s="85">
        <v>20</v>
      </c>
      <c r="AGZ19" s="85">
        <v>20</v>
      </c>
      <c r="AHA19" s="85">
        <v>20</v>
      </c>
      <c r="AHB19" s="85">
        <v>20</v>
      </c>
      <c r="AHC19" s="85">
        <v>20</v>
      </c>
      <c r="AHD19" s="85">
        <v>20</v>
      </c>
      <c r="AHE19" s="85">
        <v>20</v>
      </c>
      <c r="AHF19" s="29"/>
      <c r="AHG19" s="140" t="s">
        <v>10</v>
      </c>
      <c r="AHH19" s="141"/>
      <c r="AHI19" s="85">
        <v>20</v>
      </c>
      <c r="AHJ19" s="85">
        <v>20</v>
      </c>
      <c r="AHK19" s="85">
        <v>20</v>
      </c>
      <c r="AHL19" s="85">
        <v>20</v>
      </c>
      <c r="AHM19" s="85">
        <v>20</v>
      </c>
      <c r="AHN19" s="85">
        <v>20</v>
      </c>
      <c r="AHO19" s="85">
        <v>20</v>
      </c>
      <c r="AHP19" s="29"/>
      <c r="AHQ19" s="140" t="s">
        <v>10</v>
      </c>
      <c r="AHR19" s="141"/>
      <c r="AHS19" s="85">
        <v>20</v>
      </c>
      <c r="AHT19" s="85">
        <v>20</v>
      </c>
      <c r="AHU19" s="85">
        <v>20</v>
      </c>
      <c r="AHV19" s="85">
        <v>20</v>
      </c>
      <c r="AHW19" s="85">
        <v>20</v>
      </c>
      <c r="AHX19" s="85">
        <v>20</v>
      </c>
      <c r="AHY19" s="85">
        <v>20</v>
      </c>
      <c r="AHZ19" s="29"/>
      <c r="AIA19" s="140" t="s">
        <v>10</v>
      </c>
      <c r="AIB19" s="141"/>
      <c r="AIC19" s="85">
        <v>20</v>
      </c>
      <c r="AID19" s="85">
        <v>20</v>
      </c>
      <c r="AIE19" s="85">
        <v>20</v>
      </c>
      <c r="AIF19" s="85">
        <v>20</v>
      </c>
      <c r="AIG19" s="85">
        <v>20</v>
      </c>
      <c r="AIH19" s="85">
        <v>20</v>
      </c>
      <c r="AII19" s="85">
        <v>20</v>
      </c>
      <c r="AIJ19" s="29"/>
      <c r="AIK19" s="140" t="s">
        <v>10</v>
      </c>
      <c r="AIL19" s="141"/>
      <c r="AIM19" s="85">
        <v>20</v>
      </c>
      <c r="AIN19" s="85">
        <v>20</v>
      </c>
      <c r="AIO19" s="85">
        <v>20</v>
      </c>
      <c r="AIP19" s="85">
        <v>20</v>
      </c>
      <c r="AIQ19" s="85">
        <v>20</v>
      </c>
      <c r="AIR19" s="85">
        <v>20</v>
      </c>
      <c r="AIS19" s="85">
        <v>20</v>
      </c>
      <c r="AIT19" s="29"/>
      <c r="AIU19" s="140" t="s">
        <v>10</v>
      </c>
      <c r="AIV19" s="141"/>
      <c r="AIW19" s="85">
        <v>20</v>
      </c>
      <c r="AIX19" s="85">
        <v>20</v>
      </c>
      <c r="AIY19" s="85">
        <v>20</v>
      </c>
      <c r="AIZ19" s="85">
        <v>20</v>
      </c>
      <c r="AJA19" s="85">
        <v>20</v>
      </c>
      <c r="AJB19" s="85">
        <v>20</v>
      </c>
      <c r="AJC19" s="85">
        <v>20</v>
      </c>
      <c r="AJD19" s="29"/>
      <c r="AJE19" s="140" t="s">
        <v>10</v>
      </c>
      <c r="AJF19" s="141"/>
      <c r="AJG19" s="85">
        <v>20</v>
      </c>
      <c r="AJH19" s="85">
        <v>20</v>
      </c>
      <c r="AJI19" s="85">
        <v>20</v>
      </c>
      <c r="AJJ19" s="85">
        <v>20</v>
      </c>
      <c r="AJK19" s="85">
        <v>20</v>
      </c>
      <c r="AJL19" s="85">
        <v>20</v>
      </c>
      <c r="AJM19" s="85">
        <v>20</v>
      </c>
      <c r="AJN19" s="29"/>
      <c r="AJO19" s="140" t="s">
        <v>10</v>
      </c>
      <c r="AJP19" s="141"/>
      <c r="AJQ19" s="85">
        <v>20</v>
      </c>
      <c r="AJR19" s="85">
        <v>20</v>
      </c>
      <c r="AJS19" s="85">
        <v>20</v>
      </c>
      <c r="AJT19" s="85">
        <v>20</v>
      </c>
      <c r="AJU19" s="85">
        <v>20</v>
      </c>
      <c r="AJV19" s="85">
        <v>20</v>
      </c>
      <c r="AJW19" s="85">
        <v>20</v>
      </c>
      <c r="AJX19" s="29"/>
      <c r="AJY19" s="140" t="s">
        <v>10</v>
      </c>
      <c r="AJZ19" s="141"/>
      <c r="AKA19" s="85">
        <v>20</v>
      </c>
      <c r="AKB19" s="85">
        <v>20</v>
      </c>
      <c r="AKC19" s="85">
        <v>20</v>
      </c>
      <c r="AKD19" s="85">
        <v>20</v>
      </c>
      <c r="AKE19" s="85">
        <v>20</v>
      </c>
      <c r="AKF19" s="85">
        <v>20</v>
      </c>
      <c r="AKG19" s="85">
        <v>20</v>
      </c>
      <c r="AKH19" s="29"/>
      <c r="AKI19" s="140" t="s">
        <v>10</v>
      </c>
      <c r="AKJ19" s="141"/>
      <c r="AKK19" s="85">
        <v>20</v>
      </c>
      <c r="AKL19" s="85">
        <v>20</v>
      </c>
      <c r="AKM19" s="85">
        <v>20</v>
      </c>
      <c r="AKN19" s="85">
        <v>20</v>
      </c>
      <c r="AKO19" s="85">
        <v>20</v>
      </c>
      <c r="AKP19" s="85">
        <v>20</v>
      </c>
      <c r="AKQ19" s="85">
        <v>20</v>
      </c>
      <c r="AKR19" s="29"/>
      <c r="AKS19" s="140" t="s">
        <v>10</v>
      </c>
      <c r="AKT19" s="141"/>
      <c r="AKU19" s="85">
        <v>20</v>
      </c>
      <c r="AKV19" s="85">
        <v>20</v>
      </c>
      <c r="AKW19" s="85">
        <v>20</v>
      </c>
      <c r="AKX19" s="85">
        <v>20</v>
      </c>
      <c r="AKY19" s="85">
        <v>20</v>
      </c>
      <c r="AKZ19" s="85">
        <v>20</v>
      </c>
      <c r="ALA19" s="85">
        <v>20</v>
      </c>
      <c r="ALB19" s="29"/>
      <c r="ALC19" s="140" t="s">
        <v>10</v>
      </c>
      <c r="ALD19" s="141"/>
      <c r="ALE19" s="85">
        <v>20</v>
      </c>
      <c r="ALF19" s="85">
        <v>20</v>
      </c>
      <c r="ALG19" s="85">
        <v>20</v>
      </c>
      <c r="ALH19" s="85">
        <v>20</v>
      </c>
      <c r="ALI19" s="85">
        <v>20</v>
      </c>
      <c r="ALJ19" s="85">
        <v>20</v>
      </c>
      <c r="ALK19" s="85">
        <v>20</v>
      </c>
      <c r="ALL19" s="29"/>
    </row>
    <row r="20" spans="1:1000" s="1" customFormat="1" ht="17.5" x14ac:dyDescent="0.35">
      <c r="A20" s="2" t="s">
        <v>75</v>
      </c>
      <c r="B20" s="4"/>
      <c r="C20" s="84">
        <v>1</v>
      </c>
      <c r="D20" s="84">
        <v>1</v>
      </c>
      <c r="E20" s="84">
        <v>1</v>
      </c>
      <c r="F20" s="84">
        <v>1</v>
      </c>
      <c r="G20" s="84">
        <v>1</v>
      </c>
      <c r="H20" s="84">
        <v>1</v>
      </c>
      <c r="I20" s="84">
        <v>1</v>
      </c>
      <c r="J20" s="29"/>
      <c r="K20" s="2" t="s">
        <v>75</v>
      </c>
      <c r="L20" s="4"/>
      <c r="M20" s="84">
        <v>1</v>
      </c>
      <c r="N20" s="84">
        <v>1</v>
      </c>
      <c r="O20" s="84">
        <v>1</v>
      </c>
      <c r="P20" s="84">
        <v>1</v>
      </c>
      <c r="Q20" s="84">
        <v>1</v>
      </c>
      <c r="R20" s="84">
        <v>1</v>
      </c>
      <c r="S20" s="84">
        <v>1</v>
      </c>
      <c r="T20" s="29"/>
      <c r="U20" s="2" t="s">
        <v>75</v>
      </c>
      <c r="V20" s="4"/>
      <c r="W20" s="84">
        <v>1</v>
      </c>
      <c r="X20" s="84">
        <v>1</v>
      </c>
      <c r="Y20" s="84">
        <v>1</v>
      </c>
      <c r="Z20" s="84">
        <v>1</v>
      </c>
      <c r="AA20" s="84">
        <v>1</v>
      </c>
      <c r="AB20" s="84">
        <v>1</v>
      </c>
      <c r="AC20" s="84">
        <v>1</v>
      </c>
      <c r="AD20" s="29"/>
      <c r="AE20" s="2" t="s">
        <v>75</v>
      </c>
      <c r="AF20" s="4"/>
      <c r="AG20" s="84">
        <v>1</v>
      </c>
      <c r="AH20" s="84">
        <v>1</v>
      </c>
      <c r="AI20" s="84">
        <v>1</v>
      </c>
      <c r="AJ20" s="84">
        <v>1</v>
      </c>
      <c r="AK20" s="84">
        <v>1</v>
      </c>
      <c r="AL20" s="84">
        <v>1</v>
      </c>
      <c r="AM20" s="84">
        <v>1</v>
      </c>
      <c r="AN20" s="29"/>
      <c r="AO20" s="2" t="s">
        <v>75</v>
      </c>
      <c r="AP20" s="4"/>
      <c r="AQ20" s="84">
        <v>1</v>
      </c>
      <c r="AR20" s="84">
        <v>1</v>
      </c>
      <c r="AS20" s="84">
        <v>1</v>
      </c>
      <c r="AT20" s="84">
        <v>1</v>
      </c>
      <c r="AU20" s="84">
        <v>1</v>
      </c>
      <c r="AV20" s="84">
        <v>1</v>
      </c>
      <c r="AW20" s="84">
        <v>1</v>
      </c>
      <c r="AX20" s="29"/>
      <c r="AY20" s="2" t="s">
        <v>75</v>
      </c>
      <c r="AZ20" s="4"/>
      <c r="BA20" s="84">
        <v>1</v>
      </c>
      <c r="BB20" s="84">
        <v>1</v>
      </c>
      <c r="BC20" s="84">
        <v>1</v>
      </c>
      <c r="BD20" s="84">
        <v>1</v>
      </c>
      <c r="BE20" s="84">
        <v>1</v>
      </c>
      <c r="BF20" s="84">
        <v>1</v>
      </c>
      <c r="BG20" s="84">
        <v>1</v>
      </c>
      <c r="BH20" s="29"/>
      <c r="BI20" s="2" t="s">
        <v>75</v>
      </c>
      <c r="BJ20" s="4"/>
      <c r="BK20" s="84">
        <v>1</v>
      </c>
      <c r="BL20" s="84">
        <v>1</v>
      </c>
      <c r="BM20" s="84">
        <v>1</v>
      </c>
      <c r="BN20" s="84">
        <v>1</v>
      </c>
      <c r="BO20" s="84">
        <v>1</v>
      </c>
      <c r="BP20" s="84">
        <v>1</v>
      </c>
      <c r="BQ20" s="84">
        <v>1</v>
      </c>
      <c r="BR20" s="29"/>
      <c r="BS20" s="2" t="s">
        <v>75</v>
      </c>
      <c r="BT20" s="4"/>
      <c r="BU20" s="84">
        <v>1</v>
      </c>
      <c r="BV20" s="84">
        <v>1</v>
      </c>
      <c r="BW20" s="84">
        <v>1</v>
      </c>
      <c r="BX20" s="84">
        <v>1</v>
      </c>
      <c r="BY20" s="84">
        <v>1</v>
      </c>
      <c r="BZ20" s="84">
        <v>1</v>
      </c>
      <c r="CA20" s="84">
        <v>1</v>
      </c>
      <c r="CB20" s="29"/>
      <c r="CC20" s="2" t="s">
        <v>75</v>
      </c>
      <c r="CD20" s="4"/>
      <c r="CE20" s="84">
        <v>1</v>
      </c>
      <c r="CF20" s="84">
        <v>1</v>
      </c>
      <c r="CG20" s="84">
        <v>1</v>
      </c>
      <c r="CH20" s="84">
        <v>1</v>
      </c>
      <c r="CI20" s="84">
        <v>1</v>
      </c>
      <c r="CJ20" s="84">
        <v>1</v>
      </c>
      <c r="CK20" s="84">
        <v>1</v>
      </c>
      <c r="CL20" s="29"/>
      <c r="CM20" s="2" t="s">
        <v>75</v>
      </c>
      <c r="CN20" s="4"/>
      <c r="CO20" s="84">
        <v>1</v>
      </c>
      <c r="CP20" s="84">
        <v>1</v>
      </c>
      <c r="CQ20" s="84">
        <v>1</v>
      </c>
      <c r="CR20" s="84">
        <v>1</v>
      </c>
      <c r="CS20" s="84">
        <v>1</v>
      </c>
      <c r="CT20" s="84">
        <v>1</v>
      </c>
      <c r="CU20" s="84">
        <v>1</v>
      </c>
      <c r="CV20" s="29"/>
      <c r="CW20" s="2" t="s">
        <v>75</v>
      </c>
      <c r="CX20" s="4"/>
      <c r="CY20" s="84">
        <v>1</v>
      </c>
      <c r="CZ20" s="84">
        <v>1</v>
      </c>
      <c r="DA20" s="84">
        <v>1</v>
      </c>
      <c r="DB20" s="84">
        <v>1</v>
      </c>
      <c r="DC20" s="84">
        <v>1</v>
      </c>
      <c r="DD20" s="84">
        <v>1</v>
      </c>
      <c r="DE20" s="84">
        <v>1</v>
      </c>
      <c r="DF20" s="29"/>
      <c r="DG20" s="2" t="s">
        <v>75</v>
      </c>
      <c r="DH20" s="4"/>
      <c r="DI20" s="84">
        <v>1</v>
      </c>
      <c r="DJ20" s="84">
        <v>1</v>
      </c>
      <c r="DK20" s="84">
        <v>1</v>
      </c>
      <c r="DL20" s="84">
        <v>1</v>
      </c>
      <c r="DM20" s="84">
        <v>1</v>
      </c>
      <c r="DN20" s="84">
        <v>1</v>
      </c>
      <c r="DO20" s="84">
        <v>1</v>
      </c>
      <c r="DP20" s="29"/>
      <c r="DQ20" s="2" t="s">
        <v>75</v>
      </c>
      <c r="DR20" s="4"/>
      <c r="DS20" s="84">
        <v>1</v>
      </c>
      <c r="DT20" s="84">
        <v>1</v>
      </c>
      <c r="DU20" s="84">
        <v>1</v>
      </c>
      <c r="DV20" s="84">
        <v>1</v>
      </c>
      <c r="DW20" s="84">
        <v>1</v>
      </c>
      <c r="DX20" s="84">
        <v>1</v>
      </c>
      <c r="DY20" s="84">
        <v>1</v>
      </c>
      <c r="DZ20" s="29"/>
      <c r="EA20" s="2" t="s">
        <v>75</v>
      </c>
      <c r="EB20" s="4"/>
      <c r="EC20" s="84">
        <v>1</v>
      </c>
      <c r="ED20" s="84">
        <v>1</v>
      </c>
      <c r="EE20" s="84">
        <v>1</v>
      </c>
      <c r="EF20" s="84">
        <v>1</v>
      </c>
      <c r="EG20" s="84">
        <v>1</v>
      </c>
      <c r="EH20" s="84">
        <v>1</v>
      </c>
      <c r="EI20" s="84">
        <v>1</v>
      </c>
      <c r="EJ20" s="29"/>
      <c r="EK20" s="2" t="s">
        <v>75</v>
      </c>
      <c r="EL20" s="4"/>
      <c r="EM20" s="84">
        <v>1</v>
      </c>
      <c r="EN20" s="84">
        <v>1</v>
      </c>
      <c r="EO20" s="84">
        <v>1</v>
      </c>
      <c r="EP20" s="84">
        <v>1</v>
      </c>
      <c r="EQ20" s="84">
        <v>1</v>
      </c>
      <c r="ER20" s="84">
        <v>1</v>
      </c>
      <c r="ES20" s="84">
        <v>1</v>
      </c>
      <c r="ET20" s="29"/>
      <c r="EU20" s="2" t="s">
        <v>75</v>
      </c>
      <c r="EV20" s="4"/>
      <c r="EW20" s="84">
        <v>1</v>
      </c>
      <c r="EX20" s="84">
        <v>1</v>
      </c>
      <c r="EY20" s="84">
        <v>1</v>
      </c>
      <c r="EZ20" s="84">
        <v>1</v>
      </c>
      <c r="FA20" s="84">
        <v>1</v>
      </c>
      <c r="FB20" s="84">
        <v>1</v>
      </c>
      <c r="FC20" s="84">
        <v>1</v>
      </c>
      <c r="FD20" s="29"/>
      <c r="FE20" s="2" t="s">
        <v>75</v>
      </c>
      <c r="FF20" s="4"/>
      <c r="FG20" s="84">
        <v>1</v>
      </c>
      <c r="FH20" s="84">
        <v>1</v>
      </c>
      <c r="FI20" s="84">
        <v>1</v>
      </c>
      <c r="FJ20" s="84">
        <v>1</v>
      </c>
      <c r="FK20" s="84">
        <v>1</v>
      </c>
      <c r="FL20" s="84">
        <v>1</v>
      </c>
      <c r="FM20" s="84">
        <v>1</v>
      </c>
      <c r="FN20" s="29"/>
      <c r="FO20" s="2" t="s">
        <v>75</v>
      </c>
      <c r="FP20" s="4"/>
      <c r="FQ20" s="84">
        <v>1</v>
      </c>
      <c r="FR20" s="84">
        <v>1</v>
      </c>
      <c r="FS20" s="84">
        <v>1</v>
      </c>
      <c r="FT20" s="84">
        <v>1</v>
      </c>
      <c r="FU20" s="84">
        <v>1</v>
      </c>
      <c r="FV20" s="84">
        <v>1</v>
      </c>
      <c r="FW20" s="84">
        <v>1</v>
      </c>
      <c r="FX20" s="29"/>
      <c r="FY20" s="2" t="s">
        <v>75</v>
      </c>
      <c r="FZ20" s="4"/>
      <c r="GA20" s="84">
        <v>1</v>
      </c>
      <c r="GB20" s="84">
        <v>1</v>
      </c>
      <c r="GC20" s="84">
        <v>1</v>
      </c>
      <c r="GD20" s="84">
        <v>1</v>
      </c>
      <c r="GE20" s="84">
        <v>1</v>
      </c>
      <c r="GF20" s="84">
        <v>1</v>
      </c>
      <c r="GG20" s="84">
        <v>1</v>
      </c>
      <c r="GH20" s="29"/>
      <c r="GI20" s="2" t="s">
        <v>75</v>
      </c>
      <c r="GJ20" s="4"/>
      <c r="GK20" s="84">
        <v>1</v>
      </c>
      <c r="GL20" s="84">
        <v>1</v>
      </c>
      <c r="GM20" s="84">
        <v>1</v>
      </c>
      <c r="GN20" s="84">
        <v>1</v>
      </c>
      <c r="GO20" s="84">
        <v>1</v>
      </c>
      <c r="GP20" s="84">
        <v>1</v>
      </c>
      <c r="GQ20" s="84">
        <v>1</v>
      </c>
      <c r="GR20" s="29"/>
      <c r="GS20" s="2" t="s">
        <v>75</v>
      </c>
      <c r="GT20" s="4"/>
      <c r="GU20" s="84">
        <v>1</v>
      </c>
      <c r="GV20" s="84">
        <v>1</v>
      </c>
      <c r="GW20" s="84">
        <v>1</v>
      </c>
      <c r="GX20" s="84">
        <v>1</v>
      </c>
      <c r="GY20" s="84">
        <v>1</v>
      </c>
      <c r="GZ20" s="84">
        <v>1</v>
      </c>
      <c r="HA20" s="84">
        <v>1</v>
      </c>
      <c r="HB20" s="29"/>
      <c r="HC20" s="2" t="s">
        <v>75</v>
      </c>
      <c r="HD20" s="4"/>
      <c r="HE20" s="84">
        <v>1</v>
      </c>
      <c r="HF20" s="84">
        <v>1</v>
      </c>
      <c r="HG20" s="84">
        <v>1</v>
      </c>
      <c r="HH20" s="84">
        <v>1</v>
      </c>
      <c r="HI20" s="84">
        <v>1</v>
      </c>
      <c r="HJ20" s="84">
        <v>1</v>
      </c>
      <c r="HK20" s="84">
        <v>1</v>
      </c>
      <c r="HL20" s="29"/>
      <c r="HM20" s="2" t="s">
        <v>75</v>
      </c>
      <c r="HN20" s="4"/>
      <c r="HO20" s="84">
        <v>1</v>
      </c>
      <c r="HP20" s="84">
        <v>1</v>
      </c>
      <c r="HQ20" s="84">
        <v>1</v>
      </c>
      <c r="HR20" s="84">
        <v>1</v>
      </c>
      <c r="HS20" s="84">
        <v>1</v>
      </c>
      <c r="HT20" s="84">
        <v>1</v>
      </c>
      <c r="HU20" s="84">
        <v>1</v>
      </c>
      <c r="HV20" s="29"/>
      <c r="HW20" s="2" t="s">
        <v>75</v>
      </c>
      <c r="HX20" s="4"/>
      <c r="HY20" s="84">
        <v>1</v>
      </c>
      <c r="HZ20" s="84">
        <v>1</v>
      </c>
      <c r="IA20" s="84">
        <v>1</v>
      </c>
      <c r="IB20" s="84">
        <v>1</v>
      </c>
      <c r="IC20" s="84">
        <v>1</v>
      </c>
      <c r="ID20" s="84">
        <v>1</v>
      </c>
      <c r="IE20" s="84">
        <v>1</v>
      </c>
      <c r="IF20" s="29"/>
      <c r="IG20" s="2" t="s">
        <v>75</v>
      </c>
      <c r="IH20" s="4"/>
      <c r="II20" s="84">
        <v>1</v>
      </c>
      <c r="IJ20" s="84">
        <v>1</v>
      </c>
      <c r="IK20" s="84">
        <v>1</v>
      </c>
      <c r="IL20" s="84">
        <v>1</v>
      </c>
      <c r="IM20" s="84">
        <v>1</v>
      </c>
      <c r="IN20" s="84">
        <v>1</v>
      </c>
      <c r="IO20" s="84">
        <v>1</v>
      </c>
      <c r="IP20" s="29"/>
      <c r="IQ20" s="2" t="s">
        <v>75</v>
      </c>
      <c r="IR20" s="4"/>
      <c r="IS20" s="84">
        <v>1</v>
      </c>
      <c r="IT20" s="84">
        <v>1</v>
      </c>
      <c r="IU20" s="84">
        <v>1</v>
      </c>
      <c r="IV20" s="84">
        <v>1</v>
      </c>
      <c r="IW20" s="84">
        <v>1</v>
      </c>
      <c r="IX20" s="84">
        <v>1</v>
      </c>
      <c r="IY20" s="84">
        <v>1</v>
      </c>
      <c r="IZ20" s="29"/>
      <c r="JA20" s="2" t="s">
        <v>75</v>
      </c>
      <c r="JB20" s="4"/>
      <c r="JC20" s="84">
        <v>1</v>
      </c>
      <c r="JD20" s="84">
        <v>1</v>
      </c>
      <c r="JE20" s="84">
        <v>1</v>
      </c>
      <c r="JF20" s="84">
        <v>1</v>
      </c>
      <c r="JG20" s="84">
        <v>1</v>
      </c>
      <c r="JH20" s="84">
        <v>1</v>
      </c>
      <c r="JI20" s="84">
        <v>1</v>
      </c>
      <c r="JJ20" s="29"/>
      <c r="JK20" s="2" t="s">
        <v>75</v>
      </c>
      <c r="JL20" s="4"/>
      <c r="JM20" s="84">
        <v>1</v>
      </c>
      <c r="JN20" s="84">
        <v>1</v>
      </c>
      <c r="JO20" s="84">
        <v>1</v>
      </c>
      <c r="JP20" s="84">
        <v>1</v>
      </c>
      <c r="JQ20" s="84">
        <v>1</v>
      </c>
      <c r="JR20" s="84">
        <v>1</v>
      </c>
      <c r="JS20" s="84">
        <v>1</v>
      </c>
      <c r="JT20" s="29"/>
      <c r="JU20" s="2" t="s">
        <v>75</v>
      </c>
      <c r="JV20" s="4"/>
      <c r="JW20" s="84">
        <v>1</v>
      </c>
      <c r="JX20" s="84">
        <v>1</v>
      </c>
      <c r="JY20" s="84">
        <v>1</v>
      </c>
      <c r="JZ20" s="84">
        <v>1</v>
      </c>
      <c r="KA20" s="84">
        <v>1</v>
      </c>
      <c r="KB20" s="84">
        <v>1</v>
      </c>
      <c r="KC20" s="84">
        <v>1</v>
      </c>
      <c r="KD20" s="29"/>
      <c r="KE20" s="2" t="s">
        <v>75</v>
      </c>
      <c r="KF20" s="4"/>
      <c r="KG20" s="84">
        <v>1</v>
      </c>
      <c r="KH20" s="84">
        <v>1</v>
      </c>
      <c r="KI20" s="84">
        <v>1</v>
      </c>
      <c r="KJ20" s="84">
        <v>1</v>
      </c>
      <c r="KK20" s="84">
        <v>1</v>
      </c>
      <c r="KL20" s="84">
        <v>1</v>
      </c>
      <c r="KM20" s="84">
        <v>1</v>
      </c>
      <c r="KN20" s="29"/>
      <c r="KO20" s="2" t="s">
        <v>75</v>
      </c>
      <c r="KP20" s="4"/>
      <c r="KQ20" s="84">
        <v>1</v>
      </c>
      <c r="KR20" s="84">
        <v>1</v>
      </c>
      <c r="KS20" s="84">
        <v>1</v>
      </c>
      <c r="KT20" s="84">
        <v>1</v>
      </c>
      <c r="KU20" s="84">
        <v>1</v>
      </c>
      <c r="KV20" s="84">
        <v>1</v>
      </c>
      <c r="KW20" s="84">
        <v>1</v>
      </c>
      <c r="KX20" s="29"/>
      <c r="KY20" s="2" t="s">
        <v>75</v>
      </c>
      <c r="KZ20" s="4"/>
      <c r="LA20" s="84">
        <v>1</v>
      </c>
      <c r="LB20" s="84">
        <v>1</v>
      </c>
      <c r="LC20" s="84">
        <v>1</v>
      </c>
      <c r="LD20" s="84">
        <v>1</v>
      </c>
      <c r="LE20" s="84">
        <v>1</v>
      </c>
      <c r="LF20" s="84">
        <v>1</v>
      </c>
      <c r="LG20" s="84">
        <v>1</v>
      </c>
      <c r="LH20" s="29"/>
      <c r="LI20" s="2" t="s">
        <v>75</v>
      </c>
      <c r="LJ20" s="4"/>
      <c r="LK20" s="84">
        <v>1</v>
      </c>
      <c r="LL20" s="84">
        <v>1</v>
      </c>
      <c r="LM20" s="84">
        <v>1</v>
      </c>
      <c r="LN20" s="84">
        <v>1</v>
      </c>
      <c r="LO20" s="84">
        <v>1</v>
      </c>
      <c r="LP20" s="84">
        <v>1</v>
      </c>
      <c r="LQ20" s="84">
        <v>1</v>
      </c>
      <c r="LR20" s="29"/>
      <c r="LS20" s="2" t="s">
        <v>75</v>
      </c>
      <c r="LT20" s="4"/>
      <c r="LU20" s="84">
        <v>1</v>
      </c>
      <c r="LV20" s="84">
        <v>1</v>
      </c>
      <c r="LW20" s="84">
        <v>1</v>
      </c>
      <c r="LX20" s="84">
        <v>1</v>
      </c>
      <c r="LY20" s="84">
        <v>1</v>
      </c>
      <c r="LZ20" s="84">
        <v>1</v>
      </c>
      <c r="MA20" s="84">
        <v>1</v>
      </c>
      <c r="MB20" s="29"/>
      <c r="MC20" s="2" t="s">
        <v>75</v>
      </c>
      <c r="MD20" s="4"/>
      <c r="ME20" s="84">
        <v>1</v>
      </c>
      <c r="MF20" s="84">
        <v>1</v>
      </c>
      <c r="MG20" s="84">
        <v>1</v>
      </c>
      <c r="MH20" s="84">
        <v>1</v>
      </c>
      <c r="MI20" s="84">
        <v>1</v>
      </c>
      <c r="MJ20" s="84">
        <v>1</v>
      </c>
      <c r="MK20" s="84">
        <v>1</v>
      </c>
      <c r="ML20" s="29"/>
      <c r="MM20" s="2" t="s">
        <v>75</v>
      </c>
      <c r="MN20" s="4"/>
      <c r="MO20" s="84">
        <v>1</v>
      </c>
      <c r="MP20" s="84">
        <v>1</v>
      </c>
      <c r="MQ20" s="84">
        <v>1</v>
      </c>
      <c r="MR20" s="84">
        <v>1</v>
      </c>
      <c r="MS20" s="84">
        <v>1</v>
      </c>
      <c r="MT20" s="84">
        <v>1</v>
      </c>
      <c r="MU20" s="84">
        <v>1</v>
      </c>
      <c r="MV20" s="29"/>
      <c r="MW20" s="2" t="s">
        <v>75</v>
      </c>
      <c r="MX20" s="4"/>
      <c r="MY20" s="84">
        <v>1</v>
      </c>
      <c r="MZ20" s="84">
        <v>1</v>
      </c>
      <c r="NA20" s="84">
        <v>1</v>
      </c>
      <c r="NB20" s="84">
        <v>1</v>
      </c>
      <c r="NC20" s="84">
        <v>1</v>
      </c>
      <c r="ND20" s="84">
        <v>1</v>
      </c>
      <c r="NE20" s="84">
        <v>1</v>
      </c>
      <c r="NF20" s="29"/>
      <c r="NG20" s="2" t="s">
        <v>75</v>
      </c>
      <c r="NH20" s="4"/>
      <c r="NI20" s="84">
        <v>1</v>
      </c>
      <c r="NJ20" s="84">
        <v>1</v>
      </c>
      <c r="NK20" s="84">
        <v>1</v>
      </c>
      <c r="NL20" s="84">
        <v>1</v>
      </c>
      <c r="NM20" s="84">
        <v>1</v>
      </c>
      <c r="NN20" s="84">
        <v>1</v>
      </c>
      <c r="NO20" s="84">
        <v>1</v>
      </c>
      <c r="NP20" s="29"/>
      <c r="NQ20" s="2" t="s">
        <v>75</v>
      </c>
      <c r="NR20" s="4"/>
      <c r="NS20" s="84">
        <v>1</v>
      </c>
      <c r="NT20" s="84">
        <v>1</v>
      </c>
      <c r="NU20" s="84">
        <v>1</v>
      </c>
      <c r="NV20" s="84">
        <v>1</v>
      </c>
      <c r="NW20" s="84">
        <v>1</v>
      </c>
      <c r="NX20" s="84">
        <v>1</v>
      </c>
      <c r="NY20" s="84">
        <v>1</v>
      </c>
      <c r="NZ20" s="29"/>
      <c r="OA20" s="2" t="s">
        <v>75</v>
      </c>
      <c r="OB20" s="4"/>
      <c r="OC20" s="84">
        <v>1</v>
      </c>
      <c r="OD20" s="84">
        <v>1</v>
      </c>
      <c r="OE20" s="84">
        <v>1</v>
      </c>
      <c r="OF20" s="84">
        <v>1</v>
      </c>
      <c r="OG20" s="84">
        <v>1</v>
      </c>
      <c r="OH20" s="84">
        <v>1</v>
      </c>
      <c r="OI20" s="84">
        <v>1</v>
      </c>
      <c r="OJ20" s="29"/>
      <c r="OK20" s="2" t="s">
        <v>75</v>
      </c>
      <c r="OL20" s="4"/>
      <c r="OM20" s="84">
        <v>1</v>
      </c>
      <c r="ON20" s="84">
        <v>1</v>
      </c>
      <c r="OO20" s="84">
        <v>1</v>
      </c>
      <c r="OP20" s="84">
        <v>1</v>
      </c>
      <c r="OQ20" s="84">
        <v>1</v>
      </c>
      <c r="OR20" s="84">
        <v>1</v>
      </c>
      <c r="OS20" s="84">
        <v>1</v>
      </c>
      <c r="OT20" s="29"/>
      <c r="OU20" s="2" t="s">
        <v>75</v>
      </c>
      <c r="OV20" s="4"/>
      <c r="OW20" s="84">
        <v>1</v>
      </c>
      <c r="OX20" s="84">
        <v>1</v>
      </c>
      <c r="OY20" s="84">
        <v>1</v>
      </c>
      <c r="OZ20" s="84">
        <v>1</v>
      </c>
      <c r="PA20" s="84">
        <v>1</v>
      </c>
      <c r="PB20" s="84">
        <v>1</v>
      </c>
      <c r="PC20" s="84">
        <v>1</v>
      </c>
      <c r="PD20" s="29"/>
      <c r="PE20" s="2" t="s">
        <v>75</v>
      </c>
      <c r="PF20" s="4"/>
      <c r="PG20" s="84">
        <v>1</v>
      </c>
      <c r="PH20" s="84">
        <v>1</v>
      </c>
      <c r="PI20" s="84">
        <v>1</v>
      </c>
      <c r="PJ20" s="84">
        <v>1</v>
      </c>
      <c r="PK20" s="84">
        <v>1</v>
      </c>
      <c r="PL20" s="84">
        <v>1</v>
      </c>
      <c r="PM20" s="84">
        <v>1</v>
      </c>
      <c r="PN20" s="29"/>
      <c r="PO20" s="2" t="s">
        <v>75</v>
      </c>
      <c r="PP20" s="4"/>
      <c r="PQ20" s="84">
        <v>1</v>
      </c>
      <c r="PR20" s="84">
        <v>1</v>
      </c>
      <c r="PS20" s="84">
        <v>1</v>
      </c>
      <c r="PT20" s="84">
        <v>1</v>
      </c>
      <c r="PU20" s="84">
        <v>1</v>
      </c>
      <c r="PV20" s="84">
        <v>1</v>
      </c>
      <c r="PW20" s="84">
        <v>1</v>
      </c>
      <c r="PX20" s="29"/>
      <c r="PY20" s="2" t="s">
        <v>75</v>
      </c>
      <c r="PZ20" s="4"/>
      <c r="QA20" s="84">
        <v>1</v>
      </c>
      <c r="QB20" s="84">
        <v>1</v>
      </c>
      <c r="QC20" s="84">
        <v>1</v>
      </c>
      <c r="QD20" s="84">
        <v>1</v>
      </c>
      <c r="QE20" s="84">
        <v>1</v>
      </c>
      <c r="QF20" s="84">
        <v>1</v>
      </c>
      <c r="QG20" s="84">
        <v>1</v>
      </c>
      <c r="QH20" s="29"/>
      <c r="QI20" s="2" t="s">
        <v>75</v>
      </c>
      <c r="QJ20" s="4"/>
      <c r="QK20" s="84">
        <v>1</v>
      </c>
      <c r="QL20" s="84">
        <v>1</v>
      </c>
      <c r="QM20" s="84">
        <v>1</v>
      </c>
      <c r="QN20" s="84">
        <v>1</v>
      </c>
      <c r="QO20" s="84">
        <v>1</v>
      </c>
      <c r="QP20" s="84">
        <v>1</v>
      </c>
      <c r="QQ20" s="84">
        <v>1</v>
      </c>
      <c r="QR20" s="29"/>
      <c r="QS20" s="2" t="s">
        <v>75</v>
      </c>
      <c r="QT20" s="4"/>
      <c r="QU20" s="84">
        <v>1</v>
      </c>
      <c r="QV20" s="84">
        <v>1</v>
      </c>
      <c r="QW20" s="84">
        <v>1</v>
      </c>
      <c r="QX20" s="84">
        <v>1</v>
      </c>
      <c r="QY20" s="84">
        <v>1</v>
      </c>
      <c r="QZ20" s="84">
        <v>1</v>
      </c>
      <c r="RA20" s="84">
        <v>1</v>
      </c>
      <c r="RB20" s="29"/>
      <c r="RC20" s="2" t="s">
        <v>75</v>
      </c>
      <c r="RD20" s="4"/>
      <c r="RE20" s="84">
        <v>1</v>
      </c>
      <c r="RF20" s="84">
        <v>1</v>
      </c>
      <c r="RG20" s="84">
        <v>1</v>
      </c>
      <c r="RH20" s="84">
        <v>1</v>
      </c>
      <c r="RI20" s="84">
        <v>1</v>
      </c>
      <c r="RJ20" s="84">
        <v>1</v>
      </c>
      <c r="RK20" s="84">
        <v>1</v>
      </c>
      <c r="RL20" s="29"/>
      <c r="RM20" s="2" t="s">
        <v>75</v>
      </c>
      <c r="RN20" s="4"/>
      <c r="RO20" s="84">
        <v>1</v>
      </c>
      <c r="RP20" s="84">
        <v>1</v>
      </c>
      <c r="RQ20" s="84">
        <v>1</v>
      </c>
      <c r="RR20" s="84">
        <v>1</v>
      </c>
      <c r="RS20" s="84">
        <v>1</v>
      </c>
      <c r="RT20" s="84">
        <v>1</v>
      </c>
      <c r="RU20" s="84">
        <v>1</v>
      </c>
      <c r="RV20" s="29"/>
      <c r="RW20" s="2" t="s">
        <v>75</v>
      </c>
      <c r="RX20" s="4"/>
      <c r="RY20" s="84">
        <v>1</v>
      </c>
      <c r="RZ20" s="84">
        <v>1</v>
      </c>
      <c r="SA20" s="84">
        <v>1</v>
      </c>
      <c r="SB20" s="84">
        <v>1</v>
      </c>
      <c r="SC20" s="84">
        <v>1</v>
      </c>
      <c r="SD20" s="84">
        <v>1</v>
      </c>
      <c r="SE20" s="84">
        <v>1</v>
      </c>
      <c r="SF20" s="29"/>
      <c r="SG20" s="2" t="s">
        <v>75</v>
      </c>
      <c r="SH20" s="4"/>
      <c r="SI20" s="84">
        <v>1</v>
      </c>
      <c r="SJ20" s="84">
        <v>1</v>
      </c>
      <c r="SK20" s="84">
        <v>1</v>
      </c>
      <c r="SL20" s="84">
        <v>1</v>
      </c>
      <c r="SM20" s="84">
        <v>1</v>
      </c>
      <c r="SN20" s="84">
        <v>1</v>
      </c>
      <c r="SO20" s="84">
        <v>1</v>
      </c>
      <c r="SP20" s="29"/>
      <c r="SQ20" s="2" t="s">
        <v>75</v>
      </c>
      <c r="SR20" s="4"/>
      <c r="SS20" s="84">
        <v>1</v>
      </c>
      <c r="ST20" s="84">
        <v>1</v>
      </c>
      <c r="SU20" s="84">
        <v>1</v>
      </c>
      <c r="SV20" s="84">
        <v>1</v>
      </c>
      <c r="SW20" s="84">
        <v>1</v>
      </c>
      <c r="SX20" s="84">
        <v>1</v>
      </c>
      <c r="SY20" s="84">
        <v>1</v>
      </c>
      <c r="SZ20" s="29"/>
      <c r="TA20" s="2" t="s">
        <v>75</v>
      </c>
      <c r="TB20" s="4"/>
      <c r="TC20" s="84">
        <v>1</v>
      </c>
      <c r="TD20" s="84">
        <v>1</v>
      </c>
      <c r="TE20" s="84">
        <v>1</v>
      </c>
      <c r="TF20" s="84">
        <v>1</v>
      </c>
      <c r="TG20" s="84">
        <v>1</v>
      </c>
      <c r="TH20" s="84">
        <v>1</v>
      </c>
      <c r="TI20" s="84">
        <v>1</v>
      </c>
      <c r="TJ20" s="29"/>
      <c r="TK20" s="2" t="s">
        <v>75</v>
      </c>
      <c r="TL20" s="4"/>
      <c r="TM20" s="84">
        <v>1</v>
      </c>
      <c r="TN20" s="84">
        <v>1</v>
      </c>
      <c r="TO20" s="84">
        <v>1</v>
      </c>
      <c r="TP20" s="84">
        <v>1</v>
      </c>
      <c r="TQ20" s="84">
        <v>1</v>
      </c>
      <c r="TR20" s="84">
        <v>1</v>
      </c>
      <c r="TS20" s="84">
        <v>1</v>
      </c>
      <c r="TT20" s="29"/>
      <c r="TU20" s="2" t="s">
        <v>75</v>
      </c>
      <c r="TV20" s="4"/>
      <c r="TW20" s="84">
        <v>1</v>
      </c>
      <c r="TX20" s="84">
        <v>1</v>
      </c>
      <c r="TY20" s="84">
        <v>1</v>
      </c>
      <c r="TZ20" s="84">
        <v>1</v>
      </c>
      <c r="UA20" s="84">
        <v>1</v>
      </c>
      <c r="UB20" s="84">
        <v>1</v>
      </c>
      <c r="UC20" s="84">
        <v>1</v>
      </c>
      <c r="UD20" s="29"/>
      <c r="UE20" s="2" t="s">
        <v>75</v>
      </c>
      <c r="UF20" s="4"/>
      <c r="UG20" s="84">
        <v>1</v>
      </c>
      <c r="UH20" s="84">
        <v>1</v>
      </c>
      <c r="UI20" s="84">
        <v>1</v>
      </c>
      <c r="UJ20" s="84">
        <v>1</v>
      </c>
      <c r="UK20" s="84">
        <v>1</v>
      </c>
      <c r="UL20" s="84">
        <v>1</v>
      </c>
      <c r="UM20" s="84">
        <v>1</v>
      </c>
      <c r="UN20" s="29"/>
      <c r="UO20" s="2" t="s">
        <v>75</v>
      </c>
      <c r="UP20" s="4"/>
      <c r="UQ20" s="84">
        <v>1</v>
      </c>
      <c r="UR20" s="84">
        <v>1</v>
      </c>
      <c r="US20" s="84">
        <v>1</v>
      </c>
      <c r="UT20" s="84">
        <v>1</v>
      </c>
      <c r="UU20" s="84">
        <v>1</v>
      </c>
      <c r="UV20" s="84">
        <v>1</v>
      </c>
      <c r="UW20" s="84">
        <v>1</v>
      </c>
      <c r="UX20" s="29"/>
      <c r="UY20" s="2" t="s">
        <v>75</v>
      </c>
      <c r="UZ20" s="4"/>
      <c r="VA20" s="84">
        <v>1</v>
      </c>
      <c r="VB20" s="84">
        <v>1</v>
      </c>
      <c r="VC20" s="84">
        <v>1</v>
      </c>
      <c r="VD20" s="84">
        <v>1</v>
      </c>
      <c r="VE20" s="84">
        <v>1</v>
      </c>
      <c r="VF20" s="84">
        <v>1</v>
      </c>
      <c r="VG20" s="84">
        <v>1</v>
      </c>
      <c r="VH20" s="29"/>
      <c r="VI20" s="2" t="s">
        <v>75</v>
      </c>
      <c r="VJ20" s="4"/>
      <c r="VK20" s="84">
        <v>1</v>
      </c>
      <c r="VL20" s="84">
        <v>1</v>
      </c>
      <c r="VM20" s="84">
        <v>1</v>
      </c>
      <c r="VN20" s="84">
        <v>1</v>
      </c>
      <c r="VO20" s="84">
        <v>1</v>
      </c>
      <c r="VP20" s="84">
        <v>1</v>
      </c>
      <c r="VQ20" s="84">
        <v>1</v>
      </c>
      <c r="VR20" s="29"/>
      <c r="VS20" s="2" t="s">
        <v>75</v>
      </c>
      <c r="VT20" s="4"/>
      <c r="VU20" s="84">
        <v>1</v>
      </c>
      <c r="VV20" s="84">
        <v>1</v>
      </c>
      <c r="VW20" s="84">
        <v>1</v>
      </c>
      <c r="VX20" s="84">
        <v>1</v>
      </c>
      <c r="VY20" s="84">
        <v>1</v>
      </c>
      <c r="VZ20" s="84">
        <v>1</v>
      </c>
      <c r="WA20" s="84">
        <v>1</v>
      </c>
      <c r="WB20" s="29"/>
      <c r="WC20" s="2" t="s">
        <v>75</v>
      </c>
      <c r="WD20" s="4"/>
      <c r="WE20" s="84">
        <v>1</v>
      </c>
      <c r="WF20" s="84">
        <v>1</v>
      </c>
      <c r="WG20" s="84">
        <v>1</v>
      </c>
      <c r="WH20" s="84">
        <v>1</v>
      </c>
      <c r="WI20" s="84">
        <v>1</v>
      </c>
      <c r="WJ20" s="84">
        <v>1</v>
      </c>
      <c r="WK20" s="84">
        <v>1</v>
      </c>
      <c r="WL20" s="29"/>
      <c r="WM20" s="2" t="s">
        <v>75</v>
      </c>
      <c r="WN20" s="4"/>
      <c r="WO20" s="84">
        <v>1</v>
      </c>
      <c r="WP20" s="84">
        <v>1</v>
      </c>
      <c r="WQ20" s="84">
        <v>1</v>
      </c>
      <c r="WR20" s="84">
        <v>1</v>
      </c>
      <c r="WS20" s="84">
        <v>1</v>
      </c>
      <c r="WT20" s="84">
        <v>1</v>
      </c>
      <c r="WU20" s="84">
        <v>1</v>
      </c>
      <c r="WV20" s="29"/>
      <c r="WW20" s="2" t="s">
        <v>75</v>
      </c>
      <c r="WX20" s="4"/>
      <c r="WY20" s="84">
        <v>1</v>
      </c>
      <c r="WZ20" s="84">
        <v>1</v>
      </c>
      <c r="XA20" s="84">
        <v>1</v>
      </c>
      <c r="XB20" s="84">
        <v>1</v>
      </c>
      <c r="XC20" s="84">
        <v>1</v>
      </c>
      <c r="XD20" s="84">
        <v>1</v>
      </c>
      <c r="XE20" s="84">
        <v>1</v>
      </c>
      <c r="XF20" s="29"/>
      <c r="XG20" s="2" t="s">
        <v>75</v>
      </c>
      <c r="XH20" s="4"/>
      <c r="XI20" s="84">
        <v>1</v>
      </c>
      <c r="XJ20" s="84">
        <v>1</v>
      </c>
      <c r="XK20" s="84">
        <v>1</v>
      </c>
      <c r="XL20" s="84">
        <v>1</v>
      </c>
      <c r="XM20" s="84">
        <v>1</v>
      </c>
      <c r="XN20" s="84">
        <v>1</v>
      </c>
      <c r="XO20" s="84">
        <v>1</v>
      </c>
      <c r="XP20" s="29"/>
      <c r="XQ20" s="2" t="s">
        <v>75</v>
      </c>
      <c r="XR20" s="4"/>
      <c r="XS20" s="84">
        <v>1</v>
      </c>
      <c r="XT20" s="84">
        <v>1</v>
      </c>
      <c r="XU20" s="84">
        <v>1</v>
      </c>
      <c r="XV20" s="84">
        <v>1</v>
      </c>
      <c r="XW20" s="84">
        <v>1</v>
      </c>
      <c r="XX20" s="84">
        <v>1</v>
      </c>
      <c r="XY20" s="84">
        <v>1</v>
      </c>
      <c r="XZ20" s="29"/>
      <c r="YA20" s="2" t="s">
        <v>75</v>
      </c>
      <c r="YB20" s="4"/>
      <c r="YC20" s="84">
        <v>1</v>
      </c>
      <c r="YD20" s="84">
        <v>1</v>
      </c>
      <c r="YE20" s="84">
        <v>1</v>
      </c>
      <c r="YF20" s="84">
        <v>1</v>
      </c>
      <c r="YG20" s="84">
        <v>1</v>
      </c>
      <c r="YH20" s="84">
        <v>1</v>
      </c>
      <c r="YI20" s="84">
        <v>1</v>
      </c>
      <c r="YJ20" s="29"/>
      <c r="YK20" s="2" t="s">
        <v>75</v>
      </c>
      <c r="YL20" s="4"/>
      <c r="YM20" s="84">
        <v>1</v>
      </c>
      <c r="YN20" s="84">
        <v>1</v>
      </c>
      <c r="YO20" s="84">
        <v>1</v>
      </c>
      <c r="YP20" s="84">
        <v>1</v>
      </c>
      <c r="YQ20" s="84">
        <v>1</v>
      </c>
      <c r="YR20" s="84">
        <v>1</v>
      </c>
      <c r="YS20" s="84">
        <v>1</v>
      </c>
      <c r="YT20" s="29"/>
      <c r="YU20" s="2" t="s">
        <v>75</v>
      </c>
      <c r="YV20" s="4"/>
      <c r="YW20" s="84">
        <v>1</v>
      </c>
      <c r="YX20" s="84">
        <v>1</v>
      </c>
      <c r="YY20" s="84">
        <v>1</v>
      </c>
      <c r="YZ20" s="84">
        <v>1</v>
      </c>
      <c r="ZA20" s="84">
        <v>1</v>
      </c>
      <c r="ZB20" s="84">
        <v>1</v>
      </c>
      <c r="ZC20" s="84">
        <v>1</v>
      </c>
      <c r="ZD20" s="29"/>
      <c r="ZE20" s="2" t="s">
        <v>75</v>
      </c>
      <c r="ZF20" s="4"/>
      <c r="ZG20" s="84">
        <v>1</v>
      </c>
      <c r="ZH20" s="84">
        <v>1</v>
      </c>
      <c r="ZI20" s="84">
        <v>1</v>
      </c>
      <c r="ZJ20" s="84">
        <v>1</v>
      </c>
      <c r="ZK20" s="84">
        <v>1</v>
      </c>
      <c r="ZL20" s="84">
        <v>1</v>
      </c>
      <c r="ZM20" s="84">
        <v>1</v>
      </c>
      <c r="ZN20" s="29"/>
      <c r="ZO20" s="2" t="s">
        <v>75</v>
      </c>
      <c r="ZP20" s="4"/>
      <c r="ZQ20" s="84">
        <v>1</v>
      </c>
      <c r="ZR20" s="84">
        <v>1</v>
      </c>
      <c r="ZS20" s="84">
        <v>1</v>
      </c>
      <c r="ZT20" s="84">
        <v>1</v>
      </c>
      <c r="ZU20" s="84">
        <v>1</v>
      </c>
      <c r="ZV20" s="84">
        <v>1</v>
      </c>
      <c r="ZW20" s="84">
        <v>1</v>
      </c>
      <c r="ZX20" s="29"/>
      <c r="ZY20" s="2" t="s">
        <v>75</v>
      </c>
      <c r="ZZ20" s="4"/>
      <c r="AAA20" s="84">
        <v>1</v>
      </c>
      <c r="AAB20" s="84">
        <v>1</v>
      </c>
      <c r="AAC20" s="84">
        <v>1</v>
      </c>
      <c r="AAD20" s="84">
        <v>1</v>
      </c>
      <c r="AAE20" s="84">
        <v>1</v>
      </c>
      <c r="AAF20" s="84">
        <v>1</v>
      </c>
      <c r="AAG20" s="84">
        <v>1</v>
      </c>
      <c r="AAH20" s="29"/>
      <c r="AAI20" s="2" t="s">
        <v>75</v>
      </c>
      <c r="AAJ20" s="4"/>
      <c r="AAK20" s="84">
        <v>1</v>
      </c>
      <c r="AAL20" s="84">
        <v>1</v>
      </c>
      <c r="AAM20" s="84">
        <v>1</v>
      </c>
      <c r="AAN20" s="84">
        <v>1</v>
      </c>
      <c r="AAO20" s="84">
        <v>1</v>
      </c>
      <c r="AAP20" s="84">
        <v>1</v>
      </c>
      <c r="AAQ20" s="84">
        <v>1</v>
      </c>
      <c r="AAR20" s="29"/>
      <c r="AAS20" s="2" t="s">
        <v>75</v>
      </c>
      <c r="AAT20" s="4"/>
      <c r="AAU20" s="84">
        <v>1</v>
      </c>
      <c r="AAV20" s="84">
        <v>1</v>
      </c>
      <c r="AAW20" s="84">
        <v>1</v>
      </c>
      <c r="AAX20" s="84">
        <v>1</v>
      </c>
      <c r="AAY20" s="84">
        <v>1</v>
      </c>
      <c r="AAZ20" s="84">
        <v>1</v>
      </c>
      <c r="ABA20" s="84">
        <v>1</v>
      </c>
      <c r="ABB20" s="29"/>
      <c r="ABC20" s="2" t="s">
        <v>75</v>
      </c>
      <c r="ABD20" s="4"/>
      <c r="ABE20" s="84">
        <v>1</v>
      </c>
      <c r="ABF20" s="84">
        <v>1</v>
      </c>
      <c r="ABG20" s="84">
        <v>1</v>
      </c>
      <c r="ABH20" s="84">
        <v>1</v>
      </c>
      <c r="ABI20" s="84">
        <v>1</v>
      </c>
      <c r="ABJ20" s="84">
        <v>1</v>
      </c>
      <c r="ABK20" s="84">
        <v>1</v>
      </c>
      <c r="ABL20" s="29"/>
      <c r="ABM20" s="2" t="s">
        <v>75</v>
      </c>
      <c r="ABN20" s="4"/>
      <c r="ABO20" s="84">
        <v>1</v>
      </c>
      <c r="ABP20" s="84">
        <v>1</v>
      </c>
      <c r="ABQ20" s="84">
        <v>1</v>
      </c>
      <c r="ABR20" s="84">
        <v>1</v>
      </c>
      <c r="ABS20" s="84">
        <v>1</v>
      </c>
      <c r="ABT20" s="84">
        <v>1</v>
      </c>
      <c r="ABU20" s="84">
        <v>1</v>
      </c>
      <c r="ABV20" s="29"/>
      <c r="ABW20" s="2" t="s">
        <v>75</v>
      </c>
      <c r="ABX20" s="4"/>
      <c r="ABY20" s="84">
        <v>1</v>
      </c>
      <c r="ABZ20" s="84">
        <v>1</v>
      </c>
      <c r="ACA20" s="84">
        <v>1</v>
      </c>
      <c r="ACB20" s="84">
        <v>1</v>
      </c>
      <c r="ACC20" s="84">
        <v>1</v>
      </c>
      <c r="ACD20" s="84">
        <v>1</v>
      </c>
      <c r="ACE20" s="84">
        <v>1</v>
      </c>
      <c r="ACF20" s="29"/>
      <c r="ACG20" s="2" t="s">
        <v>75</v>
      </c>
      <c r="ACH20" s="4"/>
      <c r="ACI20" s="84">
        <v>1</v>
      </c>
      <c r="ACJ20" s="84">
        <v>1</v>
      </c>
      <c r="ACK20" s="84">
        <v>1</v>
      </c>
      <c r="ACL20" s="84">
        <v>1</v>
      </c>
      <c r="ACM20" s="84">
        <v>1</v>
      </c>
      <c r="ACN20" s="84">
        <v>1</v>
      </c>
      <c r="ACO20" s="84">
        <v>1</v>
      </c>
      <c r="ACP20" s="29"/>
      <c r="ACQ20" s="2" t="s">
        <v>75</v>
      </c>
      <c r="ACR20" s="4"/>
      <c r="ACS20" s="84">
        <v>1</v>
      </c>
      <c r="ACT20" s="84">
        <v>1</v>
      </c>
      <c r="ACU20" s="84">
        <v>1</v>
      </c>
      <c r="ACV20" s="84">
        <v>1</v>
      </c>
      <c r="ACW20" s="84">
        <v>1</v>
      </c>
      <c r="ACX20" s="84">
        <v>1</v>
      </c>
      <c r="ACY20" s="84">
        <v>1</v>
      </c>
      <c r="ACZ20" s="29"/>
      <c r="ADA20" s="2" t="s">
        <v>75</v>
      </c>
      <c r="ADB20" s="4"/>
      <c r="ADC20" s="84">
        <v>1</v>
      </c>
      <c r="ADD20" s="84">
        <v>1</v>
      </c>
      <c r="ADE20" s="84">
        <v>1</v>
      </c>
      <c r="ADF20" s="84">
        <v>1</v>
      </c>
      <c r="ADG20" s="84">
        <v>1</v>
      </c>
      <c r="ADH20" s="84">
        <v>1</v>
      </c>
      <c r="ADI20" s="84">
        <v>1</v>
      </c>
      <c r="ADJ20" s="29"/>
      <c r="ADK20" s="2" t="s">
        <v>75</v>
      </c>
      <c r="ADL20" s="4"/>
      <c r="ADM20" s="84">
        <v>1</v>
      </c>
      <c r="ADN20" s="84">
        <v>1</v>
      </c>
      <c r="ADO20" s="84">
        <v>1</v>
      </c>
      <c r="ADP20" s="84">
        <v>1</v>
      </c>
      <c r="ADQ20" s="84">
        <v>1</v>
      </c>
      <c r="ADR20" s="84">
        <v>1</v>
      </c>
      <c r="ADS20" s="84">
        <v>1</v>
      </c>
      <c r="ADT20" s="29"/>
      <c r="ADU20" s="2" t="s">
        <v>75</v>
      </c>
      <c r="ADV20" s="4"/>
      <c r="ADW20" s="84">
        <v>1</v>
      </c>
      <c r="ADX20" s="84">
        <v>1</v>
      </c>
      <c r="ADY20" s="84">
        <v>1</v>
      </c>
      <c r="ADZ20" s="84">
        <v>1</v>
      </c>
      <c r="AEA20" s="84">
        <v>1</v>
      </c>
      <c r="AEB20" s="84">
        <v>1</v>
      </c>
      <c r="AEC20" s="84">
        <v>1</v>
      </c>
      <c r="AED20" s="29"/>
      <c r="AEE20" s="2" t="s">
        <v>75</v>
      </c>
      <c r="AEF20" s="4"/>
      <c r="AEG20" s="84">
        <v>1</v>
      </c>
      <c r="AEH20" s="84">
        <v>1</v>
      </c>
      <c r="AEI20" s="84">
        <v>1</v>
      </c>
      <c r="AEJ20" s="84">
        <v>1</v>
      </c>
      <c r="AEK20" s="84">
        <v>1</v>
      </c>
      <c r="AEL20" s="84">
        <v>1</v>
      </c>
      <c r="AEM20" s="84">
        <v>1</v>
      </c>
      <c r="AEN20" s="29"/>
      <c r="AEO20" s="2" t="s">
        <v>75</v>
      </c>
      <c r="AEP20" s="4"/>
      <c r="AEQ20" s="84">
        <v>1</v>
      </c>
      <c r="AER20" s="84">
        <v>1</v>
      </c>
      <c r="AES20" s="84">
        <v>1</v>
      </c>
      <c r="AET20" s="84">
        <v>1</v>
      </c>
      <c r="AEU20" s="84">
        <v>1</v>
      </c>
      <c r="AEV20" s="84">
        <v>1</v>
      </c>
      <c r="AEW20" s="84">
        <v>1</v>
      </c>
      <c r="AEX20" s="29"/>
      <c r="AEY20" s="2" t="s">
        <v>75</v>
      </c>
      <c r="AEZ20" s="4"/>
      <c r="AFA20" s="84">
        <v>1</v>
      </c>
      <c r="AFB20" s="84">
        <v>1</v>
      </c>
      <c r="AFC20" s="84">
        <v>1</v>
      </c>
      <c r="AFD20" s="84">
        <v>1</v>
      </c>
      <c r="AFE20" s="84">
        <v>1</v>
      </c>
      <c r="AFF20" s="84">
        <v>1</v>
      </c>
      <c r="AFG20" s="84">
        <v>1</v>
      </c>
      <c r="AFH20" s="29"/>
      <c r="AFI20" s="2" t="s">
        <v>75</v>
      </c>
      <c r="AFJ20" s="4"/>
      <c r="AFK20" s="84">
        <v>1</v>
      </c>
      <c r="AFL20" s="84">
        <v>1</v>
      </c>
      <c r="AFM20" s="84">
        <v>1</v>
      </c>
      <c r="AFN20" s="84">
        <v>1</v>
      </c>
      <c r="AFO20" s="84">
        <v>1</v>
      </c>
      <c r="AFP20" s="84">
        <v>1</v>
      </c>
      <c r="AFQ20" s="84">
        <v>1</v>
      </c>
      <c r="AFR20" s="29"/>
      <c r="AFS20" s="2" t="s">
        <v>75</v>
      </c>
      <c r="AFT20" s="4"/>
      <c r="AFU20" s="84">
        <v>1</v>
      </c>
      <c r="AFV20" s="84">
        <v>1</v>
      </c>
      <c r="AFW20" s="84">
        <v>1</v>
      </c>
      <c r="AFX20" s="84">
        <v>1</v>
      </c>
      <c r="AFY20" s="84">
        <v>1</v>
      </c>
      <c r="AFZ20" s="84">
        <v>1</v>
      </c>
      <c r="AGA20" s="84">
        <v>1</v>
      </c>
      <c r="AGB20" s="29"/>
      <c r="AGC20" s="2" t="s">
        <v>75</v>
      </c>
      <c r="AGD20" s="4"/>
      <c r="AGE20" s="84">
        <v>1</v>
      </c>
      <c r="AGF20" s="84">
        <v>1</v>
      </c>
      <c r="AGG20" s="84">
        <v>1</v>
      </c>
      <c r="AGH20" s="84">
        <v>1</v>
      </c>
      <c r="AGI20" s="84">
        <v>1</v>
      </c>
      <c r="AGJ20" s="84">
        <v>1</v>
      </c>
      <c r="AGK20" s="84">
        <v>1</v>
      </c>
      <c r="AGL20" s="29"/>
      <c r="AGM20" s="2" t="s">
        <v>75</v>
      </c>
      <c r="AGN20" s="4"/>
      <c r="AGO20" s="84">
        <v>1</v>
      </c>
      <c r="AGP20" s="84">
        <v>1</v>
      </c>
      <c r="AGQ20" s="84">
        <v>1</v>
      </c>
      <c r="AGR20" s="84">
        <v>1</v>
      </c>
      <c r="AGS20" s="84">
        <v>1</v>
      </c>
      <c r="AGT20" s="84">
        <v>1</v>
      </c>
      <c r="AGU20" s="84">
        <v>1</v>
      </c>
      <c r="AGV20" s="29"/>
      <c r="AGW20" s="2" t="s">
        <v>75</v>
      </c>
      <c r="AGX20" s="4"/>
      <c r="AGY20" s="84">
        <v>1</v>
      </c>
      <c r="AGZ20" s="84">
        <v>1</v>
      </c>
      <c r="AHA20" s="84">
        <v>1</v>
      </c>
      <c r="AHB20" s="84">
        <v>1</v>
      </c>
      <c r="AHC20" s="84">
        <v>1</v>
      </c>
      <c r="AHD20" s="84">
        <v>1</v>
      </c>
      <c r="AHE20" s="84">
        <v>1</v>
      </c>
      <c r="AHF20" s="29"/>
      <c r="AHG20" s="2" t="s">
        <v>75</v>
      </c>
      <c r="AHH20" s="4"/>
      <c r="AHI20" s="84">
        <v>1</v>
      </c>
      <c r="AHJ20" s="84">
        <v>1</v>
      </c>
      <c r="AHK20" s="84">
        <v>1</v>
      </c>
      <c r="AHL20" s="84">
        <v>1</v>
      </c>
      <c r="AHM20" s="84">
        <v>1</v>
      </c>
      <c r="AHN20" s="84">
        <v>1</v>
      </c>
      <c r="AHO20" s="84">
        <v>1</v>
      </c>
      <c r="AHP20" s="29"/>
      <c r="AHQ20" s="2" t="s">
        <v>75</v>
      </c>
      <c r="AHR20" s="4"/>
      <c r="AHS20" s="84">
        <v>1</v>
      </c>
      <c r="AHT20" s="84">
        <v>1</v>
      </c>
      <c r="AHU20" s="84">
        <v>1</v>
      </c>
      <c r="AHV20" s="84">
        <v>1</v>
      </c>
      <c r="AHW20" s="84">
        <v>1</v>
      </c>
      <c r="AHX20" s="84">
        <v>1</v>
      </c>
      <c r="AHY20" s="84">
        <v>1</v>
      </c>
      <c r="AHZ20" s="29"/>
      <c r="AIA20" s="2" t="s">
        <v>75</v>
      </c>
      <c r="AIB20" s="4"/>
      <c r="AIC20" s="84">
        <v>1</v>
      </c>
      <c r="AID20" s="84">
        <v>1</v>
      </c>
      <c r="AIE20" s="84">
        <v>1</v>
      </c>
      <c r="AIF20" s="84">
        <v>1</v>
      </c>
      <c r="AIG20" s="84">
        <v>1</v>
      </c>
      <c r="AIH20" s="84">
        <v>1</v>
      </c>
      <c r="AII20" s="84">
        <v>1</v>
      </c>
      <c r="AIJ20" s="29"/>
      <c r="AIK20" s="2" t="s">
        <v>75</v>
      </c>
      <c r="AIL20" s="4"/>
      <c r="AIM20" s="84">
        <v>1</v>
      </c>
      <c r="AIN20" s="84">
        <v>1</v>
      </c>
      <c r="AIO20" s="84">
        <v>1</v>
      </c>
      <c r="AIP20" s="84">
        <v>1</v>
      </c>
      <c r="AIQ20" s="84">
        <v>1</v>
      </c>
      <c r="AIR20" s="84">
        <v>1</v>
      </c>
      <c r="AIS20" s="84">
        <v>1</v>
      </c>
      <c r="AIT20" s="29"/>
      <c r="AIU20" s="2" t="s">
        <v>75</v>
      </c>
      <c r="AIV20" s="4"/>
      <c r="AIW20" s="84">
        <v>1</v>
      </c>
      <c r="AIX20" s="84">
        <v>1</v>
      </c>
      <c r="AIY20" s="84">
        <v>1</v>
      </c>
      <c r="AIZ20" s="84">
        <v>1</v>
      </c>
      <c r="AJA20" s="84">
        <v>1</v>
      </c>
      <c r="AJB20" s="84">
        <v>1</v>
      </c>
      <c r="AJC20" s="84">
        <v>1</v>
      </c>
      <c r="AJD20" s="29"/>
      <c r="AJE20" s="2" t="s">
        <v>75</v>
      </c>
      <c r="AJF20" s="4"/>
      <c r="AJG20" s="84">
        <v>1</v>
      </c>
      <c r="AJH20" s="84">
        <v>1</v>
      </c>
      <c r="AJI20" s="84">
        <v>1</v>
      </c>
      <c r="AJJ20" s="84">
        <v>1</v>
      </c>
      <c r="AJK20" s="84">
        <v>1</v>
      </c>
      <c r="AJL20" s="84">
        <v>1</v>
      </c>
      <c r="AJM20" s="84">
        <v>1</v>
      </c>
      <c r="AJN20" s="29"/>
      <c r="AJO20" s="2" t="s">
        <v>75</v>
      </c>
      <c r="AJP20" s="4"/>
      <c r="AJQ20" s="84">
        <v>1</v>
      </c>
      <c r="AJR20" s="84">
        <v>1</v>
      </c>
      <c r="AJS20" s="84">
        <v>1</v>
      </c>
      <c r="AJT20" s="84">
        <v>1</v>
      </c>
      <c r="AJU20" s="84">
        <v>1</v>
      </c>
      <c r="AJV20" s="84">
        <v>1</v>
      </c>
      <c r="AJW20" s="84">
        <v>1</v>
      </c>
      <c r="AJX20" s="29"/>
      <c r="AJY20" s="2" t="s">
        <v>75</v>
      </c>
      <c r="AJZ20" s="4"/>
      <c r="AKA20" s="84">
        <v>1</v>
      </c>
      <c r="AKB20" s="84">
        <v>1</v>
      </c>
      <c r="AKC20" s="84">
        <v>1</v>
      </c>
      <c r="AKD20" s="84">
        <v>1</v>
      </c>
      <c r="AKE20" s="84">
        <v>1</v>
      </c>
      <c r="AKF20" s="84">
        <v>1</v>
      </c>
      <c r="AKG20" s="84">
        <v>1</v>
      </c>
      <c r="AKH20" s="29"/>
      <c r="AKI20" s="2" t="s">
        <v>75</v>
      </c>
      <c r="AKJ20" s="4"/>
      <c r="AKK20" s="84">
        <v>1</v>
      </c>
      <c r="AKL20" s="84">
        <v>1</v>
      </c>
      <c r="AKM20" s="84">
        <v>1</v>
      </c>
      <c r="AKN20" s="84">
        <v>1</v>
      </c>
      <c r="AKO20" s="84">
        <v>1</v>
      </c>
      <c r="AKP20" s="84">
        <v>1</v>
      </c>
      <c r="AKQ20" s="84">
        <v>1</v>
      </c>
      <c r="AKR20" s="29"/>
      <c r="AKS20" s="2" t="s">
        <v>75</v>
      </c>
      <c r="AKT20" s="4"/>
      <c r="AKU20" s="84">
        <v>1</v>
      </c>
      <c r="AKV20" s="84">
        <v>1</v>
      </c>
      <c r="AKW20" s="84">
        <v>1</v>
      </c>
      <c r="AKX20" s="84">
        <v>1</v>
      </c>
      <c r="AKY20" s="84">
        <v>1</v>
      </c>
      <c r="AKZ20" s="84">
        <v>1</v>
      </c>
      <c r="ALA20" s="84">
        <v>1</v>
      </c>
      <c r="ALB20" s="29"/>
      <c r="ALC20" s="2" t="s">
        <v>75</v>
      </c>
      <c r="ALD20" s="4"/>
      <c r="ALE20" s="84">
        <v>1</v>
      </c>
      <c r="ALF20" s="84">
        <v>1</v>
      </c>
      <c r="ALG20" s="84">
        <v>1</v>
      </c>
      <c r="ALH20" s="84">
        <v>1</v>
      </c>
      <c r="ALI20" s="84">
        <v>1</v>
      </c>
      <c r="ALJ20" s="84">
        <v>1</v>
      </c>
      <c r="ALK20" s="84">
        <v>1</v>
      </c>
      <c r="ALL20" s="29"/>
    </row>
    <row r="21" spans="1:1000" s="1" customFormat="1" ht="17.5" x14ac:dyDescent="0.35">
      <c r="A21" s="126" t="s">
        <v>80</v>
      </c>
      <c r="B21" s="127"/>
      <c r="C21" s="88">
        <f>SUM(C18-(C19-C22))</f>
        <v>1</v>
      </c>
      <c r="D21" s="88">
        <f t="shared" ref="D21:I21" si="0">SUM(D18-(D19-D22))</f>
        <v>1</v>
      </c>
      <c r="E21" s="88">
        <f t="shared" si="0"/>
        <v>1</v>
      </c>
      <c r="F21" s="88">
        <f t="shared" si="0"/>
        <v>1</v>
      </c>
      <c r="G21" s="88">
        <f t="shared" si="0"/>
        <v>1</v>
      </c>
      <c r="H21" s="88">
        <f t="shared" ref="H21" si="1">SUM(H18-(H19-H22))</f>
        <v>1</v>
      </c>
      <c r="I21" s="88">
        <f t="shared" si="0"/>
        <v>1</v>
      </c>
      <c r="J21" s="29"/>
      <c r="K21" s="126" t="s">
        <v>80</v>
      </c>
      <c r="L21" s="127"/>
      <c r="M21" s="88">
        <f>SUM(M18-(M19-M22))</f>
        <v>1</v>
      </c>
      <c r="N21" s="88">
        <f t="shared" ref="N21:S21" si="2">SUM(N18-(N19-N22))</f>
        <v>1</v>
      </c>
      <c r="O21" s="88">
        <f t="shared" si="2"/>
        <v>1</v>
      </c>
      <c r="P21" s="88">
        <f t="shared" si="2"/>
        <v>1</v>
      </c>
      <c r="Q21" s="88">
        <f t="shared" si="2"/>
        <v>1</v>
      </c>
      <c r="R21" s="88">
        <f t="shared" si="2"/>
        <v>1</v>
      </c>
      <c r="S21" s="88">
        <f t="shared" si="2"/>
        <v>1</v>
      </c>
      <c r="T21" s="29"/>
      <c r="U21" s="126" t="s">
        <v>80</v>
      </c>
      <c r="V21" s="127"/>
      <c r="W21" s="88">
        <f>SUM(W18-(W19-W22))</f>
        <v>1</v>
      </c>
      <c r="X21" s="88">
        <f t="shared" ref="X21:AC21" si="3">SUM(X18-(X19-X22))</f>
        <v>1</v>
      </c>
      <c r="Y21" s="88">
        <f t="shared" si="3"/>
        <v>1</v>
      </c>
      <c r="Z21" s="88">
        <f t="shared" si="3"/>
        <v>1</v>
      </c>
      <c r="AA21" s="88">
        <f t="shared" si="3"/>
        <v>1</v>
      </c>
      <c r="AB21" s="88">
        <f t="shared" si="3"/>
        <v>1</v>
      </c>
      <c r="AC21" s="88">
        <f t="shared" si="3"/>
        <v>1</v>
      </c>
      <c r="AD21" s="29"/>
      <c r="AE21" s="126" t="s">
        <v>80</v>
      </c>
      <c r="AF21" s="127"/>
      <c r="AG21" s="88">
        <f>SUM(AG18-(AG19-AG22))</f>
        <v>1</v>
      </c>
      <c r="AH21" s="88">
        <f t="shared" ref="AH21:AM21" si="4">SUM(AH18-(AH19-AH22))</f>
        <v>1</v>
      </c>
      <c r="AI21" s="88">
        <f t="shared" si="4"/>
        <v>1</v>
      </c>
      <c r="AJ21" s="88">
        <f t="shared" si="4"/>
        <v>1</v>
      </c>
      <c r="AK21" s="88">
        <f t="shared" si="4"/>
        <v>1</v>
      </c>
      <c r="AL21" s="88">
        <f t="shared" si="4"/>
        <v>1</v>
      </c>
      <c r="AM21" s="88">
        <f t="shared" si="4"/>
        <v>1</v>
      </c>
      <c r="AN21" s="29"/>
      <c r="AO21" s="126" t="s">
        <v>80</v>
      </c>
      <c r="AP21" s="127"/>
      <c r="AQ21" s="88">
        <f>SUM(AQ18-(AQ19-AQ22))</f>
        <v>1</v>
      </c>
      <c r="AR21" s="88">
        <f t="shared" ref="AR21:AW21" si="5">SUM(AR18-(AR19-AR22))</f>
        <v>1</v>
      </c>
      <c r="AS21" s="88">
        <f t="shared" si="5"/>
        <v>1</v>
      </c>
      <c r="AT21" s="88">
        <f t="shared" si="5"/>
        <v>1</v>
      </c>
      <c r="AU21" s="88">
        <f t="shared" si="5"/>
        <v>1</v>
      </c>
      <c r="AV21" s="88">
        <f t="shared" si="5"/>
        <v>1</v>
      </c>
      <c r="AW21" s="88">
        <f t="shared" si="5"/>
        <v>1</v>
      </c>
      <c r="AX21" s="29"/>
      <c r="AY21" s="126" t="s">
        <v>80</v>
      </c>
      <c r="AZ21" s="127"/>
      <c r="BA21" s="88">
        <f>SUM(BA18-(BA19-BA22))</f>
        <v>1</v>
      </c>
      <c r="BB21" s="88">
        <f t="shared" ref="BB21:BG21" si="6">SUM(BB18-(BB19-BB22))</f>
        <v>1</v>
      </c>
      <c r="BC21" s="88">
        <f t="shared" si="6"/>
        <v>1</v>
      </c>
      <c r="BD21" s="88">
        <f t="shared" si="6"/>
        <v>1</v>
      </c>
      <c r="BE21" s="88">
        <f t="shared" si="6"/>
        <v>1</v>
      </c>
      <c r="BF21" s="88">
        <f t="shared" si="6"/>
        <v>1</v>
      </c>
      <c r="BG21" s="88">
        <f t="shared" si="6"/>
        <v>1</v>
      </c>
      <c r="BH21" s="29"/>
      <c r="BI21" s="126" t="s">
        <v>80</v>
      </c>
      <c r="BJ21" s="127"/>
      <c r="BK21" s="88">
        <f>SUM(BK18-(BK19-BK22))</f>
        <v>1</v>
      </c>
      <c r="BL21" s="88">
        <f t="shared" ref="BL21:BQ21" si="7">SUM(BL18-(BL19-BL22))</f>
        <v>1</v>
      </c>
      <c r="BM21" s="88">
        <f t="shared" si="7"/>
        <v>1</v>
      </c>
      <c r="BN21" s="88">
        <f t="shared" si="7"/>
        <v>1</v>
      </c>
      <c r="BO21" s="88">
        <f t="shared" si="7"/>
        <v>1</v>
      </c>
      <c r="BP21" s="88">
        <f t="shared" si="7"/>
        <v>1</v>
      </c>
      <c r="BQ21" s="88">
        <f t="shared" si="7"/>
        <v>1</v>
      </c>
      <c r="BR21" s="29"/>
      <c r="BS21" s="126" t="s">
        <v>80</v>
      </c>
      <c r="BT21" s="127"/>
      <c r="BU21" s="88">
        <f>SUM(BU18-(BU19-BU22))</f>
        <v>1</v>
      </c>
      <c r="BV21" s="88">
        <f t="shared" ref="BV21:CA21" si="8">SUM(BV18-(BV19-BV22))</f>
        <v>1</v>
      </c>
      <c r="BW21" s="88">
        <f t="shared" si="8"/>
        <v>1</v>
      </c>
      <c r="BX21" s="88">
        <f t="shared" si="8"/>
        <v>1</v>
      </c>
      <c r="BY21" s="88">
        <f t="shared" si="8"/>
        <v>1</v>
      </c>
      <c r="BZ21" s="88">
        <f t="shared" si="8"/>
        <v>1</v>
      </c>
      <c r="CA21" s="88">
        <f t="shared" si="8"/>
        <v>1</v>
      </c>
      <c r="CB21" s="29"/>
      <c r="CC21" s="126" t="s">
        <v>80</v>
      </c>
      <c r="CD21" s="127"/>
      <c r="CE21" s="88">
        <f>SUM(CE18-(CE19-CE22))</f>
        <v>1</v>
      </c>
      <c r="CF21" s="88">
        <f t="shared" ref="CF21:CK21" si="9">SUM(CF18-(CF19-CF22))</f>
        <v>1</v>
      </c>
      <c r="CG21" s="88">
        <f t="shared" si="9"/>
        <v>1</v>
      </c>
      <c r="CH21" s="88">
        <f t="shared" si="9"/>
        <v>1</v>
      </c>
      <c r="CI21" s="88">
        <f t="shared" si="9"/>
        <v>1</v>
      </c>
      <c r="CJ21" s="88">
        <f t="shared" si="9"/>
        <v>1</v>
      </c>
      <c r="CK21" s="88">
        <f t="shared" si="9"/>
        <v>1</v>
      </c>
      <c r="CL21" s="29"/>
      <c r="CM21" s="126" t="s">
        <v>80</v>
      </c>
      <c r="CN21" s="127"/>
      <c r="CO21" s="88">
        <f>SUM(CO18-(CO19-CO22))</f>
        <v>1</v>
      </c>
      <c r="CP21" s="88">
        <f t="shared" ref="CP21:CU21" si="10">SUM(CP18-(CP19-CP22))</f>
        <v>1</v>
      </c>
      <c r="CQ21" s="88">
        <f t="shared" si="10"/>
        <v>1</v>
      </c>
      <c r="CR21" s="88">
        <f t="shared" si="10"/>
        <v>1</v>
      </c>
      <c r="CS21" s="88">
        <f t="shared" si="10"/>
        <v>1</v>
      </c>
      <c r="CT21" s="88">
        <f t="shared" si="10"/>
        <v>1</v>
      </c>
      <c r="CU21" s="88">
        <f t="shared" si="10"/>
        <v>1</v>
      </c>
      <c r="CV21" s="29"/>
      <c r="CW21" s="126" t="s">
        <v>80</v>
      </c>
      <c r="CX21" s="127"/>
      <c r="CY21" s="88">
        <f>SUM(CY18-(CY19-CY22))</f>
        <v>1</v>
      </c>
      <c r="CZ21" s="88">
        <f t="shared" ref="CZ21:DE21" si="11">SUM(CZ18-(CZ19-CZ22))</f>
        <v>1</v>
      </c>
      <c r="DA21" s="88">
        <f t="shared" si="11"/>
        <v>1</v>
      </c>
      <c r="DB21" s="88">
        <f t="shared" si="11"/>
        <v>1</v>
      </c>
      <c r="DC21" s="88">
        <f t="shared" si="11"/>
        <v>1</v>
      </c>
      <c r="DD21" s="88">
        <f t="shared" si="11"/>
        <v>1</v>
      </c>
      <c r="DE21" s="88">
        <f t="shared" si="11"/>
        <v>1</v>
      </c>
      <c r="DF21" s="29"/>
      <c r="DG21" s="126" t="s">
        <v>80</v>
      </c>
      <c r="DH21" s="127"/>
      <c r="DI21" s="88">
        <f>SUM(DI18-(DI19-DI22))</f>
        <v>1</v>
      </c>
      <c r="DJ21" s="88">
        <f t="shared" ref="DJ21:DO21" si="12">SUM(DJ18-(DJ19-DJ22))</f>
        <v>1</v>
      </c>
      <c r="DK21" s="88">
        <f t="shared" si="12"/>
        <v>1</v>
      </c>
      <c r="DL21" s="88">
        <f t="shared" si="12"/>
        <v>1</v>
      </c>
      <c r="DM21" s="88">
        <f t="shared" si="12"/>
        <v>1</v>
      </c>
      <c r="DN21" s="88">
        <f t="shared" si="12"/>
        <v>1</v>
      </c>
      <c r="DO21" s="88">
        <f t="shared" si="12"/>
        <v>1</v>
      </c>
      <c r="DP21" s="29"/>
      <c r="DQ21" s="126" t="s">
        <v>80</v>
      </c>
      <c r="DR21" s="127"/>
      <c r="DS21" s="88">
        <f>SUM(DS18-(DS19-DS22))</f>
        <v>1</v>
      </c>
      <c r="DT21" s="88">
        <f t="shared" ref="DT21:DY21" si="13">SUM(DT18-(DT19-DT22))</f>
        <v>1</v>
      </c>
      <c r="DU21" s="88">
        <f t="shared" si="13"/>
        <v>1</v>
      </c>
      <c r="DV21" s="88">
        <f t="shared" si="13"/>
        <v>1</v>
      </c>
      <c r="DW21" s="88">
        <f t="shared" si="13"/>
        <v>1</v>
      </c>
      <c r="DX21" s="88">
        <f t="shared" si="13"/>
        <v>1</v>
      </c>
      <c r="DY21" s="88">
        <f t="shared" si="13"/>
        <v>1</v>
      </c>
      <c r="DZ21" s="29"/>
      <c r="EA21" s="126" t="s">
        <v>80</v>
      </c>
      <c r="EB21" s="127"/>
      <c r="EC21" s="88">
        <f>SUM(EC18-(EC19-EC22))</f>
        <v>1</v>
      </c>
      <c r="ED21" s="88">
        <f t="shared" ref="ED21:EI21" si="14">SUM(ED18-(ED19-ED22))</f>
        <v>1</v>
      </c>
      <c r="EE21" s="88">
        <f t="shared" si="14"/>
        <v>1</v>
      </c>
      <c r="EF21" s="88">
        <f t="shared" si="14"/>
        <v>1</v>
      </c>
      <c r="EG21" s="88">
        <f t="shared" si="14"/>
        <v>1</v>
      </c>
      <c r="EH21" s="88">
        <f t="shared" si="14"/>
        <v>1</v>
      </c>
      <c r="EI21" s="88">
        <f t="shared" si="14"/>
        <v>1</v>
      </c>
      <c r="EJ21" s="29"/>
      <c r="EK21" s="126" t="s">
        <v>80</v>
      </c>
      <c r="EL21" s="127"/>
      <c r="EM21" s="88">
        <f>SUM(EM18-(EM19-EM22))</f>
        <v>1</v>
      </c>
      <c r="EN21" s="88">
        <f t="shared" ref="EN21:ES21" si="15">SUM(EN18-(EN19-EN22))</f>
        <v>1</v>
      </c>
      <c r="EO21" s="88">
        <f t="shared" si="15"/>
        <v>1</v>
      </c>
      <c r="EP21" s="88">
        <f t="shared" si="15"/>
        <v>1</v>
      </c>
      <c r="EQ21" s="88">
        <f t="shared" si="15"/>
        <v>1</v>
      </c>
      <c r="ER21" s="88">
        <f t="shared" si="15"/>
        <v>1</v>
      </c>
      <c r="ES21" s="88">
        <f t="shared" si="15"/>
        <v>1</v>
      </c>
      <c r="ET21" s="29"/>
      <c r="EU21" s="126" t="s">
        <v>80</v>
      </c>
      <c r="EV21" s="127"/>
      <c r="EW21" s="88">
        <f>SUM(EW18-(EW19-EW22))</f>
        <v>1</v>
      </c>
      <c r="EX21" s="88">
        <f t="shared" ref="EX21:FC21" si="16">SUM(EX18-(EX19-EX22))</f>
        <v>1</v>
      </c>
      <c r="EY21" s="88">
        <f t="shared" si="16"/>
        <v>1</v>
      </c>
      <c r="EZ21" s="88">
        <f t="shared" si="16"/>
        <v>1</v>
      </c>
      <c r="FA21" s="88">
        <f t="shared" si="16"/>
        <v>1</v>
      </c>
      <c r="FB21" s="88">
        <f t="shared" si="16"/>
        <v>1</v>
      </c>
      <c r="FC21" s="88">
        <f t="shared" si="16"/>
        <v>1</v>
      </c>
      <c r="FD21" s="29"/>
      <c r="FE21" s="126" t="s">
        <v>80</v>
      </c>
      <c r="FF21" s="127"/>
      <c r="FG21" s="88">
        <f>SUM(FG18-(FG19-FG22))</f>
        <v>1</v>
      </c>
      <c r="FH21" s="88">
        <f t="shared" ref="FH21:FM21" si="17">SUM(FH18-(FH19-FH22))</f>
        <v>1</v>
      </c>
      <c r="FI21" s="88">
        <f t="shared" si="17"/>
        <v>1</v>
      </c>
      <c r="FJ21" s="88">
        <f t="shared" si="17"/>
        <v>1</v>
      </c>
      <c r="FK21" s="88">
        <f t="shared" si="17"/>
        <v>1</v>
      </c>
      <c r="FL21" s="88">
        <f t="shared" si="17"/>
        <v>1</v>
      </c>
      <c r="FM21" s="88">
        <f t="shared" si="17"/>
        <v>1</v>
      </c>
      <c r="FN21" s="29"/>
      <c r="FO21" s="126" t="s">
        <v>80</v>
      </c>
      <c r="FP21" s="127"/>
      <c r="FQ21" s="88">
        <f>SUM(FQ18-(FQ19-FQ22))</f>
        <v>1</v>
      </c>
      <c r="FR21" s="88">
        <f t="shared" ref="FR21:FW21" si="18">SUM(FR18-(FR19-FR22))</f>
        <v>1</v>
      </c>
      <c r="FS21" s="88">
        <f t="shared" si="18"/>
        <v>1</v>
      </c>
      <c r="FT21" s="88">
        <f t="shared" si="18"/>
        <v>1</v>
      </c>
      <c r="FU21" s="88">
        <f t="shared" si="18"/>
        <v>1</v>
      </c>
      <c r="FV21" s="88">
        <f t="shared" si="18"/>
        <v>1</v>
      </c>
      <c r="FW21" s="88">
        <f t="shared" si="18"/>
        <v>1</v>
      </c>
      <c r="FX21" s="29"/>
      <c r="FY21" s="126" t="s">
        <v>80</v>
      </c>
      <c r="FZ21" s="127"/>
      <c r="GA21" s="88">
        <f>SUM(GA18-(GA19-GA22))</f>
        <v>1</v>
      </c>
      <c r="GB21" s="88">
        <f t="shared" ref="GB21:GG21" si="19">SUM(GB18-(GB19-GB22))</f>
        <v>1</v>
      </c>
      <c r="GC21" s="88">
        <f t="shared" si="19"/>
        <v>1</v>
      </c>
      <c r="GD21" s="88">
        <f t="shared" si="19"/>
        <v>1</v>
      </c>
      <c r="GE21" s="88">
        <f t="shared" si="19"/>
        <v>1</v>
      </c>
      <c r="GF21" s="88">
        <f t="shared" si="19"/>
        <v>1</v>
      </c>
      <c r="GG21" s="88">
        <f t="shared" si="19"/>
        <v>1</v>
      </c>
      <c r="GH21" s="29"/>
      <c r="GI21" s="126" t="s">
        <v>80</v>
      </c>
      <c r="GJ21" s="127"/>
      <c r="GK21" s="88">
        <f>SUM(GK18-(GK19-GK22))</f>
        <v>1</v>
      </c>
      <c r="GL21" s="88">
        <f t="shared" ref="GL21:GQ21" si="20">SUM(GL18-(GL19-GL22))</f>
        <v>1</v>
      </c>
      <c r="GM21" s="88">
        <f t="shared" si="20"/>
        <v>1</v>
      </c>
      <c r="GN21" s="88">
        <f t="shared" si="20"/>
        <v>1</v>
      </c>
      <c r="GO21" s="88">
        <f t="shared" si="20"/>
        <v>1</v>
      </c>
      <c r="GP21" s="88">
        <f t="shared" si="20"/>
        <v>1</v>
      </c>
      <c r="GQ21" s="88">
        <f t="shared" si="20"/>
        <v>1</v>
      </c>
      <c r="GR21" s="29"/>
      <c r="GS21" s="126" t="s">
        <v>80</v>
      </c>
      <c r="GT21" s="127"/>
      <c r="GU21" s="88">
        <f>SUM(GU18-(GU19-GU22))</f>
        <v>1</v>
      </c>
      <c r="GV21" s="88">
        <f t="shared" ref="GV21:HA21" si="21">SUM(GV18-(GV19-GV22))</f>
        <v>1</v>
      </c>
      <c r="GW21" s="88">
        <f t="shared" si="21"/>
        <v>1</v>
      </c>
      <c r="GX21" s="88">
        <f t="shared" si="21"/>
        <v>1</v>
      </c>
      <c r="GY21" s="88">
        <f t="shared" si="21"/>
        <v>1</v>
      </c>
      <c r="GZ21" s="88">
        <f t="shared" si="21"/>
        <v>1</v>
      </c>
      <c r="HA21" s="88">
        <f t="shared" si="21"/>
        <v>1</v>
      </c>
      <c r="HB21" s="29"/>
      <c r="HC21" s="126" t="s">
        <v>80</v>
      </c>
      <c r="HD21" s="127"/>
      <c r="HE21" s="88">
        <f>SUM(HE18-(HE19-HE22))</f>
        <v>1</v>
      </c>
      <c r="HF21" s="88">
        <f t="shared" ref="HF21:HK21" si="22">SUM(HF18-(HF19-HF22))</f>
        <v>1</v>
      </c>
      <c r="HG21" s="88">
        <f t="shared" si="22"/>
        <v>1</v>
      </c>
      <c r="HH21" s="88">
        <f t="shared" si="22"/>
        <v>1</v>
      </c>
      <c r="HI21" s="88">
        <f t="shared" si="22"/>
        <v>1</v>
      </c>
      <c r="HJ21" s="88">
        <f t="shared" si="22"/>
        <v>1</v>
      </c>
      <c r="HK21" s="88">
        <f t="shared" si="22"/>
        <v>1</v>
      </c>
      <c r="HL21" s="29"/>
      <c r="HM21" s="126" t="s">
        <v>80</v>
      </c>
      <c r="HN21" s="127"/>
      <c r="HO21" s="88">
        <f>SUM(HO18-(HO19-HO22))</f>
        <v>1</v>
      </c>
      <c r="HP21" s="88">
        <f t="shared" ref="HP21:HU21" si="23">SUM(HP18-(HP19-HP22))</f>
        <v>1</v>
      </c>
      <c r="HQ21" s="88">
        <f t="shared" si="23"/>
        <v>1</v>
      </c>
      <c r="HR21" s="88">
        <f t="shared" si="23"/>
        <v>1</v>
      </c>
      <c r="HS21" s="88">
        <f t="shared" si="23"/>
        <v>1</v>
      </c>
      <c r="HT21" s="88">
        <f t="shared" si="23"/>
        <v>1</v>
      </c>
      <c r="HU21" s="88">
        <f t="shared" si="23"/>
        <v>1</v>
      </c>
      <c r="HV21" s="29"/>
      <c r="HW21" s="126" t="s">
        <v>80</v>
      </c>
      <c r="HX21" s="127"/>
      <c r="HY21" s="88">
        <f>SUM(HY18-(HY19-HY22))</f>
        <v>1</v>
      </c>
      <c r="HZ21" s="88">
        <f t="shared" ref="HZ21:IE21" si="24">SUM(HZ18-(HZ19-HZ22))</f>
        <v>1</v>
      </c>
      <c r="IA21" s="88">
        <f t="shared" si="24"/>
        <v>1</v>
      </c>
      <c r="IB21" s="88">
        <f t="shared" si="24"/>
        <v>1</v>
      </c>
      <c r="IC21" s="88">
        <f t="shared" si="24"/>
        <v>1</v>
      </c>
      <c r="ID21" s="88">
        <f t="shared" si="24"/>
        <v>1</v>
      </c>
      <c r="IE21" s="88">
        <f t="shared" si="24"/>
        <v>1</v>
      </c>
      <c r="IF21" s="29"/>
      <c r="IG21" s="126" t="s">
        <v>80</v>
      </c>
      <c r="IH21" s="127"/>
      <c r="II21" s="88">
        <f>SUM(II18-(II19-II22))</f>
        <v>1</v>
      </c>
      <c r="IJ21" s="88">
        <f t="shared" ref="IJ21:IO21" si="25">SUM(IJ18-(IJ19-IJ22))</f>
        <v>1</v>
      </c>
      <c r="IK21" s="88">
        <f t="shared" si="25"/>
        <v>1</v>
      </c>
      <c r="IL21" s="88">
        <f t="shared" si="25"/>
        <v>1</v>
      </c>
      <c r="IM21" s="88">
        <f t="shared" si="25"/>
        <v>1</v>
      </c>
      <c r="IN21" s="88">
        <f t="shared" si="25"/>
        <v>1</v>
      </c>
      <c r="IO21" s="88">
        <f t="shared" si="25"/>
        <v>1</v>
      </c>
      <c r="IP21" s="29"/>
      <c r="IQ21" s="126" t="s">
        <v>80</v>
      </c>
      <c r="IR21" s="127"/>
      <c r="IS21" s="88">
        <f>SUM(IS18-(IS19-IS22))</f>
        <v>1</v>
      </c>
      <c r="IT21" s="88">
        <f t="shared" ref="IT21:IY21" si="26">SUM(IT18-(IT19-IT22))</f>
        <v>1</v>
      </c>
      <c r="IU21" s="88">
        <f t="shared" si="26"/>
        <v>1</v>
      </c>
      <c r="IV21" s="88">
        <f t="shared" si="26"/>
        <v>1</v>
      </c>
      <c r="IW21" s="88">
        <f t="shared" si="26"/>
        <v>1</v>
      </c>
      <c r="IX21" s="88">
        <f t="shared" si="26"/>
        <v>1</v>
      </c>
      <c r="IY21" s="88">
        <f t="shared" si="26"/>
        <v>1</v>
      </c>
      <c r="IZ21" s="29"/>
      <c r="JA21" s="126" t="s">
        <v>80</v>
      </c>
      <c r="JB21" s="127"/>
      <c r="JC21" s="88">
        <f>SUM(JC18-(JC19-JC22))</f>
        <v>1</v>
      </c>
      <c r="JD21" s="88">
        <f t="shared" ref="JD21:JI21" si="27">SUM(JD18-(JD19-JD22))</f>
        <v>1</v>
      </c>
      <c r="JE21" s="88">
        <f t="shared" si="27"/>
        <v>1</v>
      </c>
      <c r="JF21" s="88">
        <f t="shared" si="27"/>
        <v>1</v>
      </c>
      <c r="JG21" s="88">
        <f t="shared" si="27"/>
        <v>1</v>
      </c>
      <c r="JH21" s="88">
        <f t="shared" si="27"/>
        <v>1</v>
      </c>
      <c r="JI21" s="88">
        <f t="shared" si="27"/>
        <v>1</v>
      </c>
      <c r="JJ21" s="29"/>
      <c r="JK21" s="126" t="s">
        <v>80</v>
      </c>
      <c r="JL21" s="127"/>
      <c r="JM21" s="88">
        <f>SUM(JM18-(JM19-JM22))</f>
        <v>1</v>
      </c>
      <c r="JN21" s="88">
        <f t="shared" ref="JN21:JS21" si="28">SUM(JN18-(JN19-JN22))</f>
        <v>1</v>
      </c>
      <c r="JO21" s="88">
        <f t="shared" si="28"/>
        <v>1</v>
      </c>
      <c r="JP21" s="88">
        <f t="shared" si="28"/>
        <v>1</v>
      </c>
      <c r="JQ21" s="88">
        <f t="shared" si="28"/>
        <v>1</v>
      </c>
      <c r="JR21" s="88">
        <f t="shared" si="28"/>
        <v>1</v>
      </c>
      <c r="JS21" s="88">
        <f t="shared" si="28"/>
        <v>1</v>
      </c>
      <c r="JT21" s="29"/>
      <c r="JU21" s="126" t="s">
        <v>80</v>
      </c>
      <c r="JV21" s="127"/>
      <c r="JW21" s="88">
        <f>SUM(JW18-(JW19-JW22))</f>
        <v>1</v>
      </c>
      <c r="JX21" s="88">
        <f t="shared" ref="JX21:KC21" si="29">SUM(JX18-(JX19-JX22))</f>
        <v>1</v>
      </c>
      <c r="JY21" s="88">
        <f t="shared" si="29"/>
        <v>1</v>
      </c>
      <c r="JZ21" s="88">
        <f t="shared" si="29"/>
        <v>1</v>
      </c>
      <c r="KA21" s="88">
        <f t="shared" si="29"/>
        <v>1</v>
      </c>
      <c r="KB21" s="88">
        <f t="shared" si="29"/>
        <v>1</v>
      </c>
      <c r="KC21" s="88">
        <f t="shared" si="29"/>
        <v>1</v>
      </c>
      <c r="KD21" s="29"/>
      <c r="KE21" s="126" t="s">
        <v>80</v>
      </c>
      <c r="KF21" s="127"/>
      <c r="KG21" s="88">
        <f>SUM(KG18-(KG19-KG22))</f>
        <v>1</v>
      </c>
      <c r="KH21" s="88">
        <f t="shared" ref="KH21:KM21" si="30">SUM(KH18-(KH19-KH22))</f>
        <v>1</v>
      </c>
      <c r="KI21" s="88">
        <f t="shared" si="30"/>
        <v>1</v>
      </c>
      <c r="KJ21" s="88">
        <f t="shared" si="30"/>
        <v>1</v>
      </c>
      <c r="KK21" s="88">
        <f t="shared" si="30"/>
        <v>1</v>
      </c>
      <c r="KL21" s="88">
        <f t="shared" si="30"/>
        <v>1</v>
      </c>
      <c r="KM21" s="88">
        <f t="shared" si="30"/>
        <v>1</v>
      </c>
      <c r="KN21" s="29"/>
      <c r="KO21" s="126" t="s">
        <v>80</v>
      </c>
      <c r="KP21" s="127"/>
      <c r="KQ21" s="88">
        <f>SUM(KQ18-(KQ19-KQ22))</f>
        <v>1</v>
      </c>
      <c r="KR21" s="88">
        <f t="shared" ref="KR21:KW21" si="31">SUM(KR18-(KR19-KR22))</f>
        <v>1</v>
      </c>
      <c r="KS21" s="88">
        <f t="shared" si="31"/>
        <v>1</v>
      </c>
      <c r="KT21" s="88">
        <f t="shared" si="31"/>
        <v>1</v>
      </c>
      <c r="KU21" s="88">
        <f t="shared" si="31"/>
        <v>1</v>
      </c>
      <c r="KV21" s="88">
        <f t="shared" si="31"/>
        <v>1</v>
      </c>
      <c r="KW21" s="88">
        <f t="shared" si="31"/>
        <v>1</v>
      </c>
      <c r="KX21" s="29"/>
      <c r="KY21" s="126" t="s">
        <v>80</v>
      </c>
      <c r="KZ21" s="127"/>
      <c r="LA21" s="88">
        <f>SUM(LA18-(LA19-LA22))</f>
        <v>1</v>
      </c>
      <c r="LB21" s="88">
        <f t="shared" ref="LB21:LG21" si="32">SUM(LB18-(LB19-LB22))</f>
        <v>1</v>
      </c>
      <c r="LC21" s="88">
        <f t="shared" si="32"/>
        <v>1</v>
      </c>
      <c r="LD21" s="88">
        <f t="shared" si="32"/>
        <v>1</v>
      </c>
      <c r="LE21" s="88">
        <f t="shared" si="32"/>
        <v>1</v>
      </c>
      <c r="LF21" s="88">
        <f t="shared" si="32"/>
        <v>1</v>
      </c>
      <c r="LG21" s="88">
        <f t="shared" si="32"/>
        <v>1</v>
      </c>
      <c r="LH21" s="29"/>
      <c r="LI21" s="126" t="s">
        <v>80</v>
      </c>
      <c r="LJ21" s="127"/>
      <c r="LK21" s="88">
        <f>SUM(LK18-(LK19-LK22))</f>
        <v>1</v>
      </c>
      <c r="LL21" s="88">
        <f t="shared" ref="LL21:LQ21" si="33">SUM(LL18-(LL19-LL22))</f>
        <v>1</v>
      </c>
      <c r="LM21" s="88">
        <f t="shared" si="33"/>
        <v>1</v>
      </c>
      <c r="LN21" s="88">
        <f t="shared" si="33"/>
        <v>1</v>
      </c>
      <c r="LO21" s="88">
        <f t="shared" si="33"/>
        <v>1</v>
      </c>
      <c r="LP21" s="88">
        <f t="shared" si="33"/>
        <v>1</v>
      </c>
      <c r="LQ21" s="88">
        <f t="shared" si="33"/>
        <v>1</v>
      </c>
      <c r="LR21" s="29"/>
      <c r="LS21" s="126" t="s">
        <v>80</v>
      </c>
      <c r="LT21" s="127"/>
      <c r="LU21" s="88">
        <f>SUM(LU18-(LU19-LU22))</f>
        <v>1</v>
      </c>
      <c r="LV21" s="88">
        <f t="shared" ref="LV21:MA21" si="34">SUM(LV18-(LV19-LV22))</f>
        <v>1</v>
      </c>
      <c r="LW21" s="88">
        <f t="shared" si="34"/>
        <v>1</v>
      </c>
      <c r="LX21" s="88">
        <f t="shared" si="34"/>
        <v>1</v>
      </c>
      <c r="LY21" s="88">
        <f t="shared" si="34"/>
        <v>1</v>
      </c>
      <c r="LZ21" s="88">
        <f t="shared" si="34"/>
        <v>1</v>
      </c>
      <c r="MA21" s="88">
        <f t="shared" si="34"/>
        <v>1</v>
      </c>
      <c r="MB21" s="29"/>
      <c r="MC21" s="126" t="s">
        <v>80</v>
      </c>
      <c r="MD21" s="127"/>
      <c r="ME21" s="88">
        <f>SUM(ME18-(ME19-ME22))</f>
        <v>1</v>
      </c>
      <c r="MF21" s="88">
        <f t="shared" ref="MF21:MK21" si="35">SUM(MF18-(MF19-MF22))</f>
        <v>1</v>
      </c>
      <c r="MG21" s="88">
        <f t="shared" si="35"/>
        <v>1</v>
      </c>
      <c r="MH21" s="88">
        <f t="shared" si="35"/>
        <v>1</v>
      </c>
      <c r="MI21" s="88">
        <f t="shared" si="35"/>
        <v>1</v>
      </c>
      <c r="MJ21" s="88">
        <f t="shared" si="35"/>
        <v>1</v>
      </c>
      <c r="MK21" s="88">
        <f t="shared" si="35"/>
        <v>1</v>
      </c>
      <c r="ML21" s="29"/>
      <c r="MM21" s="126" t="s">
        <v>80</v>
      </c>
      <c r="MN21" s="127"/>
      <c r="MO21" s="88">
        <f>SUM(MO18-(MO19-MO22))</f>
        <v>1</v>
      </c>
      <c r="MP21" s="88">
        <f t="shared" ref="MP21:MU21" si="36">SUM(MP18-(MP19-MP22))</f>
        <v>1</v>
      </c>
      <c r="MQ21" s="88">
        <f t="shared" si="36"/>
        <v>1</v>
      </c>
      <c r="MR21" s="88">
        <f t="shared" si="36"/>
        <v>1</v>
      </c>
      <c r="MS21" s="88">
        <f t="shared" si="36"/>
        <v>1</v>
      </c>
      <c r="MT21" s="88">
        <f t="shared" si="36"/>
        <v>1</v>
      </c>
      <c r="MU21" s="88">
        <f t="shared" si="36"/>
        <v>1</v>
      </c>
      <c r="MV21" s="29"/>
      <c r="MW21" s="126" t="s">
        <v>80</v>
      </c>
      <c r="MX21" s="127"/>
      <c r="MY21" s="88">
        <f>SUM(MY18-(MY19-MY22))</f>
        <v>1</v>
      </c>
      <c r="MZ21" s="88">
        <f t="shared" ref="MZ21:NE21" si="37">SUM(MZ18-(MZ19-MZ22))</f>
        <v>1</v>
      </c>
      <c r="NA21" s="88">
        <f t="shared" si="37"/>
        <v>1</v>
      </c>
      <c r="NB21" s="88">
        <f t="shared" si="37"/>
        <v>1</v>
      </c>
      <c r="NC21" s="88">
        <f t="shared" si="37"/>
        <v>1</v>
      </c>
      <c r="ND21" s="88">
        <f t="shared" si="37"/>
        <v>1</v>
      </c>
      <c r="NE21" s="88">
        <f t="shared" si="37"/>
        <v>1</v>
      </c>
      <c r="NF21" s="29"/>
      <c r="NG21" s="126" t="s">
        <v>80</v>
      </c>
      <c r="NH21" s="127"/>
      <c r="NI21" s="88">
        <f>SUM(NI18-(NI19-NI22))</f>
        <v>1</v>
      </c>
      <c r="NJ21" s="88">
        <f t="shared" ref="NJ21:NO21" si="38">SUM(NJ18-(NJ19-NJ22))</f>
        <v>1</v>
      </c>
      <c r="NK21" s="88">
        <f t="shared" si="38"/>
        <v>1</v>
      </c>
      <c r="NL21" s="88">
        <f t="shared" si="38"/>
        <v>1</v>
      </c>
      <c r="NM21" s="88">
        <f t="shared" si="38"/>
        <v>1</v>
      </c>
      <c r="NN21" s="88">
        <f t="shared" si="38"/>
        <v>1</v>
      </c>
      <c r="NO21" s="88">
        <f t="shared" si="38"/>
        <v>1</v>
      </c>
      <c r="NP21" s="29"/>
      <c r="NQ21" s="126" t="s">
        <v>80</v>
      </c>
      <c r="NR21" s="127"/>
      <c r="NS21" s="88">
        <f>SUM(NS18-(NS19-NS22))</f>
        <v>1</v>
      </c>
      <c r="NT21" s="88">
        <f t="shared" ref="NT21:NY21" si="39">SUM(NT18-(NT19-NT22))</f>
        <v>1</v>
      </c>
      <c r="NU21" s="88">
        <f t="shared" si="39"/>
        <v>1</v>
      </c>
      <c r="NV21" s="88">
        <f t="shared" si="39"/>
        <v>1</v>
      </c>
      <c r="NW21" s="88">
        <f t="shared" si="39"/>
        <v>1</v>
      </c>
      <c r="NX21" s="88">
        <f t="shared" si="39"/>
        <v>1</v>
      </c>
      <c r="NY21" s="88">
        <f t="shared" si="39"/>
        <v>1</v>
      </c>
      <c r="NZ21" s="29"/>
      <c r="OA21" s="126" t="s">
        <v>80</v>
      </c>
      <c r="OB21" s="127"/>
      <c r="OC21" s="88">
        <f>SUM(OC18-(OC19-OC22))</f>
        <v>1</v>
      </c>
      <c r="OD21" s="88">
        <f t="shared" ref="OD21:OI21" si="40">SUM(OD18-(OD19-OD22))</f>
        <v>1</v>
      </c>
      <c r="OE21" s="88">
        <f t="shared" si="40"/>
        <v>1</v>
      </c>
      <c r="OF21" s="88">
        <f t="shared" si="40"/>
        <v>1</v>
      </c>
      <c r="OG21" s="88">
        <f t="shared" si="40"/>
        <v>1</v>
      </c>
      <c r="OH21" s="88">
        <f t="shared" si="40"/>
        <v>1</v>
      </c>
      <c r="OI21" s="88">
        <f t="shared" si="40"/>
        <v>1</v>
      </c>
      <c r="OJ21" s="29"/>
      <c r="OK21" s="126" t="s">
        <v>80</v>
      </c>
      <c r="OL21" s="127"/>
      <c r="OM21" s="88">
        <f>SUM(OM18-(OM19-OM22))</f>
        <v>1</v>
      </c>
      <c r="ON21" s="88">
        <f t="shared" ref="ON21:OS21" si="41">SUM(ON18-(ON19-ON22))</f>
        <v>1</v>
      </c>
      <c r="OO21" s="88">
        <f t="shared" si="41"/>
        <v>1</v>
      </c>
      <c r="OP21" s="88">
        <f t="shared" si="41"/>
        <v>1</v>
      </c>
      <c r="OQ21" s="88">
        <f t="shared" si="41"/>
        <v>1</v>
      </c>
      <c r="OR21" s="88">
        <f t="shared" si="41"/>
        <v>1</v>
      </c>
      <c r="OS21" s="88">
        <f t="shared" si="41"/>
        <v>1</v>
      </c>
      <c r="OT21" s="29"/>
      <c r="OU21" s="126" t="s">
        <v>80</v>
      </c>
      <c r="OV21" s="127"/>
      <c r="OW21" s="88">
        <f>SUM(OW18-(OW19-OW22))</f>
        <v>1</v>
      </c>
      <c r="OX21" s="88">
        <f t="shared" ref="OX21:PC21" si="42">SUM(OX18-(OX19-OX22))</f>
        <v>1</v>
      </c>
      <c r="OY21" s="88">
        <f t="shared" si="42"/>
        <v>1</v>
      </c>
      <c r="OZ21" s="88">
        <f t="shared" si="42"/>
        <v>1</v>
      </c>
      <c r="PA21" s="88">
        <f t="shared" si="42"/>
        <v>1</v>
      </c>
      <c r="PB21" s="88">
        <f t="shared" si="42"/>
        <v>1</v>
      </c>
      <c r="PC21" s="88">
        <f t="shared" si="42"/>
        <v>1</v>
      </c>
      <c r="PD21" s="29"/>
      <c r="PE21" s="126" t="s">
        <v>80</v>
      </c>
      <c r="PF21" s="127"/>
      <c r="PG21" s="88">
        <f>SUM(PG18-(PG19-PG22))</f>
        <v>1</v>
      </c>
      <c r="PH21" s="88">
        <f t="shared" ref="PH21:PM21" si="43">SUM(PH18-(PH19-PH22))</f>
        <v>1</v>
      </c>
      <c r="PI21" s="88">
        <f t="shared" si="43"/>
        <v>1</v>
      </c>
      <c r="PJ21" s="88">
        <f t="shared" si="43"/>
        <v>1</v>
      </c>
      <c r="PK21" s="88">
        <f t="shared" si="43"/>
        <v>1</v>
      </c>
      <c r="PL21" s="88">
        <f t="shared" si="43"/>
        <v>1</v>
      </c>
      <c r="PM21" s="88">
        <f t="shared" si="43"/>
        <v>1</v>
      </c>
      <c r="PN21" s="29"/>
      <c r="PO21" s="126" t="s">
        <v>80</v>
      </c>
      <c r="PP21" s="127"/>
      <c r="PQ21" s="88">
        <f>SUM(PQ18-(PQ19-PQ22))</f>
        <v>1</v>
      </c>
      <c r="PR21" s="88">
        <f t="shared" ref="PR21:PW21" si="44">SUM(PR18-(PR19-PR22))</f>
        <v>1</v>
      </c>
      <c r="PS21" s="88">
        <f t="shared" si="44"/>
        <v>1</v>
      </c>
      <c r="PT21" s="88">
        <f t="shared" si="44"/>
        <v>1</v>
      </c>
      <c r="PU21" s="88">
        <f t="shared" si="44"/>
        <v>1</v>
      </c>
      <c r="PV21" s="88">
        <f t="shared" si="44"/>
        <v>1</v>
      </c>
      <c r="PW21" s="88">
        <f t="shared" si="44"/>
        <v>1</v>
      </c>
      <c r="PX21" s="29"/>
      <c r="PY21" s="126" t="s">
        <v>80</v>
      </c>
      <c r="PZ21" s="127"/>
      <c r="QA21" s="88">
        <f>SUM(QA18-(QA19-QA22))</f>
        <v>1</v>
      </c>
      <c r="QB21" s="88">
        <f t="shared" ref="QB21:QG21" si="45">SUM(QB18-(QB19-QB22))</f>
        <v>1</v>
      </c>
      <c r="QC21" s="88">
        <f t="shared" si="45"/>
        <v>1</v>
      </c>
      <c r="QD21" s="88">
        <f t="shared" si="45"/>
        <v>1</v>
      </c>
      <c r="QE21" s="88">
        <f t="shared" si="45"/>
        <v>1</v>
      </c>
      <c r="QF21" s="88">
        <f t="shared" si="45"/>
        <v>1</v>
      </c>
      <c r="QG21" s="88">
        <f t="shared" si="45"/>
        <v>1</v>
      </c>
      <c r="QH21" s="29"/>
      <c r="QI21" s="126" t="s">
        <v>80</v>
      </c>
      <c r="QJ21" s="127"/>
      <c r="QK21" s="88">
        <f>SUM(QK18-(QK19-QK22))</f>
        <v>1</v>
      </c>
      <c r="QL21" s="88">
        <f t="shared" ref="QL21:QQ21" si="46">SUM(QL18-(QL19-QL22))</f>
        <v>1</v>
      </c>
      <c r="QM21" s="88">
        <f t="shared" si="46"/>
        <v>1</v>
      </c>
      <c r="QN21" s="88">
        <f t="shared" si="46"/>
        <v>1</v>
      </c>
      <c r="QO21" s="88">
        <f t="shared" si="46"/>
        <v>1</v>
      </c>
      <c r="QP21" s="88">
        <f t="shared" si="46"/>
        <v>1</v>
      </c>
      <c r="QQ21" s="88">
        <f t="shared" si="46"/>
        <v>1</v>
      </c>
      <c r="QR21" s="29"/>
      <c r="QS21" s="126" t="s">
        <v>80</v>
      </c>
      <c r="QT21" s="127"/>
      <c r="QU21" s="88">
        <f>SUM(QU18-(QU19-QU22))</f>
        <v>1</v>
      </c>
      <c r="QV21" s="88">
        <f t="shared" ref="QV21:RA21" si="47">SUM(QV18-(QV19-QV22))</f>
        <v>1</v>
      </c>
      <c r="QW21" s="88">
        <f t="shared" si="47"/>
        <v>1</v>
      </c>
      <c r="QX21" s="88">
        <f t="shared" si="47"/>
        <v>1</v>
      </c>
      <c r="QY21" s="88">
        <f t="shared" si="47"/>
        <v>1</v>
      </c>
      <c r="QZ21" s="88">
        <f t="shared" si="47"/>
        <v>1</v>
      </c>
      <c r="RA21" s="88">
        <f t="shared" si="47"/>
        <v>1</v>
      </c>
      <c r="RB21" s="29"/>
      <c r="RC21" s="126" t="s">
        <v>80</v>
      </c>
      <c r="RD21" s="127"/>
      <c r="RE21" s="88">
        <f>SUM(RE18-(RE19-RE22))</f>
        <v>1</v>
      </c>
      <c r="RF21" s="88">
        <f t="shared" ref="RF21:RK21" si="48">SUM(RF18-(RF19-RF22))</f>
        <v>1</v>
      </c>
      <c r="RG21" s="88">
        <f t="shared" si="48"/>
        <v>1</v>
      </c>
      <c r="RH21" s="88">
        <f t="shared" si="48"/>
        <v>1</v>
      </c>
      <c r="RI21" s="88">
        <f t="shared" si="48"/>
        <v>1</v>
      </c>
      <c r="RJ21" s="88">
        <f t="shared" si="48"/>
        <v>1</v>
      </c>
      <c r="RK21" s="88">
        <f t="shared" si="48"/>
        <v>1</v>
      </c>
      <c r="RL21" s="29"/>
      <c r="RM21" s="126" t="s">
        <v>80</v>
      </c>
      <c r="RN21" s="127"/>
      <c r="RO21" s="88">
        <f>SUM(RO18-(RO19-RO22))</f>
        <v>1</v>
      </c>
      <c r="RP21" s="88">
        <f t="shared" ref="RP21:RU21" si="49">SUM(RP18-(RP19-RP22))</f>
        <v>1</v>
      </c>
      <c r="RQ21" s="88">
        <f t="shared" si="49"/>
        <v>1</v>
      </c>
      <c r="RR21" s="88">
        <f t="shared" si="49"/>
        <v>1</v>
      </c>
      <c r="RS21" s="88">
        <f t="shared" si="49"/>
        <v>1</v>
      </c>
      <c r="RT21" s="88">
        <f t="shared" si="49"/>
        <v>1</v>
      </c>
      <c r="RU21" s="88">
        <f t="shared" si="49"/>
        <v>1</v>
      </c>
      <c r="RV21" s="29"/>
      <c r="RW21" s="126" t="s">
        <v>80</v>
      </c>
      <c r="RX21" s="127"/>
      <c r="RY21" s="88">
        <f>SUM(RY18-(RY19-RY22))</f>
        <v>1</v>
      </c>
      <c r="RZ21" s="88">
        <f t="shared" ref="RZ21:SE21" si="50">SUM(RZ18-(RZ19-RZ22))</f>
        <v>1</v>
      </c>
      <c r="SA21" s="88">
        <f t="shared" si="50"/>
        <v>1</v>
      </c>
      <c r="SB21" s="88">
        <f t="shared" si="50"/>
        <v>1</v>
      </c>
      <c r="SC21" s="88">
        <f t="shared" si="50"/>
        <v>1</v>
      </c>
      <c r="SD21" s="88">
        <f t="shared" si="50"/>
        <v>1</v>
      </c>
      <c r="SE21" s="88">
        <f t="shared" si="50"/>
        <v>1</v>
      </c>
      <c r="SF21" s="29"/>
      <c r="SG21" s="126" t="s">
        <v>80</v>
      </c>
      <c r="SH21" s="127"/>
      <c r="SI21" s="88">
        <f>SUM(SI18-(SI19-SI22))</f>
        <v>1</v>
      </c>
      <c r="SJ21" s="88">
        <f t="shared" ref="SJ21:SO21" si="51">SUM(SJ18-(SJ19-SJ22))</f>
        <v>1</v>
      </c>
      <c r="SK21" s="88">
        <f t="shared" si="51"/>
        <v>1</v>
      </c>
      <c r="SL21" s="88">
        <f t="shared" si="51"/>
        <v>1</v>
      </c>
      <c r="SM21" s="88">
        <f t="shared" si="51"/>
        <v>1</v>
      </c>
      <c r="SN21" s="88">
        <f t="shared" si="51"/>
        <v>1</v>
      </c>
      <c r="SO21" s="88">
        <f t="shared" si="51"/>
        <v>1</v>
      </c>
      <c r="SP21" s="29"/>
      <c r="SQ21" s="126" t="s">
        <v>80</v>
      </c>
      <c r="SR21" s="127"/>
      <c r="SS21" s="88">
        <f>SUM(SS18-(SS19-SS22))</f>
        <v>1</v>
      </c>
      <c r="ST21" s="88">
        <f t="shared" ref="ST21:SY21" si="52">SUM(ST18-(ST19-ST22))</f>
        <v>1</v>
      </c>
      <c r="SU21" s="88">
        <f t="shared" si="52"/>
        <v>1</v>
      </c>
      <c r="SV21" s="88">
        <f t="shared" si="52"/>
        <v>1</v>
      </c>
      <c r="SW21" s="88">
        <f t="shared" si="52"/>
        <v>1</v>
      </c>
      <c r="SX21" s="88">
        <f t="shared" si="52"/>
        <v>1</v>
      </c>
      <c r="SY21" s="88">
        <f t="shared" si="52"/>
        <v>1</v>
      </c>
      <c r="SZ21" s="29"/>
      <c r="TA21" s="126" t="s">
        <v>80</v>
      </c>
      <c r="TB21" s="127"/>
      <c r="TC21" s="88">
        <f>SUM(TC18-(TC19-TC22))</f>
        <v>1</v>
      </c>
      <c r="TD21" s="88">
        <f t="shared" ref="TD21:TI21" si="53">SUM(TD18-(TD19-TD22))</f>
        <v>1</v>
      </c>
      <c r="TE21" s="88">
        <f t="shared" si="53"/>
        <v>1</v>
      </c>
      <c r="TF21" s="88">
        <f t="shared" si="53"/>
        <v>1</v>
      </c>
      <c r="TG21" s="88">
        <f t="shared" si="53"/>
        <v>1</v>
      </c>
      <c r="TH21" s="88">
        <f t="shared" si="53"/>
        <v>1</v>
      </c>
      <c r="TI21" s="88">
        <f t="shared" si="53"/>
        <v>1</v>
      </c>
      <c r="TJ21" s="29"/>
      <c r="TK21" s="126" t="s">
        <v>80</v>
      </c>
      <c r="TL21" s="127"/>
      <c r="TM21" s="88">
        <f>SUM(TM18-(TM19-TM22))</f>
        <v>1</v>
      </c>
      <c r="TN21" s="88">
        <f t="shared" ref="TN21:TS21" si="54">SUM(TN18-(TN19-TN22))</f>
        <v>1</v>
      </c>
      <c r="TO21" s="88">
        <f t="shared" si="54"/>
        <v>1</v>
      </c>
      <c r="TP21" s="88">
        <f t="shared" si="54"/>
        <v>1</v>
      </c>
      <c r="TQ21" s="88">
        <f t="shared" si="54"/>
        <v>1</v>
      </c>
      <c r="TR21" s="88">
        <f t="shared" si="54"/>
        <v>1</v>
      </c>
      <c r="TS21" s="88">
        <f t="shared" si="54"/>
        <v>1</v>
      </c>
      <c r="TT21" s="29"/>
      <c r="TU21" s="126" t="s">
        <v>80</v>
      </c>
      <c r="TV21" s="127"/>
      <c r="TW21" s="88">
        <f>SUM(TW18-(TW19-TW22))</f>
        <v>1</v>
      </c>
      <c r="TX21" s="88">
        <f t="shared" ref="TX21:UC21" si="55">SUM(TX18-(TX19-TX22))</f>
        <v>1</v>
      </c>
      <c r="TY21" s="88">
        <f t="shared" si="55"/>
        <v>1</v>
      </c>
      <c r="TZ21" s="88">
        <f t="shared" si="55"/>
        <v>1</v>
      </c>
      <c r="UA21" s="88">
        <f t="shared" si="55"/>
        <v>1</v>
      </c>
      <c r="UB21" s="88">
        <f t="shared" si="55"/>
        <v>1</v>
      </c>
      <c r="UC21" s="88">
        <f t="shared" si="55"/>
        <v>1</v>
      </c>
      <c r="UD21" s="29"/>
      <c r="UE21" s="126" t="s">
        <v>80</v>
      </c>
      <c r="UF21" s="127"/>
      <c r="UG21" s="88">
        <f>SUM(UG18-(UG19-UG22))</f>
        <v>1</v>
      </c>
      <c r="UH21" s="88">
        <f t="shared" ref="UH21:UM21" si="56">SUM(UH18-(UH19-UH22))</f>
        <v>1</v>
      </c>
      <c r="UI21" s="88">
        <f t="shared" si="56"/>
        <v>1</v>
      </c>
      <c r="UJ21" s="88">
        <f t="shared" si="56"/>
        <v>1</v>
      </c>
      <c r="UK21" s="88">
        <f t="shared" si="56"/>
        <v>1</v>
      </c>
      <c r="UL21" s="88">
        <f t="shared" si="56"/>
        <v>1</v>
      </c>
      <c r="UM21" s="88">
        <f t="shared" si="56"/>
        <v>1</v>
      </c>
      <c r="UN21" s="29"/>
      <c r="UO21" s="126" t="s">
        <v>80</v>
      </c>
      <c r="UP21" s="127"/>
      <c r="UQ21" s="88">
        <f>SUM(UQ18-(UQ19-UQ22))</f>
        <v>1</v>
      </c>
      <c r="UR21" s="88">
        <f t="shared" ref="UR21:UW21" si="57">SUM(UR18-(UR19-UR22))</f>
        <v>1</v>
      </c>
      <c r="US21" s="88">
        <f t="shared" si="57"/>
        <v>1</v>
      </c>
      <c r="UT21" s="88">
        <f t="shared" si="57"/>
        <v>1</v>
      </c>
      <c r="UU21" s="88">
        <f t="shared" si="57"/>
        <v>1</v>
      </c>
      <c r="UV21" s="88">
        <f t="shared" si="57"/>
        <v>1</v>
      </c>
      <c r="UW21" s="88">
        <f t="shared" si="57"/>
        <v>1</v>
      </c>
      <c r="UX21" s="29"/>
      <c r="UY21" s="126" t="s">
        <v>80</v>
      </c>
      <c r="UZ21" s="127"/>
      <c r="VA21" s="88">
        <f>SUM(VA18-(VA19-VA22))</f>
        <v>1</v>
      </c>
      <c r="VB21" s="88">
        <f t="shared" ref="VB21:VG21" si="58">SUM(VB18-(VB19-VB22))</f>
        <v>1</v>
      </c>
      <c r="VC21" s="88">
        <f t="shared" si="58"/>
        <v>1</v>
      </c>
      <c r="VD21" s="88">
        <f t="shared" si="58"/>
        <v>1</v>
      </c>
      <c r="VE21" s="88">
        <f t="shared" si="58"/>
        <v>1</v>
      </c>
      <c r="VF21" s="88">
        <f t="shared" si="58"/>
        <v>1</v>
      </c>
      <c r="VG21" s="88">
        <f t="shared" si="58"/>
        <v>1</v>
      </c>
      <c r="VH21" s="29"/>
      <c r="VI21" s="126" t="s">
        <v>80</v>
      </c>
      <c r="VJ21" s="127"/>
      <c r="VK21" s="88">
        <f>SUM(VK18-(VK19-VK22))</f>
        <v>1</v>
      </c>
      <c r="VL21" s="88">
        <f t="shared" ref="VL21:VQ21" si="59">SUM(VL18-(VL19-VL22))</f>
        <v>1</v>
      </c>
      <c r="VM21" s="88">
        <f t="shared" si="59"/>
        <v>1</v>
      </c>
      <c r="VN21" s="88">
        <f t="shared" si="59"/>
        <v>1</v>
      </c>
      <c r="VO21" s="88">
        <f t="shared" si="59"/>
        <v>1</v>
      </c>
      <c r="VP21" s="88">
        <f t="shared" si="59"/>
        <v>1</v>
      </c>
      <c r="VQ21" s="88">
        <f t="shared" si="59"/>
        <v>1</v>
      </c>
      <c r="VR21" s="29"/>
      <c r="VS21" s="126" t="s">
        <v>80</v>
      </c>
      <c r="VT21" s="127"/>
      <c r="VU21" s="88">
        <f>SUM(VU18-(VU19-VU22))</f>
        <v>1</v>
      </c>
      <c r="VV21" s="88">
        <f t="shared" ref="VV21:WA21" si="60">SUM(VV18-(VV19-VV22))</f>
        <v>1</v>
      </c>
      <c r="VW21" s="88">
        <f t="shared" si="60"/>
        <v>1</v>
      </c>
      <c r="VX21" s="88">
        <f t="shared" si="60"/>
        <v>1</v>
      </c>
      <c r="VY21" s="88">
        <f t="shared" si="60"/>
        <v>1</v>
      </c>
      <c r="VZ21" s="88">
        <f t="shared" si="60"/>
        <v>1</v>
      </c>
      <c r="WA21" s="88">
        <f t="shared" si="60"/>
        <v>1</v>
      </c>
      <c r="WB21" s="29"/>
      <c r="WC21" s="126" t="s">
        <v>80</v>
      </c>
      <c r="WD21" s="127"/>
      <c r="WE21" s="88">
        <f>SUM(WE18-(WE19-WE22))</f>
        <v>1</v>
      </c>
      <c r="WF21" s="88">
        <f t="shared" ref="WF21:WK21" si="61">SUM(WF18-(WF19-WF22))</f>
        <v>1</v>
      </c>
      <c r="WG21" s="88">
        <f t="shared" si="61"/>
        <v>1</v>
      </c>
      <c r="WH21" s="88">
        <f t="shared" si="61"/>
        <v>1</v>
      </c>
      <c r="WI21" s="88">
        <f t="shared" si="61"/>
        <v>1</v>
      </c>
      <c r="WJ21" s="88">
        <f t="shared" si="61"/>
        <v>1</v>
      </c>
      <c r="WK21" s="88">
        <f t="shared" si="61"/>
        <v>1</v>
      </c>
      <c r="WL21" s="29"/>
      <c r="WM21" s="126" t="s">
        <v>80</v>
      </c>
      <c r="WN21" s="127"/>
      <c r="WO21" s="88">
        <f>SUM(WO18-(WO19-WO22))</f>
        <v>1</v>
      </c>
      <c r="WP21" s="88">
        <f t="shared" ref="WP21:WU21" si="62">SUM(WP18-(WP19-WP22))</f>
        <v>1</v>
      </c>
      <c r="WQ21" s="88">
        <f t="shared" si="62"/>
        <v>1</v>
      </c>
      <c r="WR21" s="88">
        <f t="shared" si="62"/>
        <v>1</v>
      </c>
      <c r="WS21" s="88">
        <f t="shared" si="62"/>
        <v>1</v>
      </c>
      <c r="WT21" s="88">
        <f t="shared" si="62"/>
        <v>1</v>
      </c>
      <c r="WU21" s="88">
        <f t="shared" si="62"/>
        <v>1</v>
      </c>
      <c r="WV21" s="29"/>
      <c r="WW21" s="126" t="s">
        <v>80</v>
      </c>
      <c r="WX21" s="127"/>
      <c r="WY21" s="88">
        <f>SUM(WY18-(WY19-WY22))</f>
        <v>1</v>
      </c>
      <c r="WZ21" s="88">
        <f t="shared" ref="WZ21:XE21" si="63">SUM(WZ18-(WZ19-WZ22))</f>
        <v>1</v>
      </c>
      <c r="XA21" s="88">
        <f t="shared" si="63"/>
        <v>1</v>
      </c>
      <c r="XB21" s="88">
        <f t="shared" si="63"/>
        <v>1</v>
      </c>
      <c r="XC21" s="88">
        <f t="shared" si="63"/>
        <v>1</v>
      </c>
      <c r="XD21" s="88">
        <f t="shared" si="63"/>
        <v>1</v>
      </c>
      <c r="XE21" s="88">
        <f t="shared" si="63"/>
        <v>1</v>
      </c>
      <c r="XF21" s="29"/>
      <c r="XG21" s="126" t="s">
        <v>80</v>
      </c>
      <c r="XH21" s="127"/>
      <c r="XI21" s="88">
        <f>SUM(XI18-(XI19-XI22))</f>
        <v>1</v>
      </c>
      <c r="XJ21" s="88">
        <f t="shared" ref="XJ21:XO21" si="64">SUM(XJ18-(XJ19-XJ22))</f>
        <v>1</v>
      </c>
      <c r="XK21" s="88">
        <f t="shared" si="64"/>
        <v>1</v>
      </c>
      <c r="XL21" s="88">
        <f t="shared" si="64"/>
        <v>1</v>
      </c>
      <c r="XM21" s="88">
        <f t="shared" si="64"/>
        <v>1</v>
      </c>
      <c r="XN21" s="88">
        <f t="shared" si="64"/>
        <v>1</v>
      </c>
      <c r="XO21" s="88">
        <f t="shared" si="64"/>
        <v>1</v>
      </c>
      <c r="XP21" s="29"/>
      <c r="XQ21" s="126" t="s">
        <v>80</v>
      </c>
      <c r="XR21" s="127"/>
      <c r="XS21" s="88">
        <f>SUM(XS18-(XS19-XS22))</f>
        <v>1</v>
      </c>
      <c r="XT21" s="88">
        <f t="shared" ref="XT21:XY21" si="65">SUM(XT18-(XT19-XT22))</f>
        <v>1</v>
      </c>
      <c r="XU21" s="88">
        <f t="shared" si="65"/>
        <v>1</v>
      </c>
      <c r="XV21" s="88">
        <f t="shared" si="65"/>
        <v>1</v>
      </c>
      <c r="XW21" s="88">
        <f t="shared" si="65"/>
        <v>1</v>
      </c>
      <c r="XX21" s="88">
        <f t="shared" si="65"/>
        <v>1</v>
      </c>
      <c r="XY21" s="88">
        <f t="shared" si="65"/>
        <v>1</v>
      </c>
      <c r="XZ21" s="29"/>
      <c r="YA21" s="126" t="s">
        <v>80</v>
      </c>
      <c r="YB21" s="127"/>
      <c r="YC21" s="88">
        <f>SUM(YC18-(YC19-YC22))</f>
        <v>1</v>
      </c>
      <c r="YD21" s="88">
        <f t="shared" ref="YD21:YI21" si="66">SUM(YD18-(YD19-YD22))</f>
        <v>1</v>
      </c>
      <c r="YE21" s="88">
        <f t="shared" si="66"/>
        <v>1</v>
      </c>
      <c r="YF21" s="88">
        <f t="shared" si="66"/>
        <v>1</v>
      </c>
      <c r="YG21" s="88">
        <f t="shared" si="66"/>
        <v>1</v>
      </c>
      <c r="YH21" s="88">
        <f t="shared" si="66"/>
        <v>1</v>
      </c>
      <c r="YI21" s="88">
        <f t="shared" si="66"/>
        <v>1</v>
      </c>
      <c r="YJ21" s="29"/>
      <c r="YK21" s="126" t="s">
        <v>80</v>
      </c>
      <c r="YL21" s="127"/>
      <c r="YM21" s="88">
        <f>SUM(YM18-(YM19-YM22))</f>
        <v>1</v>
      </c>
      <c r="YN21" s="88">
        <f t="shared" ref="YN21:YS21" si="67">SUM(YN18-(YN19-YN22))</f>
        <v>1</v>
      </c>
      <c r="YO21" s="88">
        <f t="shared" si="67"/>
        <v>1</v>
      </c>
      <c r="YP21" s="88">
        <f t="shared" si="67"/>
        <v>1</v>
      </c>
      <c r="YQ21" s="88">
        <f t="shared" si="67"/>
        <v>1</v>
      </c>
      <c r="YR21" s="88">
        <f t="shared" si="67"/>
        <v>1</v>
      </c>
      <c r="YS21" s="88">
        <f t="shared" si="67"/>
        <v>1</v>
      </c>
      <c r="YT21" s="29"/>
      <c r="YU21" s="126" t="s">
        <v>80</v>
      </c>
      <c r="YV21" s="127"/>
      <c r="YW21" s="88">
        <f>SUM(YW18-(YW19-YW22))</f>
        <v>1</v>
      </c>
      <c r="YX21" s="88">
        <f t="shared" ref="YX21:ZC21" si="68">SUM(YX18-(YX19-YX22))</f>
        <v>1</v>
      </c>
      <c r="YY21" s="88">
        <f t="shared" si="68"/>
        <v>1</v>
      </c>
      <c r="YZ21" s="88">
        <f t="shared" si="68"/>
        <v>1</v>
      </c>
      <c r="ZA21" s="88">
        <f t="shared" si="68"/>
        <v>1</v>
      </c>
      <c r="ZB21" s="88">
        <f t="shared" si="68"/>
        <v>1</v>
      </c>
      <c r="ZC21" s="88">
        <f t="shared" si="68"/>
        <v>1</v>
      </c>
      <c r="ZD21" s="29"/>
      <c r="ZE21" s="126" t="s">
        <v>80</v>
      </c>
      <c r="ZF21" s="127"/>
      <c r="ZG21" s="88">
        <f>SUM(ZG18-(ZG19-ZG22))</f>
        <v>1</v>
      </c>
      <c r="ZH21" s="88">
        <f t="shared" ref="ZH21:ZM21" si="69">SUM(ZH18-(ZH19-ZH22))</f>
        <v>1</v>
      </c>
      <c r="ZI21" s="88">
        <f t="shared" si="69"/>
        <v>1</v>
      </c>
      <c r="ZJ21" s="88">
        <f t="shared" si="69"/>
        <v>1</v>
      </c>
      <c r="ZK21" s="88">
        <f t="shared" si="69"/>
        <v>1</v>
      </c>
      <c r="ZL21" s="88">
        <f t="shared" si="69"/>
        <v>1</v>
      </c>
      <c r="ZM21" s="88">
        <f t="shared" si="69"/>
        <v>1</v>
      </c>
      <c r="ZN21" s="29"/>
      <c r="ZO21" s="126" t="s">
        <v>80</v>
      </c>
      <c r="ZP21" s="127"/>
      <c r="ZQ21" s="88">
        <f>SUM(ZQ18-(ZQ19-ZQ22))</f>
        <v>1</v>
      </c>
      <c r="ZR21" s="88">
        <f t="shared" ref="ZR21:ZW21" si="70">SUM(ZR18-(ZR19-ZR22))</f>
        <v>1</v>
      </c>
      <c r="ZS21" s="88">
        <f t="shared" si="70"/>
        <v>1</v>
      </c>
      <c r="ZT21" s="88">
        <f t="shared" si="70"/>
        <v>1</v>
      </c>
      <c r="ZU21" s="88">
        <f t="shared" si="70"/>
        <v>1</v>
      </c>
      <c r="ZV21" s="88">
        <f t="shared" si="70"/>
        <v>1</v>
      </c>
      <c r="ZW21" s="88">
        <f t="shared" si="70"/>
        <v>1</v>
      </c>
      <c r="ZX21" s="29"/>
      <c r="ZY21" s="126" t="s">
        <v>80</v>
      </c>
      <c r="ZZ21" s="127"/>
      <c r="AAA21" s="88">
        <f>SUM(AAA18-(AAA19-AAA22))</f>
        <v>1</v>
      </c>
      <c r="AAB21" s="88">
        <f t="shared" ref="AAB21:AAG21" si="71">SUM(AAB18-(AAB19-AAB22))</f>
        <v>1</v>
      </c>
      <c r="AAC21" s="88">
        <f t="shared" si="71"/>
        <v>1</v>
      </c>
      <c r="AAD21" s="88">
        <f t="shared" si="71"/>
        <v>1</v>
      </c>
      <c r="AAE21" s="88">
        <f t="shared" si="71"/>
        <v>1</v>
      </c>
      <c r="AAF21" s="88">
        <f t="shared" si="71"/>
        <v>1</v>
      </c>
      <c r="AAG21" s="88">
        <f t="shared" si="71"/>
        <v>1</v>
      </c>
      <c r="AAH21" s="29"/>
      <c r="AAI21" s="126" t="s">
        <v>80</v>
      </c>
      <c r="AAJ21" s="127"/>
      <c r="AAK21" s="88">
        <f>SUM(AAK18-(AAK19-AAK22))</f>
        <v>1</v>
      </c>
      <c r="AAL21" s="88">
        <f t="shared" ref="AAL21:AAQ21" si="72">SUM(AAL18-(AAL19-AAL22))</f>
        <v>1</v>
      </c>
      <c r="AAM21" s="88">
        <f t="shared" si="72"/>
        <v>1</v>
      </c>
      <c r="AAN21" s="88">
        <f t="shared" si="72"/>
        <v>1</v>
      </c>
      <c r="AAO21" s="88">
        <f t="shared" si="72"/>
        <v>1</v>
      </c>
      <c r="AAP21" s="88">
        <f t="shared" si="72"/>
        <v>1</v>
      </c>
      <c r="AAQ21" s="88">
        <f t="shared" si="72"/>
        <v>1</v>
      </c>
      <c r="AAR21" s="29"/>
      <c r="AAS21" s="126" t="s">
        <v>80</v>
      </c>
      <c r="AAT21" s="127"/>
      <c r="AAU21" s="88">
        <f>SUM(AAU18-(AAU19-AAU22))</f>
        <v>1</v>
      </c>
      <c r="AAV21" s="88">
        <f t="shared" ref="AAV21:ABA21" si="73">SUM(AAV18-(AAV19-AAV22))</f>
        <v>1</v>
      </c>
      <c r="AAW21" s="88">
        <f t="shared" si="73"/>
        <v>1</v>
      </c>
      <c r="AAX21" s="88">
        <f t="shared" si="73"/>
        <v>1</v>
      </c>
      <c r="AAY21" s="88">
        <f t="shared" si="73"/>
        <v>1</v>
      </c>
      <c r="AAZ21" s="88">
        <f t="shared" si="73"/>
        <v>1</v>
      </c>
      <c r="ABA21" s="88">
        <f t="shared" si="73"/>
        <v>1</v>
      </c>
      <c r="ABB21" s="29"/>
      <c r="ABC21" s="126" t="s">
        <v>80</v>
      </c>
      <c r="ABD21" s="127"/>
      <c r="ABE21" s="88">
        <f>SUM(ABE18-(ABE19-ABE22))</f>
        <v>1</v>
      </c>
      <c r="ABF21" s="88">
        <f t="shared" ref="ABF21:ABK21" si="74">SUM(ABF18-(ABF19-ABF22))</f>
        <v>1</v>
      </c>
      <c r="ABG21" s="88">
        <f t="shared" si="74"/>
        <v>1</v>
      </c>
      <c r="ABH21" s="88">
        <f t="shared" si="74"/>
        <v>1</v>
      </c>
      <c r="ABI21" s="88">
        <f t="shared" si="74"/>
        <v>1</v>
      </c>
      <c r="ABJ21" s="88">
        <f t="shared" si="74"/>
        <v>1</v>
      </c>
      <c r="ABK21" s="88">
        <f t="shared" si="74"/>
        <v>1</v>
      </c>
      <c r="ABL21" s="29"/>
      <c r="ABM21" s="126" t="s">
        <v>80</v>
      </c>
      <c r="ABN21" s="127"/>
      <c r="ABO21" s="88">
        <f>SUM(ABO18-(ABO19-ABO22))</f>
        <v>1</v>
      </c>
      <c r="ABP21" s="88">
        <f t="shared" ref="ABP21:ABU21" si="75">SUM(ABP18-(ABP19-ABP22))</f>
        <v>1</v>
      </c>
      <c r="ABQ21" s="88">
        <f t="shared" si="75"/>
        <v>1</v>
      </c>
      <c r="ABR21" s="88">
        <f t="shared" si="75"/>
        <v>1</v>
      </c>
      <c r="ABS21" s="88">
        <f t="shared" si="75"/>
        <v>1</v>
      </c>
      <c r="ABT21" s="88">
        <f t="shared" si="75"/>
        <v>1</v>
      </c>
      <c r="ABU21" s="88">
        <f t="shared" si="75"/>
        <v>1</v>
      </c>
      <c r="ABV21" s="29"/>
      <c r="ABW21" s="126" t="s">
        <v>80</v>
      </c>
      <c r="ABX21" s="127"/>
      <c r="ABY21" s="88">
        <f>SUM(ABY18-(ABY19-ABY22))</f>
        <v>1</v>
      </c>
      <c r="ABZ21" s="88">
        <f t="shared" ref="ABZ21:ACE21" si="76">SUM(ABZ18-(ABZ19-ABZ22))</f>
        <v>1</v>
      </c>
      <c r="ACA21" s="88">
        <f t="shared" si="76"/>
        <v>1</v>
      </c>
      <c r="ACB21" s="88">
        <f t="shared" si="76"/>
        <v>1</v>
      </c>
      <c r="ACC21" s="88">
        <f t="shared" si="76"/>
        <v>1</v>
      </c>
      <c r="ACD21" s="88">
        <f t="shared" si="76"/>
        <v>1</v>
      </c>
      <c r="ACE21" s="88">
        <f t="shared" si="76"/>
        <v>1</v>
      </c>
      <c r="ACF21" s="29"/>
      <c r="ACG21" s="126" t="s">
        <v>80</v>
      </c>
      <c r="ACH21" s="127"/>
      <c r="ACI21" s="88">
        <f>SUM(ACI18-(ACI19-ACI22))</f>
        <v>1</v>
      </c>
      <c r="ACJ21" s="88">
        <f t="shared" ref="ACJ21:ACO21" si="77">SUM(ACJ18-(ACJ19-ACJ22))</f>
        <v>1</v>
      </c>
      <c r="ACK21" s="88">
        <f t="shared" si="77"/>
        <v>1</v>
      </c>
      <c r="ACL21" s="88">
        <f t="shared" si="77"/>
        <v>1</v>
      </c>
      <c r="ACM21" s="88">
        <f t="shared" si="77"/>
        <v>1</v>
      </c>
      <c r="ACN21" s="88">
        <f t="shared" si="77"/>
        <v>1</v>
      </c>
      <c r="ACO21" s="88">
        <f t="shared" si="77"/>
        <v>1</v>
      </c>
      <c r="ACP21" s="29"/>
      <c r="ACQ21" s="126" t="s">
        <v>80</v>
      </c>
      <c r="ACR21" s="127"/>
      <c r="ACS21" s="88">
        <f>SUM(ACS18-(ACS19-ACS22))</f>
        <v>1</v>
      </c>
      <c r="ACT21" s="88">
        <f t="shared" ref="ACT21:ACY21" si="78">SUM(ACT18-(ACT19-ACT22))</f>
        <v>1</v>
      </c>
      <c r="ACU21" s="88">
        <f t="shared" si="78"/>
        <v>1</v>
      </c>
      <c r="ACV21" s="88">
        <f t="shared" si="78"/>
        <v>1</v>
      </c>
      <c r="ACW21" s="88">
        <f t="shared" si="78"/>
        <v>1</v>
      </c>
      <c r="ACX21" s="88">
        <f t="shared" si="78"/>
        <v>1</v>
      </c>
      <c r="ACY21" s="88">
        <f t="shared" si="78"/>
        <v>1</v>
      </c>
      <c r="ACZ21" s="29"/>
      <c r="ADA21" s="126" t="s">
        <v>80</v>
      </c>
      <c r="ADB21" s="127"/>
      <c r="ADC21" s="88">
        <f>SUM(ADC18-(ADC19-ADC22))</f>
        <v>1</v>
      </c>
      <c r="ADD21" s="88">
        <f t="shared" ref="ADD21:ADI21" si="79">SUM(ADD18-(ADD19-ADD22))</f>
        <v>1</v>
      </c>
      <c r="ADE21" s="88">
        <f t="shared" si="79"/>
        <v>1</v>
      </c>
      <c r="ADF21" s="88">
        <f t="shared" si="79"/>
        <v>1</v>
      </c>
      <c r="ADG21" s="88">
        <f t="shared" si="79"/>
        <v>1</v>
      </c>
      <c r="ADH21" s="88">
        <f t="shared" si="79"/>
        <v>1</v>
      </c>
      <c r="ADI21" s="88">
        <f t="shared" si="79"/>
        <v>1</v>
      </c>
      <c r="ADJ21" s="29"/>
      <c r="ADK21" s="126" t="s">
        <v>80</v>
      </c>
      <c r="ADL21" s="127"/>
      <c r="ADM21" s="88">
        <f>SUM(ADM18-(ADM19-ADM22))</f>
        <v>1</v>
      </c>
      <c r="ADN21" s="88">
        <f t="shared" ref="ADN21:ADS21" si="80">SUM(ADN18-(ADN19-ADN22))</f>
        <v>1</v>
      </c>
      <c r="ADO21" s="88">
        <f t="shared" si="80"/>
        <v>1</v>
      </c>
      <c r="ADP21" s="88">
        <f t="shared" si="80"/>
        <v>1</v>
      </c>
      <c r="ADQ21" s="88">
        <f t="shared" si="80"/>
        <v>1</v>
      </c>
      <c r="ADR21" s="88">
        <f t="shared" si="80"/>
        <v>1</v>
      </c>
      <c r="ADS21" s="88">
        <f t="shared" si="80"/>
        <v>1</v>
      </c>
      <c r="ADT21" s="29"/>
      <c r="ADU21" s="126" t="s">
        <v>80</v>
      </c>
      <c r="ADV21" s="127"/>
      <c r="ADW21" s="88">
        <f>SUM(ADW18-(ADW19-ADW22))</f>
        <v>1</v>
      </c>
      <c r="ADX21" s="88">
        <f t="shared" ref="ADX21:AEC21" si="81">SUM(ADX18-(ADX19-ADX22))</f>
        <v>1</v>
      </c>
      <c r="ADY21" s="88">
        <f t="shared" si="81"/>
        <v>1</v>
      </c>
      <c r="ADZ21" s="88">
        <f t="shared" si="81"/>
        <v>1</v>
      </c>
      <c r="AEA21" s="88">
        <f t="shared" si="81"/>
        <v>1</v>
      </c>
      <c r="AEB21" s="88">
        <f t="shared" si="81"/>
        <v>1</v>
      </c>
      <c r="AEC21" s="88">
        <f t="shared" si="81"/>
        <v>1</v>
      </c>
      <c r="AED21" s="29"/>
      <c r="AEE21" s="126" t="s">
        <v>80</v>
      </c>
      <c r="AEF21" s="127"/>
      <c r="AEG21" s="88">
        <f>SUM(AEG18-(AEG19-AEG22))</f>
        <v>1</v>
      </c>
      <c r="AEH21" s="88">
        <f t="shared" ref="AEH21:AEM21" si="82">SUM(AEH18-(AEH19-AEH22))</f>
        <v>1</v>
      </c>
      <c r="AEI21" s="88">
        <f t="shared" si="82"/>
        <v>1</v>
      </c>
      <c r="AEJ21" s="88">
        <f t="shared" si="82"/>
        <v>1</v>
      </c>
      <c r="AEK21" s="88">
        <f t="shared" si="82"/>
        <v>1</v>
      </c>
      <c r="AEL21" s="88">
        <f t="shared" si="82"/>
        <v>1</v>
      </c>
      <c r="AEM21" s="88">
        <f t="shared" si="82"/>
        <v>1</v>
      </c>
      <c r="AEN21" s="29"/>
      <c r="AEO21" s="126" t="s">
        <v>80</v>
      </c>
      <c r="AEP21" s="127"/>
      <c r="AEQ21" s="88">
        <f>SUM(AEQ18-(AEQ19-AEQ22))</f>
        <v>1</v>
      </c>
      <c r="AER21" s="88">
        <f t="shared" ref="AER21:AEW21" si="83">SUM(AER18-(AER19-AER22))</f>
        <v>1</v>
      </c>
      <c r="AES21" s="88">
        <f t="shared" si="83"/>
        <v>1</v>
      </c>
      <c r="AET21" s="88">
        <f t="shared" si="83"/>
        <v>1</v>
      </c>
      <c r="AEU21" s="88">
        <f t="shared" si="83"/>
        <v>1</v>
      </c>
      <c r="AEV21" s="88">
        <f t="shared" si="83"/>
        <v>1</v>
      </c>
      <c r="AEW21" s="88">
        <f t="shared" si="83"/>
        <v>1</v>
      </c>
      <c r="AEX21" s="29"/>
      <c r="AEY21" s="126" t="s">
        <v>80</v>
      </c>
      <c r="AEZ21" s="127"/>
      <c r="AFA21" s="88">
        <f>SUM(AFA18-(AFA19-AFA22))</f>
        <v>1</v>
      </c>
      <c r="AFB21" s="88">
        <f t="shared" ref="AFB21:AFG21" si="84">SUM(AFB18-(AFB19-AFB22))</f>
        <v>1</v>
      </c>
      <c r="AFC21" s="88">
        <f t="shared" si="84"/>
        <v>1</v>
      </c>
      <c r="AFD21" s="88">
        <f t="shared" si="84"/>
        <v>1</v>
      </c>
      <c r="AFE21" s="88">
        <f t="shared" si="84"/>
        <v>1</v>
      </c>
      <c r="AFF21" s="88">
        <f t="shared" si="84"/>
        <v>1</v>
      </c>
      <c r="AFG21" s="88">
        <f t="shared" si="84"/>
        <v>1</v>
      </c>
      <c r="AFH21" s="29"/>
      <c r="AFI21" s="126" t="s">
        <v>80</v>
      </c>
      <c r="AFJ21" s="127"/>
      <c r="AFK21" s="88">
        <f>SUM(AFK18-(AFK19-AFK22))</f>
        <v>1</v>
      </c>
      <c r="AFL21" s="88">
        <f t="shared" ref="AFL21:AFQ21" si="85">SUM(AFL18-(AFL19-AFL22))</f>
        <v>1</v>
      </c>
      <c r="AFM21" s="88">
        <f t="shared" si="85"/>
        <v>1</v>
      </c>
      <c r="AFN21" s="88">
        <f t="shared" si="85"/>
        <v>1</v>
      </c>
      <c r="AFO21" s="88">
        <f t="shared" si="85"/>
        <v>1</v>
      </c>
      <c r="AFP21" s="88">
        <f t="shared" si="85"/>
        <v>1</v>
      </c>
      <c r="AFQ21" s="88">
        <f t="shared" si="85"/>
        <v>1</v>
      </c>
      <c r="AFR21" s="29"/>
      <c r="AFS21" s="126" t="s">
        <v>80</v>
      </c>
      <c r="AFT21" s="127"/>
      <c r="AFU21" s="88">
        <f>SUM(AFU18-(AFU19-AFU22))</f>
        <v>1</v>
      </c>
      <c r="AFV21" s="88">
        <f t="shared" ref="AFV21:AGA21" si="86">SUM(AFV18-(AFV19-AFV22))</f>
        <v>1</v>
      </c>
      <c r="AFW21" s="88">
        <f t="shared" si="86"/>
        <v>1</v>
      </c>
      <c r="AFX21" s="88">
        <f t="shared" si="86"/>
        <v>1</v>
      </c>
      <c r="AFY21" s="88">
        <f t="shared" si="86"/>
        <v>1</v>
      </c>
      <c r="AFZ21" s="88">
        <f t="shared" si="86"/>
        <v>1</v>
      </c>
      <c r="AGA21" s="88">
        <f t="shared" si="86"/>
        <v>1</v>
      </c>
      <c r="AGB21" s="29"/>
      <c r="AGC21" s="126" t="s">
        <v>80</v>
      </c>
      <c r="AGD21" s="127"/>
      <c r="AGE21" s="88">
        <f>SUM(AGE18-(AGE19-AGE22))</f>
        <v>1</v>
      </c>
      <c r="AGF21" s="88">
        <f t="shared" ref="AGF21:AGK21" si="87">SUM(AGF18-(AGF19-AGF22))</f>
        <v>1</v>
      </c>
      <c r="AGG21" s="88">
        <f t="shared" si="87"/>
        <v>1</v>
      </c>
      <c r="AGH21" s="88">
        <f t="shared" si="87"/>
        <v>1</v>
      </c>
      <c r="AGI21" s="88">
        <f t="shared" si="87"/>
        <v>1</v>
      </c>
      <c r="AGJ21" s="88">
        <f t="shared" si="87"/>
        <v>1</v>
      </c>
      <c r="AGK21" s="88">
        <f t="shared" si="87"/>
        <v>1</v>
      </c>
      <c r="AGL21" s="29"/>
      <c r="AGM21" s="126" t="s">
        <v>80</v>
      </c>
      <c r="AGN21" s="127"/>
      <c r="AGO21" s="88">
        <f>SUM(AGO18-(AGO19-AGO22))</f>
        <v>1</v>
      </c>
      <c r="AGP21" s="88">
        <f t="shared" ref="AGP21:AGU21" si="88">SUM(AGP18-(AGP19-AGP22))</f>
        <v>1</v>
      </c>
      <c r="AGQ21" s="88">
        <f t="shared" si="88"/>
        <v>1</v>
      </c>
      <c r="AGR21" s="88">
        <f t="shared" si="88"/>
        <v>1</v>
      </c>
      <c r="AGS21" s="88">
        <f t="shared" si="88"/>
        <v>1</v>
      </c>
      <c r="AGT21" s="88">
        <f t="shared" si="88"/>
        <v>1</v>
      </c>
      <c r="AGU21" s="88">
        <f t="shared" si="88"/>
        <v>1</v>
      </c>
      <c r="AGV21" s="29"/>
      <c r="AGW21" s="126" t="s">
        <v>80</v>
      </c>
      <c r="AGX21" s="127"/>
      <c r="AGY21" s="88">
        <f>SUM(AGY18-(AGY19-AGY22))</f>
        <v>1</v>
      </c>
      <c r="AGZ21" s="88">
        <f t="shared" ref="AGZ21:AHE21" si="89">SUM(AGZ18-(AGZ19-AGZ22))</f>
        <v>1</v>
      </c>
      <c r="AHA21" s="88">
        <f t="shared" si="89"/>
        <v>1</v>
      </c>
      <c r="AHB21" s="88">
        <f t="shared" si="89"/>
        <v>1</v>
      </c>
      <c r="AHC21" s="88">
        <f t="shared" si="89"/>
        <v>1</v>
      </c>
      <c r="AHD21" s="88">
        <f t="shared" si="89"/>
        <v>1</v>
      </c>
      <c r="AHE21" s="88">
        <f t="shared" si="89"/>
        <v>1</v>
      </c>
      <c r="AHF21" s="29"/>
      <c r="AHG21" s="126" t="s">
        <v>80</v>
      </c>
      <c r="AHH21" s="127"/>
      <c r="AHI21" s="88">
        <f>SUM(AHI18-(AHI19-AHI22))</f>
        <v>1</v>
      </c>
      <c r="AHJ21" s="88">
        <f t="shared" ref="AHJ21:AHO21" si="90">SUM(AHJ18-(AHJ19-AHJ22))</f>
        <v>1</v>
      </c>
      <c r="AHK21" s="88">
        <f t="shared" si="90"/>
        <v>1</v>
      </c>
      <c r="AHL21" s="88">
        <f t="shared" si="90"/>
        <v>1</v>
      </c>
      <c r="AHM21" s="88">
        <f t="shared" si="90"/>
        <v>1</v>
      </c>
      <c r="AHN21" s="88">
        <f t="shared" si="90"/>
        <v>1</v>
      </c>
      <c r="AHO21" s="88">
        <f t="shared" si="90"/>
        <v>1</v>
      </c>
      <c r="AHP21" s="29"/>
      <c r="AHQ21" s="126" t="s">
        <v>80</v>
      </c>
      <c r="AHR21" s="127"/>
      <c r="AHS21" s="88">
        <f>SUM(AHS18-(AHS19-AHS22))</f>
        <v>1</v>
      </c>
      <c r="AHT21" s="88">
        <f t="shared" ref="AHT21:AHY21" si="91">SUM(AHT18-(AHT19-AHT22))</f>
        <v>1</v>
      </c>
      <c r="AHU21" s="88">
        <f t="shared" si="91"/>
        <v>1</v>
      </c>
      <c r="AHV21" s="88">
        <f t="shared" si="91"/>
        <v>1</v>
      </c>
      <c r="AHW21" s="88">
        <f t="shared" si="91"/>
        <v>1</v>
      </c>
      <c r="AHX21" s="88">
        <f t="shared" si="91"/>
        <v>1</v>
      </c>
      <c r="AHY21" s="88">
        <f t="shared" si="91"/>
        <v>1</v>
      </c>
      <c r="AHZ21" s="29"/>
      <c r="AIA21" s="126" t="s">
        <v>80</v>
      </c>
      <c r="AIB21" s="127"/>
      <c r="AIC21" s="88">
        <f>SUM(AIC18-(AIC19-AIC22))</f>
        <v>1</v>
      </c>
      <c r="AID21" s="88">
        <f t="shared" ref="AID21:AII21" si="92">SUM(AID18-(AID19-AID22))</f>
        <v>1</v>
      </c>
      <c r="AIE21" s="88">
        <f t="shared" si="92"/>
        <v>1</v>
      </c>
      <c r="AIF21" s="88">
        <f t="shared" si="92"/>
        <v>1</v>
      </c>
      <c r="AIG21" s="88">
        <f t="shared" si="92"/>
        <v>1</v>
      </c>
      <c r="AIH21" s="88">
        <f t="shared" si="92"/>
        <v>1</v>
      </c>
      <c r="AII21" s="88">
        <f t="shared" si="92"/>
        <v>1</v>
      </c>
      <c r="AIJ21" s="29"/>
      <c r="AIK21" s="126" t="s">
        <v>80</v>
      </c>
      <c r="AIL21" s="127"/>
      <c r="AIM21" s="88">
        <f>SUM(AIM18-(AIM19-AIM22))</f>
        <v>1</v>
      </c>
      <c r="AIN21" s="88">
        <f t="shared" ref="AIN21:AIS21" si="93">SUM(AIN18-(AIN19-AIN22))</f>
        <v>1</v>
      </c>
      <c r="AIO21" s="88">
        <f t="shared" si="93"/>
        <v>1</v>
      </c>
      <c r="AIP21" s="88">
        <f t="shared" si="93"/>
        <v>1</v>
      </c>
      <c r="AIQ21" s="88">
        <f t="shared" si="93"/>
        <v>1</v>
      </c>
      <c r="AIR21" s="88">
        <f t="shared" si="93"/>
        <v>1</v>
      </c>
      <c r="AIS21" s="88">
        <f t="shared" si="93"/>
        <v>1</v>
      </c>
      <c r="AIT21" s="29"/>
      <c r="AIU21" s="126" t="s">
        <v>80</v>
      </c>
      <c r="AIV21" s="127"/>
      <c r="AIW21" s="88">
        <f>SUM(AIW18-(AIW19-AIW22))</f>
        <v>1</v>
      </c>
      <c r="AIX21" s="88">
        <f t="shared" ref="AIX21:AJC21" si="94">SUM(AIX18-(AIX19-AIX22))</f>
        <v>1</v>
      </c>
      <c r="AIY21" s="88">
        <f t="shared" si="94"/>
        <v>1</v>
      </c>
      <c r="AIZ21" s="88">
        <f t="shared" si="94"/>
        <v>1</v>
      </c>
      <c r="AJA21" s="88">
        <f t="shared" si="94"/>
        <v>1</v>
      </c>
      <c r="AJB21" s="88">
        <f t="shared" si="94"/>
        <v>1</v>
      </c>
      <c r="AJC21" s="88">
        <f t="shared" si="94"/>
        <v>1</v>
      </c>
      <c r="AJD21" s="29"/>
      <c r="AJE21" s="126" t="s">
        <v>80</v>
      </c>
      <c r="AJF21" s="127"/>
      <c r="AJG21" s="88">
        <f>SUM(AJG18-(AJG19-AJG22))</f>
        <v>1</v>
      </c>
      <c r="AJH21" s="88">
        <f t="shared" ref="AJH21:AJM21" si="95">SUM(AJH18-(AJH19-AJH22))</f>
        <v>1</v>
      </c>
      <c r="AJI21" s="88">
        <f t="shared" si="95"/>
        <v>1</v>
      </c>
      <c r="AJJ21" s="88">
        <f t="shared" si="95"/>
        <v>1</v>
      </c>
      <c r="AJK21" s="88">
        <f t="shared" si="95"/>
        <v>1</v>
      </c>
      <c r="AJL21" s="88">
        <f t="shared" si="95"/>
        <v>1</v>
      </c>
      <c r="AJM21" s="88">
        <f t="shared" si="95"/>
        <v>1</v>
      </c>
      <c r="AJN21" s="29"/>
      <c r="AJO21" s="126" t="s">
        <v>80</v>
      </c>
      <c r="AJP21" s="127"/>
      <c r="AJQ21" s="88">
        <f>SUM(AJQ18-(AJQ19-AJQ22))</f>
        <v>1</v>
      </c>
      <c r="AJR21" s="88">
        <f t="shared" ref="AJR21:AJW21" si="96">SUM(AJR18-(AJR19-AJR22))</f>
        <v>1</v>
      </c>
      <c r="AJS21" s="88">
        <f t="shared" si="96"/>
        <v>1</v>
      </c>
      <c r="AJT21" s="88">
        <f t="shared" si="96"/>
        <v>1</v>
      </c>
      <c r="AJU21" s="88">
        <f t="shared" si="96"/>
        <v>1</v>
      </c>
      <c r="AJV21" s="88">
        <f t="shared" si="96"/>
        <v>1</v>
      </c>
      <c r="AJW21" s="88">
        <f t="shared" si="96"/>
        <v>1</v>
      </c>
      <c r="AJX21" s="29"/>
      <c r="AJY21" s="126" t="s">
        <v>80</v>
      </c>
      <c r="AJZ21" s="127"/>
      <c r="AKA21" s="88">
        <f>SUM(AKA18-(AKA19-AKA22))</f>
        <v>1</v>
      </c>
      <c r="AKB21" s="88">
        <f t="shared" ref="AKB21:AKG21" si="97">SUM(AKB18-(AKB19-AKB22))</f>
        <v>1</v>
      </c>
      <c r="AKC21" s="88">
        <f t="shared" si="97"/>
        <v>1</v>
      </c>
      <c r="AKD21" s="88">
        <f t="shared" si="97"/>
        <v>1</v>
      </c>
      <c r="AKE21" s="88">
        <f t="shared" si="97"/>
        <v>1</v>
      </c>
      <c r="AKF21" s="88">
        <f t="shared" si="97"/>
        <v>1</v>
      </c>
      <c r="AKG21" s="88">
        <f t="shared" si="97"/>
        <v>1</v>
      </c>
      <c r="AKH21" s="29"/>
      <c r="AKI21" s="126" t="s">
        <v>80</v>
      </c>
      <c r="AKJ21" s="127"/>
      <c r="AKK21" s="88">
        <f>SUM(AKK18-(AKK19-AKK22))</f>
        <v>1</v>
      </c>
      <c r="AKL21" s="88">
        <f t="shared" ref="AKL21:AKQ21" si="98">SUM(AKL18-(AKL19-AKL22))</f>
        <v>1</v>
      </c>
      <c r="AKM21" s="88">
        <f t="shared" si="98"/>
        <v>1</v>
      </c>
      <c r="AKN21" s="88">
        <f t="shared" si="98"/>
        <v>1</v>
      </c>
      <c r="AKO21" s="88">
        <f t="shared" si="98"/>
        <v>1</v>
      </c>
      <c r="AKP21" s="88">
        <f t="shared" si="98"/>
        <v>1</v>
      </c>
      <c r="AKQ21" s="88">
        <f t="shared" si="98"/>
        <v>1</v>
      </c>
      <c r="AKR21" s="29"/>
      <c r="AKS21" s="126" t="s">
        <v>80</v>
      </c>
      <c r="AKT21" s="127"/>
      <c r="AKU21" s="88">
        <f>SUM(AKU18-(AKU19-AKU22))</f>
        <v>1</v>
      </c>
      <c r="AKV21" s="88">
        <f t="shared" ref="AKV21:ALA21" si="99">SUM(AKV18-(AKV19-AKV22))</f>
        <v>1</v>
      </c>
      <c r="AKW21" s="88">
        <f t="shared" si="99"/>
        <v>1</v>
      </c>
      <c r="AKX21" s="88">
        <f t="shared" si="99"/>
        <v>1</v>
      </c>
      <c r="AKY21" s="88">
        <f t="shared" si="99"/>
        <v>1</v>
      </c>
      <c r="AKZ21" s="88">
        <f t="shared" si="99"/>
        <v>1</v>
      </c>
      <c r="ALA21" s="88">
        <f t="shared" si="99"/>
        <v>1</v>
      </c>
      <c r="ALB21" s="29"/>
      <c r="ALC21" s="126" t="s">
        <v>80</v>
      </c>
      <c r="ALD21" s="127"/>
      <c r="ALE21" s="88">
        <f>SUM(ALE18-(ALE19-ALE22))</f>
        <v>1</v>
      </c>
      <c r="ALF21" s="88">
        <f t="shared" ref="ALF21:ALK21" si="100">SUM(ALF18-(ALF19-ALF22))</f>
        <v>1</v>
      </c>
      <c r="ALG21" s="88">
        <f t="shared" si="100"/>
        <v>1</v>
      </c>
      <c r="ALH21" s="88">
        <f t="shared" si="100"/>
        <v>1</v>
      </c>
      <c r="ALI21" s="88">
        <f t="shared" si="100"/>
        <v>1</v>
      </c>
      <c r="ALJ21" s="88">
        <f t="shared" si="100"/>
        <v>1</v>
      </c>
      <c r="ALK21" s="88">
        <f t="shared" si="100"/>
        <v>1</v>
      </c>
      <c r="ALL21" s="29"/>
    </row>
    <row r="22" spans="1:1000" s="1" customFormat="1" ht="17.5" x14ac:dyDescent="0.35">
      <c r="A22" s="2" t="s">
        <v>147</v>
      </c>
      <c r="B22" s="4"/>
      <c r="C22" s="86">
        <v>1</v>
      </c>
      <c r="D22" s="86">
        <v>1</v>
      </c>
      <c r="E22" s="86">
        <v>1</v>
      </c>
      <c r="F22" s="86">
        <v>1</v>
      </c>
      <c r="G22" s="86">
        <v>1</v>
      </c>
      <c r="H22" s="86">
        <v>1</v>
      </c>
      <c r="I22" s="86">
        <v>1</v>
      </c>
      <c r="J22" s="29"/>
      <c r="K22" s="2" t="s">
        <v>147</v>
      </c>
      <c r="L22" s="4"/>
      <c r="M22" s="86">
        <v>1</v>
      </c>
      <c r="N22" s="86">
        <v>1</v>
      </c>
      <c r="O22" s="86">
        <v>1</v>
      </c>
      <c r="P22" s="86">
        <v>1</v>
      </c>
      <c r="Q22" s="86">
        <v>1</v>
      </c>
      <c r="R22" s="86">
        <v>1</v>
      </c>
      <c r="S22" s="86">
        <v>1</v>
      </c>
      <c r="T22" s="29"/>
      <c r="U22" s="2" t="s">
        <v>147</v>
      </c>
      <c r="V22" s="4"/>
      <c r="W22" s="86">
        <v>1</v>
      </c>
      <c r="X22" s="86">
        <v>1</v>
      </c>
      <c r="Y22" s="86">
        <v>1</v>
      </c>
      <c r="Z22" s="86">
        <v>1</v>
      </c>
      <c r="AA22" s="86">
        <v>1</v>
      </c>
      <c r="AB22" s="86">
        <v>1</v>
      </c>
      <c r="AC22" s="86">
        <v>1</v>
      </c>
      <c r="AD22" s="29"/>
      <c r="AE22" s="2" t="s">
        <v>147</v>
      </c>
      <c r="AF22" s="4"/>
      <c r="AG22" s="86">
        <v>1</v>
      </c>
      <c r="AH22" s="86">
        <v>1</v>
      </c>
      <c r="AI22" s="86">
        <v>1</v>
      </c>
      <c r="AJ22" s="86">
        <v>1</v>
      </c>
      <c r="AK22" s="86">
        <v>1</v>
      </c>
      <c r="AL22" s="86">
        <v>1</v>
      </c>
      <c r="AM22" s="86">
        <v>1</v>
      </c>
      <c r="AN22" s="29"/>
      <c r="AO22" s="2" t="s">
        <v>147</v>
      </c>
      <c r="AP22" s="4"/>
      <c r="AQ22" s="86">
        <v>1</v>
      </c>
      <c r="AR22" s="86">
        <v>1</v>
      </c>
      <c r="AS22" s="86">
        <v>1</v>
      </c>
      <c r="AT22" s="86">
        <v>1</v>
      </c>
      <c r="AU22" s="86">
        <v>1</v>
      </c>
      <c r="AV22" s="86">
        <v>1</v>
      </c>
      <c r="AW22" s="86">
        <v>1</v>
      </c>
      <c r="AX22" s="29"/>
      <c r="AY22" s="2" t="s">
        <v>147</v>
      </c>
      <c r="AZ22" s="4"/>
      <c r="BA22" s="86">
        <v>1</v>
      </c>
      <c r="BB22" s="86">
        <v>1</v>
      </c>
      <c r="BC22" s="86">
        <v>1</v>
      </c>
      <c r="BD22" s="86">
        <v>1</v>
      </c>
      <c r="BE22" s="86">
        <v>1</v>
      </c>
      <c r="BF22" s="86">
        <v>1</v>
      </c>
      <c r="BG22" s="86">
        <v>1</v>
      </c>
      <c r="BH22" s="29"/>
      <c r="BI22" s="2" t="s">
        <v>147</v>
      </c>
      <c r="BJ22" s="4"/>
      <c r="BK22" s="86">
        <v>1</v>
      </c>
      <c r="BL22" s="86">
        <v>1</v>
      </c>
      <c r="BM22" s="86">
        <v>1</v>
      </c>
      <c r="BN22" s="86">
        <v>1</v>
      </c>
      <c r="BO22" s="86">
        <v>1</v>
      </c>
      <c r="BP22" s="86">
        <v>1</v>
      </c>
      <c r="BQ22" s="86">
        <v>1</v>
      </c>
      <c r="BR22" s="29"/>
      <c r="BS22" s="2" t="s">
        <v>147</v>
      </c>
      <c r="BT22" s="4"/>
      <c r="BU22" s="86">
        <v>1</v>
      </c>
      <c r="BV22" s="86">
        <v>1</v>
      </c>
      <c r="BW22" s="86">
        <v>1</v>
      </c>
      <c r="BX22" s="86">
        <v>1</v>
      </c>
      <c r="BY22" s="86">
        <v>1</v>
      </c>
      <c r="BZ22" s="86">
        <v>1</v>
      </c>
      <c r="CA22" s="86">
        <v>1</v>
      </c>
      <c r="CB22" s="29"/>
      <c r="CC22" s="2" t="s">
        <v>147</v>
      </c>
      <c r="CD22" s="4"/>
      <c r="CE22" s="86">
        <v>1</v>
      </c>
      <c r="CF22" s="86">
        <v>1</v>
      </c>
      <c r="CG22" s="86">
        <v>1</v>
      </c>
      <c r="CH22" s="86">
        <v>1</v>
      </c>
      <c r="CI22" s="86">
        <v>1</v>
      </c>
      <c r="CJ22" s="86">
        <v>1</v>
      </c>
      <c r="CK22" s="86">
        <v>1</v>
      </c>
      <c r="CL22" s="29"/>
      <c r="CM22" s="2" t="s">
        <v>147</v>
      </c>
      <c r="CN22" s="4"/>
      <c r="CO22" s="86">
        <v>1</v>
      </c>
      <c r="CP22" s="86">
        <v>1</v>
      </c>
      <c r="CQ22" s="86">
        <v>1</v>
      </c>
      <c r="CR22" s="86">
        <v>1</v>
      </c>
      <c r="CS22" s="86">
        <v>1</v>
      </c>
      <c r="CT22" s="86">
        <v>1</v>
      </c>
      <c r="CU22" s="86">
        <v>1</v>
      </c>
      <c r="CV22" s="29"/>
      <c r="CW22" s="2" t="s">
        <v>147</v>
      </c>
      <c r="CX22" s="4"/>
      <c r="CY22" s="86">
        <v>1</v>
      </c>
      <c r="CZ22" s="86">
        <v>1</v>
      </c>
      <c r="DA22" s="86">
        <v>1</v>
      </c>
      <c r="DB22" s="86">
        <v>1</v>
      </c>
      <c r="DC22" s="86">
        <v>1</v>
      </c>
      <c r="DD22" s="86">
        <v>1</v>
      </c>
      <c r="DE22" s="86">
        <v>1</v>
      </c>
      <c r="DF22" s="29"/>
      <c r="DG22" s="2" t="s">
        <v>147</v>
      </c>
      <c r="DH22" s="4"/>
      <c r="DI22" s="86">
        <v>1</v>
      </c>
      <c r="DJ22" s="86">
        <v>1</v>
      </c>
      <c r="DK22" s="86">
        <v>1</v>
      </c>
      <c r="DL22" s="86">
        <v>1</v>
      </c>
      <c r="DM22" s="86">
        <v>1</v>
      </c>
      <c r="DN22" s="86">
        <v>1</v>
      </c>
      <c r="DO22" s="86">
        <v>1</v>
      </c>
      <c r="DP22" s="29"/>
      <c r="DQ22" s="2" t="s">
        <v>147</v>
      </c>
      <c r="DR22" s="4"/>
      <c r="DS22" s="86">
        <v>1</v>
      </c>
      <c r="DT22" s="86">
        <v>1</v>
      </c>
      <c r="DU22" s="86">
        <v>1</v>
      </c>
      <c r="DV22" s="86">
        <v>1</v>
      </c>
      <c r="DW22" s="86">
        <v>1</v>
      </c>
      <c r="DX22" s="86">
        <v>1</v>
      </c>
      <c r="DY22" s="86">
        <v>1</v>
      </c>
      <c r="DZ22" s="29"/>
      <c r="EA22" s="2" t="s">
        <v>147</v>
      </c>
      <c r="EB22" s="4"/>
      <c r="EC22" s="86">
        <v>1</v>
      </c>
      <c r="ED22" s="86">
        <v>1</v>
      </c>
      <c r="EE22" s="86">
        <v>1</v>
      </c>
      <c r="EF22" s="86">
        <v>1</v>
      </c>
      <c r="EG22" s="86">
        <v>1</v>
      </c>
      <c r="EH22" s="86">
        <v>1</v>
      </c>
      <c r="EI22" s="86">
        <v>1</v>
      </c>
      <c r="EJ22" s="29"/>
      <c r="EK22" s="2" t="s">
        <v>147</v>
      </c>
      <c r="EL22" s="4"/>
      <c r="EM22" s="86">
        <v>1</v>
      </c>
      <c r="EN22" s="86">
        <v>1</v>
      </c>
      <c r="EO22" s="86">
        <v>1</v>
      </c>
      <c r="EP22" s="86">
        <v>1</v>
      </c>
      <c r="EQ22" s="86">
        <v>1</v>
      </c>
      <c r="ER22" s="86">
        <v>1</v>
      </c>
      <c r="ES22" s="86">
        <v>1</v>
      </c>
      <c r="ET22" s="29"/>
      <c r="EU22" s="2" t="s">
        <v>147</v>
      </c>
      <c r="EV22" s="4"/>
      <c r="EW22" s="86">
        <v>1</v>
      </c>
      <c r="EX22" s="86">
        <v>1</v>
      </c>
      <c r="EY22" s="86">
        <v>1</v>
      </c>
      <c r="EZ22" s="86">
        <v>1</v>
      </c>
      <c r="FA22" s="86">
        <v>1</v>
      </c>
      <c r="FB22" s="86">
        <v>1</v>
      </c>
      <c r="FC22" s="86">
        <v>1</v>
      </c>
      <c r="FD22" s="29"/>
      <c r="FE22" s="2" t="s">
        <v>147</v>
      </c>
      <c r="FF22" s="4"/>
      <c r="FG22" s="86">
        <v>1</v>
      </c>
      <c r="FH22" s="86">
        <v>1</v>
      </c>
      <c r="FI22" s="86">
        <v>1</v>
      </c>
      <c r="FJ22" s="86">
        <v>1</v>
      </c>
      <c r="FK22" s="86">
        <v>1</v>
      </c>
      <c r="FL22" s="86">
        <v>1</v>
      </c>
      <c r="FM22" s="86">
        <v>1</v>
      </c>
      <c r="FN22" s="29"/>
      <c r="FO22" s="2" t="s">
        <v>147</v>
      </c>
      <c r="FP22" s="4"/>
      <c r="FQ22" s="86">
        <v>1</v>
      </c>
      <c r="FR22" s="86">
        <v>1</v>
      </c>
      <c r="FS22" s="86">
        <v>1</v>
      </c>
      <c r="FT22" s="86">
        <v>1</v>
      </c>
      <c r="FU22" s="86">
        <v>1</v>
      </c>
      <c r="FV22" s="86">
        <v>1</v>
      </c>
      <c r="FW22" s="86">
        <v>1</v>
      </c>
      <c r="FX22" s="29"/>
      <c r="FY22" s="2" t="s">
        <v>147</v>
      </c>
      <c r="FZ22" s="4"/>
      <c r="GA22" s="86">
        <v>1</v>
      </c>
      <c r="GB22" s="86">
        <v>1</v>
      </c>
      <c r="GC22" s="86">
        <v>1</v>
      </c>
      <c r="GD22" s="86">
        <v>1</v>
      </c>
      <c r="GE22" s="86">
        <v>1</v>
      </c>
      <c r="GF22" s="86">
        <v>1</v>
      </c>
      <c r="GG22" s="86">
        <v>1</v>
      </c>
      <c r="GH22" s="29"/>
      <c r="GI22" s="2" t="s">
        <v>147</v>
      </c>
      <c r="GJ22" s="4"/>
      <c r="GK22" s="86">
        <v>1</v>
      </c>
      <c r="GL22" s="86">
        <v>1</v>
      </c>
      <c r="GM22" s="86">
        <v>1</v>
      </c>
      <c r="GN22" s="86">
        <v>1</v>
      </c>
      <c r="GO22" s="86">
        <v>1</v>
      </c>
      <c r="GP22" s="86">
        <v>1</v>
      </c>
      <c r="GQ22" s="86">
        <v>1</v>
      </c>
      <c r="GR22" s="29"/>
      <c r="GS22" s="2" t="s">
        <v>147</v>
      </c>
      <c r="GT22" s="4"/>
      <c r="GU22" s="86">
        <v>1</v>
      </c>
      <c r="GV22" s="86">
        <v>1</v>
      </c>
      <c r="GW22" s="86">
        <v>1</v>
      </c>
      <c r="GX22" s="86">
        <v>1</v>
      </c>
      <c r="GY22" s="86">
        <v>1</v>
      </c>
      <c r="GZ22" s="86">
        <v>1</v>
      </c>
      <c r="HA22" s="86">
        <v>1</v>
      </c>
      <c r="HB22" s="29"/>
      <c r="HC22" s="2" t="s">
        <v>147</v>
      </c>
      <c r="HD22" s="4"/>
      <c r="HE22" s="86">
        <v>1</v>
      </c>
      <c r="HF22" s="86">
        <v>1</v>
      </c>
      <c r="HG22" s="86">
        <v>1</v>
      </c>
      <c r="HH22" s="86">
        <v>1</v>
      </c>
      <c r="HI22" s="86">
        <v>1</v>
      </c>
      <c r="HJ22" s="86">
        <v>1</v>
      </c>
      <c r="HK22" s="86">
        <v>1</v>
      </c>
      <c r="HL22" s="29"/>
      <c r="HM22" s="2" t="s">
        <v>147</v>
      </c>
      <c r="HN22" s="4"/>
      <c r="HO22" s="86">
        <v>1</v>
      </c>
      <c r="HP22" s="86">
        <v>1</v>
      </c>
      <c r="HQ22" s="86">
        <v>1</v>
      </c>
      <c r="HR22" s="86">
        <v>1</v>
      </c>
      <c r="HS22" s="86">
        <v>1</v>
      </c>
      <c r="HT22" s="86">
        <v>1</v>
      </c>
      <c r="HU22" s="86">
        <v>1</v>
      </c>
      <c r="HV22" s="29"/>
      <c r="HW22" s="2" t="s">
        <v>147</v>
      </c>
      <c r="HX22" s="4"/>
      <c r="HY22" s="86">
        <v>1</v>
      </c>
      <c r="HZ22" s="86">
        <v>1</v>
      </c>
      <c r="IA22" s="86">
        <v>1</v>
      </c>
      <c r="IB22" s="86">
        <v>1</v>
      </c>
      <c r="IC22" s="86">
        <v>1</v>
      </c>
      <c r="ID22" s="86">
        <v>1</v>
      </c>
      <c r="IE22" s="86">
        <v>1</v>
      </c>
      <c r="IF22" s="29"/>
      <c r="IG22" s="2" t="s">
        <v>147</v>
      </c>
      <c r="IH22" s="4"/>
      <c r="II22" s="86">
        <v>1</v>
      </c>
      <c r="IJ22" s="86">
        <v>1</v>
      </c>
      <c r="IK22" s="86">
        <v>1</v>
      </c>
      <c r="IL22" s="86">
        <v>1</v>
      </c>
      <c r="IM22" s="86">
        <v>1</v>
      </c>
      <c r="IN22" s="86">
        <v>1</v>
      </c>
      <c r="IO22" s="86">
        <v>1</v>
      </c>
      <c r="IP22" s="29"/>
      <c r="IQ22" s="2" t="s">
        <v>147</v>
      </c>
      <c r="IR22" s="4"/>
      <c r="IS22" s="86">
        <v>1</v>
      </c>
      <c r="IT22" s="86">
        <v>1</v>
      </c>
      <c r="IU22" s="86">
        <v>1</v>
      </c>
      <c r="IV22" s="86">
        <v>1</v>
      </c>
      <c r="IW22" s="86">
        <v>1</v>
      </c>
      <c r="IX22" s="86">
        <v>1</v>
      </c>
      <c r="IY22" s="86">
        <v>1</v>
      </c>
      <c r="IZ22" s="29"/>
      <c r="JA22" s="2" t="s">
        <v>147</v>
      </c>
      <c r="JB22" s="4"/>
      <c r="JC22" s="86">
        <v>1</v>
      </c>
      <c r="JD22" s="86">
        <v>1</v>
      </c>
      <c r="JE22" s="86">
        <v>1</v>
      </c>
      <c r="JF22" s="86">
        <v>1</v>
      </c>
      <c r="JG22" s="86">
        <v>1</v>
      </c>
      <c r="JH22" s="86">
        <v>1</v>
      </c>
      <c r="JI22" s="86">
        <v>1</v>
      </c>
      <c r="JJ22" s="29"/>
      <c r="JK22" s="2" t="s">
        <v>147</v>
      </c>
      <c r="JL22" s="4"/>
      <c r="JM22" s="86">
        <v>1</v>
      </c>
      <c r="JN22" s="86">
        <v>1</v>
      </c>
      <c r="JO22" s="86">
        <v>1</v>
      </c>
      <c r="JP22" s="86">
        <v>1</v>
      </c>
      <c r="JQ22" s="86">
        <v>1</v>
      </c>
      <c r="JR22" s="86">
        <v>1</v>
      </c>
      <c r="JS22" s="86">
        <v>1</v>
      </c>
      <c r="JT22" s="29"/>
      <c r="JU22" s="2" t="s">
        <v>147</v>
      </c>
      <c r="JV22" s="4"/>
      <c r="JW22" s="86">
        <v>1</v>
      </c>
      <c r="JX22" s="86">
        <v>1</v>
      </c>
      <c r="JY22" s="86">
        <v>1</v>
      </c>
      <c r="JZ22" s="86">
        <v>1</v>
      </c>
      <c r="KA22" s="86">
        <v>1</v>
      </c>
      <c r="KB22" s="86">
        <v>1</v>
      </c>
      <c r="KC22" s="86">
        <v>1</v>
      </c>
      <c r="KD22" s="29"/>
      <c r="KE22" s="2" t="s">
        <v>147</v>
      </c>
      <c r="KF22" s="4"/>
      <c r="KG22" s="86">
        <v>1</v>
      </c>
      <c r="KH22" s="86">
        <v>1</v>
      </c>
      <c r="KI22" s="86">
        <v>1</v>
      </c>
      <c r="KJ22" s="86">
        <v>1</v>
      </c>
      <c r="KK22" s="86">
        <v>1</v>
      </c>
      <c r="KL22" s="86">
        <v>1</v>
      </c>
      <c r="KM22" s="86">
        <v>1</v>
      </c>
      <c r="KN22" s="29"/>
      <c r="KO22" s="2" t="s">
        <v>147</v>
      </c>
      <c r="KP22" s="4"/>
      <c r="KQ22" s="86">
        <v>1</v>
      </c>
      <c r="KR22" s="86">
        <v>1</v>
      </c>
      <c r="KS22" s="86">
        <v>1</v>
      </c>
      <c r="KT22" s="86">
        <v>1</v>
      </c>
      <c r="KU22" s="86">
        <v>1</v>
      </c>
      <c r="KV22" s="86">
        <v>1</v>
      </c>
      <c r="KW22" s="86">
        <v>1</v>
      </c>
      <c r="KX22" s="29"/>
      <c r="KY22" s="2" t="s">
        <v>147</v>
      </c>
      <c r="KZ22" s="4"/>
      <c r="LA22" s="86">
        <v>1</v>
      </c>
      <c r="LB22" s="86">
        <v>1</v>
      </c>
      <c r="LC22" s="86">
        <v>1</v>
      </c>
      <c r="LD22" s="86">
        <v>1</v>
      </c>
      <c r="LE22" s="86">
        <v>1</v>
      </c>
      <c r="LF22" s="86">
        <v>1</v>
      </c>
      <c r="LG22" s="86">
        <v>1</v>
      </c>
      <c r="LH22" s="29"/>
      <c r="LI22" s="2" t="s">
        <v>147</v>
      </c>
      <c r="LJ22" s="4"/>
      <c r="LK22" s="86">
        <v>1</v>
      </c>
      <c r="LL22" s="86">
        <v>1</v>
      </c>
      <c r="LM22" s="86">
        <v>1</v>
      </c>
      <c r="LN22" s="86">
        <v>1</v>
      </c>
      <c r="LO22" s="86">
        <v>1</v>
      </c>
      <c r="LP22" s="86">
        <v>1</v>
      </c>
      <c r="LQ22" s="86">
        <v>1</v>
      </c>
      <c r="LR22" s="29"/>
      <c r="LS22" s="2" t="s">
        <v>147</v>
      </c>
      <c r="LT22" s="4"/>
      <c r="LU22" s="86">
        <v>1</v>
      </c>
      <c r="LV22" s="86">
        <v>1</v>
      </c>
      <c r="LW22" s="86">
        <v>1</v>
      </c>
      <c r="LX22" s="86">
        <v>1</v>
      </c>
      <c r="LY22" s="86">
        <v>1</v>
      </c>
      <c r="LZ22" s="86">
        <v>1</v>
      </c>
      <c r="MA22" s="86">
        <v>1</v>
      </c>
      <c r="MB22" s="29"/>
      <c r="MC22" s="2" t="s">
        <v>147</v>
      </c>
      <c r="MD22" s="4"/>
      <c r="ME22" s="86">
        <v>1</v>
      </c>
      <c r="MF22" s="86">
        <v>1</v>
      </c>
      <c r="MG22" s="86">
        <v>1</v>
      </c>
      <c r="MH22" s="86">
        <v>1</v>
      </c>
      <c r="MI22" s="86">
        <v>1</v>
      </c>
      <c r="MJ22" s="86">
        <v>1</v>
      </c>
      <c r="MK22" s="86">
        <v>1</v>
      </c>
      <c r="ML22" s="29"/>
      <c r="MM22" s="2" t="s">
        <v>147</v>
      </c>
      <c r="MN22" s="4"/>
      <c r="MO22" s="86">
        <v>1</v>
      </c>
      <c r="MP22" s="86">
        <v>1</v>
      </c>
      <c r="MQ22" s="86">
        <v>1</v>
      </c>
      <c r="MR22" s="86">
        <v>1</v>
      </c>
      <c r="MS22" s="86">
        <v>1</v>
      </c>
      <c r="MT22" s="86">
        <v>1</v>
      </c>
      <c r="MU22" s="86">
        <v>1</v>
      </c>
      <c r="MV22" s="29"/>
      <c r="MW22" s="2" t="s">
        <v>147</v>
      </c>
      <c r="MX22" s="4"/>
      <c r="MY22" s="86">
        <v>1</v>
      </c>
      <c r="MZ22" s="86">
        <v>1</v>
      </c>
      <c r="NA22" s="86">
        <v>1</v>
      </c>
      <c r="NB22" s="86">
        <v>1</v>
      </c>
      <c r="NC22" s="86">
        <v>1</v>
      </c>
      <c r="ND22" s="86">
        <v>1</v>
      </c>
      <c r="NE22" s="86">
        <v>1</v>
      </c>
      <c r="NF22" s="29"/>
      <c r="NG22" s="2" t="s">
        <v>147</v>
      </c>
      <c r="NH22" s="4"/>
      <c r="NI22" s="86">
        <v>1</v>
      </c>
      <c r="NJ22" s="86">
        <v>1</v>
      </c>
      <c r="NK22" s="86">
        <v>1</v>
      </c>
      <c r="NL22" s="86">
        <v>1</v>
      </c>
      <c r="NM22" s="86">
        <v>1</v>
      </c>
      <c r="NN22" s="86">
        <v>1</v>
      </c>
      <c r="NO22" s="86">
        <v>1</v>
      </c>
      <c r="NP22" s="29"/>
      <c r="NQ22" s="2" t="s">
        <v>147</v>
      </c>
      <c r="NR22" s="4"/>
      <c r="NS22" s="86">
        <v>1</v>
      </c>
      <c r="NT22" s="86">
        <v>1</v>
      </c>
      <c r="NU22" s="86">
        <v>1</v>
      </c>
      <c r="NV22" s="86">
        <v>1</v>
      </c>
      <c r="NW22" s="86">
        <v>1</v>
      </c>
      <c r="NX22" s="86">
        <v>1</v>
      </c>
      <c r="NY22" s="86">
        <v>1</v>
      </c>
      <c r="NZ22" s="29"/>
      <c r="OA22" s="2" t="s">
        <v>147</v>
      </c>
      <c r="OB22" s="4"/>
      <c r="OC22" s="86">
        <v>1</v>
      </c>
      <c r="OD22" s="86">
        <v>1</v>
      </c>
      <c r="OE22" s="86">
        <v>1</v>
      </c>
      <c r="OF22" s="86">
        <v>1</v>
      </c>
      <c r="OG22" s="86">
        <v>1</v>
      </c>
      <c r="OH22" s="86">
        <v>1</v>
      </c>
      <c r="OI22" s="86">
        <v>1</v>
      </c>
      <c r="OJ22" s="29"/>
      <c r="OK22" s="2" t="s">
        <v>147</v>
      </c>
      <c r="OL22" s="4"/>
      <c r="OM22" s="86">
        <v>1</v>
      </c>
      <c r="ON22" s="86">
        <v>1</v>
      </c>
      <c r="OO22" s="86">
        <v>1</v>
      </c>
      <c r="OP22" s="86">
        <v>1</v>
      </c>
      <c r="OQ22" s="86">
        <v>1</v>
      </c>
      <c r="OR22" s="86">
        <v>1</v>
      </c>
      <c r="OS22" s="86">
        <v>1</v>
      </c>
      <c r="OT22" s="29"/>
      <c r="OU22" s="2" t="s">
        <v>147</v>
      </c>
      <c r="OV22" s="4"/>
      <c r="OW22" s="86">
        <v>1</v>
      </c>
      <c r="OX22" s="86">
        <v>1</v>
      </c>
      <c r="OY22" s="86">
        <v>1</v>
      </c>
      <c r="OZ22" s="86">
        <v>1</v>
      </c>
      <c r="PA22" s="86">
        <v>1</v>
      </c>
      <c r="PB22" s="86">
        <v>1</v>
      </c>
      <c r="PC22" s="86">
        <v>1</v>
      </c>
      <c r="PD22" s="29"/>
      <c r="PE22" s="2" t="s">
        <v>147</v>
      </c>
      <c r="PF22" s="4"/>
      <c r="PG22" s="86">
        <v>1</v>
      </c>
      <c r="PH22" s="86">
        <v>1</v>
      </c>
      <c r="PI22" s="86">
        <v>1</v>
      </c>
      <c r="PJ22" s="86">
        <v>1</v>
      </c>
      <c r="PK22" s="86">
        <v>1</v>
      </c>
      <c r="PL22" s="86">
        <v>1</v>
      </c>
      <c r="PM22" s="86">
        <v>1</v>
      </c>
      <c r="PN22" s="29"/>
      <c r="PO22" s="2" t="s">
        <v>147</v>
      </c>
      <c r="PP22" s="4"/>
      <c r="PQ22" s="86">
        <v>1</v>
      </c>
      <c r="PR22" s="86">
        <v>1</v>
      </c>
      <c r="PS22" s="86">
        <v>1</v>
      </c>
      <c r="PT22" s="86">
        <v>1</v>
      </c>
      <c r="PU22" s="86">
        <v>1</v>
      </c>
      <c r="PV22" s="86">
        <v>1</v>
      </c>
      <c r="PW22" s="86">
        <v>1</v>
      </c>
      <c r="PX22" s="29"/>
      <c r="PY22" s="2" t="s">
        <v>147</v>
      </c>
      <c r="PZ22" s="4"/>
      <c r="QA22" s="86">
        <v>1</v>
      </c>
      <c r="QB22" s="86">
        <v>1</v>
      </c>
      <c r="QC22" s="86">
        <v>1</v>
      </c>
      <c r="QD22" s="86">
        <v>1</v>
      </c>
      <c r="QE22" s="86">
        <v>1</v>
      </c>
      <c r="QF22" s="86">
        <v>1</v>
      </c>
      <c r="QG22" s="86">
        <v>1</v>
      </c>
      <c r="QH22" s="29"/>
      <c r="QI22" s="2" t="s">
        <v>147</v>
      </c>
      <c r="QJ22" s="4"/>
      <c r="QK22" s="86">
        <v>1</v>
      </c>
      <c r="QL22" s="86">
        <v>1</v>
      </c>
      <c r="QM22" s="86">
        <v>1</v>
      </c>
      <c r="QN22" s="86">
        <v>1</v>
      </c>
      <c r="QO22" s="86">
        <v>1</v>
      </c>
      <c r="QP22" s="86">
        <v>1</v>
      </c>
      <c r="QQ22" s="86">
        <v>1</v>
      </c>
      <c r="QR22" s="29"/>
      <c r="QS22" s="2" t="s">
        <v>147</v>
      </c>
      <c r="QT22" s="4"/>
      <c r="QU22" s="86">
        <v>1</v>
      </c>
      <c r="QV22" s="86">
        <v>1</v>
      </c>
      <c r="QW22" s="86">
        <v>1</v>
      </c>
      <c r="QX22" s="86">
        <v>1</v>
      </c>
      <c r="QY22" s="86">
        <v>1</v>
      </c>
      <c r="QZ22" s="86">
        <v>1</v>
      </c>
      <c r="RA22" s="86">
        <v>1</v>
      </c>
      <c r="RB22" s="29"/>
      <c r="RC22" s="2" t="s">
        <v>147</v>
      </c>
      <c r="RD22" s="4"/>
      <c r="RE22" s="86">
        <v>1</v>
      </c>
      <c r="RF22" s="86">
        <v>1</v>
      </c>
      <c r="RG22" s="86">
        <v>1</v>
      </c>
      <c r="RH22" s="86">
        <v>1</v>
      </c>
      <c r="RI22" s="86">
        <v>1</v>
      </c>
      <c r="RJ22" s="86">
        <v>1</v>
      </c>
      <c r="RK22" s="86">
        <v>1</v>
      </c>
      <c r="RL22" s="29"/>
      <c r="RM22" s="2" t="s">
        <v>147</v>
      </c>
      <c r="RN22" s="4"/>
      <c r="RO22" s="86">
        <v>1</v>
      </c>
      <c r="RP22" s="86">
        <v>1</v>
      </c>
      <c r="RQ22" s="86">
        <v>1</v>
      </c>
      <c r="RR22" s="86">
        <v>1</v>
      </c>
      <c r="RS22" s="86">
        <v>1</v>
      </c>
      <c r="RT22" s="86">
        <v>1</v>
      </c>
      <c r="RU22" s="86">
        <v>1</v>
      </c>
      <c r="RV22" s="29"/>
      <c r="RW22" s="2" t="s">
        <v>147</v>
      </c>
      <c r="RX22" s="4"/>
      <c r="RY22" s="86">
        <v>1</v>
      </c>
      <c r="RZ22" s="86">
        <v>1</v>
      </c>
      <c r="SA22" s="86">
        <v>1</v>
      </c>
      <c r="SB22" s="86">
        <v>1</v>
      </c>
      <c r="SC22" s="86">
        <v>1</v>
      </c>
      <c r="SD22" s="86">
        <v>1</v>
      </c>
      <c r="SE22" s="86">
        <v>1</v>
      </c>
      <c r="SF22" s="29"/>
      <c r="SG22" s="2" t="s">
        <v>147</v>
      </c>
      <c r="SH22" s="4"/>
      <c r="SI22" s="86">
        <v>1</v>
      </c>
      <c r="SJ22" s="86">
        <v>1</v>
      </c>
      <c r="SK22" s="86">
        <v>1</v>
      </c>
      <c r="SL22" s="86">
        <v>1</v>
      </c>
      <c r="SM22" s="86">
        <v>1</v>
      </c>
      <c r="SN22" s="86">
        <v>1</v>
      </c>
      <c r="SO22" s="86">
        <v>1</v>
      </c>
      <c r="SP22" s="29"/>
      <c r="SQ22" s="2" t="s">
        <v>147</v>
      </c>
      <c r="SR22" s="4"/>
      <c r="SS22" s="86">
        <v>1</v>
      </c>
      <c r="ST22" s="86">
        <v>1</v>
      </c>
      <c r="SU22" s="86">
        <v>1</v>
      </c>
      <c r="SV22" s="86">
        <v>1</v>
      </c>
      <c r="SW22" s="86">
        <v>1</v>
      </c>
      <c r="SX22" s="86">
        <v>1</v>
      </c>
      <c r="SY22" s="86">
        <v>1</v>
      </c>
      <c r="SZ22" s="29"/>
      <c r="TA22" s="2" t="s">
        <v>147</v>
      </c>
      <c r="TB22" s="4"/>
      <c r="TC22" s="86">
        <v>1</v>
      </c>
      <c r="TD22" s="86">
        <v>1</v>
      </c>
      <c r="TE22" s="86">
        <v>1</v>
      </c>
      <c r="TF22" s="86">
        <v>1</v>
      </c>
      <c r="TG22" s="86">
        <v>1</v>
      </c>
      <c r="TH22" s="86">
        <v>1</v>
      </c>
      <c r="TI22" s="86">
        <v>1</v>
      </c>
      <c r="TJ22" s="29"/>
      <c r="TK22" s="2" t="s">
        <v>147</v>
      </c>
      <c r="TL22" s="4"/>
      <c r="TM22" s="86">
        <v>1</v>
      </c>
      <c r="TN22" s="86">
        <v>1</v>
      </c>
      <c r="TO22" s="86">
        <v>1</v>
      </c>
      <c r="TP22" s="86">
        <v>1</v>
      </c>
      <c r="TQ22" s="86">
        <v>1</v>
      </c>
      <c r="TR22" s="86">
        <v>1</v>
      </c>
      <c r="TS22" s="86">
        <v>1</v>
      </c>
      <c r="TT22" s="29"/>
      <c r="TU22" s="2" t="s">
        <v>147</v>
      </c>
      <c r="TV22" s="4"/>
      <c r="TW22" s="86">
        <v>1</v>
      </c>
      <c r="TX22" s="86">
        <v>1</v>
      </c>
      <c r="TY22" s="86">
        <v>1</v>
      </c>
      <c r="TZ22" s="86">
        <v>1</v>
      </c>
      <c r="UA22" s="86">
        <v>1</v>
      </c>
      <c r="UB22" s="86">
        <v>1</v>
      </c>
      <c r="UC22" s="86">
        <v>1</v>
      </c>
      <c r="UD22" s="29"/>
      <c r="UE22" s="2" t="s">
        <v>147</v>
      </c>
      <c r="UF22" s="4"/>
      <c r="UG22" s="86">
        <v>1</v>
      </c>
      <c r="UH22" s="86">
        <v>1</v>
      </c>
      <c r="UI22" s="86">
        <v>1</v>
      </c>
      <c r="UJ22" s="86">
        <v>1</v>
      </c>
      <c r="UK22" s="86">
        <v>1</v>
      </c>
      <c r="UL22" s="86">
        <v>1</v>
      </c>
      <c r="UM22" s="86">
        <v>1</v>
      </c>
      <c r="UN22" s="29"/>
      <c r="UO22" s="2" t="s">
        <v>147</v>
      </c>
      <c r="UP22" s="4"/>
      <c r="UQ22" s="86">
        <v>1</v>
      </c>
      <c r="UR22" s="86">
        <v>1</v>
      </c>
      <c r="US22" s="86">
        <v>1</v>
      </c>
      <c r="UT22" s="86">
        <v>1</v>
      </c>
      <c r="UU22" s="86">
        <v>1</v>
      </c>
      <c r="UV22" s="86">
        <v>1</v>
      </c>
      <c r="UW22" s="86">
        <v>1</v>
      </c>
      <c r="UX22" s="29"/>
      <c r="UY22" s="2" t="s">
        <v>147</v>
      </c>
      <c r="UZ22" s="4"/>
      <c r="VA22" s="86">
        <v>1</v>
      </c>
      <c r="VB22" s="86">
        <v>1</v>
      </c>
      <c r="VC22" s="86">
        <v>1</v>
      </c>
      <c r="VD22" s="86">
        <v>1</v>
      </c>
      <c r="VE22" s="86">
        <v>1</v>
      </c>
      <c r="VF22" s="86">
        <v>1</v>
      </c>
      <c r="VG22" s="86">
        <v>1</v>
      </c>
      <c r="VH22" s="29"/>
      <c r="VI22" s="2" t="s">
        <v>147</v>
      </c>
      <c r="VJ22" s="4"/>
      <c r="VK22" s="86">
        <v>1</v>
      </c>
      <c r="VL22" s="86">
        <v>1</v>
      </c>
      <c r="VM22" s="86">
        <v>1</v>
      </c>
      <c r="VN22" s="86">
        <v>1</v>
      </c>
      <c r="VO22" s="86">
        <v>1</v>
      </c>
      <c r="VP22" s="86">
        <v>1</v>
      </c>
      <c r="VQ22" s="86">
        <v>1</v>
      </c>
      <c r="VR22" s="29"/>
      <c r="VS22" s="2" t="s">
        <v>147</v>
      </c>
      <c r="VT22" s="4"/>
      <c r="VU22" s="86">
        <v>1</v>
      </c>
      <c r="VV22" s="86">
        <v>1</v>
      </c>
      <c r="VW22" s="86">
        <v>1</v>
      </c>
      <c r="VX22" s="86">
        <v>1</v>
      </c>
      <c r="VY22" s="86">
        <v>1</v>
      </c>
      <c r="VZ22" s="86">
        <v>1</v>
      </c>
      <c r="WA22" s="86">
        <v>1</v>
      </c>
      <c r="WB22" s="29"/>
      <c r="WC22" s="2" t="s">
        <v>147</v>
      </c>
      <c r="WD22" s="4"/>
      <c r="WE22" s="86">
        <v>1</v>
      </c>
      <c r="WF22" s="86">
        <v>1</v>
      </c>
      <c r="WG22" s="86">
        <v>1</v>
      </c>
      <c r="WH22" s="86">
        <v>1</v>
      </c>
      <c r="WI22" s="86">
        <v>1</v>
      </c>
      <c r="WJ22" s="86">
        <v>1</v>
      </c>
      <c r="WK22" s="86">
        <v>1</v>
      </c>
      <c r="WL22" s="29"/>
      <c r="WM22" s="2" t="s">
        <v>147</v>
      </c>
      <c r="WN22" s="4"/>
      <c r="WO22" s="86">
        <v>1</v>
      </c>
      <c r="WP22" s="86">
        <v>1</v>
      </c>
      <c r="WQ22" s="86">
        <v>1</v>
      </c>
      <c r="WR22" s="86">
        <v>1</v>
      </c>
      <c r="WS22" s="86">
        <v>1</v>
      </c>
      <c r="WT22" s="86">
        <v>1</v>
      </c>
      <c r="WU22" s="86">
        <v>1</v>
      </c>
      <c r="WV22" s="29"/>
      <c r="WW22" s="2" t="s">
        <v>147</v>
      </c>
      <c r="WX22" s="4"/>
      <c r="WY22" s="86">
        <v>1</v>
      </c>
      <c r="WZ22" s="86">
        <v>1</v>
      </c>
      <c r="XA22" s="86">
        <v>1</v>
      </c>
      <c r="XB22" s="86">
        <v>1</v>
      </c>
      <c r="XC22" s="86">
        <v>1</v>
      </c>
      <c r="XD22" s="86">
        <v>1</v>
      </c>
      <c r="XE22" s="86">
        <v>1</v>
      </c>
      <c r="XF22" s="29"/>
      <c r="XG22" s="2" t="s">
        <v>147</v>
      </c>
      <c r="XH22" s="4"/>
      <c r="XI22" s="86">
        <v>1</v>
      </c>
      <c r="XJ22" s="86">
        <v>1</v>
      </c>
      <c r="XK22" s="86">
        <v>1</v>
      </c>
      <c r="XL22" s="86">
        <v>1</v>
      </c>
      <c r="XM22" s="86">
        <v>1</v>
      </c>
      <c r="XN22" s="86">
        <v>1</v>
      </c>
      <c r="XO22" s="86">
        <v>1</v>
      </c>
      <c r="XP22" s="29"/>
      <c r="XQ22" s="2" t="s">
        <v>147</v>
      </c>
      <c r="XR22" s="4"/>
      <c r="XS22" s="86">
        <v>1</v>
      </c>
      <c r="XT22" s="86">
        <v>1</v>
      </c>
      <c r="XU22" s="86">
        <v>1</v>
      </c>
      <c r="XV22" s="86">
        <v>1</v>
      </c>
      <c r="XW22" s="86">
        <v>1</v>
      </c>
      <c r="XX22" s="86">
        <v>1</v>
      </c>
      <c r="XY22" s="86">
        <v>1</v>
      </c>
      <c r="XZ22" s="29"/>
      <c r="YA22" s="2" t="s">
        <v>147</v>
      </c>
      <c r="YB22" s="4"/>
      <c r="YC22" s="86">
        <v>1</v>
      </c>
      <c r="YD22" s="86">
        <v>1</v>
      </c>
      <c r="YE22" s="86">
        <v>1</v>
      </c>
      <c r="YF22" s="86">
        <v>1</v>
      </c>
      <c r="YG22" s="86">
        <v>1</v>
      </c>
      <c r="YH22" s="86">
        <v>1</v>
      </c>
      <c r="YI22" s="86">
        <v>1</v>
      </c>
      <c r="YJ22" s="29"/>
      <c r="YK22" s="2" t="s">
        <v>147</v>
      </c>
      <c r="YL22" s="4"/>
      <c r="YM22" s="86">
        <v>1</v>
      </c>
      <c r="YN22" s="86">
        <v>1</v>
      </c>
      <c r="YO22" s="86">
        <v>1</v>
      </c>
      <c r="YP22" s="86">
        <v>1</v>
      </c>
      <c r="YQ22" s="86">
        <v>1</v>
      </c>
      <c r="YR22" s="86">
        <v>1</v>
      </c>
      <c r="YS22" s="86">
        <v>1</v>
      </c>
      <c r="YT22" s="29"/>
      <c r="YU22" s="2" t="s">
        <v>147</v>
      </c>
      <c r="YV22" s="4"/>
      <c r="YW22" s="86">
        <v>1</v>
      </c>
      <c r="YX22" s="86">
        <v>1</v>
      </c>
      <c r="YY22" s="86">
        <v>1</v>
      </c>
      <c r="YZ22" s="86">
        <v>1</v>
      </c>
      <c r="ZA22" s="86">
        <v>1</v>
      </c>
      <c r="ZB22" s="86">
        <v>1</v>
      </c>
      <c r="ZC22" s="86">
        <v>1</v>
      </c>
      <c r="ZD22" s="29"/>
      <c r="ZE22" s="2" t="s">
        <v>147</v>
      </c>
      <c r="ZF22" s="4"/>
      <c r="ZG22" s="86">
        <v>1</v>
      </c>
      <c r="ZH22" s="86">
        <v>1</v>
      </c>
      <c r="ZI22" s="86">
        <v>1</v>
      </c>
      <c r="ZJ22" s="86">
        <v>1</v>
      </c>
      <c r="ZK22" s="86">
        <v>1</v>
      </c>
      <c r="ZL22" s="86">
        <v>1</v>
      </c>
      <c r="ZM22" s="86">
        <v>1</v>
      </c>
      <c r="ZN22" s="29"/>
      <c r="ZO22" s="2" t="s">
        <v>147</v>
      </c>
      <c r="ZP22" s="4"/>
      <c r="ZQ22" s="86">
        <v>1</v>
      </c>
      <c r="ZR22" s="86">
        <v>1</v>
      </c>
      <c r="ZS22" s="86">
        <v>1</v>
      </c>
      <c r="ZT22" s="86">
        <v>1</v>
      </c>
      <c r="ZU22" s="86">
        <v>1</v>
      </c>
      <c r="ZV22" s="86">
        <v>1</v>
      </c>
      <c r="ZW22" s="86">
        <v>1</v>
      </c>
      <c r="ZX22" s="29"/>
      <c r="ZY22" s="2" t="s">
        <v>147</v>
      </c>
      <c r="ZZ22" s="4"/>
      <c r="AAA22" s="86">
        <v>1</v>
      </c>
      <c r="AAB22" s="86">
        <v>1</v>
      </c>
      <c r="AAC22" s="86">
        <v>1</v>
      </c>
      <c r="AAD22" s="86">
        <v>1</v>
      </c>
      <c r="AAE22" s="86">
        <v>1</v>
      </c>
      <c r="AAF22" s="86">
        <v>1</v>
      </c>
      <c r="AAG22" s="86">
        <v>1</v>
      </c>
      <c r="AAH22" s="29"/>
      <c r="AAI22" s="2" t="s">
        <v>147</v>
      </c>
      <c r="AAJ22" s="4"/>
      <c r="AAK22" s="86">
        <v>1</v>
      </c>
      <c r="AAL22" s="86">
        <v>1</v>
      </c>
      <c r="AAM22" s="86">
        <v>1</v>
      </c>
      <c r="AAN22" s="86">
        <v>1</v>
      </c>
      <c r="AAO22" s="86">
        <v>1</v>
      </c>
      <c r="AAP22" s="86">
        <v>1</v>
      </c>
      <c r="AAQ22" s="86">
        <v>1</v>
      </c>
      <c r="AAR22" s="29"/>
      <c r="AAS22" s="2" t="s">
        <v>147</v>
      </c>
      <c r="AAT22" s="4"/>
      <c r="AAU22" s="86">
        <v>1</v>
      </c>
      <c r="AAV22" s="86">
        <v>1</v>
      </c>
      <c r="AAW22" s="86">
        <v>1</v>
      </c>
      <c r="AAX22" s="86">
        <v>1</v>
      </c>
      <c r="AAY22" s="86">
        <v>1</v>
      </c>
      <c r="AAZ22" s="86">
        <v>1</v>
      </c>
      <c r="ABA22" s="86">
        <v>1</v>
      </c>
      <c r="ABB22" s="29"/>
      <c r="ABC22" s="2" t="s">
        <v>147</v>
      </c>
      <c r="ABD22" s="4"/>
      <c r="ABE22" s="86">
        <v>1</v>
      </c>
      <c r="ABF22" s="86">
        <v>1</v>
      </c>
      <c r="ABG22" s="86">
        <v>1</v>
      </c>
      <c r="ABH22" s="86">
        <v>1</v>
      </c>
      <c r="ABI22" s="86">
        <v>1</v>
      </c>
      <c r="ABJ22" s="86">
        <v>1</v>
      </c>
      <c r="ABK22" s="86">
        <v>1</v>
      </c>
      <c r="ABL22" s="29"/>
      <c r="ABM22" s="2" t="s">
        <v>147</v>
      </c>
      <c r="ABN22" s="4"/>
      <c r="ABO22" s="86">
        <v>1</v>
      </c>
      <c r="ABP22" s="86">
        <v>1</v>
      </c>
      <c r="ABQ22" s="86">
        <v>1</v>
      </c>
      <c r="ABR22" s="86">
        <v>1</v>
      </c>
      <c r="ABS22" s="86">
        <v>1</v>
      </c>
      <c r="ABT22" s="86">
        <v>1</v>
      </c>
      <c r="ABU22" s="86">
        <v>1</v>
      </c>
      <c r="ABV22" s="29"/>
      <c r="ABW22" s="2" t="s">
        <v>147</v>
      </c>
      <c r="ABX22" s="4"/>
      <c r="ABY22" s="86">
        <v>1</v>
      </c>
      <c r="ABZ22" s="86">
        <v>1</v>
      </c>
      <c r="ACA22" s="86">
        <v>1</v>
      </c>
      <c r="ACB22" s="86">
        <v>1</v>
      </c>
      <c r="ACC22" s="86">
        <v>1</v>
      </c>
      <c r="ACD22" s="86">
        <v>1</v>
      </c>
      <c r="ACE22" s="86">
        <v>1</v>
      </c>
      <c r="ACF22" s="29"/>
      <c r="ACG22" s="2" t="s">
        <v>147</v>
      </c>
      <c r="ACH22" s="4"/>
      <c r="ACI22" s="86">
        <v>1</v>
      </c>
      <c r="ACJ22" s="86">
        <v>1</v>
      </c>
      <c r="ACK22" s="86">
        <v>1</v>
      </c>
      <c r="ACL22" s="86">
        <v>1</v>
      </c>
      <c r="ACM22" s="86">
        <v>1</v>
      </c>
      <c r="ACN22" s="86">
        <v>1</v>
      </c>
      <c r="ACO22" s="86">
        <v>1</v>
      </c>
      <c r="ACP22" s="29"/>
      <c r="ACQ22" s="2" t="s">
        <v>147</v>
      </c>
      <c r="ACR22" s="4"/>
      <c r="ACS22" s="86">
        <v>1</v>
      </c>
      <c r="ACT22" s="86">
        <v>1</v>
      </c>
      <c r="ACU22" s="86">
        <v>1</v>
      </c>
      <c r="ACV22" s="86">
        <v>1</v>
      </c>
      <c r="ACW22" s="86">
        <v>1</v>
      </c>
      <c r="ACX22" s="86">
        <v>1</v>
      </c>
      <c r="ACY22" s="86">
        <v>1</v>
      </c>
      <c r="ACZ22" s="29"/>
      <c r="ADA22" s="2" t="s">
        <v>147</v>
      </c>
      <c r="ADB22" s="4"/>
      <c r="ADC22" s="86">
        <v>1</v>
      </c>
      <c r="ADD22" s="86">
        <v>1</v>
      </c>
      <c r="ADE22" s="86">
        <v>1</v>
      </c>
      <c r="ADF22" s="86">
        <v>1</v>
      </c>
      <c r="ADG22" s="86">
        <v>1</v>
      </c>
      <c r="ADH22" s="86">
        <v>1</v>
      </c>
      <c r="ADI22" s="86">
        <v>1</v>
      </c>
      <c r="ADJ22" s="29"/>
      <c r="ADK22" s="2" t="s">
        <v>147</v>
      </c>
      <c r="ADL22" s="4"/>
      <c r="ADM22" s="86">
        <v>1</v>
      </c>
      <c r="ADN22" s="86">
        <v>1</v>
      </c>
      <c r="ADO22" s="86">
        <v>1</v>
      </c>
      <c r="ADP22" s="86">
        <v>1</v>
      </c>
      <c r="ADQ22" s="86">
        <v>1</v>
      </c>
      <c r="ADR22" s="86">
        <v>1</v>
      </c>
      <c r="ADS22" s="86">
        <v>1</v>
      </c>
      <c r="ADT22" s="29"/>
      <c r="ADU22" s="2" t="s">
        <v>147</v>
      </c>
      <c r="ADV22" s="4"/>
      <c r="ADW22" s="86">
        <v>1</v>
      </c>
      <c r="ADX22" s="86">
        <v>1</v>
      </c>
      <c r="ADY22" s="86">
        <v>1</v>
      </c>
      <c r="ADZ22" s="86">
        <v>1</v>
      </c>
      <c r="AEA22" s="86">
        <v>1</v>
      </c>
      <c r="AEB22" s="86">
        <v>1</v>
      </c>
      <c r="AEC22" s="86">
        <v>1</v>
      </c>
      <c r="AED22" s="29"/>
      <c r="AEE22" s="2" t="s">
        <v>147</v>
      </c>
      <c r="AEF22" s="4"/>
      <c r="AEG22" s="86">
        <v>1</v>
      </c>
      <c r="AEH22" s="86">
        <v>1</v>
      </c>
      <c r="AEI22" s="86">
        <v>1</v>
      </c>
      <c r="AEJ22" s="86">
        <v>1</v>
      </c>
      <c r="AEK22" s="86">
        <v>1</v>
      </c>
      <c r="AEL22" s="86">
        <v>1</v>
      </c>
      <c r="AEM22" s="86">
        <v>1</v>
      </c>
      <c r="AEN22" s="29"/>
      <c r="AEO22" s="2" t="s">
        <v>147</v>
      </c>
      <c r="AEP22" s="4"/>
      <c r="AEQ22" s="86">
        <v>1</v>
      </c>
      <c r="AER22" s="86">
        <v>1</v>
      </c>
      <c r="AES22" s="86">
        <v>1</v>
      </c>
      <c r="AET22" s="86">
        <v>1</v>
      </c>
      <c r="AEU22" s="86">
        <v>1</v>
      </c>
      <c r="AEV22" s="86">
        <v>1</v>
      </c>
      <c r="AEW22" s="86">
        <v>1</v>
      </c>
      <c r="AEX22" s="29"/>
      <c r="AEY22" s="2" t="s">
        <v>147</v>
      </c>
      <c r="AEZ22" s="4"/>
      <c r="AFA22" s="86">
        <v>1</v>
      </c>
      <c r="AFB22" s="86">
        <v>1</v>
      </c>
      <c r="AFC22" s="86">
        <v>1</v>
      </c>
      <c r="AFD22" s="86">
        <v>1</v>
      </c>
      <c r="AFE22" s="86">
        <v>1</v>
      </c>
      <c r="AFF22" s="86">
        <v>1</v>
      </c>
      <c r="AFG22" s="86">
        <v>1</v>
      </c>
      <c r="AFH22" s="29"/>
      <c r="AFI22" s="2" t="s">
        <v>147</v>
      </c>
      <c r="AFJ22" s="4"/>
      <c r="AFK22" s="86">
        <v>1</v>
      </c>
      <c r="AFL22" s="86">
        <v>1</v>
      </c>
      <c r="AFM22" s="86">
        <v>1</v>
      </c>
      <c r="AFN22" s="86">
        <v>1</v>
      </c>
      <c r="AFO22" s="86">
        <v>1</v>
      </c>
      <c r="AFP22" s="86">
        <v>1</v>
      </c>
      <c r="AFQ22" s="86">
        <v>1</v>
      </c>
      <c r="AFR22" s="29"/>
      <c r="AFS22" s="2" t="s">
        <v>147</v>
      </c>
      <c r="AFT22" s="4"/>
      <c r="AFU22" s="86">
        <v>1</v>
      </c>
      <c r="AFV22" s="86">
        <v>1</v>
      </c>
      <c r="AFW22" s="86">
        <v>1</v>
      </c>
      <c r="AFX22" s="86">
        <v>1</v>
      </c>
      <c r="AFY22" s="86">
        <v>1</v>
      </c>
      <c r="AFZ22" s="86">
        <v>1</v>
      </c>
      <c r="AGA22" s="86">
        <v>1</v>
      </c>
      <c r="AGB22" s="29"/>
      <c r="AGC22" s="2" t="s">
        <v>147</v>
      </c>
      <c r="AGD22" s="4"/>
      <c r="AGE22" s="86">
        <v>1</v>
      </c>
      <c r="AGF22" s="86">
        <v>1</v>
      </c>
      <c r="AGG22" s="86">
        <v>1</v>
      </c>
      <c r="AGH22" s="86">
        <v>1</v>
      </c>
      <c r="AGI22" s="86">
        <v>1</v>
      </c>
      <c r="AGJ22" s="86">
        <v>1</v>
      </c>
      <c r="AGK22" s="86">
        <v>1</v>
      </c>
      <c r="AGL22" s="29"/>
      <c r="AGM22" s="2" t="s">
        <v>147</v>
      </c>
      <c r="AGN22" s="4"/>
      <c r="AGO22" s="86">
        <v>1</v>
      </c>
      <c r="AGP22" s="86">
        <v>1</v>
      </c>
      <c r="AGQ22" s="86">
        <v>1</v>
      </c>
      <c r="AGR22" s="86">
        <v>1</v>
      </c>
      <c r="AGS22" s="86">
        <v>1</v>
      </c>
      <c r="AGT22" s="86">
        <v>1</v>
      </c>
      <c r="AGU22" s="86">
        <v>1</v>
      </c>
      <c r="AGV22" s="29"/>
      <c r="AGW22" s="2" t="s">
        <v>147</v>
      </c>
      <c r="AGX22" s="4"/>
      <c r="AGY22" s="86">
        <v>1</v>
      </c>
      <c r="AGZ22" s="86">
        <v>1</v>
      </c>
      <c r="AHA22" s="86">
        <v>1</v>
      </c>
      <c r="AHB22" s="86">
        <v>1</v>
      </c>
      <c r="AHC22" s="86">
        <v>1</v>
      </c>
      <c r="AHD22" s="86">
        <v>1</v>
      </c>
      <c r="AHE22" s="86">
        <v>1</v>
      </c>
      <c r="AHF22" s="29"/>
      <c r="AHG22" s="2" t="s">
        <v>147</v>
      </c>
      <c r="AHH22" s="4"/>
      <c r="AHI22" s="86">
        <v>1</v>
      </c>
      <c r="AHJ22" s="86">
        <v>1</v>
      </c>
      <c r="AHK22" s="86">
        <v>1</v>
      </c>
      <c r="AHL22" s="86">
        <v>1</v>
      </c>
      <c r="AHM22" s="86">
        <v>1</v>
      </c>
      <c r="AHN22" s="86">
        <v>1</v>
      </c>
      <c r="AHO22" s="86">
        <v>1</v>
      </c>
      <c r="AHP22" s="29"/>
      <c r="AHQ22" s="2" t="s">
        <v>147</v>
      </c>
      <c r="AHR22" s="4"/>
      <c r="AHS22" s="86">
        <v>1</v>
      </c>
      <c r="AHT22" s="86">
        <v>1</v>
      </c>
      <c r="AHU22" s="86">
        <v>1</v>
      </c>
      <c r="AHV22" s="86">
        <v>1</v>
      </c>
      <c r="AHW22" s="86">
        <v>1</v>
      </c>
      <c r="AHX22" s="86">
        <v>1</v>
      </c>
      <c r="AHY22" s="86">
        <v>1</v>
      </c>
      <c r="AHZ22" s="29"/>
      <c r="AIA22" s="2" t="s">
        <v>147</v>
      </c>
      <c r="AIB22" s="4"/>
      <c r="AIC22" s="86">
        <v>1</v>
      </c>
      <c r="AID22" s="86">
        <v>1</v>
      </c>
      <c r="AIE22" s="86">
        <v>1</v>
      </c>
      <c r="AIF22" s="86">
        <v>1</v>
      </c>
      <c r="AIG22" s="86">
        <v>1</v>
      </c>
      <c r="AIH22" s="86">
        <v>1</v>
      </c>
      <c r="AII22" s="86">
        <v>1</v>
      </c>
      <c r="AIJ22" s="29"/>
      <c r="AIK22" s="2" t="s">
        <v>147</v>
      </c>
      <c r="AIL22" s="4"/>
      <c r="AIM22" s="86">
        <v>1</v>
      </c>
      <c r="AIN22" s="86">
        <v>1</v>
      </c>
      <c r="AIO22" s="86">
        <v>1</v>
      </c>
      <c r="AIP22" s="86">
        <v>1</v>
      </c>
      <c r="AIQ22" s="86">
        <v>1</v>
      </c>
      <c r="AIR22" s="86">
        <v>1</v>
      </c>
      <c r="AIS22" s="86">
        <v>1</v>
      </c>
      <c r="AIT22" s="29"/>
      <c r="AIU22" s="2" t="s">
        <v>147</v>
      </c>
      <c r="AIV22" s="4"/>
      <c r="AIW22" s="86">
        <v>1</v>
      </c>
      <c r="AIX22" s="86">
        <v>1</v>
      </c>
      <c r="AIY22" s="86">
        <v>1</v>
      </c>
      <c r="AIZ22" s="86">
        <v>1</v>
      </c>
      <c r="AJA22" s="86">
        <v>1</v>
      </c>
      <c r="AJB22" s="86">
        <v>1</v>
      </c>
      <c r="AJC22" s="86">
        <v>1</v>
      </c>
      <c r="AJD22" s="29"/>
      <c r="AJE22" s="2" t="s">
        <v>147</v>
      </c>
      <c r="AJF22" s="4"/>
      <c r="AJG22" s="86">
        <v>1</v>
      </c>
      <c r="AJH22" s="86">
        <v>1</v>
      </c>
      <c r="AJI22" s="86">
        <v>1</v>
      </c>
      <c r="AJJ22" s="86">
        <v>1</v>
      </c>
      <c r="AJK22" s="86">
        <v>1</v>
      </c>
      <c r="AJL22" s="86">
        <v>1</v>
      </c>
      <c r="AJM22" s="86">
        <v>1</v>
      </c>
      <c r="AJN22" s="29"/>
      <c r="AJO22" s="2" t="s">
        <v>147</v>
      </c>
      <c r="AJP22" s="4"/>
      <c r="AJQ22" s="86">
        <v>1</v>
      </c>
      <c r="AJR22" s="86">
        <v>1</v>
      </c>
      <c r="AJS22" s="86">
        <v>1</v>
      </c>
      <c r="AJT22" s="86">
        <v>1</v>
      </c>
      <c r="AJU22" s="86">
        <v>1</v>
      </c>
      <c r="AJV22" s="86">
        <v>1</v>
      </c>
      <c r="AJW22" s="86">
        <v>1</v>
      </c>
      <c r="AJX22" s="29"/>
      <c r="AJY22" s="2" t="s">
        <v>147</v>
      </c>
      <c r="AJZ22" s="4"/>
      <c r="AKA22" s="86">
        <v>1</v>
      </c>
      <c r="AKB22" s="86">
        <v>1</v>
      </c>
      <c r="AKC22" s="86">
        <v>1</v>
      </c>
      <c r="AKD22" s="86">
        <v>1</v>
      </c>
      <c r="AKE22" s="86">
        <v>1</v>
      </c>
      <c r="AKF22" s="86">
        <v>1</v>
      </c>
      <c r="AKG22" s="86">
        <v>1</v>
      </c>
      <c r="AKH22" s="29"/>
      <c r="AKI22" s="2" t="s">
        <v>147</v>
      </c>
      <c r="AKJ22" s="4"/>
      <c r="AKK22" s="86">
        <v>1</v>
      </c>
      <c r="AKL22" s="86">
        <v>1</v>
      </c>
      <c r="AKM22" s="86">
        <v>1</v>
      </c>
      <c r="AKN22" s="86">
        <v>1</v>
      </c>
      <c r="AKO22" s="86">
        <v>1</v>
      </c>
      <c r="AKP22" s="86">
        <v>1</v>
      </c>
      <c r="AKQ22" s="86">
        <v>1</v>
      </c>
      <c r="AKR22" s="29"/>
      <c r="AKS22" s="2" t="s">
        <v>147</v>
      </c>
      <c r="AKT22" s="4"/>
      <c r="AKU22" s="86">
        <v>1</v>
      </c>
      <c r="AKV22" s="86">
        <v>1</v>
      </c>
      <c r="AKW22" s="86">
        <v>1</v>
      </c>
      <c r="AKX22" s="86">
        <v>1</v>
      </c>
      <c r="AKY22" s="86">
        <v>1</v>
      </c>
      <c r="AKZ22" s="86">
        <v>1</v>
      </c>
      <c r="ALA22" s="86">
        <v>1</v>
      </c>
      <c r="ALB22" s="29"/>
      <c r="ALC22" s="2" t="s">
        <v>147</v>
      </c>
      <c r="ALD22" s="4"/>
      <c r="ALE22" s="86">
        <v>1</v>
      </c>
      <c r="ALF22" s="86">
        <v>1</v>
      </c>
      <c r="ALG22" s="86">
        <v>1</v>
      </c>
      <c r="ALH22" s="86">
        <v>1</v>
      </c>
      <c r="ALI22" s="86">
        <v>1</v>
      </c>
      <c r="ALJ22" s="86">
        <v>1</v>
      </c>
      <c r="ALK22" s="86">
        <v>1</v>
      </c>
      <c r="ALL22" s="29"/>
    </row>
    <row r="23" spans="1:1000" s="1" customFormat="1" ht="17.5" x14ac:dyDescent="0.35">
      <c r="A23" s="126" t="s">
        <v>24</v>
      </c>
      <c r="B23" s="127"/>
      <c r="C23" s="89">
        <f>('20 PSI Flow'!$B3*('20 PSI Flow'!$C3*('20 PSI Flow'!$D3^2)*(SQRT(C20))))</f>
        <v>167.79374999999999</v>
      </c>
      <c r="D23" s="89">
        <f>('20 PSI Flow'!$B3*('20 PSI Flow'!$C3*('20 PSI Flow'!$D3^2)*(SQRT(D20))))</f>
        <v>167.79374999999999</v>
      </c>
      <c r="E23" s="89">
        <f>('20 PSI Flow'!$B3*('20 PSI Flow'!$C3*('20 PSI Flow'!$D3^2)*(SQRT(E20))))</f>
        <v>167.79374999999999</v>
      </c>
      <c r="F23" s="89">
        <f>('20 PSI Flow'!$B3*('20 PSI Flow'!$C3*('20 PSI Flow'!$D3^2)*(SQRT(F20))))</f>
        <v>167.79374999999999</v>
      </c>
      <c r="G23" s="89">
        <f>('20 PSI Flow'!$B3*('20 PSI Flow'!$C3*('20 PSI Flow'!$D3^2)*(SQRT(G20))))</f>
        <v>167.79374999999999</v>
      </c>
      <c r="H23" s="89">
        <f>('20 PSI Flow'!$B3*('20 PSI Flow'!$C3*('20 PSI Flow'!$D3^2)*(SQRT(H20))))</f>
        <v>167.79374999999999</v>
      </c>
      <c r="I23" s="89">
        <f>('20 PSI Flow'!$B3*('20 PSI Flow'!$C3*('20 PSI Flow'!$D3^2)*(SQRT(I20))))</f>
        <v>167.79374999999999</v>
      </c>
      <c r="J23" s="29"/>
      <c r="K23" s="126" t="s">
        <v>24</v>
      </c>
      <c r="L23" s="127"/>
      <c r="M23" s="89">
        <f>('20 PSI Flow'!$B3*('20 PSI Flow'!$C3*('20 PSI Flow'!$D3^2)*(SQRT(M20))))</f>
        <v>167.79374999999999</v>
      </c>
      <c r="N23" s="89">
        <f>('20 PSI Flow'!$B3*('20 PSI Flow'!$C3*('20 PSI Flow'!$D3^2)*(SQRT(N20))))</f>
        <v>167.79374999999999</v>
      </c>
      <c r="O23" s="89">
        <f>('20 PSI Flow'!$B3*('20 PSI Flow'!$C3*('20 PSI Flow'!$D3^2)*(SQRT(O20))))</f>
        <v>167.79374999999999</v>
      </c>
      <c r="P23" s="89">
        <f>('20 PSI Flow'!$B3*('20 PSI Flow'!$C3*('20 PSI Flow'!$D3^2)*(SQRT(P20))))</f>
        <v>167.79374999999999</v>
      </c>
      <c r="Q23" s="89">
        <f>('20 PSI Flow'!$B3*('20 PSI Flow'!$C3*('20 PSI Flow'!$D3^2)*(SQRT(Q20))))</f>
        <v>167.79374999999999</v>
      </c>
      <c r="R23" s="89">
        <f>('20 PSI Flow'!$B3*('20 PSI Flow'!$C3*('20 PSI Flow'!$D3^2)*(SQRT(R20))))</f>
        <v>167.79374999999999</v>
      </c>
      <c r="S23" s="89">
        <f>('20 PSI Flow'!$B3*('20 PSI Flow'!$C3*('20 PSI Flow'!$D3^2)*(SQRT(S20))))</f>
        <v>167.79374999999999</v>
      </c>
      <c r="T23" s="29"/>
      <c r="U23" s="126" t="s">
        <v>24</v>
      </c>
      <c r="V23" s="127"/>
      <c r="W23" s="89">
        <f>('20 PSI Flow'!$B3*('20 PSI Flow'!$C3*('20 PSI Flow'!$D3^2)*(SQRT(W20))))</f>
        <v>167.79374999999999</v>
      </c>
      <c r="X23" s="89">
        <f>('20 PSI Flow'!$B3*('20 PSI Flow'!$C3*('20 PSI Flow'!$D3^2)*(SQRT(X20))))</f>
        <v>167.79374999999999</v>
      </c>
      <c r="Y23" s="89">
        <f>('20 PSI Flow'!$B3*('20 PSI Flow'!$C3*('20 PSI Flow'!$D3^2)*(SQRT(Y20))))</f>
        <v>167.79374999999999</v>
      </c>
      <c r="Z23" s="89">
        <f>('20 PSI Flow'!$B3*('20 PSI Flow'!$C3*('20 PSI Flow'!$D3^2)*(SQRT(Z20))))</f>
        <v>167.79374999999999</v>
      </c>
      <c r="AA23" s="89">
        <f>('20 PSI Flow'!$B3*('20 PSI Flow'!$C3*('20 PSI Flow'!$D3^2)*(SQRT(AA20))))</f>
        <v>167.79374999999999</v>
      </c>
      <c r="AB23" s="89">
        <f>('20 PSI Flow'!$B3*('20 PSI Flow'!$C3*('20 PSI Flow'!$D3^2)*(SQRT(AB20))))</f>
        <v>167.79374999999999</v>
      </c>
      <c r="AC23" s="89">
        <f>('20 PSI Flow'!$B3*('20 PSI Flow'!$C3*('20 PSI Flow'!$D3^2)*(SQRT(AC20))))</f>
        <v>167.79374999999999</v>
      </c>
      <c r="AD23" s="29"/>
      <c r="AE23" s="126" t="s">
        <v>24</v>
      </c>
      <c r="AF23" s="127"/>
      <c r="AG23" s="89">
        <f>('20 PSI Flow'!$B3*('20 PSI Flow'!$C3*('20 PSI Flow'!$D3^2)*(SQRT(AG20))))</f>
        <v>167.79374999999999</v>
      </c>
      <c r="AH23" s="89">
        <f>('20 PSI Flow'!$B3*('20 PSI Flow'!$C3*('20 PSI Flow'!$D3^2)*(SQRT(AH20))))</f>
        <v>167.79374999999999</v>
      </c>
      <c r="AI23" s="89">
        <f>('20 PSI Flow'!$B3*('20 PSI Flow'!$C3*('20 PSI Flow'!$D3^2)*(SQRT(AI20))))</f>
        <v>167.79374999999999</v>
      </c>
      <c r="AJ23" s="89">
        <f>('20 PSI Flow'!$B3*('20 PSI Flow'!$C3*('20 PSI Flow'!$D3^2)*(SQRT(AJ20))))</f>
        <v>167.79374999999999</v>
      </c>
      <c r="AK23" s="89">
        <f>('20 PSI Flow'!$B3*('20 PSI Flow'!$C3*('20 PSI Flow'!$D3^2)*(SQRT(AK20))))</f>
        <v>167.79374999999999</v>
      </c>
      <c r="AL23" s="89">
        <f>('20 PSI Flow'!$B3*('20 PSI Flow'!$C3*('20 PSI Flow'!$D3^2)*(SQRT(AL20))))</f>
        <v>167.79374999999999</v>
      </c>
      <c r="AM23" s="89">
        <f>('20 PSI Flow'!$B3*('20 PSI Flow'!$C3*('20 PSI Flow'!$D3^2)*(SQRT(AM20))))</f>
        <v>167.79374999999999</v>
      </c>
      <c r="AN23" s="29"/>
      <c r="AO23" s="126" t="s">
        <v>24</v>
      </c>
      <c r="AP23" s="127"/>
      <c r="AQ23" s="89">
        <f>('20 PSI Flow'!$B3*('20 PSI Flow'!$C3*('20 PSI Flow'!$D3^2)*(SQRT(AQ20))))</f>
        <v>167.79374999999999</v>
      </c>
      <c r="AR23" s="89">
        <f>('20 PSI Flow'!$B3*('20 PSI Flow'!$C3*('20 PSI Flow'!$D3^2)*(SQRT(AR20))))</f>
        <v>167.79374999999999</v>
      </c>
      <c r="AS23" s="89">
        <f>('20 PSI Flow'!$B3*('20 PSI Flow'!$C3*('20 PSI Flow'!$D3^2)*(SQRT(AS20))))</f>
        <v>167.79374999999999</v>
      </c>
      <c r="AT23" s="89">
        <f>('20 PSI Flow'!$B3*('20 PSI Flow'!$C3*('20 PSI Flow'!$D3^2)*(SQRT(AT20))))</f>
        <v>167.79374999999999</v>
      </c>
      <c r="AU23" s="89">
        <f>('20 PSI Flow'!$B3*('20 PSI Flow'!$C3*('20 PSI Flow'!$D3^2)*(SQRT(AU20))))</f>
        <v>167.79374999999999</v>
      </c>
      <c r="AV23" s="89">
        <f>('20 PSI Flow'!$B3*('20 PSI Flow'!$C3*('20 PSI Flow'!$D3^2)*(SQRT(AV20))))</f>
        <v>167.79374999999999</v>
      </c>
      <c r="AW23" s="89">
        <f>('20 PSI Flow'!$B3*('20 PSI Flow'!$C3*('20 PSI Flow'!$D3^2)*(SQRT(AW20))))</f>
        <v>167.79374999999999</v>
      </c>
      <c r="AX23" s="29"/>
      <c r="AY23" s="126" t="s">
        <v>24</v>
      </c>
      <c r="AZ23" s="127"/>
      <c r="BA23" s="89">
        <f>('20 PSI Flow'!$B3*('20 PSI Flow'!$C3*('20 PSI Flow'!$D3^2)*(SQRT(BA20))))</f>
        <v>167.79374999999999</v>
      </c>
      <c r="BB23" s="89">
        <f>('20 PSI Flow'!$B3*('20 PSI Flow'!$C3*('20 PSI Flow'!$D3^2)*(SQRT(BB20))))</f>
        <v>167.79374999999999</v>
      </c>
      <c r="BC23" s="89">
        <f>('20 PSI Flow'!$B3*('20 PSI Flow'!$C3*('20 PSI Flow'!$D3^2)*(SQRT(BC20))))</f>
        <v>167.79374999999999</v>
      </c>
      <c r="BD23" s="89">
        <f>('20 PSI Flow'!$B3*('20 PSI Flow'!$C3*('20 PSI Flow'!$D3^2)*(SQRT(BD20))))</f>
        <v>167.79374999999999</v>
      </c>
      <c r="BE23" s="89">
        <f>('20 PSI Flow'!$B3*('20 PSI Flow'!$C3*('20 PSI Flow'!$D3^2)*(SQRT(BE20))))</f>
        <v>167.79374999999999</v>
      </c>
      <c r="BF23" s="89">
        <f>('20 PSI Flow'!$B3*('20 PSI Flow'!$C3*('20 PSI Flow'!$D3^2)*(SQRT(BF20))))</f>
        <v>167.79374999999999</v>
      </c>
      <c r="BG23" s="89">
        <f>('20 PSI Flow'!$B3*('20 PSI Flow'!$C3*('20 PSI Flow'!$D3^2)*(SQRT(BG20))))</f>
        <v>167.79374999999999</v>
      </c>
      <c r="BH23" s="29"/>
      <c r="BI23" s="126" t="s">
        <v>24</v>
      </c>
      <c r="BJ23" s="127"/>
      <c r="BK23" s="89">
        <f>('20 PSI Flow'!$B3*('20 PSI Flow'!$C3*('20 PSI Flow'!$D3^2)*(SQRT(BK20))))</f>
        <v>167.79374999999999</v>
      </c>
      <c r="BL23" s="89">
        <f>('20 PSI Flow'!$B3*('20 PSI Flow'!$C3*('20 PSI Flow'!$D3^2)*(SQRT(BL20))))</f>
        <v>167.79374999999999</v>
      </c>
      <c r="BM23" s="89">
        <f>('20 PSI Flow'!$B3*('20 PSI Flow'!$C3*('20 PSI Flow'!$D3^2)*(SQRT(BM20))))</f>
        <v>167.79374999999999</v>
      </c>
      <c r="BN23" s="89">
        <f>('20 PSI Flow'!$B3*('20 PSI Flow'!$C3*('20 PSI Flow'!$D3^2)*(SQRT(BN20))))</f>
        <v>167.79374999999999</v>
      </c>
      <c r="BO23" s="89">
        <f>('20 PSI Flow'!$B3*('20 PSI Flow'!$C3*('20 PSI Flow'!$D3^2)*(SQRT(BO20))))</f>
        <v>167.79374999999999</v>
      </c>
      <c r="BP23" s="89">
        <f>('20 PSI Flow'!$B3*('20 PSI Flow'!$C3*('20 PSI Flow'!$D3^2)*(SQRT(BP20))))</f>
        <v>167.79374999999999</v>
      </c>
      <c r="BQ23" s="89">
        <f>('20 PSI Flow'!$B3*('20 PSI Flow'!$C3*('20 PSI Flow'!$D3^2)*(SQRT(BQ20))))</f>
        <v>167.79374999999999</v>
      </c>
      <c r="BR23" s="29"/>
      <c r="BS23" s="126" t="s">
        <v>24</v>
      </c>
      <c r="BT23" s="127"/>
      <c r="BU23" s="89">
        <f>('20 PSI Flow'!$B3*('20 PSI Flow'!$C3*('20 PSI Flow'!$D3^2)*(SQRT(BU20))))</f>
        <v>167.79374999999999</v>
      </c>
      <c r="BV23" s="89">
        <f>('20 PSI Flow'!$B3*('20 PSI Flow'!$C3*('20 PSI Flow'!$D3^2)*(SQRT(BV20))))</f>
        <v>167.79374999999999</v>
      </c>
      <c r="BW23" s="89">
        <f>('20 PSI Flow'!$B3*('20 PSI Flow'!$C3*('20 PSI Flow'!$D3^2)*(SQRT(BW20))))</f>
        <v>167.79374999999999</v>
      </c>
      <c r="BX23" s="89">
        <f>('20 PSI Flow'!$B3*('20 PSI Flow'!$C3*('20 PSI Flow'!$D3^2)*(SQRT(BX20))))</f>
        <v>167.79374999999999</v>
      </c>
      <c r="BY23" s="89">
        <f>('20 PSI Flow'!$B3*('20 PSI Flow'!$C3*('20 PSI Flow'!$D3^2)*(SQRT(BY20))))</f>
        <v>167.79374999999999</v>
      </c>
      <c r="BZ23" s="89">
        <f>('20 PSI Flow'!$B3*('20 PSI Flow'!$C3*('20 PSI Flow'!$D3^2)*(SQRT(BZ20))))</f>
        <v>167.79374999999999</v>
      </c>
      <c r="CA23" s="89">
        <f>('20 PSI Flow'!$B3*('20 PSI Flow'!$C3*('20 PSI Flow'!$D3^2)*(SQRT(CA20))))</f>
        <v>167.79374999999999</v>
      </c>
      <c r="CB23" s="29"/>
      <c r="CC23" s="126" t="s">
        <v>24</v>
      </c>
      <c r="CD23" s="127"/>
      <c r="CE23" s="89">
        <f>('20 PSI Flow'!$B3*('20 PSI Flow'!$C3*('20 PSI Flow'!$D3^2)*(SQRT(CE20))))</f>
        <v>167.79374999999999</v>
      </c>
      <c r="CF23" s="89">
        <f>('20 PSI Flow'!$B3*('20 PSI Flow'!$C3*('20 PSI Flow'!$D3^2)*(SQRT(CF20))))</f>
        <v>167.79374999999999</v>
      </c>
      <c r="CG23" s="89">
        <f>('20 PSI Flow'!$B3*('20 PSI Flow'!$C3*('20 PSI Flow'!$D3^2)*(SQRT(CG20))))</f>
        <v>167.79374999999999</v>
      </c>
      <c r="CH23" s="89">
        <f>('20 PSI Flow'!$B3*('20 PSI Flow'!$C3*('20 PSI Flow'!$D3^2)*(SQRT(CH20))))</f>
        <v>167.79374999999999</v>
      </c>
      <c r="CI23" s="89">
        <f>('20 PSI Flow'!$B3*('20 PSI Flow'!$C3*('20 PSI Flow'!$D3^2)*(SQRT(CI20))))</f>
        <v>167.79374999999999</v>
      </c>
      <c r="CJ23" s="89">
        <f>('20 PSI Flow'!$B3*('20 PSI Flow'!$C3*('20 PSI Flow'!$D3^2)*(SQRT(CJ20))))</f>
        <v>167.79374999999999</v>
      </c>
      <c r="CK23" s="89">
        <f>('20 PSI Flow'!$B3*('20 PSI Flow'!$C3*('20 PSI Flow'!$D3^2)*(SQRT(CK20))))</f>
        <v>167.79374999999999</v>
      </c>
      <c r="CL23" s="29"/>
      <c r="CM23" s="126" t="s">
        <v>24</v>
      </c>
      <c r="CN23" s="127"/>
      <c r="CO23" s="89">
        <f>('20 PSI Flow'!$B3*('20 PSI Flow'!$C3*('20 PSI Flow'!$D3^2)*(SQRT(CO20))))</f>
        <v>167.79374999999999</v>
      </c>
      <c r="CP23" s="89">
        <f>('20 PSI Flow'!$B3*('20 PSI Flow'!$C3*('20 PSI Flow'!$D3^2)*(SQRT(CP20))))</f>
        <v>167.79374999999999</v>
      </c>
      <c r="CQ23" s="89">
        <f>('20 PSI Flow'!$B3*('20 PSI Flow'!$C3*('20 PSI Flow'!$D3^2)*(SQRT(CQ20))))</f>
        <v>167.79374999999999</v>
      </c>
      <c r="CR23" s="89">
        <f>('20 PSI Flow'!$B3*('20 PSI Flow'!$C3*('20 PSI Flow'!$D3^2)*(SQRT(CR20))))</f>
        <v>167.79374999999999</v>
      </c>
      <c r="CS23" s="89">
        <f>('20 PSI Flow'!$B3*('20 PSI Flow'!$C3*('20 PSI Flow'!$D3^2)*(SQRT(CS20))))</f>
        <v>167.79374999999999</v>
      </c>
      <c r="CT23" s="89">
        <f>('20 PSI Flow'!$B3*('20 PSI Flow'!$C3*('20 PSI Flow'!$D3^2)*(SQRT(CT20))))</f>
        <v>167.79374999999999</v>
      </c>
      <c r="CU23" s="89">
        <f>('20 PSI Flow'!$B3*('20 PSI Flow'!$C3*('20 PSI Flow'!$D3^2)*(SQRT(CU20))))</f>
        <v>167.79374999999999</v>
      </c>
      <c r="CV23" s="29"/>
      <c r="CW23" s="126" t="s">
        <v>24</v>
      </c>
      <c r="CX23" s="127"/>
      <c r="CY23" s="89">
        <f>('20 PSI Flow'!$B3*('20 PSI Flow'!$C3*('20 PSI Flow'!$D3^2)*(SQRT(CY20))))</f>
        <v>167.79374999999999</v>
      </c>
      <c r="CZ23" s="89">
        <f>('20 PSI Flow'!$B3*('20 PSI Flow'!$C3*('20 PSI Flow'!$D3^2)*(SQRT(CZ20))))</f>
        <v>167.79374999999999</v>
      </c>
      <c r="DA23" s="89">
        <f>('20 PSI Flow'!$B3*('20 PSI Flow'!$C3*('20 PSI Flow'!$D3^2)*(SQRT(DA20))))</f>
        <v>167.79374999999999</v>
      </c>
      <c r="DB23" s="89">
        <f>('20 PSI Flow'!$B3*('20 PSI Flow'!$C3*('20 PSI Flow'!$D3^2)*(SQRT(DB20))))</f>
        <v>167.79374999999999</v>
      </c>
      <c r="DC23" s="89">
        <f>('20 PSI Flow'!$B3*('20 PSI Flow'!$C3*('20 PSI Flow'!$D3^2)*(SQRT(DC20))))</f>
        <v>167.79374999999999</v>
      </c>
      <c r="DD23" s="89">
        <f>('20 PSI Flow'!$B3*('20 PSI Flow'!$C3*('20 PSI Flow'!$D3^2)*(SQRT(DD20))))</f>
        <v>167.79374999999999</v>
      </c>
      <c r="DE23" s="89">
        <f>('20 PSI Flow'!$B3*('20 PSI Flow'!$C3*('20 PSI Flow'!$D3^2)*(SQRT(DE20))))</f>
        <v>167.79374999999999</v>
      </c>
      <c r="DF23" s="29"/>
      <c r="DG23" s="126" t="s">
        <v>24</v>
      </c>
      <c r="DH23" s="127"/>
      <c r="DI23" s="89">
        <f>('20 PSI Flow'!$B3*('20 PSI Flow'!$C3*('20 PSI Flow'!$D3^2)*(SQRT(DI20))))</f>
        <v>167.79374999999999</v>
      </c>
      <c r="DJ23" s="89">
        <f>('20 PSI Flow'!$B3*('20 PSI Flow'!$C3*('20 PSI Flow'!$D3^2)*(SQRT(DJ20))))</f>
        <v>167.79374999999999</v>
      </c>
      <c r="DK23" s="89">
        <f>('20 PSI Flow'!$B3*('20 PSI Flow'!$C3*('20 PSI Flow'!$D3^2)*(SQRT(DK20))))</f>
        <v>167.79374999999999</v>
      </c>
      <c r="DL23" s="89">
        <f>('20 PSI Flow'!$B3*('20 PSI Flow'!$C3*('20 PSI Flow'!$D3^2)*(SQRT(DL20))))</f>
        <v>167.79374999999999</v>
      </c>
      <c r="DM23" s="89">
        <f>('20 PSI Flow'!$B3*('20 PSI Flow'!$C3*('20 PSI Flow'!$D3^2)*(SQRT(DM20))))</f>
        <v>167.79374999999999</v>
      </c>
      <c r="DN23" s="89">
        <f>('20 PSI Flow'!$B3*('20 PSI Flow'!$C3*('20 PSI Flow'!$D3^2)*(SQRT(DN20))))</f>
        <v>167.79374999999999</v>
      </c>
      <c r="DO23" s="89">
        <f>('20 PSI Flow'!$B3*('20 PSI Flow'!$C3*('20 PSI Flow'!$D3^2)*(SQRT(DO20))))</f>
        <v>167.79374999999999</v>
      </c>
      <c r="DP23" s="29"/>
      <c r="DQ23" s="126" t="s">
        <v>24</v>
      </c>
      <c r="DR23" s="127"/>
      <c r="DS23" s="89">
        <f>('20 PSI Flow'!$B3*('20 PSI Flow'!$C3*('20 PSI Flow'!$D3^2)*(SQRT(DS20))))</f>
        <v>167.79374999999999</v>
      </c>
      <c r="DT23" s="89">
        <f>('20 PSI Flow'!$B3*('20 PSI Flow'!$C3*('20 PSI Flow'!$D3^2)*(SQRT(DT20))))</f>
        <v>167.79374999999999</v>
      </c>
      <c r="DU23" s="89">
        <f>('20 PSI Flow'!$B3*('20 PSI Flow'!$C3*('20 PSI Flow'!$D3^2)*(SQRT(DU20))))</f>
        <v>167.79374999999999</v>
      </c>
      <c r="DV23" s="89">
        <f>('20 PSI Flow'!$B3*('20 PSI Flow'!$C3*('20 PSI Flow'!$D3^2)*(SQRT(DV20))))</f>
        <v>167.79374999999999</v>
      </c>
      <c r="DW23" s="89">
        <f>('20 PSI Flow'!$B3*('20 PSI Flow'!$C3*('20 PSI Flow'!$D3^2)*(SQRT(DW20))))</f>
        <v>167.79374999999999</v>
      </c>
      <c r="DX23" s="89">
        <f>('20 PSI Flow'!$B3*('20 PSI Flow'!$C3*('20 PSI Flow'!$D3^2)*(SQRT(DX20))))</f>
        <v>167.79374999999999</v>
      </c>
      <c r="DY23" s="89">
        <f>('20 PSI Flow'!$B3*('20 PSI Flow'!$C3*('20 PSI Flow'!$D3^2)*(SQRT(DY20))))</f>
        <v>167.79374999999999</v>
      </c>
      <c r="DZ23" s="29"/>
      <c r="EA23" s="126" t="s">
        <v>24</v>
      </c>
      <c r="EB23" s="127"/>
      <c r="EC23" s="89">
        <f>('20 PSI Flow'!$B3*('20 PSI Flow'!$C3*('20 PSI Flow'!$D3^2)*(SQRT(EC20))))</f>
        <v>167.79374999999999</v>
      </c>
      <c r="ED23" s="89">
        <f>('20 PSI Flow'!$B3*('20 PSI Flow'!$C3*('20 PSI Flow'!$D3^2)*(SQRT(ED20))))</f>
        <v>167.79374999999999</v>
      </c>
      <c r="EE23" s="89">
        <f>('20 PSI Flow'!$B3*('20 PSI Flow'!$C3*('20 PSI Flow'!$D3^2)*(SQRT(EE20))))</f>
        <v>167.79374999999999</v>
      </c>
      <c r="EF23" s="89">
        <f>('20 PSI Flow'!$B3*('20 PSI Flow'!$C3*('20 PSI Flow'!$D3^2)*(SQRT(EF20))))</f>
        <v>167.79374999999999</v>
      </c>
      <c r="EG23" s="89">
        <f>('20 PSI Flow'!$B3*('20 PSI Flow'!$C3*('20 PSI Flow'!$D3^2)*(SQRT(EG20))))</f>
        <v>167.79374999999999</v>
      </c>
      <c r="EH23" s="89">
        <f>('20 PSI Flow'!$B3*('20 PSI Flow'!$C3*('20 PSI Flow'!$D3^2)*(SQRT(EH20))))</f>
        <v>167.79374999999999</v>
      </c>
      <c r="EI23" s="89">
        <f>('20 PSI Flow'!$B3*('20 PSI Flow'!$C3*('20 PSI Flow'!$D3^2)*(SQRT(EI20))))</f>
        <v>167.79374999999999</v>
      </c>
      <c r="EJ23" s="29"/>
      <c r="EK23" s="126" t="s">
        <v>24</v>
      </c>
      <c r="EL23" s="127"/>
      <c r="EM23" s="89">
        <f>('20 PSI Flow'!$B3*('20 PSI Flow'!$C3*('20 PSI Flow'!$D3^2)*(SQRT(EM20))))</f>
        <v>167.79374999999999</v>
      </c>
      <c r="EN23" s="89">
        <f>('20 PSI Flow'!$B3*('20 PSI Flow'!$C3*('20 PSI Flow'!$D3^2)*(SQRT(EN20))))</f>
        <v>167.79374999999999</v>
      </c>
      <c r="EO23" s="89">
        <f>('20 PSI Flow'!$B3*('20 PSI Flow'!$C3*('20 PSI Flow'!$D3^2)*(SQRT(EO20))))</f>
        <v>167.79374999999999</v>
      </c>
      <c r="EP23" s="89">
        <f>('20 PSI Flow'!$B3*('20 PSI Flow'!$C3*('20 PSI Flow'!$D3^2)*(SQRT(EP20))))</f>
        <v>167.79374999999999</v>
      </c>
      <c r="EQ23" s="89">
        <f>('20 PSI Flow'!$B3*('20 PSI Flow'!$C3*('20 PSI Flow'!$D3^2)*(SQRT(EQ20))))</f>
        <v>167.79374999999999</v>
      </c>
      <c r="ER23" s="89">
        <f>('20 PSI Flow'!$B3*('20 PSI Flow'!$C3*('20 PSI Flow'!$D3^2)*(SQRT(ER20))))</f>
        <v>167.79374999999999</v>
      </c>
      <c r="ES23" s="89">
        <f>('20 PSI Flow'!$B3*('20 PSI Flow'!$C3*('20 PSI Flow'!$D3^2)*(SQRT(ES20))))</f>
        <v>167.79374999999999</v>
      </c>
      <c r="ET23" s="29"/>
      <c r="EU23" s="126" t="s">
        <v>24</v>
      </c>
      <c r="EV23" s="127"/>
      <c r="EW23" s="89">
        <f>('20 PSI Flow'!$B3*('20 PSI Flow'!$C3*('20 PSI Flow'!$D3^2)*(SQRT(EW20))))</f>
        <v>167.79374999999999</v>
      </c>
      <c r="EX23" s="89">
        <f>('20 PSI Flow'!$B3*('20 PSI Flow'!$C3*('20 PSI Flow'!$D3^2)*(SQRT(EX20))))</f>
        <v>167.79374999999999</v>
      </c>
      <c r="EY23" s="89">
        <f>('20 PSI Flow'!$B3*('20 PSI Flow'!$C3*('20 PSI Flow'!$D3^2)*(SQRT(EY20))))</f>
        <v>167.79374999999999</v>
      </c>
      <c r="EZ23" s="89">
        <f>('20 PSI Flow'!$B3*('20 PSI Flow'!$C3*('20 PSI Flow'!$D3^2)*(SQRT(EZ20))))</f>
        <v>167.79374999999999</v>
      </c>
      <c r="FA23" s="89">
        <f>('20 PSI Flow'!$B3*('20 PSI Flow'!$C3*('20 PSI Flow'!$D3^2)*(SQRT(FA20))))</f>
        <v>167.79374999999999</v>
      </c>
      <c r="FB23" s="89">
        <f>('20 PSI Flow'!$B3*('20 PSI Flow'!$C3*('20 PSI Flow'!$D3^2)*(SQRT(FB20))))</f>
        <v>167.79374999999999</v>
      </c>
      <c r="FC23" s="89">
        <f>('20 PSI Flow'!$B3*('20 PSI Flow'!$C3*('20 PSI Flow'!$D3^2)*(SQRT(FC20))))</f>
        <v>167.79374999999999</v>
      </c>
      <c r="FD23" s="29"/>
      <c r="FE23" s="126" t="s">
        <v>24</v>
      </c>
      <c r="FF23" s="127"/>
      <c r="FG23" s="89">
        <f>('20 PSI Flow'!$B3*('20 PSI Flow'!$C3*('20 PSI Flow'!$D3^2)*(SQRT(FG20))))</f>
        <v>167.79374999999999</v>
      </c>
      <c r="FH23" s="89">
        <f>('20 PSI Flow'!$B3*('20 PSI Flow'!$C3*('20 PSI Flow'!$D3^2)*(SQRT(FH20))))</f>
        <v>167.79374999999999</v>
      </c>
      <c r="FI23" s="89">
        <f>('20 PSI Flow'!$B3*('20 PSI Flow'!$C3*('20 PSI Flow'!$D3^2)*(SQRT(FI20))))</f>
        <v>167.79374999999999</v>
      </c>
      <c r="FJ23" s="89">
        <f>('20 PSI Flow'!$B3*('20 PSI Flow'!$C3*('20 PSI Flow'!$D3^2)*(SQRT(FJ20))))</f>
        <v>167.79374999999999</v>
      </c>
      <c r="FK23" s="89">
        <f>('20 PSI Flow'!$B3*('20 PSI Flow'!$C3*('20 PSI Flow'!$D3^2)*(SQRT(FK20))))</f>
        <v>167.79374999999999</v>
      </c>
      <c r="FL23" s="89">
        <f>('20 PSI Flow'!$B3*('20 PSI Flow'!$C3*('20 PSI Flow'!$D3^2)*(SQRT(FL20))))</f>
        <v>167.79374999999999</v>
      </c>
      <c r="FM23" s="89">
        <f>('20 PSI Flow'!$B3*('20 PSI Flow'!$C3*('20 PSI Flow'!$D3^2)*(SQRT(FM20))))</f>
        <v>167.79374999999999</v>
      </c>
      <c r="FN23" s="29"/>
      <c r="FO23" s="126" t="s">
        <v>24</v>
      </c>
      <c r="FP23" s="127"/>
      <c r="FQ23" s="89">
        <f>('20 PSI Flow'!$B3*('20 PSI Flow'!$C3*('20 PSI Flow'!$D3^2)*(SQRT(FQ20))))</f>
        <v>167.79374999999999</v>
      </c>
      <c r="FR23" s="89">
        <f>('20 PSI Flow'!$B3*('20 PSI Flow'!$C3*('20 PSI Flow'!$D3^2)*(SQRT(FR20))))</f>
        <v>167.79374999999999</v>
      </c>
      <c r="FS23" s="89">
        <f>('20 PSI Flow'!$B3*('20 PSI Flow'!$C3*('20 PSI Flow'!$D3^2)*(SQRT(FS20))))</f>
        <v>167.79374999999999</v>
      </c>
      <c r="FT23" s="89">
        <f>('20 PSI Flow'!$B3*('20 PSI Flow'!$C3*('20 PSI Flow'!$D3^2)*(SQRT(FT20))))</f>
        <v>167.79374999999999</v>
      </c>
      <c r="FU23" s="89">
        <f>('20 PSI Flow'!$B3*('20 PSI Flow'!$C3*('20 PSI Flow'!$D3^2)*(SQRT(FU20))))</f>
        <v>167.79374999999999</v>
      </c>
      <c r="FV23" s="89">
        <f>('20 PSI Flow'!$B3*('20 PSI Flow'!$C3*('20 PSI Flow'!$D3^2)*(SQRT(FV20))))</f>
        <v>167.79374999999999</v>
      </c>
      <c r="FW23" s="89">
        <f>('20 PSI Flow'!$B3*('20 PSI Flow'!$C3*('20 PSI Flow'!$D3^2)*(SQRT(FW20))))</f>
        <v>167.79374999999999</v>
      </c>
      <c r="FX23" s="29"/>
      <c r="FY23" s="126" t="s">
        <v>24</v>
      </c>
      <c r="FZ23" s="127"/>
      <c r="GA23" s="89">
        <f>('20 PSI Flow'!$B3*('20 PSI Flow'!$C3*('20 PSI Flow'!$D3^2)*(SQRT(GA20))))</f>
        <v>167.79374999999999</v>
      </c>
      <c r="GB23" s="89">
        <f>('20 PSI Flow'!$B3*('20 PSI Flow'!$C3*('20 PSI Flow'!$D3^2)*(SQRT(GB20))))</f>
        <v>167.79374999999999</v>
      </c>
      <c r="GC23" s="89">
        <f>('20 PSI Flow'!$B3*('20 PSI Flow'!$C3*('20 PSI Flow'!$D3^2)*(SQRT(GC20))))</f>
        <v>167.79374999999999</v>
      </c>
      <c r="GD23" s="89">
        <f>('20 PSI Flow'!$B3*('20 PSI Flow'!$C3*('20 PSI Flow'!$D3^2)*(SQRT(GD20))))</f>
        <v>167.79374999999999</v>
      </c>
      <c r="GE23" s="89">
        <f>('20 PSI Flow'!$B3*('20 PSI Flow'!$C3*('20 PSI Flow'!$D3^2)*(SQRT(GE20))))</f>
        <v>167.79374999999999</v>
      </c>
      <c r="GF23" s="89">
        <f>('20 PSI Flow'!$B3*('20 PSI Flow'!$C3*('20 PSI Flow'!$D3^2)*(SQRT(GF20))))</f>
        <v>167.79374999999999</v>
      </c>
      <c r="GG23" s="89">
        <f>('20 PSI Flow'!$B3*('20 PSI Flow'!$C3*('20 PSI Flow'!$D3^2)*(SQRT(GG20))))</f>
        <v>167.79374999999999</v>
      </c>
      <c r="GH23" s="29"/>
      <c r="GI23" s="126" t="s">
        <v>24</v>
      </c>
      <c r="GJ23" s="127"/>
      <c r="GK23" s="89">
        <f>('20 PSI Flow'!$B3*('20 PSI Flow'!$C3*('20 PSI Flow'!$D3^2)*(SQRT(GK20))))</f>
        <v>167.79374999999999</v>
      </c>
      <c r="GL23" s="89">
        <f>('20 PSI Flow'!$B3*('20 PSI Flow'!$C3*('20 PSI Flow'!$D3^2)*(SQRT(GL20))))</f>
        <v>167.79374999999999</v>
      </c>
      <c r="GM23" s="89">
        <f>('20 PSI Flow'!$B3*('20 PSI Flow'!$C3*('20 PSI Flow'!$D3^2)*(SQRT(GM20))))</f>
        <v>167.79374999999999</v>
      </c>
      <c r="GN23" s="89">
        <f>('20 PSI Flow'!$B3*('20 PSI Flow'!$C3*('20 PSI Flow'!$D3^2)*(SQRT(GN20))))</f>
        <v>167.79374999999999</v>
      </c>
      <c r="GO23" s="89">
        <f>('20 PSI Flow'!$B3*('20 PSI Flow'!$C3*('20 PSI Flow'!$D3^2)*(SQRT(GO20))))</f>
        <v>167.79374999999999</v>
      </c>
      <c r="GP23" s="89">
        <f>('20 PSI Flow'!$B3*('20 PSI Flow'!$C3*('20 PSI Flow'!$D3^2)*(SQRT(GP20))))</f>
        <v>167.79374999999999</v>
      </c>
      <c r="GQ23" s="89">
        <f>('20 PSI Flow'!$B3*('20 PSI Flow'!$C3*('20 PSI Flow'!$D3^2)*(SQRT(GQ20))))</f>
        <v>167.79374999999999</v>
      </c>
      <c r="GR23" s="29"/>
      <c r="GS23" s="126" t="s">
        <v>24</v>
      </c>
      <c r="GT23" s="127"/>
      <c r="GU23" s="89">
        <f>('20 PSI Flow'!$B3*('20 PSI Flow'!$C3*('20 PSI Flow'!$D3^2)*(SQRT(GU20))))</f>
        <v>167.79374999999999</v>
      </c>
      <c r="GV23" s="89">
        <f>('20 PSI Flow'!$B3*('20 PSI Flow'!$C3*('20 PSI Flow'!$D3^2)*(SQRT(GV20))))</f>
        <v>167.79374999999999</v>
      </c>
      <c r="GW23" s="89">
        <f>('20 PSI Flow'!$B3*('20 PSI Flow'!$C3*('20 PSI Flow'!$D3^2)*(SQRT(GW20))))</f>
        <v>167.79374999999999</v>
      </c>
      <c r="GX23" s="89">
        <f>('20 PSI Flow'!$B3*('20 PSI Flow'!$C3*('20 PSI Flow'!$D3^2)*(SQRT(GX20))))</f>
        <v>167.79374999999999</v>
      </c>
      <c r="GY23" s="89">
        <f>('20 PSI Flow'!$B3*('20 PSI Flow'!$C3*('20 PSI Flow'!$D3^2)*(SQRT(GY20))))</f>
        <v>167.79374999999999</v>
      </c>
      <c r="GZ23" s="89">
        <f>('20 PSI Flow'!$B3*('20 PSI Flow'!$C3*('20 PSI Flow'!$D3^2)*(SQRT(GZ20))))</f>
        <v>167.79374999999999</v>
      </c>
      <c r="HA23" s="89">
        <f>('20 PSI Flow'!$B3*('20 PSI Flow'!$C3*('20 PSI Flow'!$D3^2)*(SQRT(HA20))))</f>
        <v>167.79374999999999</v>
      </c>
      <c r="HB23" s="29"/>
      <c r="HC23" s="126" t="s">
        <v>24</v>
      </c>
      <c r="HD23" s="127"/>
      <c r="HE23" s="89">
        <f>('20 PSI Flow'!$B3*('20 PSI Flow'!$C3*('20 PSI Flow'!$D3^2)*(SQRT(HE20))))</f>
        <v>167.79374999999999</v>
      </c>
      <c r="HF23" s="89">
        <f>('20 PSI Flow'!$B3*('20 PSI Flow'!$C3*('20 PSI Flow'!$D3^2)*(SQRT(HF20))))</f>
        <v>167.79374999999999</v>
      </c>
      <c r="HG23" s="89">
        <f>('20 PSI Flow'!$B3*('20 PSI Flow'!$C3*('20 PSI Flow'!$D3^2)*(SQRT(HG20))))</f>
        <v>167.79374999999999</v>
      </c>
      <c r="HH23" s="89">
        <f>('20 PSI Flow'!$B3*('20 PSI Flow'!$C3*('20 PSI Flow'!$D3^2)*(SQRT(HH20))))</f>
        <v>167.79374999999999</v>
      </c>
      <c r="HI23" s="89">
        <f>('20 PSI Flow'!$B3*('20 PSI Flow'!$C3*('20 PSI Flow'!$D3^2)*(SQRT(HI20))))</f>
        <v>167.79374999999999</v>
      </c>
      <c r="HJ23" s="89">
        <f>('20 PSI Flow'!$B3*('20 PSI Flow'!$C3*('20 PSI Flow'!$D3^2)*(SQRT(HJ20))))</f>
        <v>167.79374999999999</v>
      </c>
      <c r="HK23" s="89">
        <f>('20 PSI Flow'!$B3*('20 PSI Flow'!$C3*('20 PSI Flow'!$D3^2)*(SQRT(HK20))))</f>
        <v>167.79374999999999</v>
      </c>
      <c r="HL23" s="29"/>
      <c r="HM23" s="126" t="s">
        <v>24</v>
      </c>
      <c r="HN23" s="127"/>
      <c r="HO23" s="89">
        <f>('20 PSI Flow'!$B3*('20 PSI Flow'!$C3*('20 PSI Flow'!$D3^2)*(SQRT(HO20))))</f>
        <v>167.79374999999999</v>
      </c>
      <c r="HP23" s="89">
        <f>('20 PSI Flow'!$B3*('20 PSI Flow'!$C3*('20 PSI Flow'!$D3^2)*(SQRT(HP20))))</f>
        <v>167.79374999999999</v>
      </c>
      <c r="HQ23" s="89">
        <f>('20 PSI Flow'!$B3*('20 PSI Flow'!$C3*('20 PSI Flow'!$D3^2)*(SQRT(HQ20))))</f>
        <v>167.79374999999999</v>
      </c>
      <c r="HR23" s="89">
        <f>('20 PSI Flow'!$B3*('20 PSI Flow'!$C3*('20 PSI Flow'!$D3^2)*(SQRT(HR20))))</f>
        <v>167.79374999999999</v>
      </c>
      <c r="HS23" s="89">
        <f>('20 PSI Flow'!$B3*('20 PSI Flow'!$C3*('20 PSI Flow'!$D3^2)*(SQRT(HS20))))</f>
        <v>167.79374999999999</v>
      </c>
      <c r="HT23" s="89">
        <f>('20 PSI Flow'!$B3*('20 PSI Flow'!$C3*('20 PSI Flow'!$D3^2)*(SQRT(HT20))))</f>
        <v>167.79374999999999</v>
      </c>
      <c r="HU23" s="89">
        <f>('20 PSI Flow'!$B3*('20 PSI Flow'!$C3*('20 PSI Flow'!$D3^2)*(SQRT(HU20))))</f>
        <v>167.79374999999999</v>
      </c>
      <c r="HV23" s="29"/>
      <c r="HW23" s="126" t="s">
        <v>24</v>
      </c>
      <c r="HX23" s="127"/>
      <c r="HY23" s="89">
        <f>('20 PSI Flow'!$B3*('20 PSI Flow'!$C3*('20 PSI Flow'!$D3^2)*(SQRT(HY20))))</f>
        <v>167.79374999999999</v>
      </c>
      <c r="HZ23" s="89">
        <f>('20 PSI Flow'!$B3*('20 PSI Flow'!$C3*('20 PSI Flow'!$D3^2)*(SQRT(HZ20))))</f>
        <v>167.79374999999999</v>
      </c>
      <c r="IA23" s="89">
        <f>('20 PSI Flow'!$B3*('20 PSI Flow'!$C3*('20 PSI Flow'!$D3^2)*(SQRT(IA20))))</f>
        <v>167.79374999999999</v>
      </c>
      <c r="IB23" s="89">
        <f>('20 PSI Flow'!$B3*('20 PSI Flow'!$C3*('20 PSI Flow'!$D3^2)*(SQRT(IB20))))</f>
        <v>167.79374999999999</v>
      </c>
      <c r="IC23" s="89">
        <f>('20 PSI Flow'!$B3*('20 PSI Flow'!$C3*('20 PSI Flow'!$D3^2)*(SQRT(IC20))))</f>
        <v>167.79374999999999</v>
      </c>
      <c r="ID23" s="89">
        <f>('20 PSI Flow'!$B3*('20 PSI Flow'!$C3*('20 PSI Flow'!$D3^2)*(SQRT(ID20))))</f>
        <v>167.79374999999999</v>
      </c>
      <c r="IE23" s="89">
        <f>('20 PSI Flow'!$B3*('20 PSI Flow'!$C3*('20 PSI Flow'!$D3^2)*(SQRT(IE20))))</f>
        <v>167.79374999999999</v>
      </c>
      <c r="IF23" s="29"/>
      <c r="IG23" s="126" t="s">
        <v>24</v>
      </c>
      <c r="IH23" s="127"/>
      <c r="II23" s="89">
        <f>('20 PSI Flow'!$B3*('20 PSI Flow'!$C3*('20 PSI Flow'!$D3^2)*(SQRT(II20))))</f>
        <v>167.79374999999999</v>
      </c>
      <c r="IJ23" s="89">
        <f>('20 PSI Flow'!$B3*('20 PSI Flow'!$C3*('20 PSI Flow'!$D3^2)*(SQRT(IJ20))))</f>
        <v>167.79374999999999</v>
      </c>
      <c r="IK23" s="89">
        <f>('20 PSI Flow'!$B3*('20 PSI Flow'!$C3*('20 PSI Flow'!$D3^2)*(SQRT(IK20))))</f>
        <v>167.79374999999999</v>
      </c>
      <c r="IL23" s="89">
        <f>('20 PSI Flow'!$B3*('20 PSI Flow'!$C3*('20 PSI Flow'!$D3^2)*(SQRT(IL20))))</f>
        <v>167.79374999999999</v>
      </c>
      <c r="IM23" s="89">
        <f>('20 PSI Flow'!$B3*('20 PSI Flow'!$C3*('20 PSI Flow'!$D3^2)*(SQRT(IM20))))</f>
        <v>167.79374999999999</v>
      </c>
      <c r="IN23" s="89">
        <f>('20 PSI Flow'!$B3*('20 PSI Flow'!$C3*('20 PSI Flow'!$D3^2)*(SQRT(IN20))))</f>
        <v>167.79374999999999</v>
      </c>
      <c r="IO23" s="89">
        <f>('20 PSI Flow'!$B3*('20 PSI Flow'!$C3*('20 PSI Flow'!$D3^2)*(SQRT(IO20))))</f>
        <v>167.79374999999999</v>
      </c>
      <c r="IP23" s="29"/>
      <c r="IQ23" s="126" t="s">
        <v>24</v>
      </c>
      <c r="IR23" s="127"/>
      <c r="IS23" s="89">
        <f>('20 PSI Flow'!$B3*('20 PSI Flow'!$C3*('20 PSI Flow'!$D3^2)*(SQRT(IS20))))</f>
        <v>167.79374999999999</v>
      </c>
      <c r="IT23" s="89">
        <f>('20 PSI Flow'!$B3*('20 PSI Flow'!$C3*('20 PSI Flow'!$D3^2)*(SQRT(IT20))))</f>
        <v>167.79374999999999</v>
      </c>
      <c r="IU23" s="89">
        <f>('20 PSI Flow'!$B3*('20 PSI Flow'!$C3*('20 PSI Flow'!$D3^2)*(SQRT(IU20))))</f>
        <v>167.79374999999999</v>
      </c>
      <c r="IV23" s="89">
        <f>('20 PSI Flow'!$B3*('20 PSI Flow'!$C3*('20 PSI Flow'!$D3^2)*(SQRT(IV20))))</f>
        <v>167.79374999999999</v>
      </c>
      <c r="IW23" s="89">
        <f>('20 PSI Flow'!$B3*('20 PSI Flow'!$C3*('20 PSI Flow'!$D3^2)*(SQRT(IW20))))</f>
        <v>167.79374999999999</v>
      </c>
      <c r="IX23" s="89">
        <f>('20 PSI Flow'!$B3*('20 PSI Flow'!$C3*('20 PSI Flow'!$D3^2)*(SQRT(IX20))))</f>
        <v>167.79374999999999</v>
      </c>
      <c r="IY23" s="89">
        <f>('20 PSI Flow'!$B3*('20 PSI Flow'!$C3*('20 PSI Flow'!$D3^2)*(SQRT(IY20))))</f>
        <v>167.79374999999999</v>
      </c>
      <c r="IZ23" s="29"/>
      <c r="JA23" s="126" t="s">
        <v>24</v>
      </c>
      <c r="JB23" s="127"/>
      <c r="JC23" s="89">
        <f>('20 PSI Flow'!$B3*('20 PSI Flow'!$C3*('20 PSI Flow'!$D3^2)*(SQRT(JC20))))</f>
        <v>167.79374999999999</v>
      </c>
      <c r="JD23" s="89">
        <f>('20 PSI Flow'!$B3*('20 PSI Flow'!$C3*('20 PSI Flow'!$D3^2)*(SQRT(JD20))))</f>
        <v>167.79374999999999</v>
      </c>
      <c r="JE23" s="89">
        <f>('20 PSI Flow'!$B3*('20 PSI Flow'!$C3*('20 PSI Flow'!$D3^2)*(SQRT(JE20))))</f>
        <v>167.79374999999999</v>
      </c>
      <c r="JF23" s="89">
        <f>('20 PSI Flow'!$B3*('20 PSI Flow'!$C3*('20 PSI Flow'!$D3^2)*(SQRT(JF20))))</f>
        <v>167.79374999999999</v>
      </c>
      <c r="JG23" s="89">
        <f>('20 PSI Flow'!$B3*('20 PSI Flow'!$C3*('20 PSI Flow'!$D3^2)*(SQRT(JG20))))</f>
        <v>167.79374999999999</v>
      </c>
      <c r="JH23" s="89">
        <f>('20 PSI Flow'!$B3*('20 PSI Flow'!$C3*('20 PSI Flow'!$D3^2)*(SQRT(JH20))))</f>
        <v>167.79374999999999</v>
      </c>
      <c r="JI23" s="89">
        <f>('20 PSI Flow'!$B3*('20 PSI Flow'!$C3*('20 PSI Flow'!$D3^2)*(SQRT(JI20))))</f>
        <v>167.79374999999999</v>
      </c>
      <c r="JJ23" s="29"/>
      <c r="JK23" s="126" t="s">
        <v>24</v>
      </c>
      <c r="JL23" s="127"/>
      <c r="JM23" s="89">
        <f>('20 PSI Flow'!$B3*('20 PSI Flow'!$C3*('20 PSI Flow'!$D3^2)*(SQRT(JM20))))</f>
        <v>167.79374999999999</v>
      </c>
      <c r="JN23" s="89">
        <f>('20 PSI Flow'!$B3*('20 PSI Flow'!$C3*('20 PSI Flow'!$D3^2)*(SQRT(JN20))))</f>
        <v>167.79374999999999</v>
      </c>
      <c r="JO23" s="89">
        <f>('20 PSI Flow'!$B3*('20 PSI Flow'!$C3*('20 PSI Flow'!$D3^2)*(SQRT(JO20))))</f>
        <v>167.79374999999999</v>
      </c>
      <c r="JP23" s="89">
        <f>('20 PSI Flow'!$B3*('20 PSI Flow'!$C3*('20 PSI Flow'!$D3^2)*(SQRT(JP20))))</f>
        <v>167.79374999999999</v>
      </c>
      <c r="JQ23" s="89">
        <f>('20 PSI Flow'!$B3*('20 PSI Flow'!$C3*('20 PSI Flow'!$D3^2)*(SQRT(JQ20))))</f>
        <v>167.79374999999999</v>
      </c>
      <c r="JR23" s="89">
        <f>('20 PSI Flow'!$B3*('20 PSI Flow'!$C3*('20 PSI Flow'!$D3^2)*(SQRT(JR20))))</f>
        <v>167.79374999999999</v>
      </c>
      <c r="JS23" s="89">
        <f>('20 PSI Flow'!$B3*('20 PSI Flow'!$C3*('20 PSI Flow'!$D3^2)*(SQRT(JS20))))</f>
        <v>167.79374999999999</v>
      </c>
      <c r="JT23" s="29"/>
      <c r="JU23" s="126" t="s">
        <v>24</v>
      </c>
      <c r="JV23" s="127"/>
      <c r="JW23" s="89">
        <f>('20 PSI Flow'!$B3*('20 PSI Flow'!$C3*('20 PSI Flow'!$D3^2)*(SQRT(JW20))))</f>
        <v>167.79374999999999</v>
      </c>
      <c r="JX23" s="89">
        <f>('20 PSI Flow'!$B3*('20 PSI Flow'!$C3*('20 PSI Flow'!$D3^2)*(SQRT(JX20))))</f>
        <v>167.79374999999999</v>
      </c>
      <c r="JY23" s="89">
        <f>('20 PSI Flow'!$B3*('20 PSI Flow'!$C3*('20 PSI Flow'!$D3^2)*(SQRT(JY20))))</f>
        <v>167.79374999999999</v>
      </c>
      <c r="JZ23" s="89">
        <f>('20 PSI Flow'!$B3*('20 PSI Flow'!$C3*('20 PSI Flow'!$D3^2)*(SQRT(JZ20))))</f>
        <v>167.79374999999999</v>
      </c>
      <c r="KA23" s="89">
        <f>('20 PSI Flow'!$B3*('20 PSI Flow'!$C3*('20 PSI Flow'!$D3^2)*(SQRT(KA20))))</f>
        <v>167.79374999999999</v>
      </c>
      <c r="KB23" s="89">
        <f>('20 PSI Flow'!$B3*('20 PSI Flow'!$C3*('20 PSI Flow'!$D3^2)*(SQRT(KB20))))</f>
        <v>167.79374999999999</v>
      </c>
      <c r="KC23" s="89">
        <f>('20 PSI Flow'!$B3*('20 PSI Flow'!$C3*('20 PSI Flow'!$D3^2)*(SQRT(KC20))))</f>
        <v>167.79374999999999</v>
      </c>
      <c r="KD23" s="29"/>
      <c r="KE23" s="126" t="s">
        <v>24</v>
      </c>
      <c r="KF23" s="127"/>
      <c r="KG23" s="89">
        <f>('20 PSI Flow'!$B3*('20 PSI Flow'!$C3*('20 PSI Flow'!$D3^2)*(SQRT(KG20))))</f>
        <v>167.79374999999999</v>
      </c>
      <c r="KH23" s="89">
        <f>('20 PSI Flow'!$B3*('20 PSI Flow'!$C3*('20 PSI Flow'!$D3^2)*(SQRT(KH20))))</f>
        <v>167.79374999999999</v>
      </c>
      <c r="KI23" s="89">
        <f>('20 PSI Flow'!$B3*('20 PSI Flow'!$C3*('20 PSI Flow'!$D3^2)*(SQRT(KI20))))</f>
        <v>167.79374999999999</v>
      </c>
      <c r="KJ23" s="89">
        <f>('20 PSI Flow'!$B3*('20 PSI Flow'!$C3*('20 PSI Flow'!$D3^2)*(SQRT(KJ20))))</f>
        <v>167.79374999999999</v>
      </c>
      <c r="KK23" s="89">
        <f>('20 PSI Flow'!$B3*('20 PSI Flow'!$C3*('20 PSI Flow'!$D3^2)*(SQRT(KK20))))</f>
        <v>167.79374999999999</v>
      </c>
      <c r="KL23" s="89">
        <f>('20 PSI Flow'!$B3*('20 PSI Flow'!$C3*('20 PSI Flow'!$D3^2)*(SQRT(KL20))))</f>
        <v>167.79374999999999</v>
      </c>
      <c r="KM23" s="89">
        <f>('20 PSI Flow'!$B3*('20 PSI Flow'!$C3*('20 PSI Flow'!$D3^2)*(SQRT(KM20))))</f>
        <v>167.79374999999999</v>
      </c>
      <c r="KN23" s="29"/>
      <c r="KO23" s="126" t="s">
        <v>24</v>
      </c>
      <c r="KP23" s="127"/>
      <c r="KQ23" s="89">
        <f>('20 PSI Flow'!$B3*('20 PSI Flow'!$C3*('20 PSI Flow'!$D3^2)*(SQRT(KQ20))))</f>
        <v>167.79374999999999</v>
      </c>
      <c r="KR23" s="89">
        <f>('20 PSI Flow'!$B3*('20 PSI Flow'!$C3*('20 PSI Flow'!$D3^2)*(SQRT(KR20))))</f>
        <v>167.79374999999999</v>
      </c>
      <c r="KS23" s="89">
        <f>('20 PSI Flow'!$B3*('20 PSI Flow'!$C3*('20 PSI Flow'!$D3^2)*(SQRT(KS20))))</f>
        <v>167.79374999999999</v>
      </c>
      <c r="KT23" s="89">
        <f>('20 PSI Flow'!$B3*('20 PSI Flow'!$C3*('20 PSI Flow'!$D3^2)*(SQRT(KT20))))</f>
        <v>167.79374999999999</v>
      </c>
      <c r="KU23" s="89">
        <f>('20 PSI Flow'!$B3*('20 PSI Flow'!$C3*('20 PSI Flow'!$D3^2)*(SQRT(KU20))))</f>
        <v>167.79374999999999</v>
      </c>
      <c r="KV23" s="89">
        <f>('20 PSI Flow'!$B3*('20 PSI Flow'!$C3*('20 PSI Flow'!$D3^2)*(SQRT(KV20))))</f>
        <v>167.79374999999999</v>
      </c>
      <c r="KW23" s="89">
        <f>('20 PSI Flow'!$B3*('20 PSI Flow'!$C3*('20 PSI Flow'!$D3^2)*(SQRT(KW20))))</f>
        <v>167.79374999999999</v>
      </c>
      <c r="KX23" s="29"/>
      <c r="KY23" s="126" t="s">
        <v>24</v>
      </c>
      <c r="KZ23" s="127"/>
      <c r="LA23" s="89">
        <f>('20 PSI Flow'!$B3*('20 PSI Flow'!$C3*('20 PSI Flow'!$D3^2)*(SQRT(LA20))))</f>
        <v>167.79374999999999</v>
      </c>
      <c r="LB23" s="89">
        <f>('20 PSI Flow'!$B3*('20 PSI Flow'!$C3*('20 PSI Flow'!$D3^2)*(SQRT(LB20))))</f>
        <v>167.79374999999999</v>
      </c>
      <c r="LC23" s="89">
        <f>('20 PSI Flow'!$B3*('20 PSI Flow'!$C3*('20 PSI Flow'!$D3^2)*(SQRT(LC20))))</f>
        <v>167.79374999999999</v>
      </c>
      <c r="LD23" s="89">
        <f>('20 PSI Flow'!$B3*('20 PSI Flow'!$C3*('20 PSI Flow'!$D3^2)*(SQRT(LD20))))</f>
        <v>167.79374999999999</v>
      </c>
      <c r="LE23" s="89">
        <f>('20 PSI Flow'!$B3*('20 PSI Flow'!$C3*('20 PSI Flow'!$D3^2)*(SQRT(LE20))))</f>
        <v>167.79374999999999</v>
      </c>
      <c r="LF23" s="89">
        <f>('20 PSI Flow'!$B3*('20 PSI Flow'!$C3*('20 PSI Flow'!$D3^2)*(SQRT(LF20))))</f>
        <v>167.79374999999999</v>
      </c>
      <c r="LG23" s="89">
        <f>('20 PSI Flow'!$B3*('20 PSI Flow'!$C3*('20 PSI Flow'!$D3^2)*(SQRT(LG20))))</f>
        <v>167.79374999999999</v>
      </c>
      <c r="LH23" s="29"/>
      <c r="LI23" s="126" t="s">
        <v>24</v>
      </c>
      <c r="LJ23" s="127"/>
      <c r="LK23" s="89">
        <f>('20 PSI Flow'!$B3*('20 PSI Flow'!$C3*('20 PSI Flow'!$D3^2)*(SQRT(LK20))))</f>
        <v>167.79374999999999</v>
      </c>
      <c r="LL23" s="89">
        <f>('20 PSI Flow'!$B3*('20 PSI Flow'!$C3*('20 PSI Flow'!$D3^2)*(SQRT(LL20))))</f>
        <v>167.79374999999999</v>
      </c>
      <c r="LM23" s="89">
        <f>('20 PSI Flow'!$B3*('20 PSI Flow'!$C3*('20 PSI Flow'!$D3^2)*(SQRT(LM20))))</f>
        <v>167.79374999999999</v>
      </c>
      <c r="LN23" s="89">
        <f>('20 PSI Flow'!$B3*('20 PSI Flow'!$C3*('20 PSI Flow'!$D3^2)*(SQRT(LN20))))</f>
        <v>167.79374999999999</v>
      </c>
      <c r="LO23" s="89">
        <f>('20 PSI Flow'!$B3*('20 PSI Flow'!$C3*('20 PSI Flow'!$D3^2)*(SQRT(LO20))))</f>
        <v>167.79374999999999</v>
      </c>
      <c r="LP23" s="89">
        <f>('20 PSI Flow'!$B3*('20 PSI Flow'!$C3*('20 PSI Flow'!$D3^2)*(SQRT(LP20))))</f>
        <v>167.79374999999999</v>
      </c>
      <c r="LQ23" s="89">
        <f>('20 PSI Flow'!$B3*('20 PSI Flow'!$C3*('20 PSI Flow'!$D3^2)*(SQRT(LQ20))))</f>
        <v>167.79374999999999</v>
      </c>
      <c r="LR23" s="29"/>
      <c r="LS23" s="126" t="s">
        <v>24</v>
      </c>
      <c r="LT23" s="127"/>
      <c r="LU23" s="89">
        <f>('20 PSI Flow'!$B3*('20 PSI Flow'!$C3*('20 PSI Flow'!$D3^2)*(SQRT(LU20))))</f>
        <v>167.79374999999999</v>
      </c>
      <c r="LV23" s="89">
        <f>('20 PSI Flow'!$B3*('20 PSI Flow'!$C3*('20 PSI Flow'!$D3^2)*(SQRT(LV20))))</f>
        <v>167.79374999999999</v>
      </c>
      <c r="LW23" s="89">
        <f>('20 PSI Flow'!$B3*('20 PSI Flow'!$C3*('20 PSI Flow'!$D3^2)*(SQRT(LW20))))</f>
        <v>167.79374999999999</v>
      </c>
      <c r="LX23" s="89">
        <f>('20 PSI Flow'!$B3*('20 PSI Flow'!$C3*('20 PSI Flow'!$D3^2)*(SQRT(LX20))))</f>
        <v>167.79374999999999</v>
      </c>
      <c r="LY23" s="89">
        <f>('20 PSI Flow'!$B3*('20 PSI Flow'!$C3*('20 PSI Flow'!$D3^2)*(SQRT(LY20))))</f>
        <v>167.79374999999999</v>
      </c>
      <c r="LZ23" s="89">
        <f>('20 PSI Flow'!$B3*('20 PSI Flow'!$C3*('20 PSI Flow'!$D3^2)*(SQRT(LZ20))))</f>
        <v>167.79374999999999</v>
      </c>
      <c r="MA23" s="89">
        <f>('20 PSI Flow'!$B3*('20 PSI Flow'!$C3*('20 PSI Flow'!$D3^2)*(SQRT(MA20))))</f>
        <v>167.79374999999999</v>
      </c>
      <c r="MB23" s="29"/>
      <c r="MC23" s="126" t="s">
        <v>24</v>
      </c>
      <c r="MD23" s="127"/>
      <c r="ME23" s="89">
        <f>('20 PSI Flow'!$B3*('20 PSI Flow'!$C3*('20 PSI Flow'!$D3^2)*(SQRT(ME20))))</f>
        <v>167.79374999999999</v>
      </c>
      <c r="MF23" s="89">
        <f>('20 PSI Flow'!$B3*('20 PSI Flow'!$C3*('20 PSI Flow'!$D3^2)*(SQRT(MF20))))</f>
        <v>167.79374999999999</v>
      </c>
      <c r="MG23" s="89">
        <f>('20 PSI Flow'!$B3*('20 PSI Flow'!$C3*('20 PSI Flow'!$D3^2)*(SQRT(MG20))))</f>
        <v>167.79374999999999</v>
      </c>
      <c r="MH23" s="89">
        <f>('20 PSI Flow'!$B3*('20 PSI Flow'!$C3*('20 PSI Flow'!$D3^2)*(SQRT(MH20))))</f>
        <v>167.79374999999999</v>
      </c>
      <c r="MI23" s="89">
        <f>('20 PSI Flow'!$B3*('20 PSI Flow'!$C3*('20 PSI Flow'!$D3^2)*(SQRT(MI20))))</f>
        <v>167.79374999999999</v>
      </c>
      <c r="MJ23" s="89">
        <f>('20 PSI Flow'!$B3*('20 PSI Flow'!$C3*('20 PSI Flow'!$D3^2)*(SQRT(MJ20))))</f>
        <v>167.79374999999999</v>
      </c>
      <c r="MK23" s="89">
        <f>('20 PSI Flow'!$B3*('20 PSI Flow'!$C3*('20 PSI Flow'!$D3^2)*(SQRT(MK20))))</f>
        <v>167.79374999999999</v>
      </c>
      <c r="ML23" s="29"/>
      <c r="MM23" s="126" t="s">
        <v>24</v>
      </c>
      <c r="MN23" s="127"/>
      <c r="MO23" s="89">
        <f>('20 PSI Flow'!$B3*('20 PSI Flow'!$C3*('20 PSI Flow'!$D3^2)*(SQRT(MO20))))</f>
        <v>167.79374999999999</v>
      </c>
      <c r="MP23" s="89">
        <f>('20 PSI Flow'!$B3*('20 PSI Flow'!$C3*('20 PSI Flow'!$D3^2)*(SQRT(MP20))))</f>
        <v>167.79374999999999</v>
      </c>
      <c r="MQ23" s="89">
        <f>('20 PSI Flow'!$B3*('20 PSI Flow'!$C3*('20 PSI Flow'!$D3^2)*(SQRT(MQ20))))</f>
        <v>167.79374999999999</v>
      </c>
      <c r="MR23" s="89">
        <f>('20 PSI Flow'!$B3*('20 PSI Flow'!$C3*('20 PSI Flow'!$D3^2)*(SQRT(MR20))))</f>
        <v>167.79374999999999</v>
      </c>
      <c r="MS23" s="89">
        <f>('20 PSI Flow'!$B3*('20 PSI Flow'!$C3*('20 PSI Flow'!$D3^2)*(SQRT(MS20))))</f>
        <v>167.79374999999999</v>
      </c>
      <c r="MT23" s="89">
        <f>('20 PSI Flow'!$B3*('20 PSI Flow'!$C3*('20 PSI Flow'!$D3^2)*(SQRT(MT20))))</f>
        <v>167.79374999999999</v>
      </c>
      <c r="MU23" s="89">
        <f>('20 PSI Flow'!$B3*('20 PSI Flow'!$C3*('20 PSI Flow'!$D3^2)*(SQRT(MU20))))</f>
        <v>167.79374999999999</v>
      </c>
      <c r="MV23" s="29"/>
      <c r="MW23" s="126" t="s">
        <v>24</v>
      </c>
      <c r="MX23" s="127"/>
      <c r="MY23" s="89">
        <f>('20 PSI Flow'!$B3*('20 PSI Flow'!$C3*('20 PSI Flow'!$D3^2)*(SQRT(MY20))))</f>
        <v>167.79374999999999</v>
      </c>
      <c r="MZ23" s="89">
        <f>('20 PSI Flow'!$B3*('20 PSI Flow'!$C3*('20 PSI Flow'!$D3^2)*(SQRT(MZ20))))</f>
        <v>167.79374999999999</v>
      </c>
      <c r="NA23" s="89">
        <f>('20 PSI Flow'!$B3*('20 PSI Flow'!$C3*('20 PSI Flow'!$D3^2)*(SQRT(NA20))))</f>
        <v>167.79374999999999</v>
      </c>
      <c r="NB23" s="89">
        <f>('20 PSI Flow'!$B3*('20 PSI Flow'!$C3*('20 PSI Flow'!$D3^2)*(SQRT(NB20))))</f>
        <v>167.79374999999999</v>
      </c>
      <c r="NC23" s="89">
        <f>('20 PSI Flow'!$B3*('20 PSI Flow'!$C3*('20 PSI Flow'!$D3^2)*(SQRT(NC20))))</f>
        <v>167.79374999999999</v>
      </c>
      <c r="ND23" s="89">
        <f>('20 PSI Flow'!$B3*('20 PSI Flow'!$C3*('20 PSI Flow'!$D3^2)*(SQRT(ND20))))</f>
        <v>167.79374999999999</v>
      </c>
      <c r="NE23" s="89">
        <f>('20 PSI Flow'!$B3*('20 PSI Flow'!$C3*('20 PSI Flow'!$D3^2)*(SQRT(NE20))))</f>
        <v>167.79374999999999</v>
      </c>
      <c r="NF23" s="29"/>
      <c r="NG23" s="126" t="s">
        <v>24</v>
      </c>
      <c r="NH23" s="127"/>
      <c r="NI23" s="89">
        <f>('20 PSI Flow'!$B3*('20 PSI Flow'!$C3*('20 PSI Flow'!$D3^2)*(SQRT(NI20))))</f>
        <v>167.79374999999999</v>
      </c>
      <c r="NJ23" s="89">
        <f>('20 PSI Flow'!$B3*('20 PSI Flow'!$C3*('20 PSI Flow'!$D3^2)*(SQRT(NJ20))))</f>
        <v>167.79374999999999</v>
      </c>
      <c r="NK23" s="89">
        <f>('20 PSI Flow'!$B3*('20 PSI Flow'!$C3*('20 PSI Flow'!$D3^2)*(SQRT(NK20))))</f>
        <v>167.79374999999999</v>
      </c>
      <c r="NL23" s="89">
        <f>('20 PSI Flow'!$B3*('20 PSI Flow'!$C3*('20 PSI Flow'!$D3^2)*(SQRT(NL20))))</f>
        <v>167.79374999999999</v>
      </c>
      <c r="NM23" s="89">
        <f>('20 PSI Flow'!$B3*('20 PSI Flow'!$C3*('20 PSI Flow'!$D3^2)*(SQRT(NM20))))</f>
        <v>167.79374999999999</v>
      </c>
      <c r="NN23" s="89">
        <f>('20 PSI Flow'!$B3*('20 PSI Flow'!$C3*('20 PSI Flow'!$D3^2)*(SQRT(NN20))))</f>
        <v>167.79374999999999</v>
      </c>
      <c r="NO23" s="89">
        <f>('20 PSI Flow'!$B3*('20 PSI Flow'!$C3*('20 PSI Flow'!$D3^2)*(SQRT(NO20))))</f>
        <v>167.79374999999999</v>
      </c>
      <c r="NP23" s="29"/>
      <c r="NQ23" s="126" t="s">
        <v>24</v>
      </c>
      <c r="NR23" s="127"/>
      <c r="NS23" s="89">
        <f>('20 PSI Flow'!$B3*('20 PSI Flow'!$C3*('20 PSI Flow'!$D3^2)*(SQRT(NS20))))</f>
        <v>167.79374999999999</v>
      </c>
      <c r="NT23" s="89">
        <f>('20 PSI Flow'!$B3*('20 PSI Flow'!$C3*('20 PSI Flow'!$D3^2)*(SQRT(NT20))))</f>
        <v>167.79374999999999</v>
      </c>
      <c r="NU23" s="89">
        <f>('20 PSI Flow'!$B3*('20 PSI Flow'!$C3*('20 PSI Flow'!$D3^2)*(SQRT(NU20))))</f>
        <v>167.79374999999999</v>
      </c>
      <c r="NV23" s="89">
        <f>('20 PSI Flow'!$B3*('20 PSI Flow'!$C3*('20 PSI Flow'!$D3^2)*(SQRT(NV20))))</f>
        <v>167.79374999999999</v>
      </c>
      <c r="NW23" s="89">
        <f>('20 PSI Flow'!$B3*('20 PSI Flow'!$C3*('20 PSI Flow'!$D3^2)*(SQRT(NW20))))</f>
        <v>167.79374999999999</v>
      </c>
      <c r="NX23" s="89">
        <f>('20 PSI Flow'!$B3*('20 PSI Flow'!$C3*('20 PSI Flow'!$D3^2)*(SQRT(NX20))))</f>
        <v>167.79374999999999</v>
      </c>
      <c r="NY23" s="89">
        <f>('20 PSI Flow'!$B3*('20 PSI Flow'!$C3*('20 PSI Flow'!$D3^2)*(SQRT(NY20))))</f>
        <v>167.79374999999999</v>
      </c>
      <c r="NZ23" s="29"/>
      <c r="OA23" s="126" t="s">
        <v>24</v>
      </c>
      <c r="OB23" s="127"/>
      <c r="OC23" s="89">
        <f>('20 PSI Flow'!$B3*('20 PSI Flow'!$C3*('20 PSI Flow'!$D3^2)*(SQRT(OC20))))</f>
        <v>167.79374999999999</v>
      </c>
      <c r="OD23" s="89">
        <f>('20 PSI Flow'!$B3*('20 PSI Flow'!$C3*('20 PSI Flow'!$D3^2)*(SQRT(OD20))))</f>
        <v>167.79374999999999</v>
      </c>
      <c r="OE23" s="89">
        <f>('20 PSI Flow'!$B3*('20 PSI Flow'!$C3*('20 PSI Flow'!$D3^2)*(SQRT(OE20))))</f>
        <v>167.79374999999999</v>
      </c>
      <c r="OF23" s="89">
        <f>('20 PSI Flow'!$B3*('20 PSI Flow'!$C3*('20 PSI Flow'!$D3^2)*(SQRT(OF20))))</f>
        <v>167.79374999999999</v>
      </c>
      <c r="OG23" s="89">
        <f>('20 PSI Flow'!$B3*('20 PSI Flow'!$C3*('20 PSI Flow'!$D3^2)*(SQRT(OG20))))</f>
        <v>167.79374999999999</v>
      </c>
      <c r="OH23" s="89">
        <f>('20 PSI Flow'!$B3*('20 PSI Flow'!$C3*('20 PSI Flow'!$D3^2)*(SQRT(OH20))))</f>
        <v>167.79374999999999</v>
      </c>
      <c r="OI23" s="89">
        <f>('20 PSI Flow'!$B3*('20 PSI Flow'!$C3*('20 PSI Flow'!$D3^2)*(SQRT(OI20))))</f>
        <v>167.79374999999999</v>
      </c>
      <c r="OJ23" s="29"/>
      <c r="OK23" s="126" t="s">
        <v>24</v>
      </c>
      <c r="OL23" s="127"/>
      <c r="OM23" s="89">
        <f>('20 PSI Flow'!$B3*('20 PSI Flow'!$C3*('20 PSI Flow'!$D3^2)*(SQRT(OM20))))</f>
        <v>167.79374999999999</v>
      </c>
      <c r="ON23" s="89">
        <f>('20 PSI Flow'!$B3*('20 PSI Flow'!$C3*('20 PSI Flow'!$D3^2)*(SQRT(ON20))))</f>
        <v>167.79374999999999</v>
      </c>
      <c r="OO23" s="89">
        <f>('20 PSI Flow'!$B3*('20 PSI Flow'!$C3*('20 PSI Flow'!$D3^2)*(SQRT(OO20))))</f>
        <v>167.79374999999999</v>
      </c>
      <c r="OP23" s="89">
        <f>('20 PSI Flow'!$B3*('20 PSI Flow'!$C3*('20 PSI Flow'!$D3^2)*(SQRT(OP20))))</f>
        <v>167.79374999999999</v>
      </c>
      <c r="OQ23" s="89">
        <f>('20 PSI Flow'!$B3*('20 PSI Flow'!$C3*('20 PSI Flow'!$D3^2)*(SQRT(OQ20))))</f>
        <v>167.79374999999999</v>
      </c>
      <c r="OR23" s="89">
        <f>('20 PSI Flow'!$B3*('20 PSI Flow'!$C3*('20 PSI Flow'!$D3^2)*(SQRT(OR20))))</f>
        <v>167.79374999999999</v>
      </c>
      <c r="OS23" s="89">
        <f>('20 PSI Flow'!$B3*('20 PSI Flow'!$C3*('20 PSI Flow'!$D3^2)*(SQRT(OS20))))</f>
        <v>167.79374999999999</v>
      </c>
      <c r="OT23" s="29"/>
      <c r="OU23" s="126" t="s">
        <v>24</v>
      </c>
      <c r="OV23" s="127"/>
      <c r="OW23" s="89">
        <f>('20 PSI Flow'!$B3*('20 PSI Flow'!$C3*('20 PSI Flow'!$D3^2)*(SQRT(OW20))))</f>
        <v>167.79374999999999</v>
      </c>
      <c r="OX23" s="89">
        <f>('20 PSI Flow'!$B3*('20 PSI Flow'!$C3*('20 PSI Flow'!$D3^2)*(SQRT(OX20))))</f>
        <v>167.79374999999999</v>
      </c>
      <c r="OY23" s="89">
        <f>('20 PSI Flow'!$B3*('20 PSI Flow'!$C3*('20 PSI Flow'!$D3^2)*(SQRT(OY20))))</f>
        <v>167.79374999999999</v>
      </c>
      <c r="OZ23" s="89">
        <f>('20 PSI Flow'!$B3*('20 PSI Flow'!$C3*('20 PSI Flow'!$D3^2)*(SQRT(OZ20))))</f>
        <v>167.79374999999999</v>
      </c>
      <c r="PA23" s="89">
        <f>('20 PSI Flow'!$B3*('20 PSI Flow'!$C3*('20 PSI Flow'!$D3^2)*(SQRT(PA20))))</f>
        <v>167.79374999999999</v>
      </c>
      <c r="PB23" s="89">
        <f>('20 PSI Flow'!$B3*('20 PSI Flow'!$C3*('20 PSI Flow'!$D3^2)*(SQRT(PB20))))</f>
        <v>167.79374999999999</v>
      </c>
      <c r="PC23" s="89">
        <f>('20 PSI Flow'!$B3*('20 PSI Flow'!$C3*('20 PSI Flow'!$D3^2)*(SQRT(PC20))))</f>
        <v>167.79374999999999</v>
      </c>
      <c r="PD23" s="29"/>
      <c r="PE23" s="126" t="s">
        <v>24</v>
      </c>
      <c r="PF23" s="127"/>
      <c r="PG23" s="89">
        <f>('20 PSI Flow'!$B3*('20 PSI Flow'!$C3*('20 PSI Flow'!$D3^2)*(SQRT(PG20))))</f>
        <v>167.79374999999999</v>
      </c>
      <c r="PH23" s="89">
        <f>('20 PSI Flow'!$B3*('20 PSI Flow'!$C3*('20 PSI Flow'!$D3^2)*(SQRT(PH20))))</f>
        <v>167.79374999999999</v>
      </c>
      <c r="PI23" s="89">
        <f>('20 PSI Flow'!$B3*('20 PSI Flow'!$C3*('20 PSI Flow'!$D3^2)*(SQRT(PI20))))</f>
        <v>167.79374999999999</v>
      </c>
      <c r="PJ23" s="89">
        <f>('20 PSI Flow'!$B3*('20 PSI Flow'!$C3*('20 PSI Flow'!$D3^2)*(SQRT(PJ20))))</f>
        <v>167.79374999999999</v>
      </c>
      <c r="PK23" s="89">
        <f>('20 PSI Flow'!$B3*('20 PSI Flow'!$C3*('20 PSI Flow'!$D3^2)*(SQRT(PK20))))</f>
        <v>167.79374999999999</v>
      </c>
      <c r="PL23" s="89">
        <f>('20 PSI Flow'!$B3*('20 PSI Flow'!$C3*('20 PSI Flow'!$D3^2)*(SQRT(PL20))))</f>
        <v>167.79374999999999</v>
      </c>
      <c r="PM23" s="89">
        <f>('20 PSI Flow'!$B3*('20 PSI Flow'!$C3*('20 PSI Flow'!$D3^2)*(SQRT(PM20))))</f>
        <v>167.79374999999999</v>
      </c>
      <c r="PN23" s="29"/>
      <c r="PO23" s="126" t="s">
        <v>24</v>
      </c>
      <c r="PP23" s="127"/>
      <c r="PQ23" s="89">
        <f>('20 PSI Flow'!$B3*('20 PSI Flow'!$C3*('20 PSI Flow'!$D3^2)*(SQRT(PQ20))))</f>
        <v>167.79374999999999</v>
      </c>
      <c r="PR23" s="89">
        <f>('20 PSI Flow'!$B3*('20 PSI Flow'!$C3*('20 PSI Flow'!$D3^2)*(SQRT(PR20))))</f>
        <v>167.79374999999999</v>
      </c>
      <c r="PS23" s="89">
        <f>('20 PSI Flow'!$B3*('20 PSI Flow'!$C3*('20 PSI Flow'!$D3^2)*(SQRT(PS20))))</f>
        <v>167.79374999999999</v>
      </c>
      <c r="PT23" s="89">
        <f>('20 PSI Flow'!$B3*('20 PSI Flow'!$C3*('20 PSI Flow'!$D3^2)*(SQRT(PT20))))</f>
        <v>167.79374999999999</v>
      </c>
      <c r="PU23" s="89">
        <f>('20 PSI Flow'!$B3*('20 PSI Flow'!$C3*('20 PSI Flow'!$D3^2)*(SQRT(PU20))))</f>
        <v>167.79374999999999</v>
      </c>
      <c r="PV23" s="89">
        <f>('20 PSI Flow'!$B3*('20 PSI Flow'!$C3*('20 PSI Flow'!$D3^2)*(SQRT(PV20))))</f>
        <v>167.79374999999999</v>
      </c>
      <c r="PW23" s="89">
        <f>('20 PSI Flow'!$B3*('20 PSI Flow'!$C3*('20 PSI Flow'!$D3^2)*(SQRT(PW20))))</f>
        <v>167.79374999999999</v>
      </c>
      <c r="PX23" s="29"/>
      <c r="PY23" s="126" t="s">
        <v>24</v>
      </c>
      <c r="PZ23" s="127"/>
      <c r="QA23" s="89">
        <f>('20 PSI Flow'!$B3*('20 PSI Flow'!$C3*('20 PSI Flow'!$D3^2)*(SQRT(QA20))))</f>
        <v>167.79374999999999</v>
      </c>
      <c r="QB23" s="89">
        <f>('20 PSI Flow'!$B3*('20 PSI Flow'!$C3*('20 PSI Flow'!$D3^2)*(SQRT(QB20))))</f>
        <v>167.79374999999999</v>
      </c>
      <c r="QC23" s="89">
        <f>('20 PSI Flow'!$B3*('20 PSI Flow'!$C3*('20 PSI Flow'!$D3^2)*(SQRT(QC20))))</f>
        <v>167.79374999999999</v>
      </c>
      <c r="QD23" s="89">
        <f>('20 PSI Flow'!$B3*('20 PSI Flow'!$C3*('20 PSI Flow'!$D3^2)*(SQRT(QD20))))</f>
        <v>167.79374999999999</v>
      </c>
      <c r="QE23" s="89">
        <f>('20 PSI Flow'!$B3*('20 PSI Flow'!$C3*('20 PSI Flow'!$D3^2)*(SQRT(QE20))))</f>
        <v>167.79374999999999</v>
      </c>
      <c r="QF23" s="89">
        <f>('20 PSI Flow'!$B3*('20 PSI Flow'!$C3*('20 PSI Flow'!$D3^2)*(SQRT(QF20))))</f>
        <v>167.79374999999999</v>
      </c>
      <c r="QG23" s="89">
        <f>('20 PSI Flow'!$B3*('20 PSI Flow'!$C3*('20 PSI Flow'!$D3^2)*(SQRT(QG20))))</f>
        <v>167.79374999999999</v>
      </c>
      <c r="QH23" s="29"/>
      <c r="QI23" s="126" t="s">
        <v>24</v>
      </c>
      <c r="QJ23" s="127"/>
      <c r="QK23" s="89">
        <f>('20 PSI Flow'!$B3*('20 PSI Flow'!$C3*('20 PSI Flow'!$D3^2)*(SQRT(QK20))))</f>
        <v>167.79374999999999</v>
      </c>
      <c r="QL23" s="89">
        <f>('20 PSI Flow'!$B3*('20 PSI Flow'!$C3*('20 PSI Flow'!$D3^2)*(SQRT(QL20))))</f>
        <v>167.79374999999999</v>
      </c>
      <c r="QM23" s="89">
        <f>('20 PSI Flow'!$B3*('20 PSI Flow'!$C3*('20 PSI Flow'!$D3^2)*(SQRT(QM20))))</f>
        <v>167.79374999999999</v>
      </c>
      <c r="QN23" s="89">
        <f>('20 PSI Flow'!$B3*('20 PSI Flow'!$C3*('20 PSI Flow'!$D3^2)*(SQRT(QN20))))</f>
        <v>167.79374999999999</v>
      </c>
      <c r="QO23" s="89">
        <f>('20 PSI Flow'!$B3*('20 PSI Flow'!$C3*('20 PSI Flow'!$D3^2)*(SQRT(QO20))))</f>
        <v>167.79374999999999</v>
      </c>
      <c r="QP23" s="89">
        <f>('20 PSI Flow'!$B3*('20 PSI Flow'!$C3*('20 PSI Flow'!$D3^2)*(SQRT(QP20))))</f>
        <v>167.79374999999999</v>
      </c>
      <c r="QQ23" s="89">
        <f>('20 PSI Flow'!$B3*('20 PSI Flow'!$C3*('20 PSI Flow'!$D3^2)*(SQRT(QQ20))))</f>
        <v>167.79374999999999</v>
      </c>
      <c r="QR23" s="29"/>
      <c r="QS23" s="126" t="s">
        <v>24</v>
      </c>
      <c r="QT23" s="127"/>
      <c r="QU23" s="89">
        <f>('20 PSI Flow'!$B3*('20 PSI Flow'!$C3*('20 PSI Flow'!$D3^2)*(SQRT(QU20))))</f>
        <v>167.79374999999999</v>
      </c>
      <c r="QV23" s="89">
        <f>('20 PSI Flow'!$B3*('20 PSI Flow'!$C3*('20 PSI Flow'!$D3^2)*(SQRT(QV20))))</f>
        <v>167.79374999999999</v>
      </c>
      <c r="QW23" s="89">
        <f>('20 PSI Flow'!$B3*('20 PSI Flow'!$C3*('20 PSI Flow'!$D3^2)*(SQRT(QW20))))</f>
        <v>167.79374999999999</v>
      </c>
      <c r="QX23" s="89">
        <f>('20 PSI Flow'!$B3*('20 PSI Flow'!$C3*('20 PSI Flow'!$D3^2)*(SQRT(QX20))))</f>
        <v>167.79374999999999</v>
      </c>
      <c r="QY23" s="89">
        <f>('20 PSI Flow'!$B3*('20 PSI Flow'!$C3*('20 PSI Flow'!$D3^2)*(SQRT(QY20))))</f>
        <v>167.79374999999999</v>
      </c>
      <c r="QZ23" s="89">
        <f>('20 PSI Flow'!$B3*('20 PSI Flow'!$C3*('20 PSI Flow'!$D3^2)*(SQRT(QZ20))))</f>
        <v>167.79374999999999</v>
      </c>
      <c r="RA23" s="89">
        <f>('20 PSI Flow'!$B3*('20 PSI Flow'!$C3*('20 PSI Flow'!$D3^2)*(SQRT(RA20))))</f>
        <v>167.79374999999999</v>
      </c>
      <c r="RB23" s="29"/>
      <c r="RC23" s="126" t="s">
        <v>24</v>
      </c>
      <c r="RD23" s="127"/>
      <c r="RE23" s="89">
        <f>('20 PSI Flow'!$B3*('20 PSI Flow'!$C3*('20 PSI Flow'!$D3^2)*(SQRT(RE20))))</f>
        <v>167.79374999999999</v>
      </c>
      <c r="RF23" s="89">
        <f>('20 PSI Flow'!$B3*('20 PSI Flow'!$C3*('20 PSI Flow'!$D3^2)*(SQRT(RF20))))</f>
        <v>167.79374999999999</v>
      </c>
      <c r="RG23" s="89">
        <f>('20 PSI Flow'!$B3*('20 PSI Flow'!$C3*('20 PSI Flow'!$D3^2)*(SQRT(RG20))))</f>
        <v>167.79374999999999</v>
      </c>
      <c r="RH23" s="89">
        <f>('20 PSI Flow'!$B3*('20 PSI Flow'!$C3*('20 PSI Flow'!$D3^2)*(SQRT(RH20))))</f>
        <v>167.79374999999999</v>
      </c>
      <c r="RI23" s="89">
        <f>('20 PSI Flow'!$B3*('20 PSI Flow'!$C3*('20 PSI Flow'!$D3^2)*(SQRT(RI20))))</f>
        <v>167.79374999999999</v>
      </c>
      <c r="RJ23" s="89">
        <f>('20 PSI Flow'!$B3*('20 PSI Flow'!$C3*('20 PSI Flow'!$D3^2)*(SQRT(RJ20))))</f>
        <v>167.79374999999999</v>
      </c>
      <c r="RK23" s="89">
        <f>('20 PSI Flow'!$B3*('20 PSI Flow'!$C3*('20 PSI Flow'!$D3^2)*(SQRT(RK20))))</f>
        <v>167.79374999999999</v>
      </c>
      <c r="RL23" s="29"/>
      <c r="RM23" s="126" t="s">
        <v>24</v>
      </c>
      <c r="RN23" s="127"/>
      <c r="RO23" s="89">
        <f>('20 PSI Flow'!$B3*('20 PSI Flow'!$C3*('20 PSI Flow'!$D3^2)*(SQRT(RO20))))</f>
        <v>167.79374999999999</v>
      </c>
      <c r="RP23" s="89">
        <f>('20 PSI Flow'!$B3*('20 PSI Flow'!$C3*('20 PSI Flow'!$D3^2)*(SQRT(RP20))))</f>
        <v>167.79374999999999</v>
      </c>
      <c r="RQ23" s="89">
        <f>('20 PSI Flow'!$B3*('20 PSI Flow'!$C3*('20 PSI Flow'!$D3^2)*(SQRT(RQ20))))</f>
        <v>167.79374999999999</v>
      </c>
      <c r="RR23" s="89">
        <f>('20 PSI Flow'!$B3*('20 PSI Flow'!$C3*('20 PSI Flow'!$D3^2)*(SQRT(RR20))))</f>
        <v>167.79374999999999</v>
      </c>
      <c r="RS23" s="89">
        <f>('20 PSI Flow'!$B3*('20 PSI Flow'!$C3*('20 PSI Flow'!$D3^2)*(SQRT(RS20))))</f>
        <v>167.79374999999999</v>
      </c>
      <c r="RT23" s="89">
        <f>('20 PSI Flow'!$B3*('20 PSI Flow'!$C3*('20 PSI Flow'!$D3^2)*(SQRT(RT20))))</f>
        <v>167.79374999999999</v>
      </c>
      <c r="RU23" s="89">
        <f>('20 PSI Flow'!$B3*('20 PSI Flow'!$C3*('20 PSI Flow'!$D3^2)*(SQRT(RU20))))</f>
        <v>167.79374999999999</v>
      </c>
      <c r="RV23" s="29"/>
      <c r="RW23" s="126" t="s">
        <v>24</v>
      </c>
      <c r="RX23" s="127"/>
      <c r="RY23" s="89">
        <f>('20 PSI Flow'!$B3*('20 PSI Flow'!$C3*('20 PSI Flow'!$D3^2)*(SQRT(RY20))))</f>
        <v>167.79374999999999</v>
      </c>
      <c r="RZ23" s="89">
        <f>('20 PSI Flow'!$B3*('20 PSI Flow'!$C3*('20 PSI Flow'!$D3^2)*(SQRT(RZ20))))</f>
        <v>167.79374999999999</v>
      </c>
      <c r="SA23" s="89">
        <f>('20 PSI Flow'!$B3*('20 PSI Flow'!$C3*('20 PSI Flow'!$D3^2)*(SQRT(SA20))))</f>
        <v>167.79374999999999</v>
      </c>
      <c r="SB23" s="89">
        <f>('20 PSI Flow'!$B3*('20 PSI Flow'!$C3*('20 PSI Flow'!$D3^2)*(SQRT(SB20))))</f>
        <v>167.79374999999999</v>
      </c>
      <c r="SC23" s="89">
        <f>('20 PSI Flow'!$B3*('20 PSI Flow'!$C3*('20 PSI Flow'!$D3^2)*(SQRT(SC20))))</f>
        <v>167.79374999999999</v>
      </c>
      <c r="SD23" s="89">
        <f>('20 PSI Flow'!$B3*('20 PSI Flow'!$C3*('20 PSI Flow'!$D3^2)*(SQRT(SD20))))</f>
        <v>167.79374999999999</v>
      </c>
      <c r="SE23" s="89">
        <f>('20 PSI Flow'!$B3*('20 PSI Flow'!$C3*('20 PSI Flow'!$D3^2)*(SQRT(SE20))))</f>
        <v>167.79374999999999</v>
      </c>
      <c r="SF23" s="29"/>
      <c r="SG23" s="126" t="s">
        <v>24</v>
      </c>
      <c r="SH23" s="127"/>
      <c r="SI23" s="89">
        <f>('20 PSI Flow'!$B3*('20 PSI Flow'!$C3*('20 PSI Flow'!$D3^2)*(SQRT(SI20))))</f>
        <v>167.79374999999999</v>
      </c>
      <c r="SJ23" s="89">
        <f>('20 PSI Flow'!$B3*('20 PSI Flow'!$C3*('20 PSI Flow'!$D3^2)*(SQRT(SJ20))))</f>
        <v>167.79374999999999</v>
      </c>
      <c r="SK23" s="89">
        <f>('20 PSI Flow'!$B3*('20 PSI Flow'!$C3*('20 PSI Flow'!$D3^2)*(SQRT(SK20))))</f>
        <v>167.79374999999999</v>
      </c>
      <c r="SL23" s="89">
        <f>('20 PSI Flow'!$B3*('20 PSI Flow'!$C3*('20 PSI Flow'!$D3^2)*(SQRT(SL20))))</f>
        <v>167.79374999999999</v>
      </c>
      <c r="SM23" s="89">
        <f>('20 PSI Flow'!$B3*('20 PSI Flow'!$C3*('20 PSI Flow'!$D3^2)*(SQRT(SM20))))</f>
        <v>167.79374999999999</v>
      </c>
      <c r="SN23" s="89">
        <f>('20 PSI Flow'!$B3*('20 PSI Flow'!$C3*('20 PSI Flow'!$D3^2)*(SQRT(SN20))))</f>
        <v>167.79374999999999</v>
      </c>
      <c r="SO23" s="89">
        <f>('20 PSI Flow'!$B3*('20 PSI Flow'!$C3*('20 PSI Flow'!$D3^2)*(SQRT(SO20))))</f>
        <v>167.79374999999999</v>
      </c>
      <c r="SP23" s="29"/>
      <c r="SQ23" s="126" t="s">
        <v>24</v>
      </c>
      <c r="SR23" s="127"/>
      <c r="SS23" s="89">
        <f>('20 PSI Flow'!$B3*('20 PSI Flow'!$C3*('20 PSI Flow'!$D3^2)*(SQRT(SS20))))</f>
        <v>167.79374999999999</v>
      </c>
      <c r="ST23" s="89">
        <f>('20 PSI Flow'!$B3*('20 PSI Flow'!$C3*('20 PSI Flow'!$D3^2)*(SQRT(ST20))))</f>
        <v>167.79374999999999</v>
      </c>
      <c r="SU23" s="89">
        <f>('20 PSI Flow'!$B3*('20 PSI Flow'!$C3*('20 PSI Flow'!$D3^2)*(SQRT(SU20))))</f>
        <v>167.79374999999999</v>
      </c>
      <c r="SV23" s="89">
        <f>('20 PSI Flow'!$B3*('20 PSI Flow'!$C3*('20 PSI Flow'!$D3^2)*(SQRT(SV20))))</f>
        <v>167.79374999999999</v>
      </c>
      <c r="SW23" s="89">
        <f>('20 PSI Flow'!$B3*('20 PSI Flow'!$C3*('20 PSI Flow'!$D3^2)*(SQRT(SW20))))</f>
        <v>167.79374999999999</v>
      </c>
      <c r="SX23" s="89">
        <f>('20 PSI Flow'!$B3*('20 PSI Flow'!$C3*('20 PSI Flow'!$D3^2)*(SQRT(SX20))))</f>
        <v>167.79374999999999</v>
      </c>
      <c r="SY23" s="89">
        <f>('20 PSI Flow'!$B3*('20 PSI Flow'!$C3*('20 PSI Flow'!$D3^2)*(SQRT(SY20))))</f>
        <v>167.79374999999999</v>
      </c>
      <c r="SZ23" s="29"/>
      <c r="TA23" s="126" t="s">
        <v>24</v>
      </c>
      <c r="TB23" s="127"/>
      <c r="TC23" s="89">
        <f>('20 PSI Flow'!$B3*('20 PSI Flow'!$C3*('20 PSI Flow'!$D3^2)*(SQRT(TC20))))</f>
        <v>167.79374999999999</v>
      </c>
      <c r="TD23" s="89">
        <f>('20 PSI Flow'!$B3*('20 PSI Flow'!$C3*('20 PSI Flow'!$D3^2)*(SQRT(TD20))))</f>
        <v>167.79374999999999</v>
      </c>
      <c r="TE23" s="89">
        <f>('20 PSI Flow'!$B3*('20 PSI Flow'!$C3*('20 PSI Flow'!$D3^2)*(SQRT(TE20))))</f>
        <v>167.79374999999999</v>
      </c>
      <c r="TF23" s="89">
        <f>('20 PSI Flow'!$B3*('20 PSI Flow'!$C3*('20 PSI Flow'!$D3^2)*(SQRT(TF20))))</f>
        <v>167.79374999999999</v>
      </c>
      <c r="TG23" s="89">
        <f>('20 PSI Flow'!$B3*('20 PSI Flow'!$C3*('20 PSI Flow'!$D3^2)*(SQRT(TG20))))</f>
        <v>167.79374999999999</v>
      </c>
      <c r="TH23" s="89">
        <f>('20 PSI Flow'!$B3*('20 PSI Flow'!$C3*('20 PSI Flow'!$D3^2)*(SQRT(TH20))))</f>
        <v>167.79374999999999</v>
      </c>
      <c r="TI23" s="89">
        <f>('20 PSI Flow'!$B3*('20 PSI Flow'!$C3*('20 PSI Flow'!$D3^2)*(SQRT(TI20))))</f>
        <v>167.79374999999999</v>
      </c>
      <c r="TJ23" s="29"/>
      <c r="TK23" s="126" t="s">
        <v>24</v>
      </c>
      <c r="TL23" s="127"/>
      <c r="TM23" s="89">
        <f>('20 PSI Flow'!$B3*('20 PSI Flow'!$C3*('20 PSI Flow'!$D3^2)*(SQRT(TM20))))</f>
        <v>167.79374999999999</v>
      </c>
      <c r="TN23" s="89">
        <f>('20 PSI Flow'!$B3*('20 PSI Flow'!$C3*('20 PSI Flow'!$D3^2)*(SQRT(TN20))))</f>
        <v>167.79374999999999</v>
      </c>
      <c r="TO23" s="89">
        <f>('20 PSI Flow'!$B3*('20 PSI Flow'!$C3*('20 PSI Flow'!$D3^2)*(SQRT(TO20))))</f>
        <v>167.79374999999999</v>
      </c>
      <c r="TP23" s="89">
        <f>('20 PSI Flow'!$B3*('20 PSI Flow'!$C3*('20 PSI Flow'!$D3^2)*(SQRT(TP20))))</f>
        <v>167.79374999999999</v>
      </c>
      <c r="TQ23" s="89">
        <f>('20 PSI Flow'!$B3*('20 PSI Flow'!$C3*('20 PSI Flow'!$D3^2)*(SQRT(TQ20))))</f>
        <v>167.79374999999999</v>
      </c>
      <c r="TR23" s="89">
        <f>('20 PSI Flow'!$B3*('20 PSI Flow'!$C3*('20 PSI Flow'!$D3^2)*(SQRT(TR20))))</f>
        <v>167.79374999999999</v>
      </c>
      <c r="TS23" s="89">
        <f>('20 PSI Flow'!$B3*('20 PSI Flow'!$C3*('20 PSI Flow'!$D3^2)*(SQRT(TS20))))</f>
        <v>167.79374999999999</v>
      </c>
      <c r="TT23" s="29"/>
      <c r="TU23" s="126" t="s">
        <v>24</v>
      </c>
      <c r="TV23" s="127"/>
      <c r="TW23" s="89">
        <f>('20 PSI Flow'!$B3*('20 PSI Flow'!$C3*('20 PSI Flow'!$D3^2)*(SQRT(TW20))))</f>
        <v>167.79374999999999</v>
      </c>
      <c r="TX23" s="89">
        <f>('20 PSI Flow'!$B3*('20 PSI Flow'!$C3*('20 PSI Flow'!$D3^2)*(SQRT(TX20))))</f>
        <v>167.79374999999999</v>
      </c>
      <c r="TY23" s="89">
        <f>('20 PSI Flow'!$B3*('20 PSI Flow'!$C3*('20 PSI Flow'!$D3^2)*(SQRT(TY20))))</f>
        <v>167.79374999999999</v>
      </c>
      <c r="TZ23" s="89">
        <f>('20 PSI Flow'!$B3*('20 PSI Flow'!$C3*('20 PSI Flow'!$D3^2)*(SQRT(TZ20))))</f>
        <v>167.79374999999999</v>
      </c>
      <c r="UA23" s="89">
        <f>('20 PSI Flow'!$B3*('20 PSI Flow'!$C3*('20 PSI Flow'!$D3^2)*(SQRT(UA20))))</f>
        <v>167.79374999999999</v>
      </c>
      <c r="UB23" s="89">
        <f>('20 PSI Flow'!$B3*('20 PSI Flow'!$C3*('20 PSI Flow'!$D3^2)*(SQRT(UB20))))</f>
        <v>167.79374999999999</v>
      </c>
      <c r="UC23" s="89">
        <f>('20 PSI Flow'!$B3*('20 PSI Flow'!$C3*('20 PSI Flow'!$D3^2)*(SQRT(UC20))))</f>
        <v>167.79374999999999</v>
      </c>
      <c r="UD23" s="29"/>
      <c r="UE23" s="126" t="s">
        <v>24</v>
      </c>
      <c r="UF23" s="127"/>
      <c r="UG23" s="89">
        <f>('20 PSI Flow'!$B3*('20 PSI Flow'!$C3*('20 PSI Flow'!$D3^2)*(SQRT(UG20))))</f>
        <v>167.79374999999999</v>
      </c>
      <c r="UH23" s="89">
        <f>('20 PSI Flow'!$B3*('20 PSI Flow'!$C3*('20 PSI Flow'!$D3^2)*(SQRT(UH20))))</f>
        <v>167.79374999999999</v>
      </c>
      <c r="UI23" s="89">
        <f>('20 PSI Flow'!$B3*('20 PSI Flow'!$C3*('20 PSI Flow'!$D3^2)*(SQRT(UI20))))</f>
        <v>167.79374999999999</v>
      </c>
      <c r="UJ23" s="89">
        <f>('20 PSI Flow'!$B3*('20 PSI Flow'!$C3*('20 PSI Flow'!$D3^2)*(SQRT(UJ20))))</f>
        <v>167.79374999999999</v>
      </c>
      <c r="UK23" s="89">
        <f>('20 PSI Flow'!$B3*('20 PSI Flow'!$C3*('20 PSI Flow'!$D3^2)*(SQRT(UK20))))</f>
        <v>167.79374999999999</v>
      </c>
      <c r="UL23" s="89">
        <f>('20 PSI Flow'!$B3*('20 PSI Flow'!$C3*('20 PSI Flow'!$D3^2)*(SQRT(UL20))))</f>
        <v>167.79374999999999</v>
      </c>
      <c r="UM23" s="89">
        <f>('20 PSI Flow'!$B3*('20 PSI Flow'!$C3*('20 PSI Flow'!$D3^2)*(SQRT(UM20))))</f>
        <v>167.79374999999999</v>
      </c>
      <c r="UN23" s="29"/>
      <c r="UO23" s="126" t="s">
        <v>24</v>
      </c>
      <c r="UP23" s="127"/>
      <c r="UQ23" s="89">
        <f>('20 PSI Flow'!$B3*('20 PSI Flow'!$C3*('20 PSI Flow'!$D3^2)*(SQRT(UQ20))))</f>
        <v>167.79374999999999</v>
      </c>
      <c r="UR23" s="89">
        <f>('20 PSI Flow'!$B3*('20 PSI Flow'!$C3*('20 PSI Flow'!$D3^2)*(SQRT(UR20))))</f>
        <v>167.79374999999999</v>
      </c>
      <c r="US23" s="89">
        <f>('20 PSI Flow'!$B3*('20 PSI Flow'!$C3*('20 PSI Flow'!$D3^2)*(SQRT(US20))))</f>
        <v>167.79374999999999</v>
      </c>
      <c r="UT23" s="89">
        <f>('20 PSI Flow'!$B3*('20 PSI Flow'!$C3*('20 PSI Flow'!$D3^2)*(SQRT(UT20))))</f>
        <v>167.79374999999999</v>
      </c>
      <c r="UU23" s="89">
        <f>('20 PSI Flow'!$B3*('20 PSI Flow'!$C3*('20 PSI Flow'!$D3^2)*(SQRT(UU20))))</f>
        <v>167.79374999999999</v>
      </c>
      <c r="UV23" s="89">
        <f>('20 PSI Flow'!$B3*('20 PSI Flow'!$C3*('20 PSI Flow'!$D3^2)*(SQRT(UV20))))</f>
        <v>167.79374999999999</v>
      </c>
      <c r="UW23" s="89">
        <f>('20 PSI Flow'!$B3*('20 PSI Flow'!$C3*('20 PSI Flow'!$D3^2)*(SQRT(UW20))))</f>
        <v>167.79374999999999</v>
      </c>
      <c r="UX23" s="29"/>
      <c r="UY23" s="126" t="s">
        <v>24</v>
      </c>
      <c r="UZ23" s="127"/>
      <c r="VA23" s="89">
        <f>('20 PSI Flow'!$B3*('20 PSI Flow'!$C3*('20 PSI Flow'!$D3^2)*(SQRT(VA20))))</f>
        <v>167.79374999999999</v>
      </c>
      <c r="VB23" s="89">
        <f>('20 PSI Flow'!$B3*('20 PSI Flow'!$C3*('20 PSI Flow'!$D3^2)*(SQRT(VB20))))</f>
        <v>167.79374999999999</v>
      </c>
      <c r="VC23" s="89">
        <f>('20 PSI Flow'!$B3*('20 PSI Flow'!$C3*('20 PSI Flow'!$D3^2)*(SQRT(VC20))))</f>
        <v>167.79374999999999</v>
      </c>
      <c r="VD23" s="89">
        <f>('20 PSI Flow'!$B3*('20 PSI Flow'!$C3*('20 PSI Flow'!$D3^2)*(SQRT(VD20))))</f>
        <v>167.79374999999999</v>
      </c>
      <c r="VE23" s="89">
        <f>('20 PSI Flow'!$B3*('20 PSI Flow'!$C3*('20 PSI Flow'!$D3^2)*(SQRT(VE20))))</f>
        <v>167.79374999999999</v>
      </c>
      <c r="VF23" s="89">
        <f>('20 PSI Flow'!$B3*('20 PSI Flow'!$C3*('20 PSI Flow'!$D3^2)*(SQRT(VF20))))</f>
        <v>167.79374999999999</v>
      </c>
      <c r="VG23" s="89">
        <f>('20 PSI Flow'!$B3*('20 PSI Flow'!$C3*('20 PSI Flow'!$D3^2)*(SQRT(VG20))))</f>
        <v>167.79374999999999</v>
      </c>
      <c r="VH23" s="29"/>
      <c r="VI23" s="126" t="s">
        <v>24</v>
      </c>
      <c r="VJ23" s="127"/>
      <c r="VK23" s="89">
        <f>('20 PSI Flow'!$B3*('20 PSI Flow'!$C3*('20 PSI Flow'!$D3^2)*(SQRT(VK20))))</f>
        <v>167.79374999999999</v>
      </c>
      <c r="VL23" s="89">
        <f>('20 PSI Flow'!$B3*('20 PSI Flow'!$C3*('20 PSI Flow'!$D3^2)*(SQRT(VL20))))</f>
        <v>167.79374999999999</v>
      </c>
      <c r="VM23" s="89">
        <f>('20 PSI Flow'!$B3*('20 PSI Flow'!$C3*('20 PSI Flow'!$D3^2)*(SQRT(VM20))))</f>
        <v>167.79374999999999</v>
      </c>
      <c r="VN23" s="89">
        <f>('20 PSI Flow'!$B3*('20 PSI Flow'!$C3*('20 PSI Flow'!$D3^2)*(SQRT(VN20))))</f>
        <v>167.79374999999999</v>
      </c>
      <c r="VO23" s="89">
        <f>('20 PSI Flow'!$B3*('20 PSI Flow'!$C3*('20 PSI Flow'!$D3^2)*(SQRT(VO20))))</f>
        <v>167.79374999999999</v>
      </c>
      <c r="VP23" s="89">
        <f>('20 PSI Flow'!$B3*('20 PSI Flow'!$C3*('20 PSI Flow'!$D3^2)*(SQRT(VP20))))</f>
        <v>167.79374999999999</v>
      </c>
      <c r="VQ23" s="89">
        <f>('20 PSI Flow'!$B3*('20 PSI Flow'!$C3*('20 PSI Flow'!$D3^2)*(SQRT(VQ20))))</f>
        <v>167.79374999999999</v>
      </c>
      <c r="VR23" s="29"/>
      <c r="VS23" s="126" t="s">
        <v>24</v>
      </c>
      <c r="VT23" s="127"/>
      <c r="VU23" s="89">
        <f>('20 PSI Flow'!$B3*('20 PSI Flow'!$C3*('20 PSI Flow'!$D3^2)*(SQRT(VU20))))</f>
        <v>167.79374999999999</v>
      </c>
      <c r="VV23" s="89">
        <f>('20 PSI Flow'!$B3*('20 PSI Flow'!$C3*('20 PSI Flow'!$D3^2)*(SQRT(VV20))))</f>
        <v>167.79374999999999</v>
      </c>
      <c r="VW23" s="89">
        <f>('20 PSI Flow'!$B3*('20 PSI Flow'!$C3*('20 PSI Flow'!$D3^2)*(SQRT(VW20))))</f>
        <v>167.79374999999999</v>
      </c>
      <c r="VX23" s="89">
        <f>('20 PSI Flow'!$B3*('20 PSI Flow'!$C3*('20 PSI Flow'!$D3^2)*(SQRT(VX20))))</f>
        <v>167.79374999999999</v>
      </c>
      <c r="VY23" s="89">
        <f>('20 PSI Flow'!$B3*('20 PSI Flow'!$C3*('20 PSI Flow'!$D3^2)*(SQRT(VY20))))</f>
        <v>167.79374999999999</v>
      </c>
      <c r="VZ23" s="89">
        <f>('20 PSI Flow'!$B3*('20 PSI Flow'!$C3*('20 PSI Flow'!$D3^2)*(SQRT(VZ20))))</f>
        <v>167.79374999999999</v>
      </c>
      <c r="WA23" s="89">
        <f>('20 PSI Flow'!$B3*('20 PSI Flow'!$C3*('20 PSI Flow'!$D3^2)*(SQRT(WA20))))</f>
        <v>167.79374999999999</v>
      </c>
      <c r="WB23" s="29"/>
      <c r="WC23" s="126" t="s">
        <v>24</v>
      </c>
      <c r="WD23" s="127"/>
      <c r="WE23" s="89">
        <f>('20 PSI Flow'!$B3*('20 PSI Flow'!$C3*('20 PSI Flow'!$D3^2)*(SQRT(WE20))))</f>
        <v>167.79374999999999</v>
      </c>
      <c r="WF23" s="89">
        <f>('20 PSI Flow'!$B3*('20 PSI Flow'!$C3*('20 PSI Flow'!$D3^2)*(SQRT(WF20))))</f>
        <v>167.79374999999999</v>
      </c>
      <c r="WG23" s="89">
        <f>('20 PSI Flow'!$B3*('20 PSI Flow'!$C3*('20 PSI Flow'!$D3^2)*(SQRT(WG20))))</f>
        <v>167.79374999999999</v>
      </c>
      <c r="WH23" s="89">
        <f>('20 PSI Flow'!$B3*('20 PSI Flow'!$C3*('20 PSI Flow'!$D3^2)*(SQRT(WH20))))</f>
        <v>167.79374999999999</v>
      </c>
      <c r="WI23" s="89">
        <f>('20 PSI Flow'!$B3*('20 PSI Flow'!$C3*('20 PSI Flow'!$D3^2)*(SQRT(WI20))))</f>
        <v>167.79374999999999</v>
      </c>
      <c r="WJ23" s="89">
        <f>('20 PSI Flow'!$B3*('20 PSI Flow'!$C3*('20 PSI Flow'!$D3^2)*(SQRT(WJ20))))</f>
        <v>167.79374999999999</v>
      </c>
      <c r="WK23" s="89">
        <f>('20 PSI Flow'!$B3*('20 PSI Flow'!$C3*('20 PSI Flow'!$D3^2)*(SQRT(WK20))))</f>
        <v>167.79374999999999</v>
      </c>
      <c r="WL23" s="29"/>
      <c r="WM23" s="126" t="s">
        <v>24</v>
      </c>
      <c r="WN23" s="127"/>
      <c r="WO23" s="89">
        <f>('20 PSI Flow'!$B3*('20 PSI Flow'!$C3*('20 PSI Flow'!$D3^2)*(SQRT(WO20))))</f>
        <v>167.79374999999999</v>
      </c>
      <c r="WP23" s="89">
        <f>('20 PSI Flow'!$B3*('20 PSI Flow'!$C3*('20 PSI Flow'!$D3^2)*(SQRT(WP20))))</f>
        <v>167.79374999999999</v>
      </c>
      <c r="WQ23" s="89">
        <f>('20 PSI Flow'!$B3*('20 PSI Flow'!$C3*('20 PSI Flow'!$D3^2)*(SQRT(WQ20))))</f>
        <v>167.79374999999999</v>
      </c>
      <c r="WR23" s="89">
        <f>('20 PSI Flow'!$B3*('20 PSI Flow'!$C3*('20 PSI Flow'!$D3^2)*(SQRT(WR20))))</f>
        <v>167.79374999999999</v>
      </c>
      <c r="WS23" s="89">
        <f>('20 PSI Flow'!$B3*('20 PSI Flow'!$C3*('20 PSI Flow'!$D3^2)*(SQRT(WS20))))</f>
        <v>167.79374999999999</v>
      </c>
      <c r="WT23" s="89">
        <f>('20 PSI Flow'!$B3*('20 PSI Flow'!$C3*('20 PSI Flow'!$D3^2)*(SQRT(WT20))))</f>
        <v>167.79374999999999</v>
      </c>
      <c r="WU23" s="89">
        <f>('20 PSI Flow'!$B3*('20 PSI Flow'!$C3*('20 PSI Flow'!$D3^2)*(SQRT(WU20))))</f>
        <v>167.79374999999999</v>
      </c>
      <c r="WV23" s="29"/>
      <c r="WW23" s="126" t="s">
        <v>24</v>
      </c>
      <c r="WX23" s="127"/>
      <c r="WY23" s="89">
        <f>('20 PSI Flow'!$B3*('20 PSI Flow'!$C3*('20 PSI Flow'!$D3^2)*(SQRT(WY20))))</f>
        <v>167.79374999999999</v>
      </c>
      <c r="WZ23" s="89">
        <f>('20 PSI Flow'!$B3*('20 PSI Flow'!$C3*('20 PSI Flow'!$D3^2)*(SQRT(WZ20))))</f>
        <v>167.79374999999999</v>
      </c>
      <c r="XA23" s="89">
        <f>('20 PSI Flow'!$B3*('20 PSI Flow'!$C3*('20 PSI Flow'!$D3^2)*(SQRT(XA20))))</f>
        <v>167.79374999999999</v>
      </c>
      <c r="XB23" s="89">
        <f>('20 PSI Flow'!$B3*('20 PSI Flow'!$C3*('20 PSI Flow'!$D3^2)*(SQRT(XB20))))</f>
        <v>167.79374999999999</v>
      </c>
      <c r="XC23" s="89">
        <f>('20 PSI Flow'!$B3*('20 PSI Flow'!$C3*('20 PSI Flow'!$D3^2)*(SQRT(XC20))))</f>
        <v>167.79374999999999</v>
      </c>
      <c r="XD23" s="89">
        <f>('20 PSI Flow'!$B3*('20 PSI Flow'!$C3*('20 PSI Flow'!$D3^2)*(SQRT(XD20))))</f>
        <v>167.79374999999999</v>
      </c>
      <c r="XE23" s="89">
        <f>('20 PSI Flow'!$B3*('20 PSI Flow'!$C3*('20 PSI Flow'!$D3^2)*(SQRT(XE20))))</f>
        <v>167.79374999999999</v>
      </c>
      <c r="XF23" s="29"/>
      <c r="XG23" s="126" t="s">
        <v>24</v>
      </c>
      <c r="XH23" s="127"/>
      <c r="XI23" s="89">
        <f>('20 PSI Flow'!$B3*('20 PSI Flow'!$C3*('20 PSI Flow'!$D3^2)*(SQRT(XI20))))</f>
        <v>167.79374999999999</v>
      </c>
      <c r="XJ23" s="89">
        <f>('20 PSI Flow'!$B3*('20 PSI Flow'!$C3*('20 PSI Flow'!$D3^2)*(SQRT(XJ20))))</f>
        <v>167.79374999999999</v>
      </c>
      <c r="XK23" s="89">
        <f>('20 PSI Flow'!$B3*('20 PSI Flow'!$C3*('20 PSI Flow'!$D3^2)*(SQRT(XK20))))</f>
        <v>167.79374999999999</v>
      </c>
      <c r="XL23" s="89">
        <f>('20 PSI Flow'!$B3*('20 PSI Flow'!$C3*('20 PSI Flow'!$D3^2)*(SQRT(XL20))))</f>
        <v>167.79374999999999</v>
      </c>
      <c r="XM23" s="89">
        <f>('20 PSI Flow'!$B3*('20 PSI Flow'!$C3*('20 PSI Flow'!$D3^2)*(SQRT(XM20))))</f>
        <v>167.79374999999999</v>
      </c>
      <c r="XN23" s="89">
        <f>('20 PSI Flow'!$B3*('20 PSI Flow'!$C3*('20 PSI Flow'!$D3^2)*(SQRT(XN20))))</f>
        <v>167.79374999999999</v>
      </c>
      <c r="XO23" s="89">
        <f>('20 PSI Flow'!$B3*('20 PSI Flow'!$C3*('20 PSI Flow'!$D3^2)*(SQRT(XO20))))</f>
        <v>167.79374999999999</v>
      </c>
      <c r="XP23" s="29"/>
      <c r="XQ23" s="126" t="s">
        <v>24</v>
      </c>
      <c r="XR23" s="127"/>
      <c r="XS23" s="89">
        <f>('20 PSI Flow'!$B3*('20 PSI Flow'!$C3*('20 PSI Flow'!$D3^2)*(SQRT(XS20))))</f>
        <v>167.79374999999999</v>
      </c>
      <c r="XT23" s="89">
        <f>('20 PSI Flow'!$B3*('20 PSI Flow'!$C3*('20 PSI Flow'!$D3^2)*(SQRT(XT20))))</f>
        <v>167.79374999999999</v>
      </c>
      <c r="XU23" s="89">
        <f>('20 PSI Flow'!$B3*('20 PSI Flow'!$C3*('20 PSI Flow'!$D3^2)*(SQRT(XU20))))</f>
        <v>167.79374999999999</v>
      </c>
      <c r="XV23" s="89">
        <f>('20 PSI Flow'!$B3*('20 PSI Flow'!$C3*('20 PSI Flow'!$D3^2)*(SQRT(XV20))))</f>
        <v>167.79374999999999</v>
      </c>
      <c r="XW23" s="89">
        <f>('20 PSI Flow'!$B3*('20 PSI Flow'!$C3*('20 PSI Flow'!$D3^2)*(SQRT(XW20))))</f>
        <v>167.79374999999999</v>
      </c>
      <c r="XX23" s="89">
        <f>('20 PSI Flow'!$B3*('20 PSI Flow'!$C3*('20 PSI Flow'!$D3^2)*(SQRT(XX20))))</f>
        <v>167.79374999999999</v>
      </c>
      <c r="XY23" s="89">
        <f>('20 PSI Flow'!$B3*('20 PSI Flow'!$C3*('20 PSI Flow'!$D3^2)*(SQRT(XY20))))</f>
        <v>167.79374999999999</v>
      </c>
      <c r="XZ23" s="29"/>
      <c r="YA23" s="126" t="s">
        <v>24</v>
      </c>
      <c r="YB23" s="127"/>
      <c r="YC23" s="89">
        <f>('20 PSI Flow'!$B3*('20 PSI Flow'!$C3*('20 PSI Flow'!$D3^2)*(SQRT(YC20))))</f>
        <v>167.79374999999999</v>
      </c>
      <c r="YD23" s="89">
        <f>('20 PSI Flow'!$B3*('20 PSI Flow'!$C3*('20 PSI Flow'!$D3^2)*(SQRT(YD20))))</f>
        <v>167.79374999999999</v>
      </c>
      <c r="YE23" s="89">
        <f>('20 PSI Flow'!$B3*('20 PSI Flow'!$C3*('20 PSI Flow'!$D3^2)*(SQRT(YE20))))</f>
        <v>167.79374999999999</v>
      </c>
      <c r="YF23" s="89">
        <f>('20 PSI Flow'!$B3*('20 PSI Flow'!$C3*('20 PSI Flow'!$D3^2)*(SQRT(YF20))))</f>
        <v>167.79374999999999</v>
      </c>
      <c r="YG23" s="89">
        <f>('20 PSI Flow'!$B3*('20 PSI Flow'!$C3*('20 PSI Flow'!$D3^2)*(SQRT(YG20))))</f>
        <v>167.79374999999999</v>
      </c>
      <c r="YH23" s="89">
        <f>('20 PSI Flow'!$B3*('20 PSI Flow'!$C3*('20 PSI Flow'!$D3^2)*(SQRT(YH20))))</f>
        <v>167.79374999999999</v>
      </c>
      <c r="YI23" s="89">
        <f>('20 PSI Flow'!$B3*('20 PSI Flow'!$C3*('20 PSI Flow'!$D3^2)*(SQRT(YI20))))</f>
        <v>167.79374999999999</v>
      </c>
      <c r="YJ23" s="29"/>
      <c r="YK23" s="126" t="s">
        <v>24</v>
      </c>
      <c r="YL23" s="127"/>
      <c r="YM23" s="89">
        <f>('20 PSI Flow'!$B3*('20 PSI Flow'!$C3*('20 PSI Flow'!$D3^2)*(SQRT(YM20))))</f>
        <v>167.79374999999999</v>
      </c>
      <c r="YN23" s="89">
        <f>('20 PSI Flow'!$B3*('20 PSI Flow'!$C3*('20 PSI Flow'!$D3^2)*(SQRT(YN20))))</f>
        <v>167.79374999999999</v>
      </c>
      <c r="YO23" s="89">
        <f>('20 PSI Flow'!$B3*('20 PSI Flow'!$C3*('20 PSI Flow'!$D3^2)*(SQRT(YO20))))</f>
        <v>167.79374999999999</v>
      </c>
      <c r="YP23" s="89">
        <f>('20 PSI Flow'!$B3*('20 PSI Flow'!$C3*('20 PSI Flow'!$D3^2)*(SQRT(YP20))))</f>
        <v>167.79374999999999</v>
      </c>
      <c r="YQ23" s="89">
        <f>('20 PSI Flow'!$B3*('20 PSI Flow'!$C3*('20 PSI Flow'!$D3^2)*(SQRT(YQ20))))</f>
        <v>167.79374999999999</v>
      </c>
      <c r="YR23" s="89">
        <f>('20 PSI Flow'!$B3*('20 PSI Flow'!$C3*('20 PSI Flow'!$D3^2)*(SQRT(YR20))))</f>
        <v>167.79374999999999</v>
      </c>
      <c r="YS23" s="89">
        <f>('20 PSI Flow'!$B3*('20 PSI Flow'!$C3*('20 PSI Flow'!$D3^2)*(SQRT(YS20))))</f>
        <v>167.79374999999999</v>
      </c>
      <c r="YT23" s="29"/>
      <c r="YU23" s="126" t="s">
        <v>24</v>
      </c>
      <c r="YV23" s="127"/>
      <c r="YW23" s="89">
        <f>('20 PSI Flow'!$B3*('20 PSI Flow'!$C3*('20 PSI Flow'!$D3^2)*(SQRT(YW20))))</f>
        <v>167.79374999999999</v>
      </c>
      <c r="YX23" s="89">
        <f>('20 PSI Flow'!$B3*('20 PSI Flow'!$C3*('20 PSI Flow'!$D3^2)*(SQRT(YX20))))</f>
        <v>167.79374999999999</v>
      </c>
      <c r="YY23" s="89">
        <f>('20 PSI Flow'!$B3*('20 PSI Flow'!$C3*('20 PSI Flow'!$D3^2)*(SQRT(YY20))))</f>
        <v>167.79374999999999</v>
      </c>
      <c r="YZ23" s="89">
        <f>('20 PSI Flow'!$B3*('20 PSI Flow'!$C3*('20 PSI Flow'!$D3^2)*(SQRT(YZ20))))</f>
        <v>167.79374999999999</v>
      </c>
      <c r="ZA23" s="89">
        <f>('20 PSI Flow'!$B3*('20 PSI Flow'!$C3*('20 PSI Flow'!$D3^2)*(SQRT(ZA20))))</f>
        <v>167.79374999999999</v>
      </c>
      <c r="ZB23" s="89">
        <f>('20 PSI Flow'!$B3*('20 PSI Flow'!$C3*('20 PSI Flow'!$D3^2)*(SQRT(ZB20))))</f>
        <v>167.79374999999999</v>
      </c>
      <c r="ZC23" s="89">
        <f>('20 PSI Flow'!$B3*('20 PSI Flow'!$C3*('20 PSI Flow'!$D3^2)*(SQRT(ZC20))))</f>
        <v>167.79374999999999</v>
      </c>
      <c r="ZD23" s="29"/>
      <c r="ZE23" s="126" t="s">
        <v>24</v>
      </c>
      <c r="ZF23" s="127"/>
      <c r="ZG23" s="89">
        <f>('20 PSI Flow'!$B3*('20 PSI Flow'!$C3*('20 PSI Flow'!$D3^2)*(SQRT(ZG20))))</f>
        <v>167.79374999999999</v>
      </c>
      <c r="ZH23" s="89">
        <f>('20 PSI Flow'!$B3*('20 PSI Flow'!$C3*('20 PSI Flow'!$D3^2)*(SQRT(ZH20))))</f>
        <v>167.79374999999999</v>
      </c>
      <c r="ZI23" s="89">
        <f>('20 PSI Flow'!$B3*('20 PSI Flow'!$C3*('20 PSI Flow'!$D3^2)*(SQRT(ZI20))))</f>
        <v>167.79374999999999</v>
      </c>
      <c r="ZJ23" s="89">
        <f>('20 PSI Flow'!$B3*('20 PSI Flow'!$C3*('20 PSI Flow'!$D3^2)*(SQRT(ZJ20))))</f>
        <v>167.79374999999999</v>
      </c>
      <c r="ZK23" s="89">
        <f>('20 PSI Flow'!$B3*('20 PSI Flow'!$C3*('20 PSI Flow'!$D3^2)*(SQRT(ZK20))))</f>
        <v>167.79374999999999</v>
      </c>
      <c r="ZL23" s="89">
        <f>('20 PSI Flow'!$B3*('20 PSI Flow'!$C3*('20 PSI Flow'!$D3^2)*(SQRT(ZL20))))</f>
        <v>167.79374999999999</v>
      </c>
      <c r="ZM23" s="89">
        <f>('20 PSI Flow'!$B3*('20 PSI Flow'!$C3*('20 PSI Flow'!$D3^2)*(SQRT(ZM20))))</f>
        <v>167.79374999999999</v>
      </c>
      <c r="ZN23" s="29"/>
      <c r="ZO23" s="126" t="s">
        <v>24</v>
      </c>
      <c r="ZP23" s="127"/>
      <c r="ZQ23" s="89">
        <f>('20 PSI Flow'!$B3*('20 PSI Flow'!$C3*('20 PSI Flow'!$D3^2)*(SQRT(ZQ20))))</f>
        <v>167.79374999999999</v>
      </c>
      <c r="ZR23" s="89">
        <f>('20 PSI Flow'!$B3*('20 PSI Flow'!$C3*('20 PSI Flow'!$D3^2)*(SQRT(ZR20))))</f>
        <v>167.79374999999999</v>
      </c>
      <c r="ZS23" s="89">
        <f>('20 PSI Flow'!$B3*('20 PSI Flow'!$C3*('20 PSI Flow'!$D3^2)*(SQRT(ZS20))))</f>
        <v>167.79374999999999</v>
      </c>
      <c r="ZT23" s="89">
        <f>('20 PSI Flow'!$B3*('20 PSI Flow'!$C3*('20 PSI Flow'!$D3^2)*(SQRT(ZT20))))</f>
        <v>167.79374999999999</v>
      </c>
      <c r="ZU23" s="89">
        <f>('20 PSI Flow'!$B3*('20 PSI Flow'!$C3*('20 PSI Flow'!$D3^2)*(SQRT(ZU20))))</f>
        <v>167.79374999999999</v>
      </c>
      <c r="ZV23" s="89">
        <f>('20 PSI Flow'!$B3*('20 PSI Flow'!$C3*('20 PSI Flow'!$D3^2)*(SQRT(ZV20))))</f>
        <v>167.79374999999999</v>
      </c>
      <c r="ZW23" s="89">
        <f>('20 PSI Flow'!$B3*('20 PSI Flow'!$C3*('20 PSI Flow'!$D3^2)*(SQRT(ZW20))))</f>
        <v>167.79374999999999</v>
      </c>
      <c r="ZX23" s="29"/>
      <c r="ZY23" s="126" t="s">
        <v>24</v>
      </c>
      <c r="ZZ23" s="127"/>
      <c r="AAA23" s="89">
        <f>('20 PSI Flow'!$B3*('20 PSI Flow'!$C3*('20 PSI Flow'!$D3^2)*(SQRT(AAA20))))</f>
        <v>167.79374999999999</v>
      </c>
      <c r="AAB23" s="89">
        <f>('20 PSI Flow'!$B3*('20 PSI Flow'!$C3*('20 PSI Flow'!$D3^2)*(SQRT(AAB20))))</f>
        <v>167.79374999999999</v>
      </c>
      <c r="AAC23" s="89">
        <f>('20 PSI Flow'!$B3*('20 PSI Flow'!$C3*('20 PSI Flow'!$D3^2)*(SQRT(AAC20))))</f>
        <v>167.79374999999999</v>
      </c>
      <c r="AAD23" s="89">
        <f>('20 PSI Flow'!$B3*('20 PSI Flow'!$C3*('20 PSI Flow'!$D3^2)*(SQRT(AAD20))))</f>
        <v>167.79374999999999</v>
      </c>
      <c r="AAE23" s="89">
        <f>('20 PSI Flow'!$B3*('20 PSI Flow'!$C3*('20 PSI Flow'!$D3^2)*(SQRT(AAE20))))</f>
        <v>167.79374999999999</v>
      </c>
      <c r="AAF23" s="89">
        <f>('20 PSI Flow'!$B3*('20 PSI Flow'!$C3*('20 PSI Flow'!$D3^2)*(SQRT(AAF20))))</f>
        <v>167.79374999999999</v>
      </c>
      <c r="AAG23" s="89">
        <f>('20 PSI Flow'!$B3*('20 PSI Flow'!$C3*('20 PSI Flow'!$D3^2)*(SQRT(AAG20))))</f>
        <v>167.79374999999999</v>
      </c>
      <c r="AAH23" s="29"/>
      <c r="AAI23" s="126" t="s">
        <v>24</v>
      </c>
      <c r="AAJ23" s="127"/>
      <c r="AAK23" s="89">
        <f>('20 PSI Flow'!$B3*('20 PSI Flow'!$C3*('20 PSI Flow'!$D3^2)*(SQRT(AAK20))))</f>
        <v>167.79374999999999</v>
      </c>
      <c r="AAL23" s="89">
        <f>('20 PSI Flow'!$B3*('20 PSI Flow'!$C3*('20 PSI Flow'!$D3^2)*(SQRT(AAL20))))</f>
        <v>167.79374999999999</v>
      </c>
      <c r="AAM23" s="89">
        <f>('20 PSI Flow'!$B3*('20 PSI Flow'!$C3*('20 PSI Flow'!$D3^2)*(SQRT(AAM20))))</f>
        <v>167.79374999999999</v>
      </c>
      <c r="AAN23" s="89">
        <f>('20 PSI Flow'!$B3*('20 PSI Flow'!$C3*('20 PSI Flow'!$D3^2)*(SQRT(AAN20))))</f>
        <v>167.79374999999999</v>
      </c>
      <c r="AAO23" s="89">
        <f>('20 PSI Flow'!$B3*('20 PSI Flow'!$C3*('20 PSI Flow'!$D3^2)*(SQRT(AAO20))))</f>
        <v>167.79374999999999</v>
      </c>
      <c r="AAP23" s="89">
        <f>('20 PSI Flow'!$B3*('20 PSI Flow'!$C3*('20 PSI Flow'!$D3^2)*(SQRT(AAP20))))</f>
        <v>167.79374999999999</v>
      </c>
      <c r="AAQ23" s="89">
        <f>('20 PSI Flow'!$B3*('20 PSI Flow'!$C3*('20 PSI Flow'!$D3^2)*(SQRT(AAQ20))))</f>
        <v>167.79374999999999</v>
      </c>
      <c r="AAR23" s="29"/>
      <c r="AAS23" s="126" t="s">
        <v>24</v>
      </c>
      <c r="AAT23" s="127"/>
      <c r="AAU23" s="89">
        <f>('20 PSI Flow'!$B3*('20 PSI Flow'!$C3*('20 PSI Flow'!$D3^2)*(SQRT(AAU20))))</f>
        <v>167.79374999999999</v>
      </c>
      <c r="AAV23" s="89">
        <f>('20 PSI Flow'!$B3*('20 PSI Flow'!$C3*('20 PSI Flow'!$D3^2)*(SQRT(AAV20))))</f>
        <v>167.79374999999999</v>
      </c>
      <c r="AAW23" s="89">
        <f>('20 PSI Flow'!$B3*('20 PSI Flow'!$C3*('20 PSI Flow'!$D3^2)*(SQRT(AAW20))))</f>
        <v>167.79374999999999</v>
      </c>
      <c r="AAX23" s="89">
        <f>('20 PSI Flow'!$B3*('20 PSI Flow'!$C3*('20 PSI Flow'!$D3^2)*(SQRT(AAX20))))</f>
        <v>167.79374999999999</v>
      </c>
      <c r="AAY23" s="89">
        <f>('20 PSI Flow'!$B3*('20 PSI Flow'!$C3*('20 PSI Flow'!$D3^2)*(SQRT(AAY20))))</f>
        <v>167.79374999999999</v>
      </c>
      <c r="AAZ23" s="89">
        <f>('20 PSI Flow'!$B3*('20 PSI Flow'!$C3*('20 PSI Flow'!$D3^2)*(SQRT(AAZ20))))</f>
        <v>167.79374999999999</v>
      </c>
      <c r="ABA23" s="89">
        <f>('20 PSI Flow'!$B3*('20 PSI Flow'!$C3*('20 PSI Flow'!$D3^2)*(SQRT(ABA20))))</f>
        <v>167.79374999999999</v>
      </c>
      <c r="ABB23" s="29"/>
      <c r="ABC23" s="126" t="s">
        <v>24</v>
      </c>
      <c r="ABD23" s="127"/>
      <c r="ABE23" s="89">
        <f>('20 PSI Flow'!$B3*('20 PSI Flow'!$C3*('20 PSI Flow'!$D3^2)*(SQRT(ABE20))))</f>
        <v>167.79374999999999</v>
      </c>
      <c r="ABF23" s="89">
        <f>('20 PSI Flow'!$B3*('20 PSI Flow'!$C3*('20 PSI Flow'!$D3^2)*(SQRT(ABF20))))</f>
        <v>167.79374999999999</v>
      </c>
      <c r="ABG23" s="89">
        <f>('20 PSI Flow'!$B3*('20 PSI Flow'!$C3*('20 PSI Flow'!$D3^2)*(SQRT(ABG20))))</f>
        <v>167.79374999999999</v>
      </c>
      <c r="ABH23" s="89">
        <f>('20 PSI Flow'!$B3*('20 PSI Flow'!$C3*('20 PSI Flow'!$D3^2)*(SQRT(ABH20))))</f>
        <v>167.79374999999999</v>
      </c>
      <c r="ABI23" s="89">
        <f>('20 PSI Flow'!$B3*('20 PSI Flow'!$C3*('20 PSI Flow'!$D3^2)*(SQRT(ABI20))))</f>
        <v>167.79374999999999</v>
      </c>
      <c r="ABJ23" s="89">
        <f>('20 PSI Flow'!$B3*('20 PSI Flow'!$C3*('20 PSI Flow'!$D3^2)*(SQRT(ABJ20))))</f>
        <v>167.79374999999999</v>
      </c>
      <c r="ABK23" s="89">
        <f>('20 PSI Flow'!$B3*('20 PSI Flow'!$C3*('20 PSI Flow'!$D3^2)*(SQRT(ABK20))))</f>
        <v>167.79374999999999</v>
      </c>
      <c r="ABL23" s="29"/>
      <c r="ABM23" s="126" t="s">
        <v>24</v>
      </c>
      <c r="ABN23" s="127"/>
      <c r="ABO23" s="89">
        <f>('20 PSI Flow'!$B3*('20 PSI Flow'!$C3*('20 PSI Flow'!$D3^2)*(SQRT(ABO20))))</f>
        <v>167.79374999999999</v>
      </c>
      <c r="ABP23" s="89">
        <f>('20 PSI Flow'!$B3*('20 PSI Flow'!$C3*('20 PSI Flow'!$D3^2)*(SQRT(ABP20))))</f>
        <v>167.79374999999999</v>
      </c>
      <c r="ABQ23" s="89">
        <f>('20 PSI Flow'!$B3*('20 PSI Flow'!$C3*('20 PSI Flow'!$D3^2)*(SQRT(ABQ20))))</f>
        <v>167.79374999999999</v>
      </c>
      <c r="ABR23" s="89">
        <f>('20 PSI Flow'!$B3*('20 PSI Flow'!$C3*('20 PSI Flow'!$D3^2)*(SQRT(ABR20))))</f>
        <v>167.79374999999999</v>
      </c>
      <c r="ABS23" s="89">
        <f>('20 PSI Flow'!$B3*('20 PSI Flow'!$C3*('20 PSI Flow'!$D3^2)*(SQRT(ABS20))))</f>
        <v>167.79374999999999</v>
      </c>
      <c r="ABT23" s="89">
        <f>('20 PSI Flow'!$B3*('20 PSI Flow'!$C3*('20 PSI Flow'!$D3^2)*(SQRT(ABT20))))</f>
        <v>167.79374999999999</v>
      </c>
      <c r="ABU23" s="89">
        <f>('20 PSI Flow'!$B3*('20 PSI Flow'!$C3*('20 PSI Flow'!$D3^2)*(SQRT(ABU20))))</f>
        <v>167.79374999999999</v>
      </c>
      <c r="ABV23" s="29"/>
      <c r="ABW23" s="126" t="s">
        <v>24</v>
      </c>
      <c r="ABX23" s="127"/>
      <c r="ABY23" s="89">
        <f>('20 PSI Flow'!$B3*('20 PSI Flow'!$C3*('20 PSI Flow'!$D3^2)*(SQRT(ABY20))))</f>
        <v>167.79374999999999</v>
      </c>
      <c r="ABZ23" s="89">
        <f>('20 PSI Flow'!$B3*('20 PSI Flow'!$C3*('20 PSI Flow'!$D3^2)*(SQRT(ABZ20))))</f>
        <v>167.79374999999999</v>
      </c>
      <c r="ACA23" s="89">
        <f>('20 PSI Flow'!$B3*('20 PSI Flow'!$C3*('20 PSI Flow'!$D3^2)*(SQRT(ACA20))))</f>
        <v>167.79374999999999</v>
      </c>
      <c r="ACB23" s="89">
        <f>('20 PSI Flow'!$B3*('20 PSI Flow'!$C3*('20 PSI Flow'!$D3^2)*(SQRT(ACB20))))</f>
        <v>167.79374999999999</v>
      </c>
      <c r="ACC23" s="89">
        <f>('20 PSI Flow'!$B3*('20 PSI Flow'!$C3*('20 PSI Flow'!$D3^2)*(SQRT(ACC20))))</f>
        <v>167.79374999999999</v>
      </c>
      <c r="ACD23" s="89">
        <f>('20 PSI Flow'!$B3*('20 PSI Flow'!$C3*('20 PSI Flow'!$D3^2)*(SQRT(ACD20))))</f>
        <v>167.79374999999999</v>
      </c>
      <c r="ACE23" s="89">
        <f>('20 PSI Flow'!$B3*('20 PSI Flow'!$C3*('20 PSI Flow'!$D3^2)*(SQRT(ACE20))))</f>
        <v>167.79374999999999</v>
      </c>
      <c r="ACF23" s="29"/>
      <c r="ACG23" s="126" t="s">
        <v>24</v>
      </c>
      <c r="ACH23" s="127"/>
      <c r="ACI23" s="89">
        <f>('20 PSI Flow'!$B3*('20 PSI Flow'!$C3*('20 PSI Flow'!$D3^2)*(SQRT(ACI20))))</f>
        <v>167.79374999999999</v>
      </c>
      <c r="ACJ23" s="89">
        <f>('20 PSI Flow'!$B3*('20 PSI Flow'!$C3*('20 PSI Flow'!$D3^2)*(SQRT(ACJ20))))</f>
        <v>167.79374999999999</v>
      </c>
      <c r="ACK23" s="89">
        <f>('20 PSI Flow'!$B3*('20 PSI Flow'!$C3*('20 PSI Flow'!$D3^2)*(SQRT(ACK20))))</f>
        <v>167.79374999999999</v>
      </c>
      <c r="ACL23" s="89">
        <f>('20 PSI Flow'!$B3*('20 PSI Flow'!$C3*('20 PSI Flow'!$D3^2)*(SQRT(ACL20))))</f>
        <v>167.79374999999999</v>
      </c>
      <c r="ACM23" s="89">
        <f>('20 PSI Flow'!$B3*('20 PSI Flow'!$C3*('20 PSI Flow'!$D3^2)*(SQRT(ACM20))))</f>
        <v>167.79374999999999</v>
      </c>
      <c r="ACN23" s="89">
        <f>('20 PSI Flow'!$B3*('20 PSI Flow'!$C3*('20 PSI Flow'!$D3^2)*(SQRT(ACN20))))</f>
        <v>167.79374999999999</v>
      </c>
      <c r="ACO23" s="89">
        <f>('20 PSI Flow'!$B3*('20 PSI Flow'!$C3*('20 PSI Flow'!$D3^2)*(SQRT(ACO20))))</f>
        <v>167.79374999999999</v>
      </c>
      <c r="ACP23" s="29"/>
      <c r="ACQ23" s="126" t="s">
        <v>24</v>
      </c>
      <c r="ACR23" s="127"/>
      <c r="ACS23" s="89">
        <f>('20 PSI Flow'!$B3*('20 PSI Flow'!$C3*('20 PSI Flow'!$D3^2)*(SQRT(ACS20))))</f>
        <v>167.79374999999999</v>
      </c>
      <c r="ACT23" s="89">
        <f>('20 PSI Flow'!$B3*('20 PSI Flow'!$C3*('20 PSI Flow'!$D3^2)*(SQRT(ACT20))))</f>
        <v>167.79374999999999</v>
      </c>
      <c r="ACU23" s="89">
        <f>('20 PSI Flow'!$B3*('20 PSI Flow'!$C3*('20 PSI Flow'!$D3^2)*(SQRT(ACU20))))</f>
        <v>167.79374999999999</v>
      </c>
      <c r="ACV23" s="89">
        <f>('20 PSI Flow'!$B3*('20 PSI Flow'!$C3*('20 PSI Flow'!$D3^2)*(SQRT(ACV20))))</f>
        <v>167.79374999999999</v>
      </c>
      <c r="ACW23" s="89">
        <f>('20 PSI Flow'!$B3*('20 PSI Flow'!$C3*('20 PSI Flow'!$D3^2)*(SQRT(ACW20))))</f>
        <v>167.79374999999999</v>
      </c>
      <c r="ACX23" s="89">
        <f>('20 PSI Flow'!$B3*('20 PSI Flow'!$C3*('20 PSI Flow'!$D3^2)*(SQRT(ACX20))))</f>
        <v>167.79374999999999</v>
      </c>
      <c r="ACY23" s="89">
        <f>('20 PSI Flow'!$B3*('20 PSI Flow'!$C3*('20 PSI Flow'!$D3^2)*(SQRT(ACY20))))</f>
        <v>167.79374999999999</v>
      </c>
      <c r="ACZ23" s="29"/>
      <c r="ADA23" s="126" t="s">
        <v>24</v>
      </c>
      <c r="ADB23" s="127"/>
      <c r="ADC23" s="89">
        <f>('20 PSI Flow'!$B3*('20 PSI Flow'!$C3*('20 PSI Flow'!$D3^2)*(SQRT(ADC20))))</f>
        <v>167.79374999999999</v>
      </c>
      <c r="ADD23" s="89">
        <f>('20 PSI Flow'!$B3*('20 PSI Flow'!$C3*('20 PSI Flow'!$D3^2)*(SQRT(ADD20))))</f>
        <v>167.79374999999999</v>
      </c>
      <c r="ADE23" s="89">
        <f>('20 PSI Flow'!$B3*('20 PSI Flow'!$C3*('20 PSI Flow'!$D3^2)*(SQRT(ADE20))))</f>
        <v>167.79374999999999</v>
      </c>
      <c r="ADF23" s="89">
        <f>('20 PSI Flow'!$B3*('20 PSI Flow'!$C3*('20 PSI Flow'!$D3^2)*(SQRT(ADF20))))</f>
        <v>167.79374999999999</v>
      </c>
      <c r="ADG23" s="89">
        <f>('20 PSI Flow'!$B3*('20 PSI Flow'!$C3*('20 PSI Flow'!$D3^2)*(SQRT(ADG20))))</f>
        <v>167.79374999999999</v>
      </c>
      <c r="ADH23" s="89">
        <f>('20 PSI Flow'!$B3*('20 PSI Flow'!$C3*('20 PSI Flow'!$D3^2)*(SQRT(ADH20))))</f>
        <v>167.79374999999999</v>
      </c>
      <c r="ADI23" s="89">
        <f>('20 PSI Flow'!$B3*('20 PSI Flow'!$C3*('20 PSI Flow'!$D3^2)*(SQRT(ADI20))))</f>
        <v>167.79374999999999</v>
      </c>
      <c r="ADJ23" s="29"/>
      <c r="ADK23" s="126" t="s">
        <v>24</v>
      </c>
      <c r="ADL23" s="127"/>
      <c r="ADM23" s="89">
        <f>('20 PSI Flow'!$B3*('20 PSI Flow'!$C3*('20 PSI Flow'!$D3^2)*(SQRT(ADM20))))</f>
        <v>167.79374999999999</v>
      </c>
      <c r="ADN23" s="89">
        <f>('20 PSI Flow'!$B3*('20 PSI Flow'!$C3*('20 PSI Flow'!$D3^2)*(SQRT(ADN20))))</f>
        <v>167.79374999999999</v>
      </c>
      <c r="ADO23" s="89">
        <f>('20 PSI Flow'!$B3*('20 PSI Flow'!$C3*('20 PSI Flow'!$D3^2)*(SQRT(ADO20))))</f>
        <v>167.79374999999999</v>
      </c>
      <c r="ADP23" s="89">
        <f>('20 PSI Flow'!$B3*('20 PSI Flow'!$C3*('20 PSI Flow'!$D3^2)*(SQRT(ADP20))))</f>
        <v>167.79374999999999</v>
      </c>
      <c r="ADQ23" s="89">
        <f>('20 PSI Flow'!$B3*('20 PSI Flow'!$C3*('20 PSI Flow'!$D3^2)*(SQRT(ADQ20))))</f>
        <v>167.79374999999999</v>
      </c>
      <c r="ADR23" s="89">
        <f>('20 PSI Flow'!$B3*('20 PSI Flow'!$C3*('20 PSI Flow'!$D3^2)*(SQRT(ADR20))))</f>
        <v>167.79374999999999</v>
      </c>
      <c r="ADS23" s="89">
        <f>('20 PSI Flow'!$B3*('20 PSI Flow'!$C3*('20 PSI Flow'!$D3^2)*(SQRT(ADS20))))</f>
        <v>167.79374999999999</v>
      </c>
      <c r="ADT23" s="29"/>
      <c r="ADU23" s="126" t="s">
        <v>24</v>
      </c>
      <c r="ADV23" s="127"/>
      <c r="ADW23" s="89">
        <f>('20 PSI Flow'!$B3*('20 PSI Flow'!$C3*('20 PSI Flow'!$D3^2)*(SQRT(ADW20))))</f>
        <v>167.79374999999999</v>
      </c>
      <c r="ADX23" s="89">
        <f>('20 PSI Flow'!$B3*('20 PSI Flow'!$C3*('20 PSI Flow'!$D3^2)*(SQRT(ADX20))))</f>
        <v>167.79374999999999</v>
      </c>
      <c r="ADY23" s="89">
        <f>('20 PSI Flow'!$B3*('20 PSI Flow'!$C3*('20 PSI Flow'!$D3^2)*(SQRT(ADY20))))</f>
        <v>167.79374999999999</v>
      </c>
      <c r="ADZ23" s="89">
        <f>('20 PSI Flow'!$B3*('20 PSI Flow'!$C3*('20 PSI Flow'!$D3^2)*(SQRT(ADZ20))))</f>
        <v>167.79374999999999</v>
      </c>
      <c r="AEA23" s="89">
        <f>('20 PSI Flow'!$B3*('20 PSI Flow'!$C3*('20 PSI Flow'!$D3^2)*(SQRT(AEA20))))</f>
        <v>167.79374999999999</v>
      </c>
      <c r="AEB23" s="89">
        <f>('20 PSI Flow'!$B3*('20 PSI Flow'!$C3*('20 PSI Flow'!$D3^2)*(SQRT(AEB20))))</f>
        <v>167.79374999999999</v>
      </c>
      <c r="AEC23" s="89">
        <f>('20 PSI Flow'!$B3*('20 PSI Flow'!$C3*('20 PSI Flow'!$D3^2)*(SQRT(AEC20))))</f>
        <v>167.79374999999999</v>
      </c>
      <c r="AED23" s="29"/>
      <c r="AEE23" s="126" t="s">
        <v>24</v>
      </c>
      <c r="AEF23" s="127"/>
      <c r="AEG23" s="89">
        <f>('20 PSI Flow'!$B3*('20 PSI Flow'!$C3*('20 PSI Flow'!$D3^2)*(SQRT(AEG20))))</f>
        <v>167.79374999999999</v>
      </c>
      <c r="AEH23" s="89">
        <f>('20 PSI Flow'!$B3*('20 PSI Flow'!$C3*('20 PSI Flow'!$D3^2)*(SQRT(AEH20))))</f>
        <v>167.79374999999999</v>
      </c>
      <c r="AEI23" s="89">
        <f>('20 PSI Flow'!$B3*('20 PSI Flow'!$C3*('20 PSI Flow'!$D3^2)*(SQRT(AEI20))))</f>
        <v>167.79374999999999</v>
      </c>
      <c r="AEJ23" s="89">
        <f>('20 PSI Flow'!$B3*('20 PSI Flow'!$C3*('20 PSI Flow'!$D3^2)*(SQRT(AEJ20))))</f>
        <v>167.79374999999999</v>
      </c>
      <c r="AEK23" s="89">
        <f>('20 PSI Flow'!$B3*('20 PSI Flow'!$C3*('20 PSI Flow'!$D3^2)*(SQRT(AEK20))))</f>
        <v>167.79374999999999</v>
      </c>
      <c r="AEL23" s="89">
        <f>('20 PSI Flow'!$B3*('20 PSI Flow'!$C3*('20 PSI Flow'!$D3^2)*(SQRT(AEL20))))</f>
        <v>167.79374999999999</v>
      </c>
      <c r="AEM23" s="89">
        <f>('20 PSI Flow'!$B3*('20 PSI Flow'!$C3*('20 PSI Flow'!$D3^2)*(SQRT(AEM20))))</f>
        <v>167.79374999999999</v>
      </c>
      <c r="AEN23" s="29"/>
      <c r="AEO23" s="126" t="s">
        <v>24</v>
      </c>
      <c r="AEP23" s="127"/>
      <c r="AEQ23" s="89">
        <f>('20 PSI Flow'!$B3*('20 PSI Flow'!$C3*('20 PSI Flow'!$D3^2)*(SQRT(AEQ20))))</f>
        <v>167.79374999999999</v>
      </c>
      <c r="AER23" s="89">
        <f>('20 PSI Flow'!$B3*('20 PSI Flow'!$C3*('20 PSI Flow'!$D3^2)*(SQRT(AER20))))</f>
        <v>167.79374999999999</v>
      </c>
      <c r="AES23" s="89">
        <f>('20 PSI Flow'!$B3*('20 PSI Flow'!$C3*('20 PSI Flow'!$D3^2)*(SQRT(AES20))))</f>
        <v>167.79374999999999</v>
      </c>
      <c r="AET23" s="89">
        <f>('20 PSI Flow'!$B3*('20 PSI Flow'!$C3*('20 PSI Flow'!$D3^2)*(SQRT(AET20))))</f>
        <v>167.79374999999999</v>
      </c>
      <c r="AEU23" s="89">
        <f>('20 PSI Flow'!$B3*('20 PSI Flow'!$C3*('20 PSI Flow'!$D3^2)*(SQRT(AEU20))))</f>
        <v>167.79374999999999</v>
      </c>
      <c r="AEV23" s="89">
        <f>('20 PSI Flow'!$B3*('20 PSI Flow'!$C3*('20 PSI Flow'!$D3^2)*(SQRT(AEV20))))</f>
        <v>167.79374999999999</v>
      </c>
      <c r="AEW23" s="89">
        <f>('20 PSI Flow'!$B3*('20 PSI Flow'!$C3*('20 PSI Flow'!$D3^2)*(SQRT(AEW20))))</f>
        <v>167.79374999999999</v>
      </c>
      <c r="AEX23" s="29"/>
      <c r="AEY23" s="126" t="s">
        <v>24</v>
      </c>
      <c r="AEZ23" s="127"/>
      <c r="AFA23" s="89">
        <f>('20 PSI Flow'!$B3*('20 PSI Flow'!$C3*('20 PSI Flow'!$D3^2)*(SQRT(AFA20))))</f>
        <v>167.79374999999999</v>
      </c>
      <c r="AFB23" s="89">
        <f>('20 PSI Flow'!$B3*('20 PSI Flow'!$C3*('20 PSI Flow'!$D3^2)*(SQRT(AFB20))))</f>
        <v>167.79374999999999</v>
      </c>
      <c r="AFC23" s="89">
        <f>('20 PSI Flow'!$B3*('20 PSI Flow'!$C3*('20 PSI Flow'!$D3^2)*(SQRT(AFC20))))</f>
        <v>167.79374999999999</v>
      </c>
      <c r="AFD23" s="89">
        <f>('20 PSI Flow'!$B3*('20 PSI Flow'!$C3*('20 PSI Flow'!$D3^2)*(SQRT(AFD20))))</f>
        <v>167.79374999999999</v>
      </c>
      <c r="AFE23" s="89">
        <f>('20 PSI Flow'!$B3*('20 PSI Flow'!$C3*('20 PSI Flow'!$D3^2)*(SQRT(AFE20))))</f>
        <v>167.79374999999999</v>
      </c>
      <c r="AFF23" s="89">
        <f>('20 PSI Flow'!$B3*('20 PSI Flow'!$C3*('20 PSI Flow'!$D3^2)*(SQRT(AFF20))))</f>
        <v>167.79374999999999</v>
      </c>
      <c r="AFG23" s="89">
        <f>('20 PSI Flow'!$B3*('20 PSI Flow'!$C3*('20 PSI Flow'!$D3^2)*(SQRT(AFG20))))</f>
        <v>167.79374999999999</v>
      </c>
      <c r="AFH23" s="29"/>
      <c r="AFI23" s="126" t="s">
        <v>24</v>
      </c>
      <c r="AFJ23" s="127"/>
      <c r="AFK23" s="89">
        <f>('20 PSI Flow'!$B3*('20 PSI Flow'!$C3*('20 PSI Flow'!$D3^2)*(SQRT(AFK20))))</f>
        <v>167.79374999999999</v>
      </c>
      <c r="AFL23" s="89">
        <f>('20 PSI Flow'!$B3*('20 PSI Flow'!$C3*('20 PSI Flow'!$D3^2)*(SQRT(AFL20))))</f>
        <v>167.79374999999999</v>
      </c>
      <c r="AFM23" s="89">
        <f>('20 PSI Flow'!$B3*('20 PSI Flow'!$C3*('20 PSI Flow'!$D3^2)*(SQRT(AFM20))))</f>
        <v>167.79374999999999</v>
      </c>
      <c r="AFN23" s="89">
        <f>('20 PSI Flow'!$B3*('20 PSI Flow'!$C3*('20 PSI Flow'!$D3^2)*(SQRT(AFN20))))</f>
        <v>167.79374999999999</v>
      </c>
      <c r="AFO23" s="89">
        <f>('20 PSI Flow'!$B3*('20 PSI Flow'!$C3*('20 PSI Flow'!$D3^2)*(SQRT(AFO20))))</f>
        <v>167.79374999999999</v>
      </c>
      <c r="AFP23" s="89">
        <f>('20 PSI Flow'!$B3*('20 PSI Flow'!$C3*('20 PSI Flow'!$D3^2)*(SQRT(AFP20))))</f>
        <v>167.79374999999999</v>
      </c>
      <c r="AFQ23" s="89">
        <f>('20 PSI Flow'!$B3*('20 PSI Flow'!$C3*('20 PSI Flow'!$D3^2)*(SQRT(AFQ20))))</f>
        <v>167.79374999999999</v>
      </c>
      <c r="AFR23" s="29"/>
      <c r="AFS23" s="126" t="s">
        <v>24</v>
      </c>
      <c r="AFT23" s="127"/>
      <c r="AFU23" s="89">
        <f>('20 PSI Flow'!$B3*('20 PSI Flow'!$C3*('20 PSI Flow'!$D3^2)*(SQRT(AFU20))))</f>
        <v>167.79374999999999</v>
      </c>
      <c r="AFV23" s="89">
        <f>('20 PSI Flow'!$B3*('20 PSI Flow'!$C3*('20 PSI Flow'!$D3^2)*(SQRT(AFV20))))</f>
        <v>167.79374999999999</v>
      </c>
      <c r="AFW23" s="89">
        <f>('20 PSI Flow'!$B3*('20 PSI Flow'!$C3*('20 PSI Flow'!$D3^2)*(SQRT(AFW20))))</f>
        <v>167.79374999999999</v>
      </c>
      <c r="AFX23" s="89">
        <f>('20 PSI Flow'!$B3*('20 PSI Flow'!$C3*('20 PSI Flow'!$D3^2)*(SQRT(AFX20))))</f>
        <v>167.79374999999999</v>
      </c>
      <c r="AFY23" s="89">
        <f>('20 PSI Flow'!$B3*('20 PSI Flow'!$C3*('20 PSI Flow'!$D3^2)*(SQRT(AFY20))))</f>
        <v>167.79374999999999</v>
      </c>
      <c r="AFZ23" s="89">
        <f>('20 PSI Flow'!$B3*('20 PSI Flow'!$C3*('20 PSI Flow'!$D3^2)*(SQRT(AFZ20))))</f>
        <v>167.79374999999999</v>
      </c>
      <c r="AGA23" s="89">
        <f>('20 PSI Flow'!$B3*('20 PSI Flow'!$C3*('20 PSI Flow'!$D3^2)*(SQRT(AGA20))))</f>
        <v>167.79374999999999</v>
      </c>
      <c r="AGB23" s="29"/>
      <c r="AGC23" s="126" t="s">
        <v>24</v>
      </c>
      <c r="AGD23" s="127"/>
      <c r="AGE23" s="89">
        <f>('20 PSI Flow'!$B3*('20 PSI Flow'!$C3*('20 PSI Flow'!$D3^2)*(SQRT(AGE20))))</f>
        <v>167.79374999999999</v>
      </c>
      <c r="AGF23" s="89">
        <f>('20 PSI Flow'!$B3*('20 PSI Flow'!$C3*('20 PSI Flow'!$D3^2)*(SQRT(AGF20))))</f>
        <v>167.79374999999999</v>
      </c>
      <c r="AGG23" s="89">
        <f>('20 PSI Flow'!$B3*('20 PSI Flow'!$C3*('20 PSI Flow'!$D3^2)*(SQRT(AGG20))))</f>
        <v>167.79374999999999</v>
      </c>
      <c r="AGH23" s="89">
        <f>('20 PSI Flow'!$B3*('20 PSI Flow'!$C3*('20 PSI Flow'!$D3^2)*(SQRT(AGH20))))</f>
        <v>167.79374999999999</v>
      </c>
      <c r="AGI23" s="89">
        <f>('20 PSI Flow'!$B3*('20 PSI Flow'!$C3*('20 PSI Flow'!$D3^2)*(SQRT(AGI20))))</f>
        <v>167.79374999999999</v>
      </c>
      <c r="AGJ23" s="89">
        <f>('20 PSI Flow'!$B3*('20 PSI Flow'!$C3*('20 PSI Flow'!$D3^2)*(SQRT(AGJ20))))</f>
        <v>167.79374999999999</v>
      </c>
      <c r="AGK23" s="89">
        <f>('20 PSI Flow'!$B3*('20 PSI Flow'!$C3*('20 PSI Flow'!$D3^2)*(SQRT(AGK20))))</f>
        <v>167.79374999999999</v>
      </c>
      <c r="AGL23" s="29"/>
      <c r="AGM23" s="126" t="s">
        <v>24</v>
      </c>
      <c r="AGN23" s="127"/>
      <c r="AGO23" s="89">
        <f>('20 PSI Flow'!$B3*('20 PSI Flow'!$C3*('20 PSI Flow'!$D3^2)*(SQRT(AGO20))))</f>
        <v>167.79374999999999</v>
      </c>
      <c r="AGP23" s="89">
        <f>('20 PSI Flow'!$B3*('20 PSI Flow'!$C3*('20 PSI Flow'!$D3^2)*(SQRT(AGP20))))</f>
        <v>167.79374999999999</v>
      </c>
      <c r="AGQ23" s="89">
        <f>('20 PSI Flow'!$B3*('20 PSI Flow'!$C3*('20 PSI Flow'!$D3^2)*(SQRT(AGQ20))))</f>
        <v>167.79374999999999</v>
      </c>
      <c r="AGR23" s="89">
        <f>('20 PSI Flow'!$B3*('20 PSI Flow'!$C3*('20 PSI Flow'!$D3^2)*(SQRT(AGR20))))</f>
        <v>167.79374999999999</v>
      </c>
      <c r="AGS23" s="89">
        <f>('20 PSI Flow'!$B3*('20 PSI Flow'!$C3*('20 PSI Flow'!$D3^2)*(SQRT(AGS20))))</f>
        <v>167.79374999999999</v>
      </c>
      <c r="AGT23" s="89">
        <f>('20 PSI Flow'!$B3*('20 PSI Flow'!$C3*('20 PSI Flow'!$D3^2)*(SQRT(AGT20))))</f>
        <v>167.79374999999999</v>
      </c>
      <c r="AGU23" s="89">
        <f>('20 PSI Flow'!$B3*('20 PSI Flow'!$C3*('20 PSI Flow'!$D3^2)*(SQRT(AGU20))))</f>
        <v>167.79374999999999</v>
      </c>
      <c r="AGV23" s="29"/>
      <c r="AGW23" s="126" t="s">
        <v>24</v>
      </c>
      <c r="AGX23" s="127"/>
      <c r="AGY23" s="89">
        <f>('20 PSI Flow'!$B3*('20 PSI Flow'!$C3*('20 PSI Flow'!$D3^2)*(SQRT(AGY20))))</f>
        <v>167.79374999999999</v>
      </c>
      <c r="AGZ23" s="89">
        <f>('20 PSI Flow'!$B3*('20 PSI Flow'!$C3*('20 PSI Flow'!$D3^2)*(SQRT(AGZ20))))</f>
        <v>167.79374999999999</v>
      </c>
      <c r="AHA23" s="89">
        <f>('20 PSI Flow'!$B3*('20 PSI Flow'!$C3*('20 PSI Flow'!$D3^2)*(SQRT(AHA20))))</f>
        <v>167.79374999999999</v>
      </c>
      <c r="AHB23" s="89">
        <f>('20 PSI Flow'!$B3*('20 PSI Flow'!$C3*('20 PSI Flow'!$D3^2)*(SQRT(AHB20))))</f>
        <v>167.79374999999999</v>
      </c>
      <c r="AHC23" s="89">
        <f>('20 PSI Flow'!$B3*('20 PSI Flow'!$C3*('20 PSI Flow'!$D3^2)*(SQRT(AHC20))))</f>
        <v>167.79374999999999</v>
      </c>
      <c r="AHD23" s="89">
        <f>('20 PSI Flow'!$B3*('20 PSI Flow'!$C3*('20 PSI Flow'!$D3^2)*(SQRT(AHD20))))</f>
        <v>167.79374999999999</v>
      </c>
      <c r="AHE23" s="89">
        <f>('20 PSI Flow'!$B3*('20 PSI Flow'!$C3*('20 PSI Flow'!$D3^2)*(SQRT(AHE20))))</f>
        <v>167.79374999999999</v>
      </c>
      <c r="AHF23" s="29"/>
      <c r="AHG23" s="126" t="s">
        <v>24</v>
      </c>
      <c r="AHH23" s="127"/>
      <c r="AHI23" s="89">
        <f>('20 PSI Flow'!$B3*('20 PSI Flow'!$C3*('20 PSI Flow'!$D3^2)*(SQRT(AHI20))))</f>
        <v>167.79374999999999</v>
      </c>
      <c r="AHJ23" s="89">
        <f>('20 PSI Flow'!$B3*('20 PSI Flow'!$C3*('20 PSI Flow'!$D3^2)*(SQRT(AHJ20))))</f>
        <v>167.79374999999999</v>
      </c>
      <c r="AHK23" s="89">
        <f>('20 PSI Flow'!$B3*('20 PSI Flow'!$C3*('20 PSI Flow'!$D3^2)*(SQRT(AHK20))))</f>
        <v>167.79374999999999</v>
      </c>
      <c r="AHL23" s="89">
        <f>('20 PSI Flow'!$B3*('20 PSI Flow'!$C3*('20 PSI Flow'!$D3^2)*(SQRT(AHL20))))</f>
        <v>167.79374999999999</v>
      </c>
      <c r="AHM23" s="89">
        <f>('20 PSI Flow'!$B3*('20 PSI Flow'!$C3*('20 PSI Flow'!$D3^2)*(SQRT(AHM20))))</f>
        <v>167.79374999999999</v>
      </c>
      <c r="AHN23" s="89">
        <f>('20 PSI Flow'!$B3*('20 PSI Flow'!$C3*('20 PSI Flow'!$D3^2)*(SQRT(AHN20))))</f>
        <v>167.79374999999999</v>
      </c>
      <c r="AHO23" s="89">
        <f>('20 PSI Flow'!$B3*('20 PSI Flow'!$C3*('20 PSI Flow'!$D3^2)*(SQRT(AHO20))))</f>
        <v>167.79374999999999</v>
      </c>
      <c r="AHP23" s="29"/>
      <c r="AHQ23" s="126" t="s">
        <v>24</v>
      </c>
      <c r="AHR23" s="127"/>
      <c r="AHS23" s="89">
        <f>('20 PSI Flow'!$B3*('20 PSI Flow'!$C3*('20 PSI Flow'!$D3^2)*(SQRT(AHS20))))</f>
        <v>167.79374999999999</v>
      </c>
      <c r="AHT23" s="89">
        <f>('20 PSI Flow'!$B3*('20 PSI Flow'!$C3*('20 PSI Flow'!$D3^2)*(SQRT(AHT20))))</f>
        <v>167.79374999999999</v>
      </c>
      <c r="AHU23" s="89">
        <f>('20 PSI Flow'!$B3*('20 PSI Flow'!$C3*('20 PSI Flow'!$D3^2)*(SQRT(AHU20))))</f>
        <v>167.79374999999999</v>
      </c>
      <c r="AHV23" s="89">
        <f>('20 PSI Flow'!$B3*('20 PSI Flow'!$C3*('20 PSI Flow'!$D3^2)*(SQRT(AHV20))))</f>
        <v>167.79374999999999</v>
      </c>
      <c r="AHW23" s="89">
        <f>('20 PSI Flow'!$B3*('20 PSI Flow'!$C3*('20 PSI Flow'!$D3^2)*(SQRT(AHW20))))</f>
        <v>167.79374999999999</v>
      </c>
      <c r="AHX23" s="89">
        <f>('20 PSI Flow'!$B3*('20 PSI Flow'!$C3*('20 PSI Flow'!$D3^2)*(SQRT(AHX20))))</f>
        <v>167.79374999999999</v>
      </c>
      <c r="AHY23" s="89">
        <f>('20 PSI Flow'!$B3*('20 PSI Flow'!$C3*('20 PSI Flow'!$D3^2)*(SQRT(AHY20))))</f>
        <v>167.79374999999999</v>
      </c>
      <c r="AHZ23" s="29"/>
      <c r="AIA23" s="126" t="s">
        <v>24</v>
      </c>
      <c r="AIB23" s="127"/>
      <c r="AIC23" s="89">
        <f>('20 PSI Flow'!$B3*('20 PSI Flow'!$C3*('20 PSI Flow'!$D3^2)*(SQRT(AIC20))))</f>
        <v>167.79374999999999</v>
      </c>
      <c r="AID23" s="89">
        <f>('20 PSI Flow'!$B3*('20 PSI Flow'!$C3*('20 PSI Flow'!$D3^2)*(SQRT(AID20))))</f>
        <v>167.79374999999999</v>
      </c>
      <c r="AIE23" s="89">
        <f>('20 PSI Flow'!$B3*('20 PSI Flow'!$C3*('20 PSI Flow'!$D3^2)*(SQRT(AIE20))))</f>
        <v>167.79374999999999</v>
      </c>
      <c r="AIF23" s="89">
        <f>('20 PSI Flow'!$B3*('20 PSI Flow'!$C3*('20 PSI Flow'!$D3^2)*(SQRT(AIF20))))</f>
        <v>167.79374999999999</v>
      </c>
      <c r="AIG23" s="89">
        <f>('20 PSI Flow'!$B3*('20 PSI Flow'!$C3*('20 PSI Flow'!$D3^2)*(SQRT(AIG20))))</f>
        <v>167.79374999999999</v>
      </c>
      <c r="AIH23" s="89">
        <f>('20 PSI Flow'!$B3*('20 PSI Flow'!$C3*('20 PSI Flow'!$D3^2)*(SQRT(AIH20))))</f>
        <v>167.79374999999999</v>
      </c>
      <c r="AII23" s="89">
        <f>('20 PSI Flow'!$B3*('20 PSI Flow'!$C3*('20 PSI Flow'!$D3^2)*(SQRT(AII20))))</f>
        <v>167.79374999999999</v>
      </c>
      <c r="AIJ23" s="29"/>
      <c r="AIK23" s="126" t="s">
        <v>24</v>
      </c>
      <c r="AIL23" s="127"/>
      <c r="AIM23" s="89">
        <f>('20 PSI Flow'!$B3*('20 PSI Flow'!$C3*('20 PSI Flow'!$D3^2)*(SQRT(AIM20))))</f>
        <v>167.79374999999999</v>
      </c>
      <c r="AIN23" s="89">
        <f>('20 PSI Flow'!$B3*('20 PSI Flow'!$C3*('20 PSI Flow'!$D3^2)*(SQRT(AIN20))))</f>
        <v>167.79374999999999</v>
      </c>
      <c r="AIO23" s="89">
        <f>('20 PSI Flow'!$B3*('20 PSI Flow'!$C3*('20 PSI Flow'!$D3^2)*(SQRT(AIO20))))</f>
        <v>167.79374999999999</v>
      </c>
      <c r="AIP23" s="89">
        <f>('20 PSI Flow'!$B3*('20 PSI Flow'!$C3*('20 PSI Flow'!$D3^2)*(SQRT(AIP20))))</f>
        <v>167.79374999999999</v>
      </c>
      <c r="AIQ23" s="89">
        <f>('20 PSI Flow'!$B3*('20 PSI Flow'!$C3*('20 PSI Flow'!$D3^2)*(SQRT(AIQ20))))</f>
        <v>167.79374999999999</v>
      </c>
      <c r="AIR23" s="89">
        <f>('20 PSI Flow'!$B3*('20 PSI Flow'!$C3*('20 PSI Flow'!$D3^2)*(SQRT(AIR20))))</f>
        <v>167.79374999999999</v>
      </c>
      <c r="AIS23" s="89">
        <f>('20 PSI Flow'!$B3*('20 PSI Flow'!$C3*('20 PSI Flow'!$D3^2)*(SQRT(AIS20))))</f>
        <v>167.79374999999999</v>
      </c>
      <c r="AIT23" s="29"/>
      <c r="AIU23" s="126" t="s">
        <v>24</v>
      </c>
      <c r="AIV23" s="127"/>
      <c r="AIW23" s="89">
        <f>('20 PSI Flow'!$B3*('20 PSI Flow'!$C3*('20 PSI Flow'!$D3^2)*(SQRT(AIW20))))</f>
        <v>167.79374999999999</v>
      </c>
      <c r="AIX23" s="89">
        <f>('20 PSI Flow'!$B3*('20 PSI Flow'!$C3*('20 PSI Flow'!$D3^2)*(SQRT(AIX20))))</f>
        <v>167.79374999999999</v>
      </c>
      <c r="AIY23" s="89">
        <f>('20 PSI Flow'!$B3*('20 PSI Flow'!$C3*('20 PSI Flow'!$D3^2)*(SQRT(AIY20))))</f>
        <v>167.79374999999999</v>
      </c>
      <c r="AIZ23" s="89">
        <f>('20 PSI Flow'!$B3*('20 PSI Flow'!$C3*('20 PSI Flow'!$D3^2)*(SQRT(AIZ20))))</f>
        <v>167.79374999999999</v>
      </c>
      <c r="AJA23" s="89">
        <f>('20 PSI Flow'!$B3*('20 PSI Flow'!$C3*('20 PSI Flow'!$D3^2)*(SQRT(AJA20))))</f>
        <v>167.79374999999999</v>
      </c>
      <c r="AJB23" s="89">
        <f>('20 PSI Flow'!$B3*('20 PSI Flow'!$C3*('20 PSI Flow'!$D3^2)*(SQRT(AJB20))))</f>
        <v>167.79374999999999</v>
      </c>
      <c r="AJC23" s="89">
        <f>('20 PSI Flow'!$B3*('20 PSI Flow'!$C3*('20 PSI Flow'!$D3^2)*(SQRT(AJC20))))</f>
        <v>167.79374999999999</v>
      </c>
      <c r="AJD23" s="29"/>
      <c r="AJE23" s="126" t="s">
        <v>24</v>
      </c>
      <c r="AJF23" s="127"/>
      <c r="AJG23" s="89">
        <f>('20 PSI Flow'!$B3*('20 PSI Flow'!$C3*('20 PSI Flow'!$D3^2)*(SQRT(AJG20))))</f>
        <v>167.79374999999999</v>
      </c>
      <c r="AJH23" s="89">
        <f>('20 PSI Flow'!$B3*('20 PSI Flow'!$C3*('20 PSI Flow'!$D3^2)*(SQRT(AJH20))))</f>
        <v>167.79374999999999</v>
      </c>
      <c r="AJI23" s="89">
        <f>('20 PSI Flow'!$B3*('20 PSI Flow'!$C3*('20 PSI Flow'!$D3^2)*(SQRT(AJI20))))</f>
        <v>167.79374999999999</v>
      </c>
      <c r="AJJ23" s="89">
        <f>('20 PSI Flow'!$B3*('20 PSI Flow'!$C3*('20 PSI Flow'!$D3^2)*(SQRT(AJJ20))))</f>
        <v>167.79374999999999</v>
      </c>
      <c r="AJK23" s="89">
        <f>('20 PSI Flow'!$B3*('20 PSI Flow'!$C3*('20 PSI Flow'!$D3^2)*(SQRT(AJK20))))</f>
        <v>167.79374999999999</v>
      </c>
      <c r="AJL23" s="89">
        <f>('20 PSI Flow'!$B3*('20 PSI Flow'!$C3*('20 PSI Flow'!$D3^2)*(SQRT(AJL20))))</f>
        <v>167.79374999999999</v>
      </c>
      <c r="AJM23" s="89">
        <f>('20 PSI Flow'!$B3*('20 PSI Flow'!$C3*('20 PSI Flow'!$D3^2)*(SQRT(AJM20))))</f>
        <v>167.79374999999999</v>
      </c>
      <c r="AJN23" s="29"/>
      <c r="AJO23" s="126" t="s">
        <v>24</v>
      </c>
      <c r="AJP23" s="127"/>
      <c r="AJQ23" s="89">
        <f>('20 PSI Flow'!$B3*('20 PSI Flow'!$C3*('20 PSI Flow'!$D3^2)*(SQRT(AJQ20))))</f>
        <v>167.79374999999999</v>
      </c>
      <c r="AJR23" s="89">
        <f>('20 PSI Flow'!$B3*('20 PSI Flow'!$C3*('20 PSI Flow'!$D3^2)*(SQRT(AJR20))))</f>
        <v>167.79374999999999</v>
      </c>
      <c r="AJS23" s="89">
        <f>('20 PSI Flow'!$B3*('20 PSI Flow'!$C3*('20 PSI Flow'!$D3^2)*(SQRT(AJS20))))</f>
        <v>167.79374999999999</v>
      </c>
      <c r="AJT23" s="89">
        <f>('20 PSI Flow'!$B3*('20 PSI Flow'!$C3*('20 PSI Flow'!$D3^2)*(SQRT(AJT20))))</f>
        <v>167.79374999999999</v>
      </c>
      <c r="AJU23" s="89">
        <f>('20 PSI Flow'!$B3*('20 PSI Flow'!$C3*('20 PSI Flow'!$D3^2)*(SQRT(AJU20))))</f>
        <v>167.79374999999999</v>
      </c>
      <c r="AJV23" s="89">
        <f>('20 PSI Flow'!$B3*('20 PSI Flow'!$C3*('20 PSI Flow'!$D3^2)*(SQRT(AJV20))))</f>
        <v>167.79374999999999</v>
      </c>
      <c r="AJW23" s="89">
        <f>('20 PSI Flow'!$B3*('20 PSI Flow'!$C3*('20 PSI Flow'!$D3^2)*(SQRT(AJW20))))</f>
        <v>167.79374999999999</v>
      </c>
      <c r="AJX23" s="29"/>
      <c r="AJY23" s="126" t="s">
        <v>24</v>
      </c>
      <c r="AJZ23" s="127"/>
      <c r="AKA23" s="89">
        <f>('20 PSI Flow'!$B3*('20 PSI Flow'!$C3*('20 PSI Flow'!$D3^2)*(SQRT(AKA20))))</f>
        <v>167.79374999999999</v>
      </c>
      <c r="AKB23" s="89">
        <f>('20 PSI Flow'!$B3*('20 PSI Flow'!$C3*('20 PSI Flow'!$D3^2)*(SQRT(AKB20))))</f>
        <v>167.79374999999999</v>
      </c>
      <c r="AKC23" s="89">
        <f>('20 PSI Flow'!$B3*('20 PSI Flow'!$C3*('20 PSI Flow'!$D3^2)*(SQRT(AKC20))))</f>
        <v>167.79374999999999</v>
      </c>
      <c r="AKD23" s="89">
        <f>('20 PSI Flow'!$B3*('20 PSI Flow'!$C3*('20 PSI Flow'!$D3^2)*(SQRT(AKD20))))</f>
        <v>167.79374999999999</v>
      </c>
      <c r="AKE23" s="89">
        <f>('20 PSI Flow'!$B3*('20 PSI Flow'!$C3*('20 PSI Flow'!$D3^2)*(SQRT(AKE20))))</f>
        <v>167.79374999999999</v>
      </c>
      <c r="AKF23" s="89">
        <f>('20 PSI Flow'!$B3*('20 PSI Flow'!$C3*('20 PSI Flow'!$D3^2)*(SQRT(AKF20))))</f>
        <v>167.79374999999999</v>
      </c>
      <c r="AKG23" s="89">
        <f>('20 PSI Flow'!$B3*('20 PSI Flow'!$C3*('20 PSI Flow'!$D3^2)*(SQRT(AKG20))))</f>
        <v>167.79374999999999</v>
      </c>
      <c r="AKH23" s="29"/>
      <c r="AKI23" s="126" t="s">
        <v>24</v>
      </c>
      <c r="AKJ23" s="127"/>
      <c r="AKK23" s="89">
        <f>('20 PSI Flow'!$B3*('20 PSI Flow'!$C3*('20 PSI Flow'!$D3^2)*(SQRT(AKK20))))</f>
        <v>167.79374999999999</v>
      </c>
      <c r="AKL23" s="89">
        <f>('20 PSI Flow'!$B3*('20 PSI Flow'!$C3*('20 PSI Flow'!$D3^2)*(SQRT(AKL20))))</f>
        <v>167.79374999999999</v>
      </c>
      <c r="AKM23" s="89">
        <f>('20 PSI Flow'!$B3*('20 PSI Flow'!$C3*('20 PSI Flow'!$D3^2)*(SQRT(AKM20))))</f>
        <v>167.79374999999999</v>
      </c>
      <c r="AKN23" s="89">
        <f>('20 PSI Flow'!$B3*('20 PSI Flow'!$C3*('20 PSI Flow'!$D3^2)*(SQRT(AKN20))))</f>
        <v>167.79374999999999</v>
      </c>
      <c r="AKO23" s="89">
        <f>('20 PSI Flow'!$B3*('20 PSI Flow'!$C3*('20 PSI Flow'!$D3^2)*(SQRT(AKO20))))</f>
        <v>167.79374999999999</v>
      </c>
      <c r="AKP23" s="89">
        <f>('20 PSI Flow'!$B3*('20 PSI Flow'!$C3*('20 PSI Flow'!$D3^2)*(SQRT(AKP20))))</f>
        <v>167.79374999999999</v>
      </c>
      <c r="AKQ23" s="89">
        <f>('20 PSI Flow'!$B3*('20 PSI Flow'!$C3*('20 PSI Flow'!$D3^2)*(SQRT(AKQ20))))</f>
        <v>167.79374999999999</v>
      </c>
      <c r="AKR23" s="29"/>
      <c r="AKS23" s="126" t="s">
        <v>24</v>
      </c>
      <c r="AKT23" s="127"/>
      <c r="AKU23" s="89">
        <f>('20 PSI Flow'!$B3*('20 PSI Flow'!$C3*('20 PSI Flow'!$D3^2)*(SQRT(AKU20))))</f>
        <v>167.79374999999999</v>
      </c>
      <c r="AKV23" s="89">
        <f>('20 PSI Flow'!$B3*('20 PSI Flow'!$C3*('20 PSI Flow'!$D3^2)*(SQRT(AKV20))))</f>
        <v>167.79374999999999</v>
      </c>
      <c r="AKW23" s="89">
        <f>('20 PSI Flow'!$B3*('20 PSI Flow'!$C3*('20 PSI Flow'!$D3^2)*(SQRT(AKW20))))</f>
        <v>167.79374999999999</v>
      </c>
      <c r="AKX23" s="89">
        <f>('20 PSI Flow'!$B3*('20 PSI Flow'!$C3*('20 PSI Flow'!$D3^2)*(SQRT(AKX20))))</f>
        <v>167.79374999999999</v>
      </c>
      <c r="AKY23" s="89">
        <f>('20 PSI Flow'!$B3*('20 PSI Flow'!$C3*('20 PSI Flow'!$D3^2)*(SQRT(AKY20))))</f>
        <v>167.79374999999999</v>
      </c>
      <c r="AKZ23" s="89">
        <f>('20 PSI Flow'!$B3*('20 PSI Flow'!$C3*('20 PSI Flow'!$D3^2)*(SQRT(AKZ20))))</f>
        <v>167.79374999999999</v>
      </c>
      <c r="ALA23" s="89">
        <f>('20 PSI Flow'!$B3*('20 PSI Flow'!$C3*('20 PSI Flow'!$D3^2)*(SQRT(ALA20))))</f>
        <v>167.79374999999999</v>
      </c>
      <c r="ALB23" s="29"/>
      <c r="ALC23" s="126" t="s">
        <v>24</v>
      </c>
      <c r="ALD23" s="127"/>
      <c r="ALE23" s="89">
        <f>('20 PSI Flow'!$B3*('20 PSI Flow'!$C3*('20 PSI Flow'!$D3^2)*(SQRT(ALE20))))</f>
        <v>167.79374999999999</v>
      </c>
      <c r="ALF23" s="89">
        <f>('20 PSI Flow'!$B3*('20 PSI Flow'!$C3*('20 PSI Flow'!$D3^2)*(SQRT(ALF20))))</f>
        <v>167.79374999999999</v>
      </c>
      <c r="ALG23" s="89">
        <f>('20 PSI Flow'!$B3*('20 PSI Flow'!$C3*('20 PSI Flow'!$D3^2)*(SQRT(ALG20))))</f>
        <v>167.79374999999999</v>
      </c>
      <c r="ALH23" s="89">
        <f>('20 PSI Flow'!$B3*('20 PSI Flow'!$C3*('20 PSI Flow'!$D3^2)*(SQRT(ALH20))))</f>
        <v>167.79374999999999</v>
      </c>
      <c r="ALI23" s="89">
        <f>('20 PSI Flow'!$B3*('20 PSI Flow'!$C3*('20 PSI Flow'!$D3^2)*(SQRT(ALI20))))</f>
        <v>167.79374999999999</v>
      </c>
      <c r="ALJ23" s="89">
        <f>('20 PSI Flow'!$B3*('20 PSI Flow'!$C3*('20 PSI Flow'!$D3^2)*(SQRT(ALJ20))))</f>
        <v>167.79374999999999</v>
      </c>
      <c r="ALK23" s="89">
        <f>('20 PSI Flow'!$B3*('20 PSI Flow'!$C3*('20 PSI Flow'!$D3^2)*(SQRT(ALK20))))</f>
        <v>167.79374999999999</v>
      </c>
      <c r="ALL23" s="29"/>
    </row>
    <row r="24" spans="1:1000" s="1" customFormat="1" ht="17.5" x14ac:dyDescent="0.35">
      <c r="A24" s="2" t="s">
        <v>11</v>
      </c>
      <c r="B24" s="4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29"/>
      <c r="K24" s="2" t="s">
        <v>11</v>
      </c>
      <c r="L24" s="4"/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29"/>
      <c r="U24" s="2" t="s">
        <v>11</v>
      </c>
      <c r="V24" s="4"/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29"/>
      <c r="AE24" s="2" t="s">
        <v>11</v>
      </c>
      <c r="AF24" s="4"/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29"/>
      <c r="AO24" s="2" t="s">
        <v>11</v>
      </c>
      <c r="AP24" s="4"/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29"/>
      <c r="AY24" s="2" t="s">
        <v>11</v>
      </c>
      <c r="AZ24" s="4"/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29"/>
      <c r="BI24" s="2" t="s">
        <v>11</v>
      </c>
      <c r="BJ24" s="4"/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29"/>
      <c r="BS24" s="2" t="s">
        <v>11</v>
      </c>
      <c r="BT24" s="4"/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29"/>
      <c r="CC24" s="2" t="s">
        <v>11</v>
      </c>
      <c r="CD24" s="4"/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29"/>
      <c r="CM24" s="2" t="s">
        <v>11</v>
      </c>
      <c r="CN24" s="4"/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29"/>
      <c r="CW24" s="2" t="s">
        <v>11</v>
      </c>
      <c r="CX24" s="4"/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29"/>
      <c r="DG24" s="2" t="s">
        <v>11</v>
      </c>
      <c r="DH24" s="4"/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29"/>
      <c r="DQ24" s="2" t="s">
        <v>11</v>
      </c>
      <c r="DR24" s="4"/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29"/>
      <c r="EA24" s="2" t="s">
        <v>11</v>
      </c>
      <c r="EB24" s="4"/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29"/>
      <c r="EK24" s="2" t="s">
        <v>11</v>
      </c>
      <c r="EL24" s="4"/>
      <c r="EM24" s="18">
        <v>0</v>
      </c>
      <c r="EN24" s="18">
        <v>0</v>
      </c>
      <c r="EO24" s="18">
        <v>0</v>
      </c>
      <c r="EP24" s="18">
        <v>0</v>
      </c>
      <c r="EQ24" s="18">
        <v>0</v>
      </c>
      <c r="ER24" s="18">
        <v>0</v>
      </c>
      <c r="ES24" s="18">
        <v>0</v>
      </c>
      <c r="ET24" s="29"/>
      <c r="EU24" s="2" t="s">
        <v>11</v>
      </c>
      <c r="EV24" s="4"/>
      <c r="EW24" s="18">
        <v>0</v>
      </c>
      <c r="EX24" s="18">
        <v>0</v>
      </c>
      <c r="EY24" s="18">
        <v>0</v>
      </c>
      <c r="EZ24" s="18">
        <v>0</v>
      </c>
      <c r="FA24" s="18">
        <v>0</v>
      </c>
      <c r="FB24" s="18">
        <v>0</v>
      </c>
      <c r="FC24" s="18">
        <v>0</v>
      </c>
      <c r="FD24" s="29"/>
      <c r="FE24" s="2" t="s">
        <v>11</v>
      </c>
      <c r="FF24" s="4"/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0</v>
      </c>
      <c r="FM24" s="18">
        <v>0</v>
      </c>
      <c r="FN24" s="29"/>
      <c r="FO24" s="2" t="s">
        <v>11</v>
      </c>
      <c r="FP24" s="4"/>
      <c r="FQ24" s="18">
        <v>0</v>
      </c>
      <c r="FR24" s="18">
        <v>0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29"/>
      <c r="FY24" s="2" t="s">
        <v>11</v>
      </c>
      <c r="FZ24" s="4"/>
      <c r="GA24" s="18">
        <v>0</v>
      </c>
      <c r="GB24" s="18">
        <v>0</v>
      </c>
      <c r="GC24" s="18">
        <v>0</v>
      </c>
      <c r="GD24" s="18">
        <v>0</v>
      </c>
      <c r="GE24" s="18">
        <v>0</v>
      </c>
      <c r="GF24" s="18">
        <v>0</v>
      </c>
      <c r="GG24" s="18">
        <v>0</v>
      </c>
      <c r="GH24" s="29"/>
      <c r="GI24" s="2" t="s">
        <v>11</v>
      </c>
      <c r="GJ24" s="4"/>
      <c r="GK24" s="18">
        <v>0</v>
      </c>
      <c r="GL24" s="18">
        <v>0</v>
      </c>
      <c r="GM24" s="18">
        <v>0</v>
      </c>
      <c r="GN24" s="18">
        <v>0</v>
      </c>
      <c r="GO24" s="18">
        <v>0</v>
      </c>
      <c r="GP24" s="18">
        <v>0</v>
      </c>
      <c r="GQ24" s="18">
        <v>0</v>
      </c>
      <c r="GR24" s="29"/>
      <c r="GS24" s="2" t="s">
        <v>11</v>
      </c>
      <c r="GT24" s="4"/>
      <c r="GU24" s="18">
        <v>0</v>
      </c>
      <c r="GV24" s="18">
        <v>0</v>
      </c>
      <c r="GW24" s="18">
        <v>0</v>
      </c>
      <c r="GX24" s="18">
        <v>0</v>
      </c>
      <c r="GY24" s="18">
        <v>0</v>
      </c>
      <c r="GZ24" s="18">
        <v>0</v>
      </c>
      <c r="HA24" s="18">
        <v>0</v>
      </c>
      <c r="HB24" s="29"/>
      <c r="HC24" s="2" t="s">
        <v>11</v>
      </c>
      <c r="HD24" s="4"/>
      <c r="HE24" s="18">
        <v>0</v>
      </c>
      <c r="HF24" s="18">
        <v>0</v>
      </c>
      <c r="HG24" s="18">
        <v>0</v>
      </c>
      <c r="HH24" s="18">
        <v>0</v>
      </c>
      <c r="HI24" s="18">
        <v>0</v>
      </c>
      <c r="HJ24" s="18">
        <v>0</v>
      </c>
      <c r="HK24" s="18">
        <v>0</v>
      </c>
      <c r="HL24" s="29"/>
      <c r="HM24" s="2" t="s">
        <v>11</v>
      </c>
      <c r="HN24" s="4"/>
      <c r="HO24" s="18">
        <v>0</v>
      </c>
      <c r="HP24" s="18">
        <v>0</v>
      </c>
      <c r="HQ24" s="18">
        <v>0</v>
      </c>
      <c r="HR24" s="18">
        <v>0</v>
      </c>
      <c r="HS24" s="18">
        <v>0</v>
      </c>
      <c r="HT24" s="18">
        <v>0</v>
      </c>
      <c r="HU24" s="18">
        <v>0</v>
      </c>
      <c r="HV24" s="29"/>
      <c r="HW24" s="2" t="s">
        <v>11</v>
      </c>
      <c r="HX24" s="4"/>
      <c r="HY24" s="18">
        <v>0</v>
      </c>
      <c r="HZ24" s="18">
        <v>0</v>
      </c>
      <c r="IA24" s="18">
        <v>0</v>
      </c>
      <c r="IB24" s="18">
        <v>0</v>
      </c>
      <c r="IC24" s="18">
        <v>0</v>
      </c>
      <c r="ID24" s="18">
        <v>0</v>
      </c>
      <c r="IE24" s="18">
        <v>0</v>
      </c>
      <c r="IF24" s="29"/>
      <c r="IG24" s="2" t="s">
        <v>11</v>
      </c>
      <c r="IH24" s="4"/>
      <c r="II24" s="18">
        <v>0</v>
      </c>
      <c r="IJ24" s="18">
        <v>0</v>
      </c>
      <c r="IK24" s="18">
        <v>0</v>
      </c>
      <c r="IL24" s="18">
        <v>0</v>
      </c>
      <c r="IM24" s="18">
        <v>0</v>
      </c>
      <c r="IN24" s="18">
        <v>0</v>
      </c>
      <c r="IO24" s="18">
        <v>0</v>
      </c>
      <c r="IP24" s="29"/>
      <c r="IQ24" s="2" t="s">
        <v>11</v>
      </c>
      <c r="IR24" s="4"/>
      <c r="IS24" s="18">
        <v>0</v>
      </c>
      <c r="IT24" s="18">
        <v>0</v>
      </c>
      <c r="IU24" s="18">
        <v>0</v>
      </c>
      <c r="IV24" s="18">
        <v>0</v>
      </c>
      <c r="IW24" s="18">
        <v>0</v>
      </c>
      <c r="IX24" s="18">
        <v>0</v>
      </c>
      <c r="IY24" s="18">
        <v>0</v>
      </c>
      <c r="IZ24" s="29"/>
      <c r="JA24" s="2" t="s">
        <v>11</v>
      </c>
      <c r="JB24" s="4"/>
      <c r="JC24" s="18">
        <v>0</v>
      </c>
      <c r="JD24" s="18">
        <v>0</v>
      </c>
      <c r="JE24" s="18">
        <v>0</v>
      </c>
      <c r="JF24" s="18">
        <v>0</v>
      </c>
      <c r="JG24" s="18">
        <v>0</v>
      </c>
      <c r="JH24" s="18">
        <v>0</v>
      </c>
      <c r="JI24" s="18">
        <v>0</v>
      </c>
      <c r="JJ24" s="29"/>
      <c r="JK24" s="2" t="s">
        <v>11</v>
      </c>
      <c r="JL24" s="4"/>
      <c r="JM24" s="18">
        <v>0</v>
      </c>
      <c r="JN24" s="18">
        <v>0</v>
      </c>
      <c r="JO24" s="18">
        <v>0</v>
      </c>
      <c r="JP24" s="18">
        <v>0</v>
      </c>
      <c r="JQ24" s="18">
        <v>0</v>
      </c>
      <c r="JR24" s="18">
        <v>0</v>
      </c>
      <c r="JS24" s="18">
        <v>0</v>
      </c>
      <c r="JT24" s="29"/>
      <c r="JU24" s="2" t="s">
        <v>11</v>
      </c>
      <c r="JV24" s="4"/>
      <c r="JW24" s="18">
        <v>0</v>
      </c>
      <c r="JX24" s="18">
        <v>0</v>
      </c>
      <c r="JY24" s="18">
        <v>0</v>
      </c>
      <c r="JZ24" s="18">
        <v>0</v>
      </c>
      <c r="KA24" s="18">
        <v>0</v>
      </c>
      <c r="KB24" s="18">
        <v>0</v>
      </c>
      <c r="KC24" s="18">
        <v>0</v>
      </c>
      <c r="KD24" s="29"/>
      <c r="KE24" s="2" t="s">
        <v>11</v>
      </c>
      <c r="KF24" s="4"/>
      <c r="KG24" s="18">
        <v>0</v>
      </c>
      <c r="KH24" s="18">
        <v>0</v>
      </c>
      <c r="KI24" s="18">
        <v>0</v>
      </c>
      <c r="KJ24" s="18">
        <v>0</v>
      </c>
      <c r="KK24" s="18">
        <v>0</v>
      </c>
      <c r="KL24" s="18">
        <v>0</v>
      </c>
      <c r="KM24" s="18">
        <v>0</v>
      </c>
      <c r="KN24" s="29"/>
      <c r="KO24" s="2" t="s">
        <v>11</v>
      </c>
      <c r="KP24" s="4"/>
      <c r="KQ24" s="18">
        <v>0</v>
      </c>
      <c r="KR24" s="18">
        <v>0</v>
      </c>
      <c r="KS24" s="18">
        <v>0</v>
      </c>
      <c r="KT24" s="18">
        <v>0</v>
      </c>
      <c r="KU24" s="18">
        <v>0</v>
      </c>
      <c r="KV24" s="18">
        <v>0</v>
      </c>
      <c r="KW24" s="18">
        <v>0</v>
      </c>
      <c r="KX24" s="29"/>
      <c r="KY24" s="2" t="s">
        <v>11</v>
      </c>
      <c r="KZ24" s="4"/>
      <c r="LA24" s="18">
        <v>0</v>
      </c>
      <c r="LB24" s="18">
        <v>0</v>
      </c>
      <c r="LC24" s="18">
        <v>0</v>
      </c>
      <c r="LD24" s="18">
        <v>0</v>
      </c>
      <c r="LE24" s="18">
        <v>0</v>
      </c>
      <c r="LF24" s="18">
        <v>0</v>
      </c>
      <c r="LG24" s="18">
        <v>0</v>
      </c>
      <c r="LH24" s="29"/>
      <c r="LI24" s="2" t="s">
        <v>11</v>
      </c>
      <c r="LJ24" s="4"/>
      <c r="LK24" s="18">
        <v>0</v>
      </c>
      <c r="LL24" s="18">
        <v>0</v>
      </c>
      <c r="LM24" s="18">
        <v>0</v>
      </c>
      <c r="LN24" s="18">
        <v>0</v>
      </c>
      <c r="LO24" s="18">
        <v>0</v>
      </c>
      <c r="LP24" s="18">
        <v>0</v>
      </c>
      <c r="LQ24" s="18">
        <v>0</v>
      </c>
      <c r="LR24" s="29"/>
      <c r="LS24" s="2" t="s">
        <v>11</v>
      </c>
      <c r="LT24" s="4"/>
      <c r="LU24" s="18">
        <v>0</v>
      </c>
      <c r="LV24" s="18">
        <v>0</v>
      </c>
      <c r="LW24" s="18">
        <v>0</v>
      </c>
      <c r="LX24" s="18">
        <v>0</v>
      </c>
      <c r="LY24" s="18">
        <v>0</v>
      </c>
      <c r="LZ24" s="18">
        <v>0</v>
      </c>
      <c r="MA24" s="18">
        <v>0</v>
      </c>
      <c r="MB24" s="29"/>
      <c r="MC24" s="2" t="s">
        <v>11</v>
      </c>
      <c r="MD24" s="4"/>
      <c r="ME24" s="18">
        <v>0</v>
      </c>
      <c r="MF24" s="18">
        <v>0</v>
      </c>
      <c r="MG24" s="18">
        <v>0</v>
      </c>
      <c r="MH24" s="18">
        <v>0</v>
      </c>
      <c r="MI24" s="18">
        <v>0</v>
      </c>
      <c r="MJ24" s="18">
        <v>0</v>
      </c>
      <c r="MK24" s="18">
        <v>0</v>
      </c>
      <c r="ML24" s="29"/>
      <c r="MM24" s="2" t="s">
        <v>11</v>
      </c>
      <c r="MN24" s="4"/>
      <c r="MO24" s="18">
        <v>0</v>
      </c>
      <c r="MP24" s="18">
        <v>0</v>
      </c>
      <c r="MQ24" s="18">
        <v>0</v>
      </c>
      <c r="MR24" s="18">
        <v>0</v>
      </c>
      <c r="MS24" s="18">
        <v>0</v>
      </c>
      <c r="MT24" s="18">
        <v>0</v>
      </c>
      <c r="MU24" s="18">
        <v>0</v>
      </c>
      <c r="MV24" s="29"/>
      <c r="MW24" s="2" t="s">
        <v>11</v>
      </c>
      <c r="MX24" s="4"/>
      <c r="MY24" s="18">
        <v>0</v>
      </c>
      <c r="MZ24" s="18">
        <v>0</v>
      </c>
      <c r="NA24" s="18">
        <v>0</v>
      </c>
      <c r="NB24" s="18">
        <v>0</v>
      </c>
      <c r="NC24" s="18">
        <v>0</v>
      </c>
      <c r="ND24" s="18">
        <v>0</v>
      </c>
      <c r="NE24" s="18">
        <v>0</v>
      </c>
      <c r="NF24" s="29"/>
      <c r="NG24" s="2" t="s">
        <v>11</v>
      </c>
      <c r="NH24" s="4"/>
      <c r="NI24" s="18">
        <v>0</v>
      </c>
      <c r="NJ24" s="18">
        <v>0</v>
      </c>
      <c r="NK24" s="18">
        <v>0</v>
      </c>
      <c r="NL24" s="18">
        <v>0</v>
      </c>
      <c r="NM24" s="18">
        <v>0</v>
      </c>
      <c r="NN24" s="18">
        <v>0</v>
      </c>
      <c r="NO24" s="18">
        <v>0</v>
      </c>
      <c r="NP24" s="29"/>
      <c r="NQ24" s="2" t="s">
        <v>11</v>
      </c>
      <c r="NR24" s="4"/>
      <c r="NS24" s="18">
        <v>0</v>
      </c>
      <c r="NT24" s="18">
        <v>0</v>
      </c>
      <c r="NU24" s="18">
        <v>0</v>
      </c>
      <c r="NV24" s="18">
        <v>0</v>
      </c>
      <c r="NW24" s="18">
        <v>0</v>
      </c>
      <c r="NX24" s="18">
        <v>0</v>
      </c>
      <c r="NY24" s="18">
        <v>0</v>
      </c>
      <c r="NZ24" s="29"/>
      <c r="OA24" s="2" t="s">
        <v>11</v>
      </c>
      <c r="OB24" s="4"/>
      <c r="OC24" s="18">
        <v>0</v>
      </c>
      <c r="OD24" s="18">
        <v>0</v>
      </c>
      <c r="OE24" s="18">
        <v>0</v>
      </c>
      <c r="OF24" s="18">
        <v>0</v>
      </c>
      <c r="OG24" s="18">
        <v>0</v>
      </c>
      <c r="OH24" s="18">
        <v>0</v>
      </c>
      <c r="OI24" s="18">
        <v>0</v>
      </c>
      <c r="OJ24" s="29"/>
      <c r="OK24" s="2" t="s">
        <v>11</v>
      </c>
      <c r="OL24" s="4"/>
      <c r="OM24" s="18">
        <v>0</v>
      </c>
      <c r="ON24" s="18">
        <v>0</v>
      </c>
      <c r="OO24" s="18">
        <v>0</v>
      </c>
      <c r="OP24" s="18">
        <v>0</v>
      </c>
      <c r="OQ24" s="18">
        <v>0</v>
      </c>
      <c r="OR24" s="18">
        <v>0</v>
      </c>
      <c r="OS24" s="18">
        <v>0</v>
      </c>
      <c r="OT24" s="29"/>
      <c r="OU24" s="2" t="s">
        <v>11</v>
      </c>
      <c r="OV24" s="4"/>
      <c r="OW24" s="18">
        <v>0</v>
      </c>
      <c r="OX24" s="18">
        <v>0</v>
      </c>
      <c r="OY24" s="18">
        <v>0</v>
      </c>
      <c r="OZ24" s="18">
        <v>0</v>
      </c>
      <c r="PA24" s="18">
        <v>0</v>
      </c>
      <c r="PB24" s="18">
        <v>0</v>
      </c>
      <c r="PC24" s="18">
        <v>0</v>
      </c>
      <c r="PD24" s="29"/>
      <c r="PE24" s="2" t="s">
        <v>11</v>
      </c>
      <c r="PF24" s="4"/>
      <c r="PG24" s="18">
        <v>0</v>
      </c>
      <c r="PH24" s="18">
        <v>0</v>
      </c>
      <c r="PI24" s="18">
        <v>0</v>
      </c>
      <c r="PJ24" s="18">
        <v>0</v>
      </c>
      <c r="PK24" s="18">
        <v>0</v>
      </c>
      <c r="PL24" s="18">
        <v>0</v>
      </c>
      <c r="PM24" s="18">
        <v>0</v>
      </c>
      <c r="PN24" s="29"/>
      <c r="PO24" s="2" t="s">
        <v>11</v>
      </c>
      <c r="PP24" s="4"/>
      <c r="PQ24" s="18">
        <v>0</v>
      </c>
      <c r="PR24" s="18">
        <v>0</v>
      </c>
      <c r="PS24" s="18">
        <v>0</v>
      </c>
      <c r="PT24" s="18">
        <v>0</v>
      </c>
      <c r="PU24" s="18">
        <v>0</v>
      </c>
      <c r="PV24" s="18">
        <v>0</v>
      </c>
      <c r="PW24" s="18">
        <v>0</v>
      </c>
      <c r="PX24" s="29"/>
      <c r="PY24" s="2" t="s">
        <v>11</v>
      </c>
      <c r="PZ24" s="4"/>
      <c r="QA24" s="18">
        <v>0</v>
      </c>
      <c r="QB24" s="18">
        <v>0</v>
      </c>
      <c r="QC24" s="18">
        <v>0</v>
      </c>
      <c r="QD24" s="18">
        <v>0</v>
      </c>
      <c r="QE24" s="18">
        <v>0</v>
      </c>
      <c r="QF24" s="18">
        <v>0</v>
      </c>
      <c r="QG24" s="18">
        <v>0</v>
      </c>
      <c r="QH24" s="29"/>
      <c r="QI24" s="2" t="s">
        <v>11</v>
      </c>
      <c r="QJ24" s="4"/>
      <c r="QK24" s="18">
        <v>0</v>
      </c>
      <c r="QL24" s="18">
        <v>0</v>
      </c>
      <c r="QM24" s="18">
        <v>0</v>
      </c>
      <c r="QN24" s="18">
        <v>0</v>
      </c>
      <c r="QO24" s="18">
        <v>0</v>
      </c>
      <c r="QP24" s="18">
        <v>0</v>
      </c>
      <c r="QQ24" s="18">
        <v>0</v>
      </c>
      <c r="QR24" s="29"/>
      <c r="QS24" s="2" t="s">
        <v>11</v>
      </c>
      <c r="QT24" s="4"/>
      <c r="QU24" s="18">
        <v>0</v>
      </c>
      <c r="QV24" s="18">
        <v>0</v>
      </c>
      <c r="QW24" s="18">
        <v>0</v>
      </c>
      <c r="QX24" s="18">
        <v>0</v>
      </c>
      <c r="QY24" s="18">
        <v>0</v>
      </c>
      <c r="QZ24" s="18">
        <v>0</v>
      </c>
      <c r="RA24" s="18">
        <v>0</v>
      </c>
      <c r="RB24" s="29"/>
      <c r="RC24" s="2" t="s">
        <v>11</v>
      </c>
      <c r="RD24" s="4"/>
      <c r="RE24" s="18">
        <v>0</v>
      </c>
      <c r="RF24" s="18">
        <v>0</v>
      </c>
      <c r="RG24" s="18">
        <v>0</v>
      </c>
      <c r="RH24" s="18">
        <v>0</v>
      </c>
      <c r="RI24" s="18">
        <v>0</v>
      </c>
      <c r="RJ24" s="18">
        <v>0</v>
      </c>
      <c r="RK24" s="18">
        <v>0</v>
      </c>
      <c r="RL24" s="29"/>
      <c r="RM24" s="2" t="s">
        <v>11</v>
      </c>
      <c r="RN24" s="4"/>
      <c r="RO24" s="18">
        <v>0</v>
      </c>
      <c r="RP24" s="18">
        <v>0</v>
      </c>
      <c r="RQ24" s="18">
        <v>0</v>
      </c>
      <c r="RR24" s="18">
        <v>0</v>
      </c>
      <c r="RS24" s="18">
        <v>0</v>
      </c>
      <c r="RT24" s="18">
        <v>0</v>
      </c>
      <c r="RU24" s="18">
        <v>0</v>
      </c>
      <c r="RV24" s="29"/>
      <c r="RW24" s="2" t="s">
        <v>11</v>
      </c>
      <c r="RX24" s="4"/>
      <c r="RY24" s="18">
        <v>0</v>
      </c>
      <c r="RZ24" s="18">
        <v>0</v>
      </c>
      <c r="SA24" s="18">
        <v>0</v>
      </c>
      <c r="SB24" s="18">
        <v>0</v>
      </c>
      <c r="SC24" s="18">
        <v>0</v>
      </c>
      <c r="SD24" s="18">
        <v>0</v>
      </c>
      <c r="SE24" s="18">
        <v>0</v>
      </c>
      <c r="SF24" s="29"/>
      <c r="SG24" s="2" t="s">
        <v>11</v>
      </c>
      <c r="SH24" s="4"/>
      <c r="SI24" s="18">
        <v>0</v>
      </c>
      <c r="SJ24" s="18">
        <v>0</v>
      </c>
      <c r="SK24" s="18">
        <v>0</v>
      </c>
      <c r="SL24" s="18">
        <v>0</v>
      </c>
      <c r="SM24" s="18">
        <v>0</v>
      </c>
      <c r="SN24" s="18">
        <v>0</v>
      </c>
      <c r="SO24" s="18">
        <v>0</v>
      </c>
      <c r="SP24" s="29"/>
      <c r="SQ24" s="2" t="s">
        <v>11</v>
      </c>
      <c r="SR24" s="4"/>
      <c r="SS24" s="18">
        <v>0</v>
      </c>
      <c r="ST24" s="18">
        <v>0</v>
      </c>
      <c r="SU24" s="18">
        <v>0</v>
      </c>
      <c r="SV24" s="18">
        <v>0</v>
      </c>
      <c r="SW24" s="18">
        <v>0</v>
      </c>
      <c r="SX24" s="18">
        <v>0</v>
      </c>
      <c r="SY24" s="18">
        <v>0</v>
      </c>
      <c r="SZ24" s="29"/>
      <c r="TA24" s="2" t="s">
        <v>11</v>
      </c>
      <c r="TB24" s="4"/>
      <c r="TC24" s="18">
        <v>0</v>
      </c>
      <c r="TD24" s="18">
        <v>0</v>
      </c>
      <c r="TE24" s="18">
        <v>0</v>
      </c>
      <c r="TF24" s="18">
        <v>0</v>
      </c>
      <c r="TG24" s="18">
        <v>0</v>
      </c>
      <c r="TH24" s="18">
        <v>0</v>
      </c>
      <c r="TI24" s="18">
        <v>0</v>
      </c>
      <c r="TJ24" s="29"/>
      <c r="TK24" s="2" t="s">
        <v>11</v>
      </c>
      <c r="TL24" s="4"/>
      <c r="TM24" s="18">
        <v>0</v>
      </c>
      <c r="TN24" s="18">
        <v>0</v>
      </c>
      <c r="TO24" s="18">
        <v>0</v>
      </c>
      <c r="TP24" s="18">
        <v>0</v>
      </c>
      <c r="TQ24" s="18">
        <v>0</v>
      </c>
      <c r="TR24" s="18">
        <v>0</v>
      </c>
      <c r="TS24" s="18">
        <v>0</v>
      </c>
      <c r="TT24" s="29"/>
      <c r="TU24" s="2" t="s">
        <v>11</v>
      </c>
      <c r="TV24" s="4"/>
      <c r="TW24" s="18">
        <v>0</v>
      </c>
      <c r="TX24" s="18">
        <v>0</v>
      </c>
      <c r="TY24" s="18">
        <v>0</v>
      </c>
      <c r="TZ24" s="18">
        <v>0</v>
      </c>
      <c r="UA24" s="18">
        <v>0</v>
      </c>
      <c r="UB24" s="18">
        <v>0</v>
      </c>
      <c r="UC24" s="18">
        <v>0</v>
      </c>
      <c r="UD24" s="29"/>
      <c r="UE24" s="2" t="s">
        <v>11</v>
      </c>
      <c r="UF24" s="4"/>
      <c r="UG24" s="18">
        <v>0</v>
      </c>
      <c r="UH24" s="18">
        <v>0</v>
      </c>
      <c r="UI24" s="18">
        <v>0</v>
      </c>
      <c r="UJ24" s="18">
        <v>0</v>
      </c>
      <c r="UK24" s="18">
        <v>0</v>
      </c>
      <c r="UL24" s="18">
        <v>0</v>
      </c>
      <c r="UM24" s="18">
        <v>0</v>
      </c>
      <c r="UN24" s="29"/>
      <c r="UO24" s="2" t="s">
        <v>11</v>
      </c>
      <c r="UP24" s="4"/>
      <c r="UQ24" s="18">
        <v>0</v>
      </c>
      <c r="UR24" s="18">
        <v>0</v>
      </c>
      <c r="US24" s="18">
        <v>0</v>
      </c>
      <c r="UT24" s="18">
        <v>0</v>
      </c>
      <c r="UU24" s="18">
        <v>0</v>
      </c>
      <c r="UV24" s="18">
        <v>0</v>
      </c>
      <c r="UW24" s="18">
        <v>0</v>
      </c>
      <c r="UX24" s="29"/>
      <c r="UY24" s="2" t="s">
        <v>11</v>
      </c>
      <c r="UZ24" s="4"/>
      <c r="VA24" s="18">
        <v>0</v>
      </c>
      <c r="VB24" s="18">
        <v>0</v>
      </c>
      <c r="VC24" s="18">
        <v>0</v>
      </c>
      <c r="VD24" s="18">
        <v>0</v>
      </c>
      <c r="VE24" s="18">
        <v>0</v>
      </c>
      <c r="VF24" s="18">
        <v>0</v>
      </c>
      <c r="VG24" s="18">
        <v>0</v>
      </c>
      <c r="VH24" s="29"/>
      <c r="VI24" s="2" t="s">
        <v>11</v>
      </c>
      <c r="VJ24" s="4"/>
      <c r="VK24" s="18">
        <v>0</v>
      </c>
      <c r="VL24" s="18">
        <v>0</v>
      </c>
      <c r="VM24" s="18">
        <v>0</v>
      </c>
      <c r="VN24" s="18">
        <v>0</v>
      </c>
      <c r="VO24" s="18">
        <v>0</v>
      </c>
      <c r="VP24" s="18">
        <v>0</v>
      </c>
      <c r="VQ24" s="18">
        <v>0</v>
      </c>
      <c r="VR24" s="29"/>
      <c r="VS24" s="2" t="s">
        <v>11</v>
      </c>
      <c r="VT24" s="4"/>
      <c r="VU24" s="18">
        <v>0</v>
      </c>
      <c r="VV24" s="18">
        <v>0</v>
      </c>
      <c r="VW24" s="18">
        <v>0</v>
      </c>
      <c r="VX24" s="18">
        <v>0</v>
      </c>
      <c r="VY24" s="18">
        <v>0</v>
      </c>
      <c r="VZ24" s="18">
        <v>0</v>
      </c>
      <c r="WA24" s="18">
        <v>0</v>
      </c>
      <c r="WB24" s="29"/>
      <c r="WC24" s="2" t="s">
        <v>11</v>
      </c>
      <c r="WD24" s="4"/>
      <c r="WE24" s="18">
        <v>0</v>
      </c>
      <c r="WF24" s="18">
        <v>0</v>
      </c>
      <c r="WG24" s="18">
        <v>0</v>
      </c>
      <c r="WH24" s="18">
        <v>0</v>
      </c>
      <c r="WI24" s="18">
        <v>0</v>
      </c>
      <c r="WJ24" s="18">
        <v>0</v>
      </c>
      <c r="WK24" s="18">
        <v>0</v>
      </c>
      <c r="WL24" s="29"/>
      <c r="WM24" s="2" t="s">
        <v>11</v>
      </c>
      <c r="WN24" s="4"/>
      <c r="WO24" s="18">
        <v>0</v>
      </c>
      <c r="WP24" s="18">
        <v>0</v>
      </c>
      <c r="WQ24" s="18">
        <v>0</v>
      </c>
      <c r="WR24" s="18">
        <v>0</v>
      </c>
      <c r="WS24" s="18">
        <v>0</v>
      </c>
      <c r="WT24" s="18">
        <v>0</v>
      </c>
      <c r="WU24" s="18">
        <v>0</v>
      </c>
      <c r="WV24" s="29"/>
      <c r="WW24" s="2" t="s">
        <v>11</v>
      </c>
      <c r="WX24" s="4"/>
      <c r="WY24" s="18">
        <v>0</v>
      </c>
      <c r="WZ24" s="18">
        <v>0</v>
      </c>
      <c r="XA24" s="18">
        <v>0</v>
      </c>
      <c r="XB24" s="18">
        <v>0</v>
      </c>
      <c r="XC24" s="18">
        <v>0</v>
      </c>
      <c r="XD24" s="18">
        <v>0</v>
      </c>
      <c r="XE24" s="18">
        <v>0</v>
      </c>
      <c r="XF24" s="29"/>
      <c r="XG24" s="2" t="s">
        <v>11</v>
      </c>
      <c r="XH24" s="4"/>
      <c r="XI24" s="18">
        <v>0</v>
      </c>
      <c r="XJ24" s="18">
        <v>0</v>
      </c>
      <c r="XK24" s="18">
        <v>0</v>
      </c>
      <c r="XL24" s="18">
        <v>0</v>
      </c>
      <c r="XM24" s="18">
        <v>0</v>
      </c>
      <c r="XN24" s="18">
        <v>0</v>
      </c>
      <c r="XO24" s="18">
        <v>0</v>
      </c>
      <c r="XP24" s="29"/>
      <c r="XQ24" s="2" t="s">
        <v>11</v>
      </c>
      <c r="XR24" s="4"/>
      <c r="XS24" s="18">
        <v>0</v>
      </c>
      <c r="XT24" s="18">
        <v>0</v>
      </c>
      <c r="XU24" s="18">
        <v>0</v>
      </c>
      <c r="XV24" s="18">
        <v>0</v>
      </c>
      <c r="XW24" s="18">
        <v>0</v>
      </c>
      <c r="XX24" s="18">
        <v>0</v>
      </c>
      <c r="XY24" s="18">
        <v>0</v>
      </c>
      <c r="XZ24" s="29"/>
      <c r="YA24" s="2" t="s">
        <v>11</v>
      </c>
      <c r="YB24" s="4"/>
      <c r="YC24" s="18">
        <v>0</v>
      </c>
      <c r="YD24" s="18">
        <v>0</v>
      </c>
      <c r="YE24" s="18">
        <v>0</v>
      </c>
      <c r="YF24" s="18">
        <v>0</v>
      </c>
      <c r="YG24" s="18">
        <v>0</v>
      </c>
      <c r="YH24" s="18">
        <v>0</v>
      </c>
      <c r="YI24" s="18">
        <v>0</v>
      </c>
      <c r="YJ24" s="29"/>
      <c r="YK24" s="2" t="s">
        <v>11</v>
      </c>
      <c r="YL24" s="4"/>
      <c r="YM24" s="18">
        <v>0</v>
      </c>
      <c r="YN24" s="18">
        <v>0</v>
      </c>
      <c r="YO24" s="18">
        <v>0</v>
      </c>
      <c r="YP24" s="18">
        <v>0</v>
      </c>
      <c r="YQ24" s="18">
        <v>0</v>
      </c>
      <c r="YR24" s="18">
        <v>0</v>
      </c>
      <c r="YS24" s="18">
        <v>0</v>
      </c>
      <c r="YT24" s="29"/>
      <c r="YU24" s="2" t="s">
        <v>11</v>
      </c>
      <c r="YV24" s="4"/>
      <c r="YW24" s="18">
        <v>0</v>
      </c>
      <c r="YX24" s="18">
        <v>0</v>
      </c>
      <c r="YY24" s="18">
        <v>0</v>
      </c>
      <c r="YZ24" s="18">
        <v>0</v>
      </c>
      <c r="ZA24" s="18">
        <v>0</v>
      </c>
      <c r="ZB24" s="18">
        <v>0</v>
      </c>
      <c r="ZC24" s="18">
        <v>0</v>
      </c>
      <c r="ZD24" s="29"/>
      <c r="ZE24" s="2" t="s">
        <v>11</v>
      </c>
      <c r="ZF24" s="4"/>
      <c r="ZG24" s="18">
        <v>0</v>
      </c>
      <c r="ZH24" s="18">
        <v>0</v>
      </c>
      <c r="ZI24" s="18">
        <v>0</v>
      </c>
      <c r="ZJ24" s="18">
        <v>0</v>
      </c>
      <c r="ZK24" s="18">
        <v>0</v>
      </c>
      <c r="ZL24" s="18">
        <v>0</v>
      </c>
      <c r="ZM24" s="18">
        <v>0</v>
      </c>
      <c r="ZN24" s="29"/>
      <c r="ZO24" s="2" t="s">
        <v>11</v>
      </c>
      <c r="ZP24" s="4"/>
      <c r="ZQ24" s="18">
        <v>0</v>
      </c>
      <c r="ZR24" s="18">
        <v>0</v>
      </c>
      <c r="ZS24" s="18">
        <v>0</v>
      </c>
      <c r="ZT24" s="18">
        <v>0</v>
      </c>
      <c r="ZU24" s="18">
        <v>0</v>
      </c>
      <c r="ZV24" s="18">
        <v>0</v>
      </c>
      <c r="ZW24" s="18">
        <v>0</v>
      </c>
      <c r="ZX24" s="29"/>
      <c r="ZY24" s="2" t="s">
        <v>11</v>
      </c>
      <c r="ZZ24" s="4"/>
      <c r="AAA24" s="18">
        <v>0</v>
      </c>
      <c r="AAB24" s="18">
        <v>0</v>
      </c>
      <c r="AAC24" s="18">
        <v>0</v>
      </c>
      <c r="AAD24" s="18">
        <v>0</v>
      </c>
      <c r="AAE24" s="18">
        <v>0</v>
      </c>
      <c r="AAF24" s="18">
        <v>0</v>
      </c>
      <c r="AAG24" s="18">
        <v>0</v>
      </c>
      <c r="AAH24" s="29"/>
      <c r="AAI24" s="2" t="s">
        <v>11</v>
      </c>
      <c r="AAJ24" s="4"/>
      <c r="AAK24" s="18">
        <v>0</v>
      </c>
      <c r="AAL24" s="18">
        <v>0</v>
      </c>
      <c r="AAM24" s="18">
        <v>0</v>
      </c>
      <c r="AAN24" s="18">
        <v>0</v>
      </c>
      <c r="AAO24" s="18">
        <v>0</v>
      </c>
      <c r="AAP24" s="18">
        <v>0</v>
      </c>
      <c r="AAQ24" s="18">
        <v>0</v>
      </c>
      <c r="AAR24" s="29"/>
      <c r="AAS24" s="2" t="s">
        <v>11</v>
      </c>
      <c r="AAT24" s="4"/>
      <c r="AAU24" s="18">
        <v>0</v>
      </c>
      <c r="AAV24" s="18">
        <v>0</v>
      </c>
      <c r="AAW24" s="18">
        <v>0</v>
      </c>
      <c r="AAX24" s="18">
        <v>0</v>
      </c>
      <c r="AAY24" s="18">
        <v>0</v>
      </c>
      <c r="AAZ24" s="18">
        <v>0</v>
      </c>
      <c r="ABA24" s="18">
        <v>0</v>
      </c>
      <c r="ABB24" s="29"/>
      <c r="ABC24" s="2" t="s">
        <v>11</v>
      </c>
      <c r="ABD24" s="4"/>
      <c r="ABE24" s="18">
        <v>0</v>
      </c>
      <c r="ABF24" s="18">
        <v>0</v>
      </c>
      <c r="ABG24" s="18">
        <v>0</v>
      </c>
      <c r="ABH24" s="18">
        <v>0</v>
      </c>
      <c r="ABI24" s="18">
        <v>0</v>
      </c>
      <c r="ABJ24" s="18">
        <v>0</v>
      </c>
      <c r="ABK24" s="18">
        <v>0</v>
      </c>
      <c r="ABL24" s="29"/>
      <c r="ABM24" s="2" t="s">
        <v>11</v>
      </c>
      <c r="ABN24" s="4"/>
      <c r="ABO24" s="18">
        <v>0</v>
      </c>
      <c r="ABP24" s="18">
        <v>0</v>
      </c>
      <c r="ABQ24" s="18">
        <v>0</v>
      </c>
      <c r="ABR24" s="18">
        <v>0</v>
      </c>
      <c r="ABS24" s="18">
        <v>0</v>
      </c>
      <c r="ABT24" s="18">
        <v>0</v>
      </c>
      <c r="ABU24" s="18">
        <v>0</v>
      </c>
      <c r="ABV24" s="29"/>
      <c r="ABW24" s="2" t="s">
        <v>11</v>
      </c>
      <c r="ABX24" s="4"/>
      <c r="ABY24" s="18">
        <v>0</v>
      </c>
      <c r="ABZ24" s="18">
        <v>0</v>
      </c>
      <c r="ACA24" s="18">
        <v>0</v>
      </c>
      <c r="ACB24" s="18">
        <v>0</v>
      </c>
      <c r="ACC24" s="18">
        <v>0</v>
      </c>
      <c r="ACD24" s="18">
        <v>0</v>
      </c>
      <c r="ACE24" s="18">
        <v>0</v>
      </c>
      <c r="ACF24" s="29"/>
      <c r="ACG24" s="2" t="s">
        <v>11</v>
      </c>
      <c r="ACH24" s="4"/>
      <c r="ACI24" s="18">
        <v>0</v>
      </c>
      <c r="ACJ24" s="18">
        <v>0</v>
      </c>
      <c r="ACK24" s="18">
        <v>0</v>
      </c>
      <c r="ACL24" s="18">
        <v>0</v>
      </c>
      <c r="ACM24" s="18">
        <v>0</v>
      </c>
      <c r="ACN24" s="18">
        <v>0</v>
      </c>
      <c r="ACO24" s="18">
        <v>0</v>
      </c>
      <c r="ACP24" s="29"/>
      <c r="ACQ24" s="2" t="s">
        <v>11</v>
      </c>
      <c r="ACR24" s="4"/>
      <c r="ACS24" s="18">
        <v>0</v>
      </c>
      <c r="ACT24" s="18">
        <v>0</v>
      </c>
      <c r="ACU24" s="18">
        <v>0</v>
      </c>
      <c r="ACV24" s="18">
        <v>0</v>
      </c>
      <c r="ACW24" s="18">
        <v>0</v>
      </c>
      <c r="ACX24" s="18">
        <v>0</v>
      </c>
      <c r="ACY24" s="18">
        <v>0</v>
      </c>
      <c r="ACZ24" s="29"/>
      <c r="ADA24" s="2" t="s">
        <v>11</v>
      </c>
      <c r="ADB24" s="4"/>
      <c r="ADC24" s="18">
        <v>0</v>
      </c>
      <c r="ADD24" s="18">
        <v>0</v>
      </c>
      <c r="ADE24" s="18">
        <v>0</v>
      </c>
      <c r="ADF24" s="18">
        <v>0</v>
      </c>
      <c r="ADG24" s="18">
        <v>0</v>
      </c>
      <c r="ADH24" s="18">
        <v>0</v>
      </c>
      <c r="ADI24" s="18">
        <v>0</v>
      </c>
      <c r="ADJ24" s="29"/>
      <c r="ADK24" s="2" t="s">
        <v>11</v>
      </c>
      <c r="ADL24" s="4"/>
      <c r="ADM24" s="18">
        <v>0</v>
      </c>
      <c r="ADN24" s="18">
        <v>0</v>
      </c>
      <c r="ADO24" s="18">
        <v>0</v>
      </c>
      <c r="ADP24" s="18">
        <v>0</v>
      </c>
      <c r="ADQ24" s="18">
        <v>0</v>
      </c>
      <c r="ADR24" s="18">
        <v>0</v>
      </c>
      <c r="ADS24" s="18">
        <v>0</v>
      </c>
      <c r="ADT24" s="29"/>
      <c r="ADU24" s="2" t="s">
        <v>11</v>
      </c>
      <c r="ADV24" s="4"/>
      <c r="ADW24" s="18">
        <v>0</v>
      </c>
      <c r="ADX24" s="18">
        <v>0</v>
      </c>
      <c r="ADY24" s="18">
        <v>0</v>
      </c>
      <c r="ADZ24" s="18">
        <v>0</v>
      </c>
      <c r="AEA24" s="18">
        <v>0</v>
      </c>
      <c r="AEB24" s="18">
        <v>0</v>
      </c>
      <c r="AEC24" s="18">
        <v>0</v>
      </c>
      <c r="AED24" s="29"/>
      <c r="AEE24" s="2" t="s">
        <v>11</v>
      </c>
      <c r="AEF24" s="4"/>
      <c r="AEG24" s="18">
        <v>0</v>
      </c>
      <c r="AEH24" s="18">
        <v>0</v>
      </c>
      <c r="AEI24" s="18">
        <v>0</v>
      </c>
      <c r="AEJ24" s="18">
        <v>0</v>
      </c>
      <c r="AEK24" s="18">
        <v>0</v>
      </c>
      <c r="AEL24" s="18">
        <v>0</v>
      </c>
      <c r="AEM24" s="18">
        <v>0</v>
      </c>
      <c r="AEN24" s="29"/>
      <c r="AEO24" s="2" t="s">
        <v>11</v>
      </c>
      <c r="AEP24" s="4"/>
      <c r="AEQ24" s="18">
        <v>0</v>
      </c>
      <c r="AER24" s="18">
        <v>0</v>
      </c>
      <c r="AES24" s="18">
        <v>0</v>
      </c>
      <c r="AET24" s="18">
        <v>0</v>
      </c>
      <c r="AEU24" s="18">
        <v>0</v>
      </c>
      <c r="AEV24" s="18">
        <v>0</v>
      </c>
      <c r="AEW24" s="18">
        <v>0</v>
      </c>
      <c r="AEX24" s="29"/>
      <c r="AEY24" s="2" t="s">
        <v>11</v>
      </c>
      <c r="AEZ24" s="4"/>
      <c r="AFA24" s="18">
        <v>0</v>
      </c>
      <c r="AFB24" s="18">
        <v>0</v>
      </c>
      <c r="AFC24" s="18">
        <v>0</v>
      </c>
      <c r="AFD24" s="18">
        <v>0</v>
      </c>
      <c r="AFE24" s="18">
        <v>0</v>
      </c>
      <c r="AFF24" s="18">
        <v>0</v>
      </c>
      <c r="AFG24" s="18">
        <v>0</v>
      </c>
      <c r="AFH24" s="29"/>
      <c r="AFI24" s="2" t="s">
        <v>11</v>
      </c>
      <c r="AFJ24" s="4"/>
      <c r="AFK24" s="18">
        <v>0</v>
      </c>
      <c r="AFL24" s="18">
        <v>0</v>
      </c>
      <c r="AFM24" s="18">
        <v>0</v>
      </c>
      <c r="AFN24" s="18">
        <v>0</v>
      </c>
      <c r="AFO24" s="18">
        <v>0</v>
      </c>
      <c r="AFP24" s="18">
        <v>0</v>
      </c>
      <c r="AFQ24" s="18">
        <v>0</v>
      </c>
      <c r="AFR24" s="29"/>
      <c r="AFS24" s="2" t="s">
        <v>11</v>
      </c>
      <c r="AFT24" s="4"/>
      <c r="AFU24" s="18">
        <v>0</v>
      </c>
      <c r="AFV24" s="18">
        <v>0</v>
      </c>
      <c r="AFW24" s="18">
        <v>0</v>
      </c>
      <c r="AFX24" s="18">
        <v>0</v>
      </c>
      <c r="AFY24" s="18">
        <v>0</v>
      </c>
      <c r="AFZ24" s="18">
        <v>0</v>
      </c>
      <c r="AGA24" s="18">
        <v>0</v>
      </c>
      <c r="AGB24" s="29"/>
      <c r="AGC24" s="2" t="s">
        <v>11</v>
      </c>
      <c r="AGD24" s="4"/>
      <c r="AGE24" s="18">
        <v>0</v>
      </c>
      <c r="AGF24" s="18">
        <v>0</v>
      </c>
      <c r="AGG24" s="18">
        <v>0</v>
      </c>
      <c r="AGH24" s="18">
        <v>0</v>
      </c>
      <c r="AGI24" s="18">
        <v>0</v>
      </c>
      <c r="AGJ24" s="18">
        <v>0</v>
      </c>
      <c r="AGK24" s="18">
        <v>0</v>
      </c>
      <c r="AGL24" s="29"/>
      <c r="AGM24" s="2" t="s">
        <v>11</v>
      </c>
      <c r="AGN24" s="4"/>
      <c r="AGO24" s="18">
        <v>0</v>
      </c>
      <c r="AGP24" s="18">
        <v>0</v>
      </c>
      <c r="AGQ24" s="18">
        <v>0</v>
      </c>
      <c r="AGR24" s="18">
        <v>0</v>
      </c>
      <c r="AGS24" s="18">
        <v>0</v>
      </c>
      <c r="AGT24" s="18">
        <v>0</v>
      </c>
      <c r="AGU24" s="18">
        <v>0</v>
      </c>
      <c r="AGV24" s="29"/>
      <c r="AGW24" s="2" t="s">
        <v>11</v>
      </c>
      <c r="AGX24" s="4"/>
      <c r="AGY24" s="18">
        <v>0</v>
      </c>
      <c r="AGZ24" s="18">
        <v>0</v>
      </c>
      <c r="AHA24" s="18">
        <v>0</v>
      </c>
      <c r="AHB24" s="18">
        <v>0</v>
      </c>
      <c r="AHC24" s="18">
        <v>0</v>
      </c>
      <c r="AHD24" s="18">
        <v>0</v>
      </c>
      <c r="AHE24" s="18">
        <v>0</v>
      </c>
      <c r="AHF24" s="29"/>
      <c r="AHG24" s="2" t="s">
        <v>11</v>
      </c>
      <c r="AHH24" s="4"/>
      <c r="AHI24" s="18">
        <v>0</v>
      </c>
      <c r="AHJ24" s="18">
        <v>0</v>
      </c>
      <c r="AHK24" s="18">
        <v>0</v>
      </c>
      <c r="AHL24" s="18">
        <v>0</v>
      </c>
      <c r="AHM24" s="18">
        <v>0</v>
      </c>
      <c r="AHN24" s="18">
        <v>0</v>
      </c>
      <c r="AHO24" s="18">
        <v>0</v>
      </c>
      <c r="AHP24" s="29"/>
      <c r="AHQ24" s="2" t="s">
        <v>11</v>
      </c>
      <c r="AHR24" s="4"/>
      <c r="AHS24" s="18">
        <v>0</v>
      </c>
      <c r="AHT24" s="18">
        <v>0</v>
      </c>
      <c r="AHU24" s="18">
        <v>0</v>
      </c>
      <c r="AHV24" s="18">
        <v>0</v>
      </c>
      <c r="AHW24" s="18">
        <v>0</v>
      </c>
      <c r="AHX24" s="18">
        <v>0</v>
      </c>
      <c r="AHY24" s="18">
        <v>0</v>
      </c>
      <c r="AHZ24" s="29"/>
      <c r="AIA24" s="2" t="s">
        <v>11</v>
      </c>
      <c r="AIB24" s="4"/>
      <c r="AIC24" s="18">
        <v>0</v>
      </c>
      <c r="AID24" s="18">
        <v>0</v>
      </c>
      <c r="AIE24" s="18">
        <v>0</v>
      </c>
      <c r="AIF24" s="18">
        <v>0</v>
      </c>
      <c r="AIG24" s="18">
        <v>0</v>
      </c>
      <c r="AIH24" s="18">
        <v>0</v>
      </c>
      <c r="AII24" s="18">
        <v>0</v>
      </c>
      <c r="AIJ24" s="29"/>
      <c r="AIK24" s="2" t="s">
        <v>11</v>
      </c>
      <c r="AIL24" s="4"/>
      <c r="AIM24" s="18">
        <v>0</v>
      </c>
      <c r="AIN24" s="18">
        <v>0</v>
      </c>
      <c r="AIO24" s="18">
        <v>0</v>
      </c>
      <c r="AIP24" s="18">
        <v>0</v>
      </c>
      <c r="AIQ24" s="18">
        <v>0</v>
      </c>
      <c r="AIR24" s="18">
        <v>0</v>
      </c>
      <c r="AIS24" s="18">
        <v>0</v>
      </c>
      <c r="AIT24" s="29"/>
      <c r="AIU24" s="2" t="s">
        <v>11</v>
      </c>
      <c r="AIV24" s="4"/>
      <c r="AIW24" s="18">
        <v>0</v>
      </c>
      <c r="AIX24" s="18">
        <v>0</v>
      </c>
      <c r="AIY24" s="18">
        <v>0</v>
      </c>
      <c r="AIZ24" s="18">
        <v>0</v>
      </c>
      <c r="AJA24" s="18">
        <v>0</v>
      </c>
      <c r="AJB24" s="18">
        <v>0</v>
      </c>
      <c r="AJC24" s="18">
        <v>0</v>
      </c>
      <c r="AJD24" s="29"/>
      <c r="AJE24" s="2" t="s">
        <v>11</v>
      </c>
      <c r="AJF24" s="4"/>
      <c r="AJG24" s="18">
        <v>0</v>
      </c>
      <c r="AJH24" s="18">
        <v>0</v>
      </c>
      <c r="AJI24" s="18">
        <v>0</v>
      </c>
      <c r="AJJ24" s="18">
        <v>0</v>
      </c>
      <c r="AJK24" s="18">
        <v>0</v>
      </c>
      <c r="AJL24" s="18">
        <v>0</v>
      </c>
      <c r="AJM24" s="18">
        <v>0</v>
      </c>
      <c r="AJN24" s="29"/>
      <c r="AJO24" s="2" t="s">
        <v>11</v>
      </c>
      <c r="AJP24" s="4"/>
      <c r="AJQ24" s="18">
        <v>0</v>
      </c>
      <c r="AJR24" s="18">
        <v>0</v>
      </c>
      <c r="AJS24" s="18">
        <v>0</v>
      </c>
      <c r="AJT24" s="18">
        <v>0</v>
      </c>
      <c r="AJU24" s="18">
        <v>0</v>
      </c>
      <c r="AJV24" s="18">
        <v>0</v>
      </c>
      <c r="AJW24" s="18">
        <v>0</v>
      </c>
      <c r="AJX24" s="29"/>
      <c r="AJY24" s="2" t="s">
        <v>11</v>
      </c>
      <c r="AJZ24" s="4"/>
      <c r="AKA24" s="18">
        <v>0</v>
      </c>
      <c r="AKB24" s="18">
        <v>0</v>
      </c>
      <c r="AKC24" s="18">
        <v>0</v>
      </c>
      <c r="AKD24" s="18">
        <v>0</v>
      </c>
      <c r="AKE24" s="18">
        <v>0</v>
      </c>
      <c r="AKF24" s="18">
        <v>0</v>
      </c>
      <c r="AKG24" s="18">
        <v>0</v>
      </c>
      <c r="AKH24" s="29"/>
      <c r="AKI24" s="2" t="s">
        <v>11</v>
      </c>
      <c r="AKJ24" s="4"/>
      <c r="AKK24" s="18">
        <v>0</v>
      </c>
      <c r="AKL24" s="18">
        <v>0</v>
      </c>
      <c r="AKM24" s="18">
        <v>0</v>
      </c>
      <c r="AKN24" s="18">
        <v>0</v>
      </c>
      <c r="AKO24" s="18">
        <v>0</v>
      </c>
      <c r="AKP24" s="18">
        <v>0</v>
      </c>
      <c r="AKQ24" s="18">
        <v>0</v>
      </c>
      <c r="AKR24" s="29"/>
      <c r="AKS24" s="2" t="s">
        <v>11</v>
      </c>
      <c r="AKT24" s="4"/>
      <c r="AKU24" s="18">
        <v>0</v>
      </c>
      <c r="AKV24" s="18">
        <v>0</v>
      </c>
      <c r="AKW24" s="18">
        <v>0</v>
      </c>
      <c r="AKX24" s="18">
        <v>0</v>
      </c>
      <c r="AKY24" s="18">
        <v>0</v>
      </c>
      <c r="AKZ24" s="18">
        <v>0</v>
      </c>
      <c r="ALA24" s="18">
        <v>0</v>
      </c>
      <c r="ALB24" s="29"/>
      <c r="ALC24" s="2" t="s">
        <v>11</v>
      </c>
      <c r="ALD24" s="4"/>
      <c r="ALE24" s="18">
        <v>0</v>
      </c>
      <c r="ALF24" s="18">
        <v>0</v>
      </c>
      <c r="ALG24" s="18">
        <v>0</v>
      </c>
      <c r="ALH24" s="18">
        <v>0</v>
      </c>
      <c r="ALI24" s="18">
        <v>0</v>
      </c>
      <c r="ALJ24" s="18">
        <v>0</v>
      </c>
      <c r="ALK24" s="18">
        <v>0</v>
      </c>
      <c r="ALL24" s="29"/>
    </row>
    <row r="25" spans="1:1000" s="1" customFormat="1" ht="17.5" x14ac:dyDescent="0.35">
      <c r="A25" s="126" t="s">
        <v>79</v>
      </c>
      <c r="B25" s="127"/>
      <c r="C25" s="90">
        <f>SUM(C23*C24)</f>
        <v>0</v>
      </c>
      <c r="D25" s="90">
        <f t="shared" ref="D25:I25" si="101">SUM(D23*D24)</f>
        <v>0</v>
      </c>
      <c r="E25" s="90">
        <f t="shared" si="101"/>
        <v>0</v>
      </c>
      <c r="F25" s="90">
        <f t="shared" si="101"/>
        <v>0</v>
      </c>
      <c r="G25" s="90">
        <f t="shared" si="101"/>
        <v>0</v>
      </c>
      <c r="H25" s="90">
        <f t="shared" ref="H25" si="102">SUM(H23*H24)</f>
        <v>0</v>
      </c>
      <c r="I25" s="90">
        <f t="shared" si="101"/>
        <v>0</v>
      </c>
      <c r="J25" s="29"/>
      <c r="K25" s="126" t="s">
        <v>79</v>
      </c>
      <c r="L25" s="127"/>
      <c r="M25" s="90">
        <f>SUM(M23*M24)</f>
        <v>0</v>
      </c>
      <c r="N25" s="90">
        <f t="shared" ref="N25:S25" si="103">SUM(N23*N24)</f>
        <v>0</v>
      </c>
      <c r="O25" s="90">
        <f t="shared" si="103"/>
        <v>0</v>
      </c>
      <c r="P25" s="90">
        <f t="shared" si="103"/>
        <v>0</v>
      </c>
      <c r="Q25" s="90">
        <f t="shared" si="103"/>
        <v>0</v>
      </c>
      <c r="R25" s="90">
        <f t="shared" si="103"/>
        <v>0</v>
      </c>
      <c r="S25" s="90">
        <f t="shared" si="103"/>
        <v>0</v>
      </c>
      <c r="T25" s="29"/>
      <c r="U25" s="126" t="s">
        <v>79</v>
      </c>
      <c r="V25" s="127"/>
      <c r="W25" s="90">
        <f>SUM(W23*W24)</f>
        <v>0</v>
      </c>
      <c r="X25" s="90">
        <f t="shared" ref="X25:AC25" si="104">SUM(X23*X24)</f>
        <v>0</v>
      </c>
      <c r="Y25" s="90">
        <f t="shared" si="104"/>
        <v>0</v>
      </c>
      <c r="Z25" s="90">
        <f t="shared" si="104"/>
        <v>0</v>
      </c>
      <c r="AA25" s="90">
        <f t="shared" si="104"/>
        <v>0</v>
      </c>
      <c r="AB25" s="90">
        <f t="shared" si="104"/>
        <v>0</v>
      </c>
      <c r="AC25" s="90">
        <f t="shared" si="104"/>
        <v>0</v>
      </c>
      <c r="AD25" s="29"/>
      <c r="AE25" s="126" t="s">
        <v>79</v>
      </c>
      <c r="AF25" s="127"/>
      <c r="AG25" s="90">
        <f>SUM(AG23*AG24)</f>
        <v>0</v>
      </c>
      <c r="AH25" s="90">
        <f t="shared" ref="AH25:AM25" si="105">SUM(AH23*AH24)</f>
        <v>0</v>
      </c>
      <c r="AI25" s="90">
        <f t="shared" si="105"/>
        <v>0</v>
      </c>
      <c r="AJ25" s="90">
        <f t="shared" si="105"/>
        <v>0</v>
      </c>
      <c r="AK25" s="90">
        <f t="shared" si="105"/>
        <v>0</v>
      </c>
      <c r="AL25" s="90">
        <f t="shared" si="105"/>
        <v>0</v>
      </c>
      <c r="AM25" s="90">
        <f t="shared" si="105"/>
        <v>0</v>
      </c>
      <c r="AN25" s="29"/>
      <c r="AO25" s="126" t="s">
        <v>79</v>
      </c>
      <c r="AP25" s="127"/>
      <c r="AQ25" s="90">
        <f>SUM(AQ23*AQ24)</f>
        <v>0</v>
      </c>
      <c r="AR25" s="90">
        <f t="shared" ref="AR25:AW25" si="106">SUM(AR23*AR24)</f>
        <v>0</v>
      </c>
      <c r="AS25" s="90">
        <f t="shared" si="106"/>
        <v>0</v>
      </c>
      <c r="AT25" s="90">
        <f t="shared" si="106"/>
        <v>0</v>
      </c>
      <c r="AU25" s="90">
        <f t="shared" si="106"/>
        <v>0</v>
      </c>
      <c r="AV25" s="90">
        <f t="shared" si="106"/>
        <v>0</v>
      </c>
      <c r="AW25" s="90">
        <f t="shared" si="106"/>
        <v>0</v>
      </c>
      <c r="AX25" s="29"/>
      <c r="AY25" s="126" t="s">
        <v>79</v>
      </c>
      <c r="AZ25" s="127"/>
      <c r="BA25" s="90">
        <f>SUM(BA23*BA24)</f>
        <v>0</v>
      </c>
      <c r="BB25" s="90">
        <f t="shared" ref="BB25:BG25" si="107">SUM(BB23*BB24)</f>
        <v>0</v>
      </c>
      <c r="BC25" s="90">
        <f t="shared" si="107"/>
        <v>0</v>
      </c>
      <c r="BD25" s="90">
        <f t="shared" si="107"/>
        <v>0</v>
      </c>
      <c r="BE25" s="90">
        <f t="shared" si="107"/>
        <v>0</v>
      </c>
      <c r="BF25" s="90">
        <f t="shared" si="107"/>
        <v>0</v>
      </c>
      <c r="BG25" s="90">
        <f t="shared" si="107"/>
        <v>0</v>
      </c>
      <c r="BH25" s="29"/>
      <c r="BI25" s="126" t="s">
        <v>79</v>
      </c>
      <c r="BJ25" s="127"/>
      <c r="BK25" s="90">
        <f>SUM(BK23*BK24)</f>
        <v>0</v>
      </c>
      <c r="BL25" s="90">
        <f t="shared" ref="BL25:BQ25" si="108">SUM(BL23*BL24)</f>
        <v>0</v>
      </c>
      <c r="BM25" s="90">
        <f t="shared" si="108"/>
        <v>0</v>
      </c>
      <c r="BN25" s="90">
        <f t="shared" si="108"/>
        <v>0</v>
      </c>
      <c r="BO25" s="90">
        <f t="shared" si="108"/>
        <v>0</v>
      </c>
      <c r="BP25" s="90">
        <f t="shared" si="108"/>
        <v>0</v>
      </c>
      <c r="BQ25" s="90">
        <f t="shared" si="108"/>
        <v>0</v>
      </c>
      <c r="BR25" s="29"/>
      <c r="BS25" s="126" t="s">
        <v>79</v>
      </c>
      <c r="BT25" s="127"/>
      <c r="BU25" s="90">
        <f>SUM(BU23*BU24)</f>
        <v>0</v>
      </c>
      <c r="BV25" s="90">
        <f t="shared" ref="BV25:CA25" si="109">SUM(BV23*BV24)</f>
        <v>0</v>
      </c>
      <c r="BW25" s="90">
        <f t="shared" si="109"/>
        <v>0</v>
      </c>
      <c r="BX25" s="90">
        <f t="shared" si="109"/>
        <v>0</v>
      </c>
      <c r="BY25" s="90">
        <f t="shared" si="109"/>
        <v>0</v>
      </c>
      <c r="BZ25" s="90">
        <f t="shared" si="109"/>
        <v>0</v>
      </c>
      <c r="CA25" s="90">
        <f t="shared" si="109"/>
        <v>0</v>
      </c>
      <c r="CB25" s="29"/>
      <c r="CC25" s="126" t="s">
        <v>79</v>
      </c>
      <c r="CD25" s="127"/>
      <c r="CE25" s="90">
        <f>SUM(CE23*CE24)</f>
        <v>0</v>
      </c>
      <c r="CF25" s="90">
        <f t="shared" ref="CF25:CK25" si="110">SUM(CF23*CF24)</f>
        <v>0</v>
      </c>
      <c r="CG25" s="90">
        <f t="shared" si="110"/>
        <v>0</v>
      </c>
      <c r="CH25" s="90">
        <f t="shared" si="110"/>
        <v>0</v>
      </c>
      <c r="CI25" s="90">
        <f t="shared" si="110"/>
        <v>0</v>
      </c>
      <c r="CJ25" s="90">
        <f t="shared" si="110"/>
        <v>0</v>
      </c>
      <c r="CK25" s="90">
        <f t="shared" si="110"/>
        <v>0</v>
      </c>
      <c r="CL25" s="29"/>
      <c r="CM25" s="126" t="s">
        <v>79</v>
      </c>
      <c r="CN25" s="127"/>
      <c r="CO25" s="90">
        <f>SUM(CO23*CO24)</f>
        <v>0</v>
      </c>
      <c r="CP25" s="90">
        <f t="shared" ref="CP25:CU25" si="111">SUM(CP23*CP24)</f>
        <v>0</v>
      </c>
      <c r="CQ25" s="90">
        <f t="shared" si="111"/>
        <v>0</v>
      </c>
      <c r="CR25" s="90">
        <f t="shared" si="111"/>
        <v>0</v>
      </c>
      <c r="CS25" s="90">
        <f t="shared" si="111"/>
        <v>0</v>
      </c>
      <c r="CT25" s="90">
        <f t="shared" si="111"/>
        <v>0</v>
      </c>
      <c r="CU25" s="90">
        <f t="shared" si="111"/>
        <v>0</v>
      </c>
      <c r="CV25" s="29"/>
      <c r="CW25" s="126" t="s">
        <v>79</v>
      </c>
      <c r="CX25" s="127"/>
      <c r="CY25" s="90">
        <f>SUM(CY23*CY24)</f>
        <v>0</v>
      </c>
      <c r="CZ25" s="90">
        <f t="shared" ref="CZ25:DE25" si="112">SUM(CZ23*CZ24)</f>
        <v>0</v>
      </c>
      <c r="DA25" s="90">
        <f t="shared" si="112"/>
        <v>0</v>
      </c>
      <c r="DB25" s="90">
        <f t="shared" si="112"/>
        <v>0</v>
      </c>
      <c r="DC25" s="90">
        <f t="shared" si="112"/>
        <v>0</v>
      </c>
      <c r="DD25" s="90">
        <f t="shared" si="112"/>
        <v>0</v>
      </c>
      <c r="DE25" s="90">
        <f t="shared" si="112"/>
        <v>0</v>
      </c>
      <c r="DF25" s="29"/>
      <c r="DG25" s="126" t="s">
        <v>79</v>
      </c>
      <c r="DH25" s="127"/>
      <c r="DI25" s="90">
        <f>SUM(DI23*DI24)</f>
        <v>0</v>
      </c>
      <c r="DJ25" s="90">
        <f t="shared" ref="DJ25:DO25" si="113">SUM(DJ23*DJ24)</f>
        <v>0</v>
      </c>
      <c r="DK25" s="90">
        <f t="shared" si="113"/>
        <v>0</v>
      </c>
      <c r="DL25" s="90">
        <f t="shared" si="113"/>
        <v>0</v>
      </c>
      <c r="DM25" s="90">
        <f t="shared" si="113"/>
        <v>0</v>
      </c>
      <c r="DN25" s="90">
        <f t="shared" si="113"/>
        <v>0</v>
      </c>
      <c r="DO25" s="90">
        <f t="shared" si="113"/>
        <v>0</v>
      </c>
      <c r="DP25" s="29"/>
      <c r="DQ25" s="126" t="s">
        <v>79</v>
      </c>
      <c r="DR25" s="127"/>
      <c r="DS25" s="90">
        <f>SUM(DS23*DS24)</f>
        <v>0</v>
      </c>
      <c r="DT25" s="90">
        <f t="shared" ref="DT25:DY25" si="114">SUM(DT23*DT24)</f>
        <v>0</v>
      </c>
      <c r="DU25" s="90">
        <f t="shared" si="114"/>
        <v>0</v>
      </c>
      <c r="DV25" s="90">
        <f t="shared" si="114"/>
        <v>0</v>
      </c>
      <c r="DW25" s="90">
        <f t="shared" si="114"/>
        <v>0</v>
      </c>
      <c r="DX25" s="90">
        <f t="shared" si="114"/>
        <v>0</v>
      </c>
      <c r="DY25" s="90">
        <f t="shared" si="114"/>
        <v>0</v>
      </c>
      <c r="DZ25" s="29"/>
      <c r="EA25" s="126" t="s">
        <v>79</v>
      </c>
      <c r="EB25" s="127"/>
      <c r="EC25" s="90">
        <f>SUM(EC23*EC24)</f>
        <v>0</v>
      </c>
      <c r="ED25" s="90">
        <f t="shared" ref="ED25:EI25" si="115">SUM(ED23*ED24)</f>
        <v>0</v>
      </c>
      <c r="EE25" s="90">
        <f t="shared" si="115"/>
        <v>0</v>
      </c>
      <c r="EF25" s="90">
        <f t="shared" si="115"/>
        <v>0</v>
      </c>
      <c r="EG25" s="90">
        <f t="shared" si="115"/>
        <v>0</v>
      </c>
      <c r="EH25" s="90">
        <f t="shared" si="115"/>
        <v>0</v>
      </c>
      <c r="EI25" s="90">
        <f t="shared" si="115"/>
        <v>0</v>
      </c>
      <c r="EJ25" s="29"/>
      <c r="EK25" s="126" t="s">
        <v>79</v>
      </c>
      <c r="EL25" s="127"/>
      <c r="EM25" s="90">
        <f>SUM(EM23*EM24)</f>
        <v>0</v>
      </c>
      <c r="EN25" s="90">
        <f t="shared" ref="EN25:ES25" si="116">SUM(EN23*EN24)</f>
        <v>0</v>
      </c>
      <c r="EO25" s="90">
        <f t="shared" si="116"/>
        <v>0</v>
      </c>
      <c r="EP25" s="90">
        <f t="shared" si="116"/>
        <v>0</v>
      </c>
      <c r="EQ25" s="90">
        <f t="shared" si="116"/>
        <v>0</v>
      </c>
      <c r="ER25" s="90">
        <f t="shared" si="116"/>
        <v>0</v>
      </c>
      <c r="ES25" s="90">
        <f t="shared" si="116"/>
        <v>0</v>
      </c>
      <c r="ET25" s="29"/>
      <c r="EU25" s="126" t="s">
        <v>79</v>
      </c>
      <c r="EV25" s="127"/>
      <c r="EW25" s="90">
        <f>SUM(EW23*EW24)</f>
        <v>0</v>
      </c>
      <c r="EX25" s="90">
        <f t="shared" ref="EX25:FC25" si="117">SUM(EX23*EX24)</f>
        <v>0</v>
      </c>
      <c r="EY25" s="90">
        <f t="shared" si="117"/>
        <v>0</v>
      </c>
      <c r="EZ25" s="90">
        <f t="shared" si="117"/>
        <v>0</v>
      </c>
      <c r="FA25" s="90">
        <f t="shared" si="117"/>
        <v>0</v>
      </c>
      <c r="FB25" s="90">
        <f t="shared" si="117"/>
        <v>0</v>
      </c>
      <c r="FC25" s="90">
        <f t="shared" si="117"/>
        <v>0</v>
      </c>
      <c r="FD25" s="29"/>
      <c r="FE25" s="126" t="s">
        <v>79</v>
      </c>
      <c r="FF25" s="127"/>
      <c r="FG25" s="90">
        <f>SUM(FG23*FG24)</f>
        <v>0</v>
      </c>
      <c r="FH25" s="90">
        <f t="shared" ref="FH25:FM25" si="118">SUM(FH23*FH24)</f>
        <v>0</v>
      </c>
      <c r="FI25" s="90">
        <f t="shared" si="118"/>
        <v>0</v>
      </c>
      <c r="FJ25" s="90">
        <f t="shared" si="118"/>
        <v>0</v>
      </c>
      <c r="FK25" s="90">
        <f t="shared" si="118"/>
        <v>0</v>
      </c>
      <c r="FL25" s="90">
        <f t="shared" si="118"/>
        <v>0</v>
      </c>
      <c r="FM25" s="90">
        <f t="shared" si="118"/>
        <v>0</v>
      </c>
      <c r="FN25" s="29"/>
      <c r="FO25" s="126" t="s">
        <v>79</v>
      </c>
      <c r="FP25" s="127"/>
      <c r="FQ25" s="90">
        <f>SUM(FQ23*FQ24)</f>
        <v>0</v>
      </c>
      <c r="FR25" s="90">
        <f t="shared" ref="FR25:FW25" si="119">SUM(FR23*FR24)</f>
        <v>0</v>
      </c>
      <c r="FS25" s="90">
        <f t="shared" si="119"/>
        <v>0</v>
      </c>
      <c r="FT25" s="90">
        <f t="shared" si="119"/>
        <v>0</v>
      </c>
      <c r="FU25" s="90">
        <f t="shared" si="119"/>
        <v>0</v>
      </c>
      <c r="FV25" s="90">
        <f t="shared" si="119"/>
        <v>0</v>
      </c>
      <c r="FW25" s="90">
        <f t="shared" si="119"/>
        <v>0</v>
      </c>
      <c r="FX25" s="29"/>
      <c r="FY25" s="126" t="s">
        <v>79</v>
      </c>
      <c r="FZ25" s="127"/>
      <c r="GA25" s="90">
        <f>SUM(GA23*GA24)</f>
        <v>0</v>
      </c>
      <c r="GB25" s="90">
        <f t="shared" ref="GB25:GG25" si="120">SUM(GB23*GB24)</f>
        <v>0</v>
      </c>
      <c r="GC25" s="90">
        <f t="shared" si="120"/>
        <v>0</v>
      </c>
      <c r="GD25" s="90">
        <f t="shared" si="120"/>
        <v>0</v>
      </c>
      <c r="GE25" s="90">
        <f t="shared" si="120"/>
        <v>0</v>
      </c>
      <c r="GF25" s="90">
        <f t="shared" si="120"/>
        <v>0</v>
      </c>
      <c r="GG25" s="90">
        <f t="shared" si="120"/>
        <v>0</v>
      </c>
      <c r="GH25" s="29"/>
      <c r="GI25" s="126" t="s">
        <v>79</v>
      </c>
      <c r="GJ25" s="127"/>
      <c r="GK25" s="90">
        <f>SUM(GK23*GK24)</f>
        <v>0</v>
      </c>
      <c r="GL25" s="90">
        <f t="shared" ref="GL25:GQ25" si="121">SUM(GL23*GL24)</f>
        <v>0</v>
      </c>
      <c r="GM25" s="90">
        <f t="shared" si="121"/>
        <v>0</v>
      </c>
      <c r="GN25" s="90">
        <f t="shared" si="121"/>
        <v>0</v>
      </c>
      <c r="GO25" s="90">
        <f t="shared" si="121"/>
        <v>0</v>
      </c>
      <c r="GP25" s="90">
        <f t="shared" si="121"/>
        <v>0</v>
      </c>
      <c r="GQ25" s="90">
        <f t="shared" si="121"/>
        <v>0</v>
      </c>
      <c r="GR25" s="29"/>
      <c r="GS25" s="126" t="s">
        <v>79</v>
      </c>
      <c r="GT25" s="127"/>
      <c r="GU25" s="90">
        <f>SUM(GU23*GU24)</f>
        <v>0</v>
      </c>
      <c r="GV25" s="90">
        <f t="shared" ref="GV25:HA25" si="122">SUM(GV23*GV24)</f>
        <v>0</v>
      </c>
      <c r="GW25" s="90">
        <f t="shared" si="122"/>
        <v>0</v>
      </c>
      <c r="GX25" s="90">
        <f t="shared" si="122"/>
        <v>0</v>
      </c>
      <c r="GY25" s="90">
        <f t="shared" si="122"/>
        <v>0</v>
      </c>
      <c r="GZ25" s="90">
        <f t="shared" si="122"/>
        <v>0</v>
      </c>
      <c r="HA25" s="90">
        <f t="shared" si="122"/>
        <v>0</v>
      </c>
      <c r="HB25" s="29"/>
      <c r="HC25" s="126" t="s">
        <v>79</v>
      </c>
      <c r="HD25" s="127"/>
      <c r="HE25" s="90">
        <f>SUM(HE23*HE24)</f>
        <v>0</v>
      </c>
      <c r="HF25" s="90">
        <f t="shared" ref="HF25:HK25" si="123">SUM(HF23*HF24)</f>
        <v>0</v>
      </c>
      <c r="HG25" s="90">
        <f t="shared" si="123"/>
        <v>0</v>
      </c>
      <c r="HH25" s="90">
        <f t="shared" si="123"/>
        <v>0</v>
      </c>
      <c r="HI25" s="90">
        <f t="shared" si="123"/>
        <v>0</v>
      </c>
      <c r="HJ25" s="90">
        <f t="shared" si="123"/>
        <v>0</v>
      </c>
      <c r="HK25" s="90">
        <f t="shared" si="123"/>
        <v>0</v>
      </c>
      <c r="HL25" s="29"/>
      <c r="HM25" s="126" t="s">
        <v>79</v>
      </c>
      <c r="HN25" s="127"/>
      <c r="HO25" s="90">
        <f>SUM(HO23*HO24)</f>
        <v>0</v>
      </c>
      <c r="HP25" s="90">
        <f t="shared" ref="HP25:HU25" si="124">SUM(HP23*HP24)</f>
        <v>0</v>
      </c>
      <c r="HQ25" s="90">
        <f t="shared" si="124"/>
        <v>0</v>
      </c>
      <c r="HR25" s="90">
        <f t="shared" si="124"/>
        <v>0</v>
      </c>
      <c r="HS25" s="90">
        <f t="shared" si="124"/>
        <v>0</v>
      </c>
      <c r="HT25" s="90">
        <f t="shared" si="124"/>
        <v>0</v>
      </c>
      <c r="HU25" s="90">
        <f t="shared" si="124"/>
        <v>0</v>
      </c>
      <c r="HV25" s="29"/>
      <c r="HW25" s="126" t="s">
        <v>79</v>
      </c>
      <c r="HX25" s="127"/>
      <c r="HY25" s="90">
        <f>SUM(HY23*HY24)</f>
        <v>0</v>
      </c>
      <c r="HZ25" s="90">
        <f t="shared" ref="HZ25:IE25" si="125">SUM(HZ23*HZ24)</f>
        <v>0</v>
      </c>
      <c r="IA25" s="90">
        <f t="shared" si="125"/>
        <v>0</v>
      </c>
      <c r="IB25" s="90">
        <f t="shared" si="125"/>
        <v>0</v>
      </c>
      <c r="IC25" s="90">
        <f t="shared" si="125"/>
        <v>0</v>
      </c>
      <c r="ID25" s="90">
        <f t="shared" si="125"/>
        <v>0</v>
      </c>
      <c r="IE25" s="90">
        <f t="shared" si="125"/>
        <v>0</v>
      </c>
      <c r="IF25" s="29"/>
      <c r="IG25" s="126" t="s">
        <v>79</v>
      </c>
      <c r="IH25" s="127"/>
      <c r="II25" s="90">
        <f>SUM(II23*II24)</f>
        <v>0</v>
      </c>
      <c r="IJ25" s="90">
        <f t="shared" ref="IJ25:IO25" si="126">SUM(IJ23*IJ24)</f>
        <v>0</v>
      </c>
      <c r="IK25" s="90">
        <f t="shared" si="126"/>
        <v>0</v>
      </c>
      <c r="IL25" s="90">
        <f t="shared" si="126"/>
        <v>0</v>
      </c>
      <c r="IM25" s="90">
        <f t="shared" si="126"/>
        <v>0</v>
      </c>
      <c r="IN25" s="90">
        <f t="shared" si="126"/>
        <v>0</v>
      </c>
      <c r="IO25" s="90">
        <f t="shared" si="126"/>
        <v>0</v>
      </c>
      <c r="IP25" s="29"/>
      <c r="IQ25" s="126" t="s">
        <v>79</v>
      </c>
      <c r="IR25" s="127"/>
      <c r="IS25" s="90">
        <f>SUM(IS23*IS24)</f>
        <v>0</v>
      </c>
      <c r="IT25" s="90">
        <f t="shared" ref="IT25:IY25" si="127">SUM(IT23*IT24)</f>
        <v>0</v>
      </c>
      <c r="IU25" s="90">
        <f t="shared" si="127"/>
        <v>0</v>
      </c>
      <c r="IV25" s="90">
        <f t="shared" si="127"/>
        <v>0</v>
      </c>
      <c r="IW25" s="90">
        <f t="shared" si="127"/>
        <v>0</v>
      </c>
      <c r="IX25" s="90">
        <f t="shared" si="127"/>
        <v>0</v>
      </c>
      <c r="IY25" s="90">
        <f t="shared" si="127"/>
        <v>0</v>
      </c>
      <c r="IZ25" s="29"/>
      <c r="JA25" s="126" t="s">
        <v>79</v>
      </c>
      <c r="JB25" s="127"/>
      <c r="JC25" s="90">
        <f>SUM(JC23*JC24)</f>
        <v>0</v>
      </c>
      <c r="JD25" s="90">
        <f t="shared" ref="JD25:JI25" si="128">SUM(JD23*JD24)</f>
        <v>0</v>
      </c>
      <c r="JE25" s="90">
        <f t="shared" si="128"/>
        <v>0</v>
      </c>
      <c r="JF25" s="90">
        <f t="shared" si="128"/>
        <v>0</v>
      </c>
      <c r="JG25" s="90">
        <f t="shared" si="128"/>
        <v>0</v>
      </c>
      <c r="JH25" s="90">
        <f t="shared" si="128"/>
        <v>0</v>
      </c>
      <c r="JI25" s="90">
        <f t="shared" si="128"/>
        <v>0</v>
      </c>
      <c r="JJ25" s="29"/>
      <c r="JK25" s="126" t="s">
        <v>79</v>
      </c>
      <c r="JL25" s="127"/>
      <c r="JM25" s="90">
        <f>SUM(JM23*JM24)</f>
        <v>0</v>
      </c>
      <c r="JN25" s="90">
        <f t="shared" ref="JN25:JS25" si="129">SUM(JN23*JN24)</f>
        <v>0</v>
      </c>
      <c r="JO25" s="90">
        <f t="shared" si="129"/>
        <v>0</v>
      </c>
      <c r="JP25" s="90">
        <f t="shared" si="129"/>
        <v>0</v>
      </c>
      <c r="JQ25" s="90">
        <f t="shared" si="129"/>
        <v>0</v>
      </c>
      <c r="JR25" s="90">
        <f t="shared" si="129"/>
        <v>0</v>
      </c>
      <c r="JS25" s="90">
        <f t="shared" si="129"/>
        <v>0</v>
      </c>
      <c r="JT25" s="29"/>
      <c r="JU25" s="126" t="s">
        <v>79</v>
      </c>
      <c r="JV25" s="127"/>
      <c r="JW25" s="90">
        <f>SUM(JW23*JW24)</f>
        <v>0</v>
      </c>
      <c r="JX25" s="90">
        <f t="shared" ref="JX25:KC25" si="130">SUM(JX23*JX24)</f>
        <v>0</v>
      </c>
      <c r="JY25" s="90">
        <f t="shared" si="130"/>
        <v>0</v>
      </c>
      <c r="JZ25" s="90">
        <f t="shared" si="130"/>
        <v>0</v>
      </c>
      <c r="KA25" s="90">
        <f t="shared" si="130"/>
        <v>0</v>
      </c>
      <c r="KB25" s="90">
        <f t="shared" si="130"/>
        <v>0</v>
      </c>
      <c r="KC25" s="90">
        <f t="shared" si="130"/>
        <v>0</v>
      </c>
      <c r="KD25" s="29"/>
      <c r="KE25" s="126" t="s">
        <v>79</v>
      </c>
      <c r="KF25" s="127"/>
      <c r="KG25" s="90">
        <f>SUM(KG23*KG24)</f>
        <v>0</v>
      </c>
      <c r="KH25" s="90">
        <f t="shared" ref="KH25:KM25" si="131">SUM(KH23*KH24)</f>
        <v>0</v>
      </c>
      <c r="KI25" s="90">
        <f t="shared" si="131"/>
        <v>0</v>
      </c>
      <c r="KJ25" s="90">
        <f t="shared" si="131"/>
        <v>0</v>
      </c>
      <c r="KK25" s="90">
        <f t="shared" si="131"/>
        <v>0</v>
      </c>
      <c r="KL25" s="90">
        <f t="shared" si="131"/>
        <v>0</v>
      </c>
      <c r="KM25" s="90">
        <f t="shared" si="131"/>
        <v>0</v>
      </c>
      <c r="KN25" s="29"/>
      <c r="KO25" s="126" t="s">
        <v>79</v>
      </c>
      <c r="KP25" s="127"/>
      <c r="KQ25" s="90">
        <f>SUM(KQ23*KQ24)</f>
        <v>0</v>
      </c>
      <c r="KR25" s="90">
        <f t="shared" ref="KR25:KW25" si="132">SUM(KR23*KR24)</f>
        <v>0</v>
      </c>
      <c r="KS25" s="90">
        <f t="shared" si="132"/>
        <v>0</v>
      </c>
      <c r="KT25" s="90">
        <f t="shared" si="132"/>
        <v>0</v>
      </c>
      <c r="KU25" s="90">
        <f t="shared" si="132"/>
        <v>0</v>
      </c>
      <c r="KV25" s="90">
        <f t="shared" si="132"/>
        <v>0</v>
      </c>
      <c r="KW25" s="90">
        <f t="shared" si="132"/>
        <v>0</v>
      </c>
      <c r="KX25" s="29"/>
      <c r="KY25" s="126" t="s">
        <v>79</v>
      </c>
      <c r="KZ25" s="127"/>
      <c r="LA25" s="90">
        <f>SUM(LA23*LA24)</f>
        <v>0</v>
      </c>
      <c r="LB25" s="90">
        <f t="shared" ref="LB25:LG25" si="133">SUM(LB23*LB24)</f>
        <v>0</v>
      </c>
      <c r="LC25" s="90">
        <f t="shared" si="133"/>
        <v>0</v>
      </c>
      <c r="LD25" s="90">
        <f t="shared" si="133"/>
        <v>0</v>
      </c>
      <c r="LE25" s="90">
        <f t="shared" si="133"/>
        <v>0</v>
      </c>
      <c r="LF25" s="90">
        <f t="shared" si="133"/>
        <v>0</v>
      </c>
      <c r="LG25" s="90">
        <f t="shared" si="133"/>
        <v>0</v>
      </c>
      <c r="LH25" s="29"/>
      <c r="LI25" s="126" t="s">
        <v>79</v>
      </c>
      <c r="LJ25" s="127"/>
      <c r="LK25" s="90">
        <f>SUM(LK23*LK24)</f>
        <v>0</v>
      </c>
      <c r="LL25" s="90">
        <f t="shared" ref="LL25:LQ25" si="134">SUM(LL23*LL24)</f>
        <v>0</v>
      </c>
      <c r="LM25" s="90">
        <f t="shared" si="134"/>
        <v>0</v>
      </c>
      <c r="LN25" s="90">
        <f t="shared" si="134"/>
        <v>0</v>
      </c>
      <c r="LO25" s="90">
        <f t="shared" si="134"/>
        <v>0</v>
      </c>
      <c r="LP25" s="90">
        <f t="shared" si="134"/>
        <v>0</v>
      </c>
      <c r="LQ25" s="90">
        <f t="shared" si="134"/>
        <v>0</v>
      </c>
      <c r="LR25" s="29"/>
      <c r="LS25" s="126" t="s">
        <v>79</v>
      </c>
      <c r="LT25" s="127"/>
      <c r="LU25" s="90">
        <f>SUM(LU23*LU24)</f>
        <v>0</v>
      </c>
      <c r="LV25" s="90">
        <f t="shared" ref="LV25:MA25" si="135">SUM(LV23*LV24)</f>
        <v>0</v>
      </c>
      <c r="LW25" s="90">
        <f t="shared" si="135"/>
        <v>0</v>
      </c>
      <c r="LX25" s="90">
        <f t="shared" si="135"/>
        <v>0</v>
      </c>
      <c r="LY25" s="90">
        <f t="shared" si="135"/>
        <v>0</v>
      </c>
      <c r="LZ25" s="90">
        <f t="shared" si="135"/>
        <v>0</v>
      </c>
      <c r="MA25" s="90">
        <f t="shared" si="135"/>
        <v>0</v>
      </c>
      <c r="MB25" s="29"/>
      <c r="MC25" s="126" t="s">
        <v>79</v>
      </c>
      <c r="MD25" s="127"/>
      <c r="ME25" s="90">
        <f>SUM(ME23*ME24)</f>
        <v>0</v>
      </c>
      <c r="MF25" s="90">
        <f t="shared" ref="MF25:MK25" si="136">SUM(MF23*MF24)</f>
        <v>0</v>
      </c>
      <c r="MG25" s="90">
        <f t="shared" si="136"/>
        <v>0</v>
      </c>
      <c r="MH25" s="90">
        <f t="shared" si="136"/>
        <v>0</v>
      </c>
      <c r="MI25" s="90">
        <f t="shared" si="136"/>
        <v>0</v>
      </c>
      <c r="MJ25" s="90">
        <f t="shared" si="136"/>
        <v>0</v>
      </c>
      <c r="MK25" s="90">
        <f t="shared" si="136"/>
        <v>0</v>
      </c>
      <c r="ML25" s="29"/>
      <c r="MM25" s="126" t="s">
        <v>79</v>
      </c>
      <c r="MN25" s="127"/>
      <c r="MO25" s="90">
        <f>SUM(MO23*MO24)</f>
        <v>0</v>
      </c>
      <c r="MP25" s="90">
        <f t="shared" ref="MP25:MU25" si="137">SUM(MP23*MP24)</f>
        <v>0</v>
      </c>
      <c r="MQ25" s="90">
        <f t="shared" si="137"/>
        <v>0</v>
      </c>
      <c r="MR25" s="90">
        <f t="shared" si="137"/>
        <v>0</v>
      </c>
      <c r="MS25" s="90">
        <f t="shared" si="137"/>
        <v>0</v>
      </c>
      <c r="MT25" s="90">
        <f t="shared" si="137"/>
        <v>0</v>
      </c>
      <c r="MU25" s="90">
        <f t="shared" si="137"/>
        <v>0</v>
      </c>
      <c r="MV25" s="29"/>
      <c r="MW25" s="126" t="s">
        <v>79</v>
      </c>
      <c r="MX25" s="127"/>
      <c r="MY25" s="90">
        <f>SUM(MY23*MY24)</f>
        <v>0</v>
      </c>
      <c r="MZ25" s="90">
        <f t="shared" ref="MZ25:NE25" si="138">SUM(MZ23*MZ24)</f>
        <v>0</v>
      </c>
      <c r="NA25" s="90">
        <f t="shared" si="138"/>
        <v>0</v>
      </c>
      <c r="NB25" s="90">
        <f t="shared" si="138"/>
        <v>0</v>
      </c>
      <c r="NC25" s="90">
        <f t="shared" si="138"/>
        <v>0</v>
      </c>
      <c r="ND25" s="90">
        <f t="shared" si="138"/>
        <v>0</v>
      </c>
      <c r="NE25" s="90">
        <f t="shared" si="138"/>
        <v>0</v>
      </c>
      <c r="NF25" s="29"/>
      <c r="NG25" s="126" t="s">
        <v>79</v>
      </c>
      <c r="NH25" s="127"/>
      <c r="NI25" s="90">
        <f>SUM(NI23*NI24)</f>
        <v>0</v>
      </c>
      <c r="NJ25" s="90">
        <f t="shared" ref="NJ25:NO25" si="139">SUM(NJ23*NJ24)</f>
        <v>0</v>
      </c>
      <c r="NK25" s="90">
        <f t="shared" si="139"/>
        <v>0</v>
      </c>
      <c r="NL25" s="90">
        <f t="shared" si="139"/>
        <v>0</v>
      </c>
      <c r="NM25" s="90">
        <f t="shared" si="139"/>
        <v>0</v>
      </c>
      <c r="NN25" s="90">
        <f t="shared" si="139"/>
        <v>0</v>
      </c>
      <c r="NO25" s="90">
        <f t="shared" si="139"/>
        <v>0</v>
      </c>
      <c r="NP25" s="29"/>
      <c r="NQ25" s="126" t="s">
        <v>79</v>
      </c>
      <c r="NR25" s="127"/>
      <c r="NS25" s="90">
        <f>SUM(NS23*NS24)</f>
        <v>0</v>
      </c>
      <c r="NT25" s="90">
        <f t="shared" ref="NT25:NY25" si="140">SUM(NT23*NT24)</f>
        <v>0</v>
      </c>
      <c r="NU25" s="90">
        <f t="shared" si="140"/>
        <v>0</v>
      </c>
      <c r="NV25" s="90">
        <f t="shared" si="140"/>
        <v>0</v>
      </c>
      <c r="NW25" s="90">
        <f t="shared" si="140"/>
        <v>0</v>
      </c>
      <c r="NX25" s="90">
        <f t="shared" si="140"/>
        <v>0</v>
      </c>
      <c r="NY25" s="90">
        <f t="shared" si="140"/>
        <v>0</v>
      </c>
      <c r="NZ25" s="29"/>
      <c r="OA25" s="126" t="s">
        <v>79</v>
      </c>
      <c r="OB25" s="127"/>
      <c r="OC25" s="90">
        <f>SUM(OC23*OC24)</f>
        <v>0</v>
      </c>
      <c r="OD25" s="90">
        <f t="shared" ref="OD25:OI25" si="141">SUM(OD23*OD24)</f>
        <v>0</v>
      </c>
      <c r="OE25" s="90">
        <f t="shared" si="141"/>
        <v>0</v>
      </c>
      <c r="OF25" s="90">
        <f t="shared" si="141"/>
        <v>0</v>
      </c>
      <c r="OG25" s="90">
        <f t="shared" si="141"/>
        <v>0</v>
      </c>
      <c r="OH25" s="90">
        <f t="shared" si="141"/>
        <v>0</v>
      </c>
      <c r="OI25" s="90">
        <f t="shared" si="141"/>
        <v>0</v>
      </c>
      <c r="OJ25" s="29"/>
      <c r="OK25" s="126" t="s">
        <v>79</v>
      </c>
      <c r="OL25" s="127"/>
      <c r="OM25" s="90">
        <f>SUM(OM23*OM24)</f>
        <v>0</v>
      </c>
      <c r="ON25" s="90">
        <f t="shared" ref="ON25:OS25" si="142">SUM(ON23*ON24)</f>
        <v>0</v>
      </c>
      <c r="OO25" s="90">
        <f t="shared" si="142"/>
        <v>0</v>
      </c>
      <c r="OP25" s="90">
        <f t="shared" si="142"/>
        <v>0</v>
      </c>
      <c r="OQ25" s="90">
        <f t="shared" si="142"/>
        <v>0</v>
      </c>
      <c r="OR25" s="90">
        <f t="shared" si="142"/>
        <v>0</v>
      </c>
      <c r="OS25" s="90">
        <f t="shared" si="142"/>
        <v>0</v>
      </c>
      <c r="OT25" s="29"/>
      <c r="OU25" s="126" t="s">
        <v>79</v>
      </c>
      <c r="OV25" s="127"/>
      <c r="OW25" s="90">
        <f>SUM(OW23*OW24)</f>
        <v>0</v>
      </c>
      <c r="OX25" s="90">
        <f t="shared" ref="OX25:PC25" si="143">SUM(OX23*OX24)</f>
        <v>0</v>
      </c>
      <c r="OY25" s="90">
        <f t="shared" si="143"/>
        <v>0</v>
      </c>
      <c r="OZ25" s="90">
        <f t="shared" si="143"/>
        <v>0</v>
      </c>
      <c r="PA25" s="90">
        <f t="shared" si="143"/>
        <v>0</v>
      </c>
      <c r="PB25" s="90">
        <f t="shared" si="143"/>
        <v>0</v>
      </c>
      <c r="PC25" s="90">
        <f t="shared" si="143"/>
        <v>0</v>
      </c>
      <c r="PD25" s="29"/>
      <c r="PE25" s="126" t="s">
        <v>79</v>
      </c>
      <c r="PF25" s="127"/>
      <c r="PG25" s="90">
        <f>SUM(PG23*PG24)</f>
        <v>0</v>
      </c>
      <c r="PH25" s="90">
        <f t="shared" ref="PH25:PM25" si="144">SUM(PH23*PH24)</f>
        <v>0</v>
      </c>
      <c r="PI25" s="90">
        <f t="shared" si="144"/>
        <v>0</v>
      </c>
      <c r="PJ25" s="90">
        <f t="shared" si="144"/>
        <v>0</v>
      </c>
      <c r="PK25" s="90">
        <f t="shared" si="144"/>
        <v>0</v>
      </c>
      <c r="PL25" s="90">
        <f t="shared" si="144"/>
        <v>0</v>
      </c>
      <c r="PM25" s="90">
        <f t="shared" si="144"/>
        <v>0</v>
      </c>
      <c r="PN25" s="29"/>
      <c r="PO25" s="126" t="s">
        <v>79</v>
      </c>
      <c r="PP25" s="127"/>
      <c r="PQ25" s="90">
        <f>SUM(PQ23*PQ24)</f>
        <v>0</v>
      </c>
      <c r="PR25" s="90">
        <f t="shared" ref="PR25:PW25" si="145">SUM(PR23*PR24)</f>
        <v>0</v>
      </c>
      <c r="PS25" s="90">
        <f t="shared" si="145"/>
        <v>0</v>
      </c>
      <c r="PT25" s="90">
        <f t="shared" si="145"/>
        <v>0</v>
      </c>
      <c r="PU25" s="90">
        <f t="shared" si="145"/>
        <v>0</v>
      </c>
      <c r="PV25" s="90">
        <f t="shared" si="145"/>
        <v>0</v>
      </c>
      <c r="PW25" s="90">
        <f t="shared" si="145"/>
        <v>0</v>
      </c>
      <c r="PX25" s="29"/>
      <c r="PY25" s="126" t="s">
        <v>79</v>
      </c>
      <c r="PZ25" s="127"/>
      <c r="QA25" s="90">
        <f>SUM(QA23*QA24)</f>
        <v>0</v>
      </c>
      <c r="QB25" s="90">
        <f t="shared" ref="QB25:QG25" si="146">SUM(QB23*QB24)</f>
        <v>0</v>
      </c>
      <c r="QC25" s="90">
        <f t="shared" si="146"/>
        <v>0</v>
      </c>
      <c r="QD25" s="90">
        <f t="shared" si="146"/>
        <v>0</v>
      </c>
      <c r="QE25" s="90">
        <f t="shared" si="146"/>
        <v>0</v>
      </c>
      <c r="QF25" s="90">
        <f t="shared" si="146"/>
        <v>0</v>
      </c>
      <c r="QG25" s="90">
        <f t="shared" si="146"/>
        <v>0</v>
      </c>
      <c r="QH25" s="29"/>
      <c r="QI25" s="126" t="s">
        <v>79</v>
      </c>
      <c r="QJ25" s="127"/>
      <c r="QK25" s="90">
        <f>SUM(QK23*QK24)</f>
        <v>0</v>
      </c>
      <c r="QL25" s="90">
        <f t="shared" ref="QL25:QQ25" si="147">SUM(QL23*QL24)</f>
        <v>0</v>
      </c>
      <c r="QM25" s="90">
        <f t="shared" si="147"/>
        <v>0</v>
      </c>
      <c r="QN25" s="90">
        <f t="shared" si="147"/>
        <v>0</v>
      </c>
      <c r="QO25" s="90">
        <f t="shared" si="147"/>
        <v>0</v>
      </c>
      <c r="QP25" s="90">
        <f t="shared" si="147"/>
        <v>0</v>
      </c>
      <c r="QQ25" s="90">
        <f t="shared" si="147"/>
        <v>0</v>
      </c>
      <c r="QR25" s="29"/>
      <c r="QS25" s="126" t="s">
        <v>79</v>
      </c>
      <c r="QT25" s="127"/>
      <c r="QU25" s="90">
        <f>SUM(QU23*QU24)</f>
        <v>0</v>
      </c>
      <c r="QV25" s="90">
        <f t="shared" ref="QV25:RA25" si="148">SUM(QV23*QV24)</f>
        <v>0</v>
      </c>
      <c r="QW25" s="90">
        <f t="shared" si="148"/>
        <v>0</v>
      </c>
      <c r="QX25" s="90">
        <f t="shared" si="148"/>
        <v>0</v>
      </c>
      <c r="QY25" s="90">
        <f t="shared" si="148"/>
        <v>0</v>
      </c>
      <c r="QZ25" s="90">
        <f t="shared" si="148"/>
        <v>0</v>
      </c>
      <c r="RA25" s="90">
        <f t="shared" si="148"/>
        <v>0</v>
      </c>
      <c r="RB25" s="29"/>
      <c r="RC25" s="126" t="s">
        <v>79</v>
      </c>
      <c r="RD25" s="127"/>
      <c r="RE25" s="90">
        <f>SUM(RE23*RE24)</f>
        <v>0</v>
      </c>
      <c r="RF25" s="90">
        <f t="shared" ref="RF25:RK25" si="149">SUM(RF23*RF24)</f>
        <v>0</v>
      </c>
      <c r="RG25" s="90">
        <f t="shared" si="149"/>
        <v>0</v>
      </c>
      <c r="RH25" s="90">
        <f t="shared" si="149"/>
        <v>0</v>
      </c>
      <c r="RI25" s="90">
        <f t="shared" si="149"/>
        <v>0</v>
      </c>
      <c r="RJ25" s="90">
        <f t="shared" si="149"/>
        <v>0</v>
      </c>
      <c r="RK25" s="90">
        <f t="shared" si="149"/>
        <v>0</v>
      </c>
      <c r="RL25" s="29"/>
      <c r="RM25" s="126" t="s">
        <v>79</v>
      </c>
      <c r="RN25" s="127"/>
      <c r="RO25" s="90">
        <f>SUM(RO23*RO24)</f>
        <v>0</v>
      </c>
      <c r="RP25" s="90">
        <f t="shared" ref="RP25:RU25" si="150">SUM(RP23*RP24)</f>
        <v>0</v>
      </c>
      <c r="RQ25" s="90">
        <f t="shared" si="150"/>
        <v>0</v>
      </c>
      <c r="RR25" s="90">
        <f t="shared" si="150"/>
        <v>0</v>
      </c>
      <c r="RS25" s="90">
        <f t="shared" si="150"/>
        <v>0</v>
      </c>
      <c r="RT25" s="90">
        <f t="shared" si="150"/>
        <v>0</v>
      </c>
      <c r="RU25" s="90">
        <f t="shared" si="150"/>
        <v>0</v>
      </c>
      <c r="RV25" s="29"/>
      <c r="RW25" s="126" t="s">
        <v>79</v>
      </c>
      <c r="RX25" s="127"/>
      <c r="RY25" s="90">
        <f>SUM(RY23*RY24)</f>
        <v>0</v>
      </c>
      <c r="RZ25" s="90">
        <f t="shared" ref="RZ25:SE25" si="151">SUM(RZ23*RZ24)</f>
        <v>0</v>
      </c>
      <c r="SA25" s="90">
        <f t="shared" si="151"/>
        <v>0</v>
      </c>
      <c r="SB25" s="90">
        <f t="shared" si="151"/>
        <v>0</v>
      </c>
      <c r="SC25" s="90">
        <f t="shared" si="151"/>
        <v>0</v>
      </c>
      <c r="SD25" s="90">
        <f t="shared" si="151"/>
        <v>0</v>
      </c>
      <c r="SE25" s="90">
        <f t="shared" si="151"/>
        <v>0</v>
      </c>
      <c r="SF25" s="29"/>
      <c r="SG25" s="126" t="s">
        <v>79</v>
      </c>
      <c r="SH25" s="127"/>
      <c r="SI25" s="90">
        <f>SUM(SI23*SI24)</f>
        <v>0</v>
      </c>
      <c r="SJ25" s="90">
        <f t="shared" ref="SJ25:SO25" si="152">SUM(SJ23*SJ24)</f>
        <v>0</v>
      </c>
      <c r="SK25" s="90">
        <f t="shared" si="152"/>
        <v>0</v>
      </c>
      <c r="SL25" s="90">
        <f t="shared" si="152"/>
        <v>0</v>
      </c>
      <c r="SM25" s="90">
        <f t="shared" si="152"/>
        <v>0</v>
      </c>
      <c r="SN25" s="90">
        <f t="shared" si="152"/>
        <v>0</v>
      </c>
      <c r="SO25" s="90">
        <f t="shared" si="152"/>
        <v>0</v>
      </c>
      <c r="SP25" s="29"/>
      <c r="SQ25" s="126" t="s">
        <v>79</v>
      </c>
      <c r="SR25" s="127"/>
      <c r="SS25" s="90">
        <f>SUM(SS23*SS24)</f>
        <v>0</v>
      </c>
      <c r="ST25" s="90">
        <f t="shared" ref="ST25:SY25" si="153">SUM(ST23*ST24)</f>
        <v>0</v>
      </c>
      <c r="SU25" s="90">
        <f t="shared" si="153"/>
        <v>0</v>
      </c>
      <c r="SV25" s="90">
        <f t="shared" si="153"/>
        <v>0</v>
      </c>
      <c r="SW25" s="90">
        <f t="shared" si="153"/>
        <v>0</v>
      </c>
      <c r="SX25" s="90">
        <f t="shared" si="153"/>
        <v>0</v>
      </c>
      <c r="SY25" s="90">
        <f t="shared" si="153"/>
        <v>0</v>
      </c>
      <c r="SZ25" s="29"/>
      <c r="TA25" s="126" t="s">
        <v>79</v>
      </c>
      <c r="TB25" s="127"/>
      <c r="TC25" s="90">
        <f>SUM(TC23*TC24)</f>
        <v>0</v>
      </c>
      <c r="TD25" s="90">
        <f t="shared" ref="TD25:TI25" si="154">SUM(TD23*TD24)</f>
        <v>0</v>
      </c>
      <c r="TE25" s="90">
        <f t="shared" si="154"/>
        <v>0</v>
      </c>
      <c r="TF25" s="90">
        <f t="shared" si="154"/>
        <v>0</v>
      </c>
      <c r="TG25" s="90">
        <f t="shared" si="154"/>
        <v>0</v>
      </c>
      <c r="TH25" s="90">
        <f t="shared" si="154"/>
        <v>0</v>
      </c>
      <c r="TI25" s="90">
        <f t="shared" si="154"/>
        <v>0</v>
      </c>
      <c r="TJ25" s="29"/>
      <c r="TK25" s="126" t="s">
        <v>79</v>
      </c>
      <c r="TL25" s="127"/>
      <c r="TM25" s="90">
        <f>SUM(TM23*TM24)</f>
        <v>0</v>
      </c>
      <c r="TN25" s="90">
        <f t="shared" ref="TN25:TS25" si="155">SUM(TN23*TN24)</f>
        <v>0</v>
      </c>
      <c r="TO25" s="90">
        <f t="shared" si="155"/>
        <v>0</v>
      </c>
      <c r="TP25" s="90">
        <f t="shared" si="155"/>
        <v>0</v>
      </c>
      <c r="TQ25" s="90">
        <f t="shared" si="155"/>
        <v>0</v>
      </c>
      <c r="TR25" s="90">
        <f t="shared" si="155"/>
        <v>0</v>
      </c>
      <c r="TS25" s="90">
        <f t="shared" si="155"/>
        <v>0</v>
      </c>
      <c r="TT25" s="29"/>
      <c r="TU25" s="126" t="s">
        <v>79</v>
      </c>
      <c r="TV25" s="127"/>
      <c r="TW25" s="90">
        <f>SUM(TW23*TW24)</f>
        <v>0</v>
      </c>
      <c r="TX25" s="90">
        <f t="shared" ref="TX25:UC25" si="156">SUM(TX23*TX24)</f>
        <v>0</v>
      </c>
      <c r="TY25" s="90">
        <f t="shared" si="156"/>
        <v>0</v>
      </c>
      <c r="TZ25" s="90">
        <f t="shared" si="156"/>
        <v>0</v>
      </c>
      <c r="UA25" s="90">
        <f t="shared" si="156"/>
        <v>0</v>
      </c>
      <c r="UB25" s="90">
        <f t="shared" si="156"/>
        <v>0</v>
      </c>
      <c r="UC25" s="90">
        <f t="shared" si="156"/>
        <v>0</v>
      </c>
      <c r="UD25" s="29"/>
      <c r="UE25" s="126" t="s">
        <v>79</v>
      </c>
      <c r="UF25" s="127"/>
      <c r="UG25" s="90">
        <f>SUM(UG23*UG24)</f>
        <v>0</v>
      </c>
      <c r="UH25" s="90">
        <f t="shared" ref="UH25:UM25" si="157">SUM(UH23*UH24)</f>
        <v>0</v>
      </c>
      <c r="UI25" s="90">
        <f t="shared" si="157"/>
        <v>0</v>
      </c>
      <c r="UJ25" s="90">
        <f t="shared" si="157"/>
        <v>0</v>
      </c>
      <c r="UK25" s="90">
        <f t="shared" si="157"/>
        <v>0</v>
      </c>
      <c r="UL25" s="90">
        <f t="shared" si="157"/>
        <v>0</v>
      </c>
      <c r="UM25" s="90">
        <f t="shared" si="157"/>
        <v>0</v>
      </c>
      <c r="UN25" s="29"/>
      <c r="UO25" s="126" t="s">
        <v>79</v>
      </c>
      <c r="UP25" s="127"/>
      <c r="UQ25" s="90">
        <f>SUM(UQ23*UQ24)</f>
        <v>0</v>
      </c>
      <c r="UR25" s="90">
        <f t="shared" ref="UR25:UW25" si="158">SUM(UR23*UR24)</f>
        <v>0</v>
      </c>
      <c r="US25" s="90">
        <f t="shared" si="158"/>
        <v>0</v>
      </c>
      <c r="UT25" s="90">
        <f t="shared" si="158"/>
        <v>0</v>
      </c>
      <c r="UU25" s="90">
        <f t="shared" si="158"/>
        <v>0</v>
      </c>
      <c r="UV25" s="90">
        <f t="shared" si="158"/>
        <v>0</v>
      </c>
      <c r="UW25" s="90">
        <f t="shared" si="158"/>
        <v>0</v>
      </c>
      <c r="UX25" s="29"/>
      <c r="UY25" s="126" t="s">
        <v>79</v>
      </c>
      <c r="UZ25" s="127"/>
      <c r="VA25" s="90">
        <f>SUM(VA23*VA24)</f>
        <v>0</v>
      </c>
      <c r="VB25" s="90">
        <f t="shared" ref="VB25:VG25" si="159">SUM(VB23*VB24)</f>
        <v>0</v>
      </c>
      <c r="VC25" s="90">
        <f t="shared" si="159"/>
        <v>0</v>
      </c>
      <c r="VD25" s="90">
        <f t="shared" si="159"/>
        <v>0</v>
      </c>
      <c r="VE25" s="90">
        <f t="shared" si="159"/>
        <v>0</v>
      </c>
      <c r="VF25" s="90">
        <f t="shared" si="159"/>
        <v>0</v>
      </c>
      <c r="VG25" s="90">
        <f t="shared" si="159"/>
        <v>0</v>
      </c>
      <c r="VH25" s="29"/>
      <c r="VI25" s="126" t="s">
        <v>79</v>
      </c>
      <c r="VJ25" s="127"/>
      <c r="VK25" s="90">
        <f>SUM(VK23*VK24)</f>
        <v>0</v>
      </c>
      <c r="VL25" s="90">
        <f t="shared" ref="VL25:VQ25" si="160">SUM(VL23*VL24)</f>
        <v>0</v>
      </c>
      <c r="VM25" s="90">
        <f t="shared" si="160"/>
        <v>0</v>
      </c>
      <c r="VN25" s="90">
        <f t="shared" si="160"/>
        <v>0</v>
      </c>
      <c r="VO25" s="90">
        <f t="shared" si="160"/>
        <v>0</v>
      </c>
      <c r="VP25" s="90">
        <f t="shared" si="160"/>
        <v>0</v>
      </c>
      <c r="VQ25" s="90">
        <f t="shared" si="160"/>
        <v>0</v>
      </c>
      <c r="VR25" s="29"/>
      <c r="VS25" s="126" t="s">
        <v>79</v>
      </c>
      <c r="VT25" s="127"/>
      <c r="VU25" s="90">
        <f>SUM(VU23*VU24)</f>
        <v>0</v>
      </c>
      <c r="VV25" s="90">
        <f t="shared" ref="VV25:WA25" si="161">SUM(VV23*VV24)</f>
        <v>0</v>
      </c>
      <c r="VW25" s="90">
        <f t="shared" si="161"/>
        <v>0</v>
      </c>
      <c r="VX25" s="90">
        <f t="shared" si="161"/>
        <v>0</v>
      </c>
      <c r="VY25" s="90">
        <f t="shared" si="161"/>
        <v>0</v>
      </c>
      <c r="VZ25" s="90">
        <f t="shared" si="161"/>
        <v>0</v>
      </c>
      <c r="WA25" s="90">
        <f t="shared" si="161"/>
        <v>0</v>
      </c>
      <c r="WB25" s="29"/>
      <c r="WC25" s="126" t="s">
        <v>79</v>
      </c>
      <c r="WD25" s="127"/>
      <c r="WE25" s="90">
        <f>SUM(WE23*WE24)</f>
        <v>0</v>
      </c>
      <c r="WF25" s="90">
        <f t="shared" ref="WF25:WK25" si="162">SUM(WF23*WF24)</f>
        <v>0</v>
      </c>
      <c r="WG25" s="90">
        <f t="shared" si="162"/>
        <v>0</v>
      </c>
      <c r="WH25" s="90">
        <f t="shared" si="162"/>
        <v>0</v>
      </c>
      <c r="WI25" s="90">
        <f t="shared" si="162"/>
        <v>0</v>
      </c>
      <c r="WJ25" s="90">
        <f t="shared" si="162"/>
        <v>0</v>
      </c>
      <c r="WK25" s="90">
        <f t="shared" si="162"/>
        <v>0</v>
      </c>
      <c r="WL25" s="29"/>
      <c r="WM25" s="126" t="s">
        <v>79</v>
      </c>
      <c r="WN25" s="127"/>
      <c r="WO25" s="90">
        <f>SUM(WO23*WO24)</f>
        <v>0</v>
      </c>
      <c r="WP25" s="90">
        <f t="shared" ref="WP25:WU25" si="163">SUM(WP23*WP24)</f>
        <v>0</v>
      </c>
      <c r="WQ25" s="90">
        <f t="shared" si="163"/>
        <v>0</v>
      </c>
      <c r="WR25" s="90">
        <f t="shared" si="163"/>
        <v>0</v>
      </c>
      <c r="WS25" s="90">
        <f t="shared" si="163"/>
        <v>0</v>
      </c>
      <c r="WT25" s="90">
        <f t="shared" si="163"/>
        <v>0</v>
      </c>
      <c r="WU25" s="90">
        <f t="shared" si="163"/>
        <v>0</v>
      </c>
      <c r="WV25" s="29"/>
      <c r="WW25" s="126" t="s">
        <v>79</v>
      </c>
      <c r="WX25" s="127"/>
      <c r="WY25" s="90">
        <f>SUM(WY23*WY24)</f>
        <v>0</v>
      </c>
      <c r="WZ25" s="90">
        <f t="shared" ref="WZ25:XE25" si="164">SUM(WZ23*WZ24)</f>
        <v>0</v>
      </c>
      <c r="XA25" s="90">
        <f t="shared" si="164"/>
        <v>0</v>
      </c>
      <c r="XB25" s="90">
        <f t="shared" si="164"/>
        <v>0</v>
      </c>
      <c r="XC25" s="90">
        <f t="shared" si="164"/>
        <v>0</v>
      </c>
      <c r="XD25" s="90">
        <f t="shared" si="164"/>
        <v>0</v>
      </c>
      <c r="XE25" s="90">
        <f t="shared" si="164"/>
        <v>0</v>
      </c>
      <c r="XF25" s="29"/>
      <c r="XG25" s="126" t="s">
        <v>79</v>
      </c>
      <c r="XH25" s="127"/>
      <c r="XI25" s="90">
        <f>SUM(XI23*XI24)</f>
        <v>0</v>
      </c>
      <c r="XJ25" s="90">
        <f t="shared" ref="XJ25:XO25" si="165">SUM(XJ23*XJ24)</f>
        <v>0</v>
      </c>
      <c r="XK25" s="90">
        <f t="shared" si="165"/>
        <v>0</v>
      </c>
      <c r="XL25" s="90">
        <f t="shared" si="165"/>
        <v>0</v>
      </c>
      <c r="XM25" s="90">
        <f t="shared" si="165"/>
        <v>0</v>
      </c>
      <c r="XN25" s="90">
        <f t="shared" si="165"/>
        <v>0</v>
      </c>
      <c r="XO25" s="90">
        <f t="shared" si="165"/>
        <v>0</v>
      </c>
      <c r="XP25" s="29"/>
      <c r="XQ25" s="126" t="s">
        <v>79</v>
      </c>
      <c r="XR25" s="127"/>
      <c r="XS25" s="90">
        <f>SUM(XS23*XS24)</f>
        <v>0</v>
      </c>
      <c r="XT25" s="90">
        <f t="shared" ref="XT25:XY25" si="166">SUM(XT23*XT24)</f>
        <v>0</v>
      </c>
      <c r="XU25" s="90">
        <f t="shared" si="166"/>
        <v>0</v>
      </c>
      <c r="XV25" s="90">
        <f t="shared" si="166"/>
        <v>0</v>
      </c>
      <c r="XW25" s="90">
        <f t="shared" si="166"/>
        <v>0</v>
      </c>
      <c r="XX25" s="90">
        <f t="shared" si="166"/>
        <v>0</v>
      </c>
      <c r="XY25" s="90">
        <f t="shared" si="166"/>
        <v>0</v>
      </c>
      <c r="XZ25" s="29"/>
      <c r="YA25" s="126" t="s">
        <v>79</v>
      </c>
      <c r="YB25" s="127"/>
      <c r="YC25" s="90">
        <f>SUM(YC23*YC24)</f>
        <v>0</v>
      </c>
      <c r="YD25" s="90">
        <f t="shared" ref="YD25:YI25" si="167">SUM(YD23*YD24)</f>
        <v>0</v>
      </c>
      <c r="YE25" s="90">
        <f t="shared" si="167"/>
        <v>0</v>
      </c>
      <c r="YF25" s="90">
        <f t="shared" si="167"/>
        <v>0</v>
      </c>
      <c r="YG25" s="90">
        <f t="shared" si="167"/>
        <v>0</v>
      </c>
      <c r="YH25" s="90">
        <f t="shared" si="167"/>
        <v>0</v>
      </c>
      <c r="YI25" s="90">
        <f t="shared" si="167"/>
        <v>0</v>
      </c>
      <c r="YJ25" s="29"/>
      <c r="YK25" s="126" t="s">
        <v>79</v>
      </c>
      <c r="YL25" s="127"/>
      <c r="YM25" s="90">
        <f>SUM(YM23*YM24)</f>
        <v>0</v>
      </c>
      <c r="YN25" s="90">
        <f t="shared" ref="YN25:YS25" si="168">SUM(YN23*YN24)</f>
        <v>0</v>
      </c>
      <c r="YO25" s="90">
        <f t="shared" si="168"/>
        <v>0</v>
      </c>
      <c r="YP25" s="90">
        <f t="shared" si="168"/>
        <v>0</v>
      </c>
      <c r="YQ25" s="90">
        <f t="shared" si="168"/>
        <v>0</v>
      </c>
      <c r="YR25" s="90">
        <f t="shared" si="168"/>
        <v>0</v>
      </c>
      <c r="YS25" s="90">
        <f t="shared" si="168"/>
        <v>0</v>
      </c>
      <c r="YT25" s="29"/>
      <c r="YU25" s="126" t="s">
        <v>79</v>
      </c>
      <c r="YV25" s="127"/>
      <c r="YW25" s="90">
        <f>SUM(YW23*YW24)</f>
        <v>0</v>
      </c>
      <c r="YX25" s="90">
        <f t="shared" ref="YX25:ZC25" si="169">SUM(YX23*YX24)</f>
        <v>0</v>
      </c>
      <c r="YY25" s="90">
        <f t="shared" si="169"/>
        <v>0</v>
      </c>
      <c r="YZ25" s="90">
        <f t="shared" si="169"/>
        <v>0</v>
      </c>
      <c r="ZA25" s="90">
        <f t="shared" si="169"/>
        <v>0</v>
      </c>
      <c r="ZB25" s="90">
        <f t="shared" si="169"/>
        <v>0</v>
      </c>
      <c r="ZC25" s="90">
        <f t="shared" si="169"/>
        <v>0</v>
      </c>
      <c r="ZD25" s="29"/>
      <c r="ZE25" s="126" t="s">
        <v>79</v>
      </c>
      <c r="ZF25" s="127"/>
      <c r="ZG25" s="90">
        <f>SUM(ZG23*ZG24)</f>
        <v>0</v>
      </c>
      <c r="ZH25" s="90">
        <f t="shared" ref="ZH25:ZM25" si="170">SUM(ZH23*ZH24)</f>
        <v>0</v>
      </c>
      <c r="ZI25" s="90">
        <f t="shared" si="170"/>
        <v>0</v>
      </c>
      <c r="ZJ25" s="90">
        <f t="shared" si="170"/>
        <v>0</v>
      </c>
      <c r="ZK25" s="90">
        <f t="shared" si="170"/>
        <v>0</v>
      </c>
      <c r="ZL25" s="90">
        <f t="shared" si="170"/>
        <v>0</v>
      </c>
      <c r="ZM25" s="90">
        <f t="shared" si="170"/>
        <v>0</v>
      </c>
      <c r="ZN25" s="29"/>
      <c r="ZO25" s="126" t="s">
        <v>79</v>
      </c>
      <c r="ZP25" s="127"/>
      <c r="ZQ25" s="90">
        <f>SUM(ZQ23*ZQ24)</f>
        <v>0</v>
      </c>
      <c r="ZR25" s="90">
        <f t="shared" ref="ZR25:ZW25" si="171">SUM(ZR23*ZR24)</f>
        <v>0</v>
      </c>
      <c r="ZS25" s="90">
        <f t="shared" si="171"/>
        <v>0</v>
      </c>
      <c r="ZT25" s="90">
        <f t="shared" si="171"/>
        <v>0</v>
      </c>
      <c r="ZU25" s="90">
        <f t="shared" si="171"/>
        <v>0</v>
      </c>
      <c r="ZV25" s="90">
        <f t="shared" si="171"/>
        <v>0</v>
      </c>
      <c r="ZW25" s="90">
        <f t="shared" si="171"/>
        <v>0</v>
      </c>
      <c r="ZX25" s="29"/>
      <c r="ZY25" s="126" t="s">
        <v>79</v>
      </c>
      <c r="ZZ25" s="127"/>
      <c r="AAA25" s="90">
        <f>SUM(AAA23*AAA24)</f>
        <v>0</v>
      </c>
      <c r="AAB25" s="90">
        <f t="shared" ref="AAB25:AAG25" si="172">SUM(AAB23*AAB24)</f>
        <v>0</v>
      </c>
      <c r="AAC25" s="90">
        <f t="shared" si="172"/>
        <v>0</v>
      </c>
      <c r="AAD25" s="90">
        <f t="shared" si="172"/>
        <v>0</v>
      </c>
      <c r="AAE25" s="90">
        <f t="shared" si="172"/>
        <v>0</v>
      </c>
      <c r="AAF25" s="90">
        <f t="shared" si="172"/>
        <v>0</v>
      </c>
      <c r="AAG25" s="90">
        <f t="shared" si="172"/>
        <v>0</v>
      </c>
      <c r="AAH25" s="29"/>
      <c r="AAI25" s="126" t="s">
        <v>79</v>
      </c>
      <c r="AAJ25" s="127"/>
      <c r="AAK25" s="90">
        <f>SUM(AAK23*AAK24)</f>
        <v>0</v>
      </c>
      <c r="AAL25" s="90">
        <f t="shared" ref="AAL25:AAQ25" si="173">SUM(AAL23*AAL24)</f>
        <v>0</v>
      </c>
      <c r="AAM25" s="90">
        <f t="shared" si="173"/>
        <v>0</v>
      </c>
      <c r="AAN25" s="90">
        <f t="shared" si="173"/>
        <v>0</v>
      </c>
      <c r="AAO25" s="90">
        <f t="shared" si="173"/>
        <v>0</v>
      </c>
      <c r="AAP25" s="90">
        <f t="shared" si="173"/>
        <v>0</v>
      </c>
      <c r="AAQ25" s="90">
        <f t="shared" si="173"/>
        <v>0</v>
      </c>
      <c r="AAR25" s="29"/>
      <c r="AAS25" s="126" t="s">
        <v>79</v>
      </c>
      <c r="AAT25" s="127"/>
      <c r="AAU25" s="90">
        <f>SUM(AAU23*AAU24)</f>
        <v>0</v>
      </c>
      <c r="AAV25" s="90">
        <f t="shared" ref="AAV25:ABA25" si="174">SUM(AAV23*AAV24)</f>
        <v>0</v>
      </c>
      <c r="AAW25" s="90">
        <f t="shared" si="174"/>
        <v>0</v>
      </c>
      <c r="AAX25" s="90">
        <f t="shared" si="174"/>
        <v>0</v>
      </c>
      <c r="AAY25" s="90">
        <f t="shared" si="174"/>
        <v>0</v>
      </c>
      <c r="AAZ25" s="90">
        <f t="shared" si="174"/>
        <v>0</v>
      </c>
      <c r="ABA25" s="90">
        <f t="shared" si="174"/>
        <v>0</v>
      </c>
      <c r="ABB25" s="29"/>
      <c r="ABC25" s="126" t="s">
        <v>79</v>
      </c>
      <c r="ABD25" s="127"/>
      <c r="ABE25" s="90">
        <f>SUM(ABE23*ABE24)</f>
        <v>0</v>
      </c>
      <c r="ABF25" s="90">
        <f t="shared" ref="ABF25:ABK25" si="175">SUM(ABF23*ABF24)</f>
        <v>0</v>
      </c>
      <c r="ABG25" s="90">
        <f t="shared" si="175"/>
        <v>0</v>
      </c>
      <c r="ABH25" s="90">
        <f t="shared" si="175"/>
        <v>0</v>
      </c>
      <c r="ABI25" s="90">
        <f t="shared" si="175"/>
        <v>0</v>
      </c>
      <c r="ABJ25" s="90">
        <f t="shared" si="175"/>
        <v>0</v>
      </c>
      <c r="ABK25" s="90">
        <f t="shared" si="175"/>
        <v>0</v>
      </c>
      <c r="ABL25" s="29"/>
      <c r="ABM25" s="126" t="s">
        <v>79</v>
      </c>
      <c r="ABN25" s="127"/>
      <c r="ABO25" s="90">
        <f>SUM(ABO23*ABO24)</f>
        <v>0</v>
      </c>
      <c r="ABP25" s="90">
        <f t="shared" ref="ABP25:ABU25" si="176">SUM(ABP23*ABP24)</f>
        <v>0</v>
      </c>
      <c r="ABQ25" s="90">
        <f t="shared" si="176"/>
        <v>0</v>
      </c>
      <c r="ABR25" s="90">
        <f t="shared" si="176"/>
        <v>0</v>
      </c>
      <c r="ABS25" s="90">
        <f t="shared" si="176"/>
        <v>0</v>
      </c>
      <c r="ABT25" s="90">
        <f t="shared" si="176"/>
        <v>0</v>
      </c>
      <c r="ABU25" s="90">
        <f t="shared" si="176"/>
        <v>0</v>
      </c>
      <c r="ABV25" s="29"/>
      <c r="ABW25" s="126" t="s">
        <v>79</v>
      </c>
      <c r="ABX25" s="127"/>
      <c r="ABY25" s="90">
        <f>SUM(ABY23*ABY24)</f>
        <v>0</v>
      </c>
      <c r="ABZ25" s="90">
        <f t="shared" ref="ABZ25:ACE25" si="177">SUM(ABZ23*ABZ24)</f>
        <v>0</v>
      </c>
      <c r="ACA25" s="90">
        <f t="shared" si="177"/>
        <v>0</v>
      </c>
      <c r="ACB25" s="90">
        <f t="shared" si="177"/>
        <v>0</v>
      </c>
      <c r="ACC25" s="90">
        <f t="shared" si="177"/>
        <v>0</v>
      </c>
      <c r="ACD25" s="90">
        <f t="shared" si="177"/>
        <v>0</v>
      </c>
      <c r="ACE25" s="90">
        <f t="shared" si="177"/>
        <v>0</v>
      </c>
      <c r="ACF25" s="29"/>
      <c r="ACG25" s="126" t="s">
        <v>79</v>
      </c>
      <c r="ACH25" s="127"/>
      <c r="ACI25" s="90">
        <f>SUM(ACI23*ACI24)</f>
        <v>0</v>
      </c>
      <c r="ACJ25" s="90">
        <f t="shared" ref="ACJ25:ACO25" si="178">SUM(ACJ23*ACJ24)</f>
        <v>0</v>
      </c>
      <c r="ACK25" s="90">
        <f t="shared" si="178"/>
        <v>0</v>
      </c>
      <c r="ACL25" s="90">
        <f t="shared" si="178"/>
        <v>0</v>
      </c>
      <c r="ACM25" s="90">
        <f t="shared" si="178"/>
        <v>0</v>
      </c>
      <c r="ACN25" s="90">
        <f t="shared" si="178"/>
        <v>0</v>
      </c>
      <c r="ACO25" s="90">
        <f t="shared" si="178"/>
        <v>0</v>
      </c>
      <c r="ACP25" s="29"/>
      <c r="ACQ25" s="126" t="s">
        <v>79</v>
      </c>
      <c r="ACR25" s="127"/>
      <c r="ACS25" s="90">
        <f>SUM(ACS23*ACS24)</f>
        <v>0</v>
      </c>
      <c r="ACT25" s="90">
        <f t="shared" ref="ACT25:ACY25" si="179">SUM(ACT23*ACT24)</f>
        <v>0</v>
      </c>
      <c r="ACU25" s="90">
        <f t="shared" si="179"/>
        <v>0</v>
      </c>
      <c r="ACV25" s="90">
        <f t="shared" si="179"/>
        <v>0</v>
      </c>
      <c r="ACW25" s="90">
        <f t="shared" si="179"/>
        <v>0</v>
      </c>
      <c r="ACX25" s="90">
        <f t="shared" si="179"/>
        <v>0</v>
      </c>
      <c r="ACY25" s="90">
        <f t="shared" si="179"/>
        <v>0</v>
      </c>
      <c r="ACZ25" s="29"/>
      <c r="ADA25" s="126" t="s">
        <v>79</v>
      </c>
      <c r="ADB25" s="127"/>
      <c r="ADC25" s="90">
        <f>SUM(ADC23*ADC24)</f>
        <v>0</v>
      </c>
      <c r="ADD25" s="90">
        <f t="shared" ref="ADD25:ADI25" si="180">SUM(ADD23*ADD24)</f>
        <v>0</v>
      </c>
      <c r="ADE25" s="90">
        <f t="shared" si="180"/>
        <v>0</v>
      </c>
      <c r="ADF25" s="90">
        <f t="shared" si="180"/>
        <v>0</v>
      </c>
      <c r="ADG25" s="90">
        <f t="shared" si="180"/>
        <v>0</v>
      </c>
      <c r="ADH25" s="90">
        <f t="shared" si="180"/>
        <v>0</v>
      </c>
      <c r="ADI25" s="90">
        <f t="shared" si="180"/>
        <v>0</v>
      </c>
      <c r="ADJ25" s="29"/>
      <c r="ADK25" s="126" t="s">
        <v>79</v>
      </c>
      <c r="ADL25" s="127"/>
      <c r="ADM25" s="90">
        <f>SUM(ADM23*ADM24)</f>
        <v>0</v>
      </c>
      <c r="ADN25" s="90">
        <f t="shared" ref="ADN25:ADS25" si="181">SUM(ADN23*ADN24)</f>
        <v>0</v>
      </c>
      <c r="ADO25" s="90">
        <f t="shared" si="181"/>
        <v>0</v>
      </c>
      <c r="ADP25" s="90">
        <f t="shared" si="181"/>
        <v>0</v>
      </c>
      <c r="ADQ25" s="90">
        <f t="shared" si="181"/>
        <v>0</v>
      </c>
      <c r="ADR25" s="90">
        <f t="shared" si="181"/>
        <v>0</v>
      </c>
      <c r="ADS25" s="90">
        <f t="shared" si="181"/>
        <v>0</v>
      </c>
      <c r="ADT25" s="29"/>
      <c r="ADU25" s="126" t="s">
        <v>79</v>
      </c>
      <c r="ADV25" s="127"/>
      <c r="ADW25" s="90">
        <f>SUM(ADW23*ADW24)</f>
        <v>0</v>
      </c>
      <c r="ADX25" s="90">
        <f t="shared" ref="ADX25:AEC25" si="182">SUM(ADX23*ADX24)</f>
        <v>0</v>
      </c>
      <c r="ADY25" s="90">
        <f t="shared" si="182"/>
        <v>0</v>
      </c>
      <c r="ADZ25" s="90">
        <f t="shared" si="182"/>
        <v>0</v>
      </c>
      <c r="AEA25" s="90">
        <f t="shared" si="182"/>
        <v>0</v>
      </c>
      <c r="AEB25" s="90">
        <f t="shared" si="182"/>
        <v>0</v>
      </c>
      <c r="AEC25" s="90">
        <f t="shared" si="182"/>
        <v>0</v>
      </c>
      <c r="AED25" s="29"/>
      <c r="AEE25" s="126" t="s">
        <v>79</v>
      </c>
      <c r="AEF25" s="127"/>
      <c r="AEG25" s="90">
        <f>SUM(AEG23*AEG24)</f>
        <v>0</v>
      </c>
      <c r="AEH25" s="90">
        <f t="shared" ref="AEH25:AEM25" si="183">SUM(AEH23*AEH24)</f>
        <v>0</v>
      </c>
      <c r="AEI25" s="90">
        <f t="shared" si="183"/>
        <v>0</v>
      </c>
      <c r="AEJ25" s="90">
        <f t="shared" si="183"/>
        <v>0</v>
      </c>
      <c r="AEK25" s="90">
        <f t="shared" si="183"/>
        <v>0</v>
      </c>
      <c r="AEL25" s="90">
        <f t="shared" si="183"/>
        <v>0</v>
      </c>
      <c r="AEM25" s="90">
        <f t="shared" si="183"/>
        <v>0</v>
      </c>
      <c r="AEN25" s="29"/>
      <c r="AEO25" s="126" t="s">
        <v>79</v>
      </c>
      <c r="AEP25" s="127"/>
      <c r="AEQ25" s="90">
        <f>SUM(AEQ23*AEQ24)</f>
        <v>0</v>
      </c>
      <c r="AER25" s="90">
        <f t="shared" ref="AER25:AEW25" si="184">SUM(AER23*AER24)</f>
        <v>0</v>
      </c>
      <c r="AES25" s="90">
        <f t="shared" si="184"/>
        <v>0</v>
      </c>
      <c r="AET25" s="90">
        <f t="shared" si="184"/>
        <v>0</v>
      </c>
      <c r="AEU25" s="90">
        <f t="shared" si="184"/>
        <v>0</v>
      </c>
      <c r="AEV25" s="90">
        <f t="shared" si="184"/>
        <v>0</v>
      </c>
      <c r="AEW25" s="90">
        <f t="shared" si="184"/>
        <v>0</v>
      </c>
      <c r="AEX25" s="29"/>
      <c r="AEY25" s="126" t="s">
        <v>79</v>
      </c>
      <c r="AEZ25" s="127"/>
      <c r="AFA25" s="90">
        <f>SUM(AFA23*AFA24)</f>
        <v>0</v>
      </c>
      <c r="AFB25" s="90">
        <f t="shared" ref="AFB25:AFG25" si="185">SUM(AFB23*AFB24)</f>
        <v>0</v>
      </c>
      <c r="AFC25" s="90">
        <f t="shared" si="185"/>
        <v>0</v>
      </c>
      <c r="AFD25" s="90">
        <f t="shared" si="185"/>
        <v>0</v>
      </c>
      <c r="AFE25" s="90">
        <f t="shared" si="185"/>
        <v>0</v>
      </c>
      <c r="AFF25" s="90">
        <f t="shared" si="185"/>
        <v>0</v>
      </c>
      <c r="AFG25" s="90">
        <f t="shared" si="185"/>
        <v>0</v>
      </c>
      <c r="AFH25" s="29"/>
      <c r="AFI25" s="126" t="s">
        <v>79</v>
      </c>
      <c r="AFJ25" s="127"/>
      <c r="AFK25" s="90">
        <f>SUM(AFK23*AFK24)</f>
        <v>0</v>
      </c>
      <c r="AFL25" s="90">
        <f t="shared" ref="AFL25:AFQ25" si="186">SUM(AFL23*AFL24)</f>
        <v>0</v>
      </c>
      <c r="AFM25" s="90">
        <f t="shared" si="186"/>
        <v>0</v>
      </c>
      <c r="AFN25" s="90">
        <f t="shared" si="186"/>
        <v>0</v>
      </c>
      <c r="AFO25" s="90">
        <f t="shared" si="186"/>
        <v>0</v>
      </c>
      <c r="AFP25" s="90">
        <f t="shared" si="186"/>
        <v>0</v>
      </c>
      <c r="AFQ25" s="90">
        <f t="shared" si="186"/>
        <v>0</v>
      </c>
      <c r="AFR25" s="29"/>
      <c r="AFS25" s="126" t="s">
        <v>79</v>
      </c>
      <c r="AFT25" s="127"/>
      <c r="AFU25" s="90">
        <f>SUM(AFU23*AFU24)</f>
        <v>0</v>
      </c>
      <c r="AFV25" s="90">
        <f t="shared" ref="AFV25:AGA25" si="187">SUM(AFV23*AFV24)</f>
        <v>0</v>
      </c>
      <c r="AFW25" s="90">
        <f t="shared" si="187"/>
        <v>0</v>
      </c>
      <c r="AFX25" s="90">
        <f t="shared" si="187"/>
        <v>0</v>
      </c>
      <c r="AFY25" s="90">
        <f t="shared" si="187"/>
        <v>0</v>
      </c>
      <c r="AFZ25" s="90">
        <f t="shared" si="187"/>
        <v>0</v>
      </c>
      <c r="AGA25" s="90">
        <f t="shared" si="187"/>
        <v>0</v>
      </c>
      <c r="AGB25" s="29"/>
      <c r="AGC25" s="126" t="s">
        <v>79</v>
      </c>
      <c r="AGD25" s="127"/>
      <c r="AGE25" s="90">
        <f>SUM(AGE23*AGE24)</f>
        <v>0</v>
      </c>
      <c r="AGF25" s="90">
        <f t="shared" ref="AGF25:AGK25" si="188">SUM(AGF23*AGF24)</f>
        <v>0</v>
      </c>
      <c r="AGG25" s="90">
        <f t="shared" si="188"/>
        <v>0</v>
      </c>
      <c r="AGH25" s="90">
        <f t="shared" si="188"/>
        <v>0</v>
      </c>
      <c r="AGI25" s="90">
        <f t="shared" si="188"/>
        <v>0</v>
      </c>
      <c r="AGJ25" s="90">
        <f t="shared" si="188"/>
        <v>0</v>
      </c>
      <c r="AGK25" s="90">
        <f t="shared" si="188"/>
        <v>0</v>
      </c>
      <c r="AGL25" s="29"/>
      <c r="AGM25" s="126" t="s">
        <v>79</v>
      </c>
      <c r="AGN25" s="127"/>
      <c r="AGO25" s="90">
        <f>SUM(AGO23*AGO24)</f>
        <v>0</v>
      </c>
      <c r="AGP25" s="90">
        <f t="shared" ref="AGP25:AGU25" si="189">SUM(AGP23*AGP24)</f>
        <v>0</v>
      </c>
      <c r="AGQ25" s="90">
        <f t="shared" si="189"/>
        <v>0</v>
      </c>
      <c r="AGR25" s="90">
        <f t="shared" si="189"/>
        <v>0</v>
      </c>
      <c r="AGS25" s="90">
        <f t="shared" si="189"/>
        <v>0</v>
      </c>
      <c r="AGT25" s="90">
        <f t="shared" si="189"/>
        <v>0</v>
      </c>
      <c r="AGU25" s="90">
        <f t="shared" si="189"/>
        <v>0</v>
      </c>
      <c r="AGV25" s="29"/>
      <c r="AGW25" s="126" t="s">
        <v>79</v>
      </c>
      <c r="AGX25" s="127"/>
      <c r="AGY25" s="90">
        <f>SUM(AGY23*AGY24)</f>
        <v>0</v>
      </c>
      <c r="AGZ25" s="90">
        <f t="shared" ref="AGZ25:AHE25" si="190">SUM(AGZ23*AGZ24)</f>
        <v>0</v>
      </c>
      <c r="AHA25" s="90">
        <f t="shared" si="190"/>
        <v>0</v>
      </c>
      <c r="AHB25" s="90">
        <f t="shared" si="190"/>
        <v>0</v>
      </c>
      <c r="AHC25" s="90">
        <f t="shared" si="190"/>
        <v>0</v>
      </c>
      <c r="AHD25" s="90">
        <f t="shared" si="190"/>
        <v>0</v>
      </c>
      <c r="AHE25" s="90">
        <f t="shared" si="190"/>
        <v>0</v>
      </c>
      <c r="AHF25" s="29"/>
      <c r="AHG25" s="126" t="s">
        <v>79</v>
      </c>
      <c r="AHH25" s="127"/>
      <c r="AHI25" s="90">
        <f>SUM(AHI23*AHI24)</f>
        <v>0</v>
      </c>
      <c r="AHJ25" s="90">
        <f t="shared" ref="AHJ25:AHO25" si="191">SUM(AHJ23*AHJ24)</f>
        <v>0</v>
      </c>
      <c r="AHK25" s="90">
        <f t="shared" si="191"/>
        <v>0</v>
      </c>
      <c r="AHL25" s="90">
        <f t="shared" si="191"/>
        <v>0</v>
      </c>
      <c r="AHM25" s="90">
        <f t="shared" si="191"/>
        <v>0</v>
      </c>
      <c r="AHN25" s="90">
        <f t="shared" si="191"/>
        <v>0</v>
      </c>
      <c r="AHO25" s="90">
        <f t="shared" si="191"/>
        <v>0</v>
      </c>
      <c r="AHP25" s="29"/>
      <c r="AHQ25" s="126" t="s">
        <v>79</v>
      </c>
      <c r="AHR25" s="127"/>
      <c r="AHS25" s="90">
        <f>SUM(AHS23*AHS24)</f>
        <v>0</v>
      </c>
      <c r="AHT25" s="90">
        <f t="shared" ref="AHT25:AHY25" si="192">SUM(AHT23*AHT24)</f>
        <v>0</v>
      </c>
      <c r="AHU25" s="90">
        <f t="shared" si="192"/>
        <v>0</v>
      </c>
      <c r="AHV25" s="90">
        <f t="shared" si="192"/>
        <v>0</v>
      </c>
      <c r="AHW25" s="90">
        <f t="shared" si="192"/>
        <v>0</v>
      </c>
      <c r="AHX25" s="90">
        <f t="shared" si="192"/>
        <v>0</v>
      </c>
      <c r="AHY25" s="90">
        <f t="shared" si="192"/>
        <v>0</v>
      </c>
      <c r="AHZ25" s="29"/>
      <c r="AIA25" s="126" t="s">
        <v>79</v>
      </c>
      <c r="AIB25" s="127"/>
      <c r="AIC25" s="90">
        <f>SUM(AIC23*AIC24)</f>
        <v>0</v>
      </c>
      <c r="AID25" s="90">
        <f t="shared" ref="AID25:AII25" si="193">SUM(AID23*AID24)</f>
        <v>0</v>
      </c>
      <c r="AIE25" s="90">
        <f t="shared" si="193"/>
        <v>0</v>
      </c>
      <c r="AIF25" s="90">
        <f t="shared" si="193"/>
        <v>0</v>
      </c>
      <c r="AIG25" s="90">
        <f t="shared" si="193"/>
        <v>0</v>
      </c>
      <c r="AIH25" s="90">
        <f t="shared" si="193"/>
        <v>0</v>
      </c>
      <c r="AII25" s="90">
        <f t="shared" si="193"/>
        <v>0</v>
      </c>
      <c r="AIJ25" s="29"/>
      <c r="AIK25" s="126" t="s">
        <v>79</v>
      </c>
      <c r="AIL25" s="127"/>
      <c r="AIM25" s="90">
        <f>SUM(AIM23*AIM24)</f>
        <v>0</v>
      </c>
      <c r="AIN25" s="90">
        <f t="shared" ref="AIN25:AIS25" si="194">SUM(AIN23*AIN24)</f>
        <v>0</v>
      </c>
      <c r="AIO25" s="90">
        <f t="shared" si="194"/>
        <v>0</v>
      </c>
      <c r="AIP25" s="90">
        <f t="shared" si="194"/>
        <v>0</v>
      </c>
      <c r="AIQ25" s="90">
        <f t="shared" si="194"/>
        <v>0</v>
      </c>
      <c r="AIR25" s="90">
        <f t="shared" si="194"/>
        <v>0</v>
      </c>
      <c r="AIS25" s="90">
        <f t="shared" si="194"/>
        <v>0</v>
      </c>
      <c r="AIT25" s="29"/>
      <c r="AIU25" s="126" t="s">
        <v>79</v>
      </c>
      <c r="AIV25" s="127"/>
      <c r="AIW25" s="90">
        <f>SUM(AIW23*AIW24)</f>
        <v>0</v>
      </c>
      <c r="AIX25" s="90">
        <f t="shared" ref="AIX25:AJC25" si="195">SUM(AIX23*AIX24)</f>
        <v>0</v>
      </c>
      <c r="AIY25" s="90">
        <f t="shared" si="195"/>
        <v>0</v>
      </c>
      <c r="AIZ25" s="90">
        <f t="shared" si="195"/>
        <v>0</v>
      </c>
      <c r="AJA25" s="90">
        <f t="shared" si="195"/>
        <v>0</v>
      </c>
      <c r="AJB25" s="90">
        <f t="shared" si="195"/>
        <v>0</v>
      </c>
      <c r="AJC25" s="90">
        <f t="shared" si="195"/>
        <v>0</v>
      </c>
      <c r="AJD25" s="29"/>
      <c r="AJE25" s="126" t="s">
        <v>79</v>
      </c>
      <c r="AJF25" s="127"/>
      <c r="AJG25" s="90">
        <f>SUM(AJG23*AJG24)</f>
        <v>0</v>
      </c>
      <c r="AJH25" s="90">
        <f t="shared" ref="AJH25:AJM25" si="196">SUM(AJH23*AJH24)</f>
        <v>0</v>
      </c>
      <c r="AJI25" s="90">
        <f t="shared" si="196"/>
        <v>0</v>
      </c>
      <c r="AJJ25" s="90">
        <f t="shared" si="196"/>
        <v>0</v>
      </c>
      <c r="AJK25" s="90">
        <f t="shared" si="196"/>
        <v>0</v>
      </c>
      <c r="AJL25" s="90">
        <f t="shared" si="196"/>
        <v>0</v>
      </c>
      <c r="AJM25" s="90">
        <f t="shared" si="196"/>
        <v>0</v>
      </c>
      <c r="AJN25" s="29"/>
      <c r="AJO25" s="126" t="s">
        <v>79</v>
      </c>
      <c r="AJP25" s="127"/>
      <c r="AJQ25" s="90">
        <f>SUM(AJQ23*AJQ24)</f>
        <v>0</v>
      </c>
      <c r="AJR25" s="90">
        <f t="shared" ref="AJR25:AJW25" si="197">SUM(AJR23*AJR24)</f>
        <v>0</v>
      </c>
      <c r="AJS25" s="90">
        <f t="shared" si="197"/>
        <v>0</v>
      </c>
      <c r="AJT25" s="90">
        <f t="shared" si="197"/>
        <v>0</v>
      </c>
      <c r="AJU25" s="90">
        <f t="shared" si="197"/>
        <v>0</v>
      </c>
      <c r="AJV25" s="90">
        <f t="shared" si="197"/>
        <v>0</v>
      </c>
      <c r="AJW25" s="90">
        <f t="shared" si="197"/>
        <v>0</v>
      </c>
      <c r="AJX25" s="29"/>
      <c r="AJY25" s="126" t="s">
        <v>79</v>
      </c>
      <c r="AJZ25" s="127"/>
      <c r="AKA25" s="90">
        <f>SUM(AKA23*AKA24)</f>
        <v>0</v>
      </c>
      <c r="AKB25" s="90">
        <f t="shared" ref="AKB25:AKG25" si="198">SUM(AKB23*AKB24)</f>
        <v>0</v>
      </c>
      <c r="AKC25" s="90">
        <f t="shared" si="198"/>
        <v>0</v>
      </c>
      <c r="AKD25" s="90">
        <f t="shared" si="198"/>
        <v>0</v>
      </c>
      <c r="AKE25" s="90">
        <f t="shared" si="198"/>
        <v>0</v>
      </c>
      <c r="AKF25" s="90">
        <f t="shared" si="198"/>
        <v>0</v>
      </c>
      <c r="AKG25" s="90">
        <f t="shared" si="198"/>
        <v>0</v>
      </c>
      <c r="AKH25" s="29"/>
      <c r="AKI25" s="126" t="s">
        <v>79</v>
      </c>
      <c r="AKJ25" s="127"/>
      <c r="AKK25" s="90">
        <f>SUM(AKK23*AKK24)</f>
        <v>0</v>
      </c>
      <c r="AKL25" s="90">
        <f t="shared" ref="AKL25:AKQ25" si="199">SUM(AKL23*AKL24)</f>
        <v>0</v>
      </c>
      <c r="AKM25" s="90">
        <f t="shared" si="199"/>
        <v>0</v>
      </c>
      <c r="AKN25" s="90">
        <f t="shared" si="199"/>
        <v>0</v>
      </c>
      <c r="AKO25" s="90">
        <f t="shared" si="199"/>
        <v>0</v>
      </c>
      <c r="AKP25" s="90">
        <f t="shared" si="199"/>
        <v>0</v>
      </c>
      <c r="AKQ25" s="90">
        <f t="shared" si="199"/>
        <v>0</v>
      </c>
      <c r="AKR25" s="29"/>
      <c r="AKS25" s="126" t="s">
        <v>79</v>
      </c>
      <c r="AKT25" s="127"/>
      <c r="AKU25" s="90">
        <f>SUM(AKU23*AKU24)</f>
        <v>0</v>
      </c>
      <c r="AKV25" s="90">
        <f t="shared" ref="AKV25:ALA25" si="200">SUM(AKV23*AKV24)</f>
        <v>0</v>
      </c>
      <c r="AKW25" s="90">
        <f t="shared" si="200"/>
        <v>0</v>
      </c>
      <c r="AKX25" s="90">
        <f t="shared" si="200"/>
        <v>0</v>
      </c>
      <c r="AKY25" s="90">
        <f t="shared" si="200"/>
        <v>0</v>
      </c>
      <c r="AKZ25" s="90">
        <f t="shared" si="200"/>
        <v>0</v>
      </c>
      <c r="ALA25" s="90">
        <f t="shared" si="200"/>
        <v>0</v>
      </c>
      <c r="ALB25" s="29"/>
      <c r="ALC25" s="126" t="s">
        <v>79</v>
      </c>
      <c r="ALD25" s="127"/>
      <c r="ALE25" s="90">
        <f>SUM(ALE23*ALE24)</f>
        <v>0</v>
      </c>
      <c r="ALF25" s="90">
        <f t="shared" ref="ALF25:ALK25" si="201">SUM(ALF23*ALF24)</f>
        <v>0</v>
      </c>
      <c r="ALG25" s="90">
        <f t="shared" si="201"/>
        <v>0</v>
      </c>
      <c r="ALH25" s="90">
        <f t="shared" si="201"/>
        <v>0</v>
      </c>
      <c r="ALI25" s="90">
        <f t="shared" si="201"/>
        <v>0</v>
      </c>
      <c r="ALJ25" s="90">
        <f t="shared" si="201"/>
        <v>0</v>
      </c>
      <c r="ALK25" s="90">
        <f t="shared" si="201"/>
        <v>0</v>
      </c>
      <c r="ALL25" s="29"/>
    </row>
    <row r="26" spans="1:1000" s="1" customFormat="1" ht="17.5" x14ac:dyDescent="0.35">
      <c r="A26" s="2" t="s">
        <v>12</v>
      </c>
      <c r="B26" s="4"/>
      <c r="C26" s="15"/>
      <c r="D26" s="15"/>
      <c r="E26" s="15"/>
      <c r="F26" s="15"/>
      <c r="G26" s="15"/>
      <c r="H26" s="15"/>
      <c r="I26" s="15"/>
      <c r="J26" s="29"/>
      <c r="K26" s="2" t="s">
        <v>12</v>
      </c>
      <c r="L26" s="4"/>
      <c r="M26" s="15"/>
      <c r="N26" s="15"/>
      <c r="O26" s="15"/>
      <c r="P26" s="15"/>
      <c r="Q26" s="15"/>
      <c r="R26" s="15"/>
      <c r="S26" s="15"/>
      <c r="T26" s="29"/>
      <c r="U26" s="2" t="s">
        <v>12</v>
      </c>
      <c r="V26" s="4"/>
      <c r="W26" s="15"/>
      <c r="X26" s="15"/>
      <c r="Y26" s="15"/>
      <c r="Z26" s="15"/>
      <c r="AA26" s="15"/>
      <c r="AB26" s="15"/>
      <c r="AC26" s="15"/>
      <c r="AD26" s="29"/>
      <c r="AE26" s="2" t="s">
        <v>12</v>
      </c>
      <c r="AF26" s="4"/>
      <c r="AG26" s="15"/>
      <c r="AH26" s="15"/>
      <c r="AI26" s="15"/>
      <c r="AJ26" s="15"/>
      <c r="AK26" s="15"/>
      <c r="AL26" s="15"/>
      <c r="AM26" s="15"/>
      <c r="AN26" s="29"/>
      <c r="AO26" s="2" t="s">
        <v>12</v>
      </c>
      <c r="AP26" s="4"/>
      <c r="AQ26" s="15"/>
      <c r="AR26" s="15"/>
      <c r="AS26" s="15"/>
      <c r="AT26" s="15"/>
      <c r="AU26" s="15"/>
      <c r="AV26" s="15"/>
      <c r="AW26" s="15"/>
      <c r="AX26" s="29"/>
      <c r="AY26" s="2" t="s">
        <v>12</v>
      </c>
      <c r="AZ26" s="4"/>
      <c r="BA26" s="15"/>
      <c r="BB26" s="15"/>
      <c r="BC26" s="15"/>
      <c r="BD26" s="15"/>
      <c r="BE26" s="15"/>
      <c r="BF26" s="15"/>
      <c r="BG26" s="15"/>
      <c r="BH26" s="29"/>
      <c r="BI26" s="2" t="s">
        <v>12</v>
      </c>
      <c r="BJ26" s="4"/>
      <c r="BK26" s="15"/>
      <c r="BL26" s="15"/>
      <c r="BM26" s="15"/>
      <c r="BN26" s="15"/>
      <c r="BO26" s="15"/>
      <c r="BP26" s="15"/>
      <c r="BQ26" s="15"/>
      <c r="BR26" s="29"/>
      <c r="BS26" s="2" t="s">
        <v>12</v>
      </c>
      <c r="BT26" s="4"/>
      <c r="BU26" s="15"/>
      <c r="BV26" s="15"/>
      <c r="BW26" s="15"/>
      <c r="BX26" s="15"/>
      <c r="BY26" s="15"/>
      <c r="BZ26" s="15"/>
      <c r="CA26" s="15"/>
      <c r="CB26" s="29"/>
      <c r="CC26" s="2" t="s">
        <v>12</v>
      </c>
      <c r="CD26" s="4"/>
      <c r="CE26" s="15"/>
      <c r="CF26" s="15"/>
      <c r="CG26" s="15"/>
      <c r="CH26" s="15"/>
      <c r="CI26" s="15"/>
      <c r="CJ26" s="15"/>
      <c r="CK26" s="15"/>
      <c r="CL26" s="29"/>
      <c r="CM26" s="2" t="s">
        <v>12</v>
      </c>
      <c r="CN26" s="4"/>
      <c r="CO26" s="15"/>
      <c r="CP26" s="15"/>
      <c r="CQ26" s="15"/>
      <c r="CR26" s="15"/>
      <c r="CS26" s="15"/>
      <c r="CT26" s="15"/>
      <c r="CU26" s="15"/>
      <c r="CV26" s="29"/>
      <c r="CW26" s="2" t="s">
        <v>12</v>
      </c>
      <c r="CX26" s="4"/>
      <c r="CY26" s="15"/>
      <c r="CZ26" s="15"/>
      <c r="DA26" s="15"/>
      <c r="DB26" s="15"/>
      <c r="DC26" s="15"/>
      <c r="DD26" s="15"/>
      <c r="DE26" s="15"/>
      <c r="DF26" s="29"/>
      <c r="DG26" s="2" t="s">
        <v>12</v>
      </c>
      <c r="DH26" s="4"/>
      <c r="DI26" s="15"/>
      <c r="DJ26" s="15"/>
      <c r="DK26" s="15"/>
      <c r="DL26" s="15"/>
      <c r="DM26" s="15"/>
      <c r="DN26" s="15"/>
      <c r="DO26" s="15"/>
      <c r="DP26" s="29"/>
      <c r="DQ26" s="2" t="s">
        <v>12</v>
      </c>
      <c r="DR26" s="4"/>
      <c r="DS26" s="15"/>
      <c r="DT26" s="15"/>
      <c r="DU26" s="15"/>
      <c r="DV26" s="15"/>
      <c r="DW26" s="15"/>
      <c r="DX26" s="15"/>
      <c r="DY26" s="15"/>
      <c r="DZ26" s="29"/>
      <c r="EA26" s="2" t="s">
        <v>12</v>
      </c>
      <c r="EB26" s="4"/>
      <c r="EC26" s="15"/>
      <c r="ED26" s="15"/>
      <c r="EE26" s="15"/>
      <c r="EF26" s="15"/>
      <c r="EG26" s="15"/>
      <c r="EH26" s="15"/>
      <c r="EI26" s="15"/>
      <c r="EJ26" s="29"/>
      <c r="EK26" s="2" t="s">
        <v>12</v>
      </c>
      <c r="EL26" s="4"/>
      <c r="EM26" s="15"/>
      <c r="EN26" s="15"/>
      <c r="EO26" s="15"/>
      <c r="EP26" s="15"/>
      <c r="EQ26" s="15"/>
      <c r="ER26" s="15"/>
      <c r="ES26" s="15"/>
      <c r="ET26" s="29"/>
      <c r="EU26" s="2" t="s">
        <v>12</v>
      </c>
      <c r="EV26" s="4"/>
      <c r="EW26" s="15"/>
      <c r="EX26" s="15"/>
      <c r="EY26" s="15"/>
      <c r="EZ26" s="15"/>
      <c r="FA26" s="15"/>
      <c r="FB26" s="15"/>
      <c r="FC26" s="15"/>
      <c r="FD26" s="29"/>
      <c r="FE26" s="2" t="s">
        <v>12</v>
      </c>
      <c r="FF26" s="4"/>
      <c r="FG26" s="15"/>
      <c r="FH26" s="15"/>
      <c r="FI26" s="15"/>
      <c r="FJ26" s="15"/>
      <c r="FK26" s="15"/>
      <c r="FL26" s="15"/>
      <c r="FM26" s="15"/>
      <c r="FN26" s="29"/>
      <c r="FO26" s="2" t="s">
        <v>12</v>
      </c>
      <c r="FP26" s="4"/>
      <c r="FQ26" s="15"/>
      <c r="FR26" s="15"/>
      <c r="FS26" s="15"/>
      <c r="FT26" s="15"/>
      <c r="FU26" s="15"/>
      <c r="FV26" s="15"/>
      <c r="FW26" s="15"/>
      <c r="FX26" s="29"/>
      <c r="FY26" s="2" t="s">
        <v>12</v>
      </c>
      <c r="FZ26" s="4"/>
      <c r="GA26" s="15"/>
      <c r="GB26" s="15"/>
      <c r="GC26" s="15"/>
      <c r="GD26" s="15"/>
      <c r="GE26" s="15"/>
      <c r="GF26" s="15"/>
      <c r="GG26" s="15"/>
      <c r="GH26" s="29"/>
      <c r="GI26" s="2" t="s">
        <v>12</v>
      </c>
      <c r="GJ26" s="4"/>
      <c r="GK26" s="15"/>
      <c r="GL26" s="15"/>
      <c r="GM26" s="15"/>
      <c r="GN26" s="15"/>
      <c r="GO26" s="15"/>
      <c r="GP26" s="15"/>
      <c r="GQ26" s="15"/>
      <c r="GR26" s="29"/>
      <c r="GS26" s="2" t="s">
        <v>12</v>
      </c>
      <c r="GT26" s="4"/>
      <c r="GU26" s="15"/>
      <c r="GV26" s="15"/>
      <c r="GW26" s="15"/>
      <c r="GX26" s="15"/>
      <c r="GY26" s="15"/>
      <c r="GZ26" s="15"/>
      <c r="HA26" s="15"/>
      <c r="HB26" s="29"/>
      <c r="HC26" s="2" t="s">
        <v>12</v>
      </c>
      <c r="HD26" s="4"/>
      <c r="HE26" s="15"/>
      <c r="HF26" s="15"/>
      <c r="HG26" s="15"/>
      <c r="HH26" s="15"/>
      <c r="HI26" s="15"/>
      <c r="HJ26" s="15"/>
      <c r="HK26" s="15"/>
      <c r="HL26" s="29"/>
      <c r="HM26" s="2" t="s">
        <v>12</v>
      </c>
      <c r="HN26" s="4"/>
      <c r="HO26" s="15"/>
      <c r="HP26" s="15"/>
      <c r="HQ26" s="15"/>
      <c r="HR26" s="15"/>
      <c r="HS26" s="15"/>
      <c r="HT26" s="15"/>
      <c r="HU26" s="15"/>
      <c r="HV26" s="29"/>
      <c r="HW26" s="2" t="s">
        <v>12</v>
      </c>
      <c r="HX26" s="4"/>
      <c r="HY26" s="15"/>
      <c r="HZ26" s="15"/>
      <c r="IA26" s="15"/>
      <c r="IB26" s="15"/>
      <c r="IC26" s="15"/>
      <c r="ID26" s="15"/>
      <c r="IE26" s="15"/>
      <c r="IF26" s="29"/>
      <c r="IG26" s="2" t="s">
        <v>12</v>
      </c>
      <c r="IH26" s="4"/>
      <c r="II26" s="15"/>
      <c r="IJ26" s="15"/>
      <c r="IK26" s="15"/>
      <c r="IL26" s="15"/>
      <c r="IM26" s="15"/>
      <c r="IN26" s="15"/>
      <c r="IO26" s="15"/>
      <c r="IP26" s="29"/>
      <c r="IQ26" s="2" t="s">
        <v>12</v>
      </c>
      <c r="IR26" s="4"/>
      <c r="IS26" s="15"/>
      <c r="IT26" s="15"/>
      <c r="IU26" s="15"/>
      <c r="IV26" s="15"/>
      <c r="IW26" s="15"/>
      <c r="IX26" s="15"/>
      <c r="IY26" s="15"/>
      <c r="IZ26" s="29"/>
      <c r="JA26" s="2" t="s">
        <v>12</v>
      </c>
      <c r="JB26" s="4"/>
      <c r="JC26" s="15"/>
      <c r="JD26" s="15"/>
      <c r="JE26" s="15"/>
      <c r="JF26" s="15"/>
      <c r="JG26" s="15"/>
      <c r="JH26" s="15"/>
      <c r="JI26" s="15"/>
      <c r="JJ26" s="29"/>
      <c r="JK26" s="2" t="s">
        <v>12</v>
      </c>
      <c r="JL26" s="4"/>
      <c r="JM26" s="15"/>
      <c r="JN26" s="15"/>
      <c r="JO26" s="15"/>
      <c r="JP26" s="15"/>
      <c r="JQ26" s="15"/>
      <c r="JR26" s="15"/>
      <c r="JS26" s="15"/>
      <c r="JT26" s="29"/>
      <c r="JU26" s="2" t="s">
        <v>12</v>
      </c>
      <c r="JV26" s="4"/>
      <c r="JW26" s="15"/>
      <c r="JX26" s="15"/>
      <c r="JY26" s="15"/>
      <c r="JZ26" s="15"/>
      <c r="KA26" s="15"/>
      <c r="KB26" s="15"/>
      <c r="KC26" s="15"/>
      <c r="KD26" s="29"/>
      <c r="KE26" s="2" t="s">
        <v>12</v>
      </c>
      <c r="KF26" s="4"/>
      <c r="KG26" s="15"/>
      <c r="KH26" s="15"/>
      <c r="KI26" s="15"/>
      <c r="KJ26" s="15"/>
      <c r="KK26" s="15"/>
      <c r="KL26" s="15"/>
      <c r="KM26" s="15"/>
      <c r="KN26" s="29"/>
      <c r="KO26" s="2" t="s">
        <v>12</v>
      </c>
      <c r="KP26" s="4"/>
      <c r="KQ26" s="15"/>
      <c r="KR26" s="15"/>
      <c r="KS26" s="15"/>
      <c r="KT26" s="15"/>
      <c r="KU26" s="15"/>
      <c r="KV26" s="15"/>
      <c r="KW26" s="15"/>
      <c r="KX26" s="29"/>
      <c r="KY26" s="2" t="s">
        <v>12</v>
      </c>
      <c r="KZ26" s="4"/>
      <c r="LA26" s="15"/>
      <c r="LB26" s="15"/>
      <c r="LC26" s="15"/>
      <c r="LD26" s="15"/>
      <c r="LE26" s="15"/>
      <c r="LF26" s="15"/>
      <c r="LG26" s="15"/>
      <c r="LH26" s="29"/>
      <c r="LI26" s="2" t="s">
        <v>12</v>
      </c>
      <c r="LJ26" s="4"/>
      <c r="LK26" s="15"/>
      <c r="LL26" s="15"/>
      <c r="LM26" s="15"/>
      <c r="LN26" s="15"/>
      <c r="LO26" s="15"/>
      <c r="LP26" s="15"/>
      <c r="LQ26" s="15"/>
      <c r="LR26" s="29"/>
      <c r="LS26" s="2" t="s">
        <v>12</v>
      </c>
      <c r="LT26" s="4"/>
      <c r="LU26" s="15"/>
      <c r="LV26" s="15"/>
      <c r="LW26" s="15"/>
      <c r="LX26" s="15"/>
      <c r="LY26" s="15"/>
      <c r="LZ26" s="15"/>
      <c r="MA26" s="15"/>
      <c r="MB26" s="29"/>
      <c r="MC26" s="2" t="s">
        <v>12</v>
      </c>
      <c r="MD26" s="4"/>
      <c r="ME26" s="15"/>
      <c r="MF26" s="15"/>
      <c r="MG26" s="15"/>
      <c r="MH26" s="15"/>
      <c r="MI26" s="15"/>
      <c r="MJ26" s="15"/>
      <c r="MK26" s="15"/>
      <c r="ML26" s="29"/>
      <c r="MM26" s="2" t="s">
        <v>12</v>
      </c>
      <c r="MN26" s="4"/>
      <c r="MO26" s="15"/>
      <c r="MP26" s="15"/>
      <c r="MQ26" s="15"/>
      <c r="MR26" s="15"/>
      <c r="MS26" s="15"/>
      <c r="MT26" s="15"/>
      <c r="MU26" s="15"/>
      <c r="MV26" s="29"/>
      <c r="MW26" s="2" t="s">
        <v>12</v>
      </c>
      <c r="MX26" s="4"/>
      <c r="MY26" s="15"/>
      <c r="MZ26" s="15"/>
      <c r="NA26" s="15"/>
      <c r="NB26" s="15"/>
      <c r="NC26" s="15"/>
      <c r="ND26" s="15"/>
      <c r="NE26" s="15"/>
      <c r="NF26" s="29"/>
      <c r="NG26" s="2" t="s">
        <v>12</v>
      </c>
      <c r="NH26" s="4"/>
      <c r="NI26" s="15"/>
      <c r="NJ26" s="15"/>
      <c r="NK26" s="15"/>
      <c r="NL26" s="15"/>
      <c r="NM26" s="15"/>
      <c r="NN26" s="15"/>
      <c r="NO26" s="15"/>
      <c r="NP26" s="29"/>
      <c r="NQ26" s="2" t="s">
        <v>12</v>
      </c>
      <c r="NR26" s="4"/>
      <c r="NS26" s="15"/>
      <c r="NT26" s="15"/>
      <c r="NU26" s="15"/>
      <c r="NV26" s="15"/>
      <c r="NW26" s="15"/>
      <c r="NX26" s="15"/>
      <c r="NY26" s="15"/>
      <c r="NZ26" s="29"/>
      <c r="OA26" s="2" t="s">
        <v>12</v>
      </c>
      <c r="OB26" s="4"/>
      <c r="OC26" s="15"/>
      <c r="OD26" s="15"/>
      <c r="OE26" s="15"/>
      <c r="OF26" s="15"/>
      <c r="OG26" s="15"/>
      <c r="OH26" s="15"/>
      <c r="OI26" s="15"/>
      <c r="OJ26" s="29"/>
      <c r="OK26" s="2" t="s">
        <v>12</v>
      </c>
      <c r="OL26" s="4"/>
      <c r="OM26" s="15"/>
      <c r="ON26" s="15"/>
      <c r="OO26" s="15"/>
      <c r="OP26" s="15"/>
      <c r="OQ26" s="15"/>
      <c r="OR26" s="15"/>
      <c r="OS26" s="15"/>
      <c r="OT26" s="29"/>
      <c r="OU26" s="2" t="s">
        <v>12</v>
      </c>
      <c r="OV26" s="4"/>
      <c r="OW26" s="15"/>
      <c r="OX26" s="15"/>
      <c r="OY26" s="15"/>
      <c r="OZ26" s="15"/>
      <c r="PA26" s="15"/>
      <c r="PB26" s="15"/>
      <c r="PC26" s="15"/>
      <c r="PD26" s="29"/>
      <c r="PE26" s="2" t="s">
        <v>12</v>
      </c>
      <c r="PF26" s="4"/>
      <c r="PG26" s="15"/>
      <c r="PH26" s="15"/>
      <c r="PI26" s="15"/>
      <c r="PJ26" s="15"/>
      <c r="PK26" s="15"/>
      <c r="PL26" s="15"/>
      <c r="PM26" s="15"/>
      <c r="PN26" s="29"/>
      <c r="PO26" s="2" t="s">
        <v>12</v>
      </c>
      <c r="PP26" s="4"/>
      <c r="PQ26" s="15"/>
      <c r="PR26" s="15"/>
      <c r="PS26" s="15"/>
      <c r="PT26" s="15"/>
      <c r="PU26" s="15"/>
      <c r="PV26" s="15"/>
      <c r="PW26" s="15"/>
      <c r="PX26" s="29"/>
      <c r="PY26" s="2" t="s">
        <v>12</v>
      </c>
      <c r="PZ26" s="4"/>
      <c r="QA26" s="15"/>
      <c r="QB26" s="15"/>
      <c r="QC26" s="15"/>
      <c r="QD26" s="15"/>
      <c r="QE26" s="15"/>
      <c r="QF26" s="15"/>
      <c r="QG26" s="15"/>
      <c r="QH26" s="29"/>
      <c r="QI26" s="2" t="s">
        <v>12</v>
      </c>
      <c r="QJ26" s="4"/>
      <c r="QK26" s="15"/>
      <c r="QL26" s="15"/>
      <c r="QM26" s="15"/>
      <c r="QN26" s="15"/>
      <c r="QO26" s="15"/>
      <c r="QP26" s="15"/>
      <c r="QQ26" s="15"/>
      <c r="QR26" s="29"/>
      <c r="QS26" s="2" t="s">
        <v>12</v>
      </c>
      <c r="QT26" s="4"/>
      <c r="QU26" s="15"/>
      <c r="QV26" s="15"/>
      <c r="QW26" s="15"/>
      <c r="QX26" s="15"/>
      <c r="QY26" s="15"/>
      <c r="QZ26" s="15"/>
      <c r="RA26" s="15"/>
      <c r="RB26" s="29"/>
      <c r="RC26" s="2" t="s">
        <v>12</v>
      </c>
      <c r="RD26" s="4"/>
      <c r="RE26" s="15"/>
      <c r="RF26" s="15"/>
      <c r="RG26" s="15"/>
      <c r="RH26" s="15"/>
      <c r="RI26" s="15"/>
      <c r="RJ26" s="15"/>
      <c r="RK26" s="15"/>
      <c r="RL26" s="29"/>
      <c r="RM26" s="2" t="s">
        <v>12</v>
      </c>
      <c r="RN26" s="4"/>
      <c r="RO26" s="15"/>
      <c r="RP26" s="15"/>
      <c r="RQ26" s="15"/>
      <c r="RR26" s="15"/>
      <c r="RS26" s="15"/>
      <c r="RT26" s="15"/>
      <c r="RU26" s="15"/>
      <c r="RV26" s="29"/>
      <c r="RW26" s="2" t="s">
        <v>12</v>
      </c>
      <c r="RX26" s="4"/>
      <c r="RY26" s="15"/>
      <c r="RZ26" s="15"/>
      <c r="SA26" s="15"/>
      <c r="SB26" s="15"/>
      <c r="SC26" s="15"/>
      <c r="SD26" s="15"/>
      <c r="SE26" s="15"/>
      <c r="SF26" s="29"/>
      <c r="SG26" s="2" t="s">
        <v>12</v>
      </c>
      <c r="SH26" s="4"/>
      <c r="SI26" s="15"/>
      <c r="SJ26" s="15"/>
      <c r="SK26" s="15"/>
      <c r="SL26" s="15"/>
      <c r="SM26" s="15"/>
      <c r="SN26" s="15"/>
      <c r="SO26" s="15"/>
      <c r="SP26" s="29"/>
      <c r="SQ26" s="2" t="s">
        <v>12</v>
      </c>
      <c r="SR26" s="4"/>
      <c r="SS26" s="15"/>
      <c r="ST26" s="15"/>
      <c r="SU26" s="15"/>
      <c r="SV26" s="15"/>
      <c r="SW26" s="15"/>
      <c r="SX26" s="15"/>
      <c r="SY26" s="15"/>
      <c r="SZ26" s="29"/>
      <c r="TA26" s="2" t="s">
        <v>12</v>
      </c>
      <c r="TB26" s="4"/>
      <c r="TC26" s="15"/>
      <c r="TD26" s="15"/>
      <c r="TE26" s="15"/>
      <c r="TF26" s="15"/>
      <c r="TG26" s="15"/>
      <c r="TH26" s="15"/>
      <c r="TI26" s="15"/>
      <c r="TJ26" s="29"/>
      <c r="TK26" s="2" t="s">
        <v>12</v>
      </c>
      <c r="TL26" s="4"/>
      <c r="TM26" s="15"/>
      <c r="TN26" s="15"/>
      <c r="TO26" s="15"/>
      <c r="TP26" s="15"/>
      <c r="TQ26" s="15"/>
      <c r="TR26" s="15"/>
      <c r="TS26" s="15"/>
      <c r="TT26" s="29"/>
      <c r="TU26" s="2" t="s">
        <v>12</v>
      </c>
      <c r="TV26" s="4"/>
      <c r="TW26" s="15"/>
      <c r="TX26" s="15"/>
      <c r="TY26" s="15"/>
      <c r="TZ26" s="15"/>
      <c r="UA26" s="15"/>
      <c r="UB26" s="15"/>
      <c r="UC26" s="15"/>
      <c r="UD26" s="29"/>
      <c r="UE26" s="2" t="s">
        <v>12</v>
      </c>
      <c r="UF26" s="4"/>
      <c r="UG26" s="15"/>
      <c r="UH26" s="15"/>
      <c r="UI26" s="15"/>
      <c r="UJ26" s="15"/>
      <c r="UK26" s="15"/>
      <c r="UL26" s="15"/>
      <c r="UM26" s="15"/>
      <c r="UN26" s="29"/>
      <c r="UO26" s="2" t="s">
        <v>12</v>
      </c>
      <c r="UP26" s="4"/>
      <c r="UQ26" s="15"/>
      <c r="UR26" s="15"/>
      <c r="US26" s="15"/>
      <c r="UT26" s="15"/>
      <c r="UU26" s="15"/>
      <c r="UV26" s="15"/>
      <c r="UW26" s="15"/>
      <c r="UX26" s="29"/>
      <c r="UY26" s="2" t="s">
        <v>12</v>
      </c>
      <c r="UZ26" s="4"/>
      <c r="VA26" s="15"/>
      <c r="VB26" s="15"/>
      <c r="VC26" s="15"/>
      <c r="VD26" s="15"/>
      <c r="VE26" s="15"/>
      <c r="VF26" s="15"/>
      <c r="VG26" s="15"/>
      <c r="VH26" s="29"/>
      <c r="VI26" s="2" t="s">
        <v>12</v>
      </c>
      <c r="VJ26" s="4"/>
      <c r="VK26" s="15"/>
      <c r="VL26" s="15"/>
      <c r="VM26" s="15"/>
      <c r="VN26" s="15"/>
      <c r="VO26" s="15"/>
      <c r="VP26" s="15"/>
      <c r="VQ26" s="15"/>
      <c r="VR26" s="29"/>
      <c r="VS26" s="2" t="s">
        <v>12</v>
      </c>
      <c r="VT26" s="4"/>
      <c r="VU26" s="15"/>
      <c r="VV26" s="15"/>
      <c r="VW26" s="15"/>
      <c r="VX26" s="15"/>
      <c r="VY26" s="15"/>
      <c r="VZ26" s="15"/>
      <c r="WA26" s="15"/>
      <c r="WB26" s="29"/>
      <c r="WC26" s="2" t="s">
        <v>12</v>
      </c>
      <c r="WD26" s="4"/>
      <c r="WE26" s="15"/>
      <c r="WF26" s="15"/>
      <c r="WG26" s="15"/>
      <c r="WH26" s="15"/>
      <c r="WI26" s="15"/>
      <c r="WJ26" s="15"/>
      <c r="WK26" s="15"/>
      <c r="WL26" s="29"/>
      <c r="WM26" s="2" t="s">
        <v>12</v>
      </c>
      <c r="WN26" s="4"/>
      <c r="WO26" s="15"/>
      <c r="WP26" s="15"/>
      <c r="WQ26" s="15"/>
      <c r="WR26" s="15"/>
      <c r="WS26" s="15"/>
      <c r="WT26" s="15"/>
      <c r="WU26" s="15"/>
      <c r="WV26" s="29"/>
      <c r="WW26" s="2" t="s">
        <v>12</v>
      </c>
      <c r="WX26" s="4"/>
      <c r="WY26" s="15"/>
      <c r="WZ26" s="15"/>
      <c r="XA26" s="15"/>
      <c r="XB26" s="15"/>
      <c r="XC26" s="15"/>
      <c r="XD26" s="15"/>
      <c r="XE26" s="15"/>
      <c r="XF26" s="29"/>
      <c r="XG26" s="2" t="s">
        <v>12</v>
      </c>
      <c r="XH26" s="4"/>
      <c r="XI26" s="15"/>
      <c r="XJ26" s="15"/>
      <c r="XK26" s="15"/>
      <c r="XL26" s="15"/>
      <c r="XM26" s="15"/>
      <c r="XN26" s="15"/>
      <c r="XO26" s="15"/>
      <c r="XP26" s="29"/>
      <c r="XQ26" s="2" t="s">
        <v>12</v>
      </c>
      <c r="XR26" s="4"/>
      <c r="XS26" s="15"/>
      <c r="XT26" s="15"/>
      <c r="XU26" s="15"/>
      <c r="XV26" s="15"/>
      <c r="XW26" s="15"/>
      <c r="XX26" s="15"/>
      <c r="XY26" s="15"/>
      <c r="XZ26" s="29"/>
      <c r="YA26" s="2" t="s">
        <v>12</v>
      </c>
      <c r="YB26" s="4"/>
      <c r="YC26" s="15"/>
      <c r="YD26" s="15"/>
      <c r="YE26" s="15"/>
      <c r="YF26" s="15"/>
      <c r="YG26" s="15"/>
      <c r="YH26" s="15"/>
      <c r="YI26" s="15"/>
      <c r="YJ26" s="29"/>
      <c r="YK26" s="2" t="s">
        <v>12</v>
      </c>
      <c r="YL26" s="4"/>
      <c r="YM26" s="15"/>
      <c r="YN26" s="15"/>
      <c r="YO26" s="15"/>
      <c r="YP26" s="15"/>
      <c r="YQ26" s="15"/>
      <c r="YR26" s="15"/>
      <c r="YS26" s="15"/>
      <c r="YT26" s="29"/>
      <c r="YU26" s="2" t="s">
        <v>12</v>
      </c>
      <c r="YV26" s="4"/>
      <c r="YW26" s="15"/>
      <c r="YX26" s="15"/>
      <c r="YY26" s="15"/>
      <c r="YZ26" s="15"/>
      <c r="ZA26" s="15"/>
      <c r="ZB26" s="15"/>
      <c r="ZC26" s="15"/>
      <c r="ZD26" s="29"/>
      <c r="ZE26" s="2" t="s">
        <v>12</v>
      </c>
      <c r="ZF26" s="4"/>
      <c r="ZG26" s="15"/>
      <c r="ZH26" s="15"/>
      <c r="ZI26" s="15"/>
      <c r="ZJ26" s="15"/>
      <c r="ZK26" s="15"/>
      <c r="ZL26" s="15"/>
      <c r="ZM26" s="15"/>
      <c r="ZN26" s="29"/>
      <c r="ZO26" s="2" t="s">
        <v>12</v>
      </c>
      <c r="ZP26" s="4"/>
      <c r="ZQ26" s="15"/>
      <c r="ZR26" s="15"/>
      <c r="ZS26" s="15"/>
      <c r="ZT26" s="15"/>
      <c r="ZU26" s="15"/>
      <c r="ZV26" s="15"/>
      <c r="ZW26" s="15"/>
      <c r="ZX26" s="29"/>
      <c r="ZY26" s="2" t="s">
        <v>12</v>
      </c>
      <c r="ZZ26" s="4"/>
      <c r="AAA26" s="15"/>
      <c r="AAB26" s="15"/>
      <c r="AAC26" s="15"/>
      <c r="AAD26" s="15"/>
      <c r="AAE26" s="15"/>
      <c r="AAF26" s="15"/>
      <c r="AAG26" s="15"/>
      <c r="AAH26" s="29"/>
      <c r="AAI26" s="2" t="s">
        <v>12</v>
      </c>
      <c r="AAJ26" s="4"/>
      <c r="AAK26" s="15"/>
      <c r="AAL26" s="15"/>
      <c r="AAM26" s="15"/>
      <c r="AAN26" s="15"/>
      <c r="AAO26" s="15"/>
      <c r="AAP26" s="15"/>
      <c r="AAQ26" s="15"/>
      <c r="AAR26" s="29"/>
      <c r="AAS26" s="2" t="s">
        <v>12</v>
      </c>
      <c r="AAT26" s="4"/>
      <c r="AAU26" s="15"/>
      <c r="AAV26" s="15"/>
      <c r="AAW26" s="15"/>
      <c r="AAX26" s="15"/>
      <c r="AAY26" s="15"/>
      <c r="AAZ26" s="15"/>
      <c r="ABA26" s="15"/>
      <c r="ABB26" s="29"/>
      <c r="ABC26" s="2" t="s">
        <v>12</v>
      </c>
      <c r="ABD26" s="4"/>
      <c r="ABE26" s="15"/>
      <c r="ABF26" s="15"/>
      <c r="ABG26" s="15"/>
      <c r="ABH26" s="15"/>
      <c r="ABI26" s="15"/>
      <c r="ABJ26" s="15"/>
      <c r="ABK26" s="15"/>
      <c r="ABL26" s="29"/>
      <c r="ABM26" s="2" t="s">
        <v>12</v>
      </c>
      <c r="ABN26" s="4"/>
      <c r="ABO26" s="15"/>
      <c r="ABP26" s="15"/>
      <c r="ABQ26" s="15"/>
      <c r="ABR26" s="15"/>
      <c r="ABS26" s="15"/>
      <c r="ABT26" s="15"/>
      <c r="ABU26" s="15"/>
      <c r="ABV26" s="29"/>
      <c r="ABW26" s="2" t="s">
        <v>12</v>
      </c>
      <c r="ABX26" s="4"/>
      <c r="ABY26" s="15"/>
      <c r="ABZ26" s="15"/>
      <c r="ACA26" s="15"/>
      <c r="ACB26" s="15"/>
      <c r="ACC26" s="15"/>
      <c r="ACD26" s="15"/>
      <c r="ACE26" s="15"/>
      <c r="ACF26" s="29"/>
      <c r="ACG26" s="2" t="s">
        <v>12</v>
      </c>
      <c r="ACH26" s="4"/>
      <c r="ACI26" s="15"/>
      <c r="ACJ26" s="15"/>
      <c r="ACK26" s="15"/>
      <c r="ACL26" s="15"/>
      <c r="ACM26" s="15"/>
      <c r="ACN26" s="15"/>
      <c r="ACO26" s="15"/>
      <c r="ACP26" s="29"/>
      <c r="ACQ26" s="2" t="s">
        <v>12</v>
      </c>
      <c r="ACR26" s="4"/>
      <c r="ACS26" s="15"/>
      <c r="ACT26" s="15"/>
      <c r="ACU26" s="15"/>
      <c r="ACV26" s="15"/>
      <c r="ACW26" s="15"/>
      <c r="ACX26" s="15"/>
      <c r="ACY26" s="15"/>
      <c r="ACZ26" s="29"/>
      <c r="ADA26" s="2" t="s">
        <v>12</v>
      </c>
      <c r="ADB26" s="4"/>
      <c r="ADC26" s="15"/>
      <c r="ADD26" s="15"/>
      <c r="ADE26" s="15"/>
      <c r="ADF26" s="15"/>
      <c r="ADG26" s="15"/>
      <c r="ADH26" s="15"/>
      <c r="ADI26" s="15"/>
      <c r="ADJ26" s="29"/>
      <c r="ADK26" s="2" t="s">
        <v>12</v>
      </c>
      <c r="ADL26" s="4"/>
      <c r="ADM26" s="15"/>
      <c r="ADN26" s="15"/>
      <c r="ADO26" s="15"/>
      <c r="ADP26" s="15"/>
      <c r="ADQ26" s="15"/>
      <c r="ADR26" s="15"/>
      <c r="ADS26" s="15"/>
      <c r="ADT26" s="29"/>
      <c r="ADU26" s="2" t="s">
        <v>12</v>
      </c>
      <c r="ADV26" s="4"/>
      <c r="ADW26" s="15"/>
      <c r="ADX26" s="15"/>
      <c r="ADY26" s="15"/>
      <c r="ADZ26" s="15"/>
      <c r="AEA26" s="15"/>
      <c r="AEB26" s="15"/>
      <c r="AEC26" s="15"/>
      <c r="AED26" s="29"/>
      <c r="AEE26" s="2" t="s">
        <v>12</v>
      </c>
      <c r="AEF26" s="4"/>
      <c r="AEG26" s="15"/>
      <c r="AEH26" s="15"/>
      <c r="AEI26" s="15"/>
      <c r="AEJ26" s="15"/>
      <c r="AEK26" s="15"/>
      <c r="AEL26" s="15"/>
      <c r="AEM26" s="15"/>
      <c r="AEN26" s="29"/>
      <c r="AEO26" s="2" t="s">
        <v>12</v>
      </c>
      <c r="AEP26" s="4"/>
      <c r="AEQ26" s="15"/>
      <c r="AER26" s="15"/>
      <c r="AES26" s="15"/>
      <c r="AET26" s="15"/>
      <c r="AEU26" s="15"/>
      <c r="AEV26" s="15"/>
      <c r="AEW26" s="15"/>
      <c r="AEX26" s="29"/>
      <c r="AEY26" s="2" t="s">
        <v>12</v>
      </c>
      <c r="AEZ26" s="4"/>
      <c r="AFA26" s="15"/>
      <c r="AFB26" s="15"/>
      <c r="AFC26" s="15"/>
      <c r="AFD26" s="15"/>
      <c r="AFE26" s="15"/>
      <c r="AFF26" s="15"/>
      <c r="AFG26" s="15"/>
      <c r="AFH26" s="29"/>
      <c r="AFI26" s="2" t="s">
        <v>12</v>
      </c>
      <c r="AFJ26" s="4"/>
      <c r="AFK26" s="15"/>
      <c r="AFL26" s="15"/>
      <c r="AFM26" s="15"/>
      <c r="AFN26" s="15"/>
      <c r="AFO26" s="15"/>
      <c r="AFP26" s="15"/>
      <c r="AFQ26" s="15"/>
      <c r="AFR26" s="29"/>
      <c r="AFS26" s="2" t="s">
        <v>12</v>
      </c>
      <c r="AFT26" s="4"/>
      <c r="AFU26" s="15"/>
      <c r="AFV26" s="15"/>
      <c r="AFW26" s="15"/>
      <c r="AFX26" s="15"/>
      <c r="AFY26" s="15"/>
      <c r="AFZ26" s="15"/>
      <c r="AGA26" s="15"/>
      <c r="AGB26" s="29"/>
      <c r="AGC26" s="2" t="s">
        <v>12</v>
      </c>
      <c r="AGD26" s="4"/>
      <c r="AGE26" s="15"/>
      <c r="AGF26" s="15"/>
      <c r="AGG26" s="15"/>
      <c r="AGH26" s="15"/>
      <c r="AGI26" s="15"/>
      <c r="AGJ26" s="15"/>
      <c r="AGK26" s="15"/>
      <c r="AGL26" s="29"/>
      <c r="AGM26" s="2" t="s">
        <v>12</v>
      </c>
      <c r="AGN26" s="4"/>
      <c r="AGO26" s="15"/>
      <c r="AGP26" s="15"/>
      <c r="AGQ26" s="15"/>
      <c r="AGR26" s="15"/>
      <c r="AGS26" s="15"/>
      <c r="AGT26" s="15"/>
      <c r="AGU26" s="15"/>
      <c r="AGV26" s="29"/>
      <c r="AGW26" s="2" t="s">
        <v>12</v>
      </c>
      <c r="AGX26" s="4"/>
      <c r="AGY26" s="15"/>
      <c r="AGZ26" s="15"/>
      <c r="AHA26" s="15"/>
      <c r="AHB26" s="15"/>
      <c r="AHC26" s="15"/>
      <c r="AHD26" s="15"/>
      <c r="AHE26" s="15"/>
      <c r="AHF26" s="29"/>
      <c r="AHG26" s="2" t="s">
        <v>12</v>
      </c>
      <c r="AHH26" s="4"/>
      <c r="AHI26" s="15"/>
      <c r="AHJ26" s="15"/>
      <c r="AHK26" s="15"/>
      <c r="AHL26" s="15"/>
      <c r="AHM26" s="15"/>
      <c r="AHN26" s="15"/>
      <c r="AHO26" s="15"/>
      <c r="AHP26" s="29"/>
      <c r="AHQ26" s="2" t="s">
        <v>12</v>
      </c>
      <c r="AHR26" s="4"/>
      <c r="AHS26" s="15"/>
      <c r="AHT26" s="15"/>
      <c r="AHU26" s="15"/>
      <c r="AHV26" s="15"/>
      <c r="AHW26" s="15"/>
      <c r="AHX26" s="15"/>
      <c r="AHY26" s="15"/>
      <c r="AHZ26" s="29"/>
      <c r="AIA26" s="2" t="s">
        <v>12</v>
      </c>
      <c r="AIB26" s="4"/>
      <c r="AIC26" s="15"/>
      <c r="AID26" s="15"/>
      <c r="AIE26" s="15"/>
      <c r="AIF26" s="15"/>
      <c r="AIG26" s="15"/>
      <c r="AIH26" s="15"/>
      <c r="AII26" s="15"/>
      <c r="AIJ26" s="29"/>
      <c r="AIK26" s="2" t="s">
        <v>12</v>
      </c>
      <c r="AIL26" s="4"/>
      <c r="AIM26" s="15"/>
      <c r="AIN26" s="15"/>
      <c r="AIO26" s="15"/>
      <c r="AIP26" s="15"/>
      <c r="AIQ26" s="15"/>
      <c r="AIR26" s="15"/>
      <c r="AIS26" s="15"/>
      <c r="AIT26" s="29"/>
      <c r="AIU26" s="2" t="s">
        <v>12</v>
      </c>
      <c r="AIV26" s="4"/>
      <c r="AIW26" s="15"/>
      <c r="AIX26" s="15"/>
      <c r="AIY26" s="15"/>
      <c r="AIZ26" s="15"/>
      <c r="AJA26" s="15"/>
      <c r="AJB26" s="15"/>
      <c r="AJC26" s="15"/>
      <c r="AJD26" s="29"/>
      <c r="AJE26" s="2" t="s">
        <v>12</v>
      </c>
      <c r="AJF26" s="4"/>
      <c r="AJG26" s="15"/>
      <c r="AJH26" s="15"/>
      <c r="AJI26" s="15"/>
      <c r="AJJ26" s="15"/>
      <c r="AJK26" s="15"/>
      <c r="AJL26" s="15"/>
      <c r="AJM26" s="15"/>
      <c r="AJN26" s="29"/>
      <c r="AJO26" s="2" t="s">
        <v>12</v>
      </c>
      <c r="AJP26" s="4"/>
      <c r="AJQ26" s="15"/>
      <c r="AJR26" s="15"/>
      <c r="AJS26" s="15"/>
      <c r="AJT26" s="15"/>
      <c r="AJU26" s="15"/>
      <c r="AJV26" s="15"/>
      <c r="AJW26" s="15"/>
      <c r="AJX26" s="29"/>
      <c r="AJY26" s="2" t="s">
        <v>12</v>
      </c>
      <c r="AJZ26" s="4"/>
      <c r="AKA26" s="15"/>
      <c r="AKB26" s="15"/>
      <c r="AKC26" s="15"/>
      <c r="AKD26" s="15"/>
      <c r="AKE26" s="15"/>
      <c r="AKF26" s="15"/>
      <c r="AKG26" s="15"/>
      <c r="AKH26" s="29"/>
      <c r="AKI26" s="2" t="s">
        <v>12</v>
      </c>
      <c r="AKJ26" s="4"/>
      <c r="AKK26" s="15"/>
      <c r="AKL26" s="15"/>
      <c r="AKM26" s="15"/>
      <c r="AKN26" s="15"/>
      <c r="AKO26" s="15"/>
      <c r="AKP26" s="15"/>
      <c r="AKQ26" s="15"/>
      <c r="AKR26" s="29"/>
      <c r="AKS26" s="2" t="s">
        <v>12</v>
      </c>
      <c r="AKT26" s="4"/>
      <c r="AKU26" s="15"/>
      <c r="AKV26" s="15"/>
      <c r="AKW26" s="15"/>
      <c r="AKX26" s="15"/>
      <c r="AKY26" s="15"/>
      <c r="AKZ26" s="15"/>
      <c r="ALA26" s="15"/>
      <c r="ALB26" s="29"/>
      <c r="ALC26" s="2" t="s">
        <v>12</v>
      </c>
      <c r="ALD26" s="4"/>
      <c r="ALE26" s="15"/>
      <c r="ALF26" s="15"/>
      <c r="ALG26" s="15"/>
      <c r="ALH26" s="15"/>
      <c r="ALI26" s="15"/>
      <c r="ALJ26" s="15"/>
      <c r="ALK26" s="15"/>
      <c r="ALL26" s="29"/>
    </row>
    <row r="27" spans="1:1000" s="1" customFormat="1" ht="17.5" x14ac:dyDescent="0.35">
      <c r="A27" s="126" t="s">
        <v>76</v>
      </c>
      <c r="B27" s="127"/>
      <c r="C27" s="89">
        <f t="shared" ref="C27:I27" si="202">IF(C19&gt;C18,(C23*(((C18-20)^0.54/((C18-C20)^0.54)))),(C23*(((C18-20)^0.54/((C18-C21)^0.54)))))</f>
        <v>0</v>
      </c>
      <c r="D27" s="89">
        <f t="shared" si="202"/>
        <v>0</v>
      </c>
      <c r="E27" s="89">
        <f t="shared" si="202"/>
        <v>0</v>
      </c>
      <c r="F27" s="89">
        <f t="shared" si="202"/>
        <v>0</v>
      </c>
      <c r="G27" s="89">
        <f t="shared" si="202"/>
        <v>0</v>
      </c>
      <c r="H27" s="89">
        <f t="shared" si="202"/>
        <v>0</v>
      </c>
      <c r="I27" s="89">
        <f t="shared" si="202"/>
        <v>0</v>
      </c>
      <c r="J27" s="29"/>
      <c r="K27" s="126" t="s">
        <v>76</v>
      </c>
      <c r="L27" s="127"/>
      <c r="M27" s="89">
        <f t="shared" ref="M27:S27" si="203">IF(M19&gt;M18,(M23*(((M18-20)^0.54/((M18-M20)^0.54)))),(M23*(((M18-20)^0.54/((M18-M21)^0.54)))))</f>
        <v>0</v>
      </c>
      <c r="N27" s="89">
        <f t="shared" si="203"/>
        <v>0</v>
      </c>
      <c r="O27" s="89">
        <f t="shared" si="203"/>
        <v>0</v>
      </c>
      <c r="P27" s="89">
        <f t="shared" si="203"/>
        <v>0</v>
      </c>
      <c r="Q27" s="89">
        <f t="shared" si="203"/>
        <v>0</v>
      </c>
      <c r="R27" s="89">
        <f t="shared" si="203"/>
        <v>0</v>
      </c>
      <c r="S27" s="89">
        <f t="shared" si="203"/>
        <v>0</v>
      </c>
      <c r="T27" s="29"/>
      <c r="U27" s="126" t="s">
        <v>76</v>
      </c>
      <c r="V27" s="127"/>
      <c r="W27" s="89">
        <f t="shared" ref="W27:AC27" si="204">IF(W19&gt;W18,(W23*(((W18-20)^0.54/((W18-W20)^0.54)))),(W23*(((W18-20)^0.54/((W18-W21)^0.54)))))</f>
        <v>0</v>
      </c>
      <c r="X27" s="89">
        <f t="shared" si="204"/>
        <v>0</v>
      </c>
      <c r="Y27" s="89">
        <f t="shared" si="204"/>
        <v>0</v>
      </c>
      <c r="Z27" s="89">
        <f t="shared" si="204"/>
        <v>0</v>
      </c>
      <c r="AA27" s="89">
        <f t="shared" si="204"/>
        <v>0</v>
      </c>
      <c r="AB27" s="89">
        <f t="shared" si="204"/>
        <v>0</v>
      </c>
      <c r="AC27" s="89">
        <f t="shared" si="204"/>
        <v>0</v>
      </c>
      <c r="AD27" s="29"/>
      <c r="AE27" s="126" t="s">
        <v>76</v>
      </c>
      <c r="AF27" s="127"/>
      <c r="AG27" s="89">
        <f t="shared" ref="AG27:AM27" si="205">IF(AG19&gt;AG18,(AG23*(((AG18-20)^0.54/((AG18-AG20)^0.54)))),(AG23*(((AG18-20)^0.54/((AG18-AG21)^0.54)))))</f>
        <v>0</v>
      </c>
      <c r="AH27" s="89">
        <f t="shared" si="205"/>
        <v>0</v>
      </c>
      <c r="AI27" s="89">
        <f t="shared" si="205"/>
        <v>0</v>
      </c>
      <c r="AJ27" s="89">
        <f t="shared" si="205"/>
        <v>0</v>
      </c>
      <c r="AK27" s="89">
        <f t="shared" si="205"/>
        <v>0</v>
      </c>
      <c r="AL27" s="89">
        <f t="shared" si="205"/>
        <v>0</v>
      </c>
      <c r="AM27" s="89">
        <f t="shared" si="205"/>
        <v>0</v>
      </c>
      <c r="AN27" s="29"/>
      <c r="AO27" s="126" t="s">
        <v>76</v>
      </c>
      <c r="AP27" s="127"/>
      <c r="AQ27" s="89">
        <f t="shared" ref="AQ27:AW27" si="206">IF(AQ19&gt;AQ18,(AQ23*(((AQ18-20)^0.54/((AQ18-AQ20)^0.54)))),(AQ23*(((AQ18-20)^0.54/((AQ18-AQ21)^0.54)))))</f>
        <v>0</v>
      </c>
      <c r="AR27" s="89">
        <f t="shared" si="206"/>
        <v>0</v>
      </c>
      <c r="AS27" s="89">
        <f t="shared" si="206"/>
        <v>0</v>
      </c>
      <c r="AT27" s="89">
        <f t="shared" si="206"/>
        <v>0</v>
      </c>
      <c r="AU27" s="89">
        <f t="shared" si="206"/>
        <v>0</v>
      </c>
      <c r="AV27" s="89">
        <f t="shared" si="206"/>
        <v>0</v>
      </c>
      <c r="AW27" s="89">
        <f t="shared" si="206"/>
        <v>0</v>
      </c>
      <c r="AX27" s="29"/>
      <c r="AY27" s="126" t="s">
        <v>76</v>
      </c>
      <c r="AZ27" s="127"/>
      <c r="BA27" s="89">
        <f t="shared" ref="BA27:BG27" si="207">IF(BA19&gt;BA18,(BA23*(((BA18-20)^0.54/((BA18-BA20)^0.54)))),(BA23*(((BA18-20)^0.54/((BA18-BA21)^0.54)))))</f>
        <v>0</v>
      </c>
      <c r="BB27" s="89">
        <f t="shared" si="207"/>
        <v>0</v>
      </c>
      <c r="BC27" s="89">
        <f t="shared" si="207"/>
        <v>0</v>
      </c>
      <c r="BD27" s="89">
        <f t="shared" si="207"/>
        <v>0</v>
      </c>
      <c r="BE27" s="89">
        <f t="shared" si="207"/>
        <v>0</v>
      </c>
      <c r="BF27" s="89">
        <f t="shared" si="207"/>
        <v>0</v>
      </c>
      <c r="BG27" s="89">
        <f t="shared" si="207"/>
        <v>0</v>
      </c>
      <c r="BH27" s="29"/>
      <c r="BI27" s="126" t="s">
        <v>76</v>
      </c>
      <c r="BJ27" s="127"/>
      <c r="BK27" s="89">
        <f t="shared" ref="BK27:BQ27" si="208">IF(BK19&gt;BK18,(BK23*(((BK18-20)^0.54/((BK18-BK20)^0.54)))),(BK23*(((BK18-20)^0.54/((BK18-BK21)^0.54)))))</f>
        <v>0</v>
      </c>
      <c r="BL27" s="89">
        <f t="shared" si="208"/>
        <v>0</v>
      </c>
      <c r="BM27" s="89">
        <f t="shared" si="208"/>
        <v>0</v>
      </c>
      <c r="BN27" s="89">
        <f t="shared" si="208"/>
        <v>0</v>
      </c>
      <c r="BO27" s="89">
        <f t="shared" si="208"/>
        <v>0</v>
      </c>
      <c r="BP27" s="89">
        <f t="shared" si="208"/>
        <v>0</v>
      </c>
      <c r="BQ27" s="89">
        <f t="shared" si="208"/>
        <v>0</v>
      </c>
      <c r="BR27" s="29"/>
      <c r="BS27" s="126" t="s">
        <v>76</v>
      </c>
      <c r="BT27" s="127"/>
      <c r="BU27" s="89">
        <f t="shared" ref="BU27:CA27" si="209">IF(BU19&gt;BU18,(BU23*(((BU18-20)^0.54/((BU18-BU20)^0.54)))),(BU23*(((BU18-20)^0.54/((BU18-BU21)^0.54)))))</f>
        <v>0</v>
      </c>
      <c r="BV27" s="89">
        <f t="shared" si="209"/>
        <v>0</v>
      </c>
      <c r="BW27" s="89">
        <f t="shared" si="209"/>
        <v>0</v>
      </c>
      <c r="BX27" s="89">
        <f t="shared" si="209"/>
        <v>0</v>
      </c>
      <c r="BY27" s="89">
        <f t="shared" si="209"/>
        <v>0</v>
      </c>
      <c r="BZ27" s="89">
        <f t="shared" si="209"/>
        <v>0</v>
      </c>
      <c r="CA27" s="89">
        <f t="shared" si="209"/>
        <v>0</v>
      </c>
      <c r="CB27" s="29"/>
      <c r="CC27" s="126" t="s">
        <v>76</v>
      </c>
      <c r="CD27" s="127"/>
      <c r="CE27" s="89">
        <f t="shared" ref="CE27:CK27" si="210">IF(CE19&gt;CE18,(CE23*(((CE18-20)^0.54/((CE18-CE20)^0.54)))),(CE23*(((CE18-20)^0.54/((CE18-CE21)^0.54)))))</f>
        <v>0</v>
      </c>
      <c r="CF27" s="89">
        <f t="shared" si="210"/>
        <v>0</v>
      </c>
      <c r="CG27" s="89">
        <f t="shared" si="210"/>
        <v>0</v>
      </c>
      <c r="CH27" s="89">
        <f t="shared" si="210"/>
        <v>0</v>
      </c>
      <c r="CI27" s="89">
        <f t="shared" si="210"/>
        <v>0</v>
      </c>
      <c r="CJ27" s="89">
        <f t="shared" si="210"/>
        <v>0</v>
      </c>
      <c r="CK27" s="89">
        <f t="shared" si="210"/>
        <v>0</v>
      </c>
      <c r="CL27" s="29"/>
      <c r="CM27" s="126" t="s">
        <v>76</v>
      </c>
      <c r="CN27" s="127"/>
      <c r="CO27" s="89">
        <f t="shared" ref="CO27:CU27" si="211">IF(CO19&gt;CO18,(CO23*(((CO18-20)^0.54/((CO18-CO20)^0.54)))),(CO23*(((CO18-20)^0.54/((CO18-CO21)^0.54)))))</f>
        <v>0</v>
      </c>
      <c r="CP27" s="89">
        <f t="shared" si="211"/>
        <v>0</v>
      </c>
      <c r="CQ27" s="89">
        <f t="shared" si="211"/>
        <v>0</v>
      </c>
      <c r="CR27" s="89">
        <f t="shared" si="211"/>
        <v>0</v>
      </c>
      <c r="CS27" s="89">
        <f t="shared" si="211"/>
        <v>0</v>
      </c>
      <c r="CT27" s="89">
        <f t="shared" si="211"/>
        <v>0</v>
      </c>
      <c r="CU27" s="89">
        <f t="shared" si="211"/>
        <v>0</v>
      </c>
      <c r="CV27" s="29"/>
      <c r="CW27" s="126" t="s">
        <v>76</v>
      </c>
      <c r="CX27" s="127"/>
      <c r="CY27" s="89">
        <f t="shared" ref="CY27:DE27" si="212">IF(CY19&gt;CY18,(CY23*(((CY18-20)^0.54/((CY18-CY20)^0.54)))),(CY23*(((CY18-20)^0.54/((CY18-CY21)^0.54)))))</f>
        <v>0</v>
      </c>
      <c r="CZ27" s="89">
        <f t="shared" si="212"/>
        <v>0</v>
      </c>
      <c r="DA27" s="89">
        <f t="shared" si="212"/>
        <v>0</v>
      </c>
      <c r="DB27" s="89">
        <f t="shared" si="212"/>
        <v>0</v>
      </c>
      <c r="DC27" s="89">
        <f t="shared" si="212"/>
        <v>0</v>
      </c>
      <c r="DD27" s="89">
        <f t="shared" si="212"/>
        <v>0</v>
      </c>
      <c r="DE27" s="89">
        <f t="shared" si="212"/>
        <v>0</v>
      </c>
      <c r="DF27" s="29"/>
      <c r="DG27" s="126" t="s">
        <v>76</v>
      </c>
      <c r="DH27" s="127"/>
      <c r="DI27" s="89">
        <f t="shared" ref="DI27:DO27" si="213">IF(DI19&gt;DI18,(DI23*(((DI18-20)^0.54/((DI18-DI20)^0.54)))),(DI23*(((DI18-20)^0.54/((DI18-DI21)^0.54)))))</f>
        <v>0</v>
      </c>
      <c r="DJ27" s="89">
        <f t="shared" si="213"/>
        <v>0</v>
      </c>
      <c r="DK27" s="89">
        <f t="shared" si="213"/>
        <v>0</v>
      </c>
      <c r="DL27" s="89">
        <f t="shared" si="213"/>
        <v>0</v>
      </c>
      <c r="DM27" s="89">
        <f t="shared" si="213"/>
        <v>0</v>
      </c>
      <c r="DN27" s="89">
        <f t="shared" si="213"/>
        <v>0</v>
      </c>
      <c r="DO27" s="89">
        <f t="shared" si="213"/>
        <v>0</v>
      </c>
      <c r="DP27" s="29"/>
      <c r="DQ27" s="126" t="s">
        <v>76</v>
      </c>
      <c r="DR27" s="127"/>
      <c r="DS27" s="89">
        <f t="shared" ref="DS27:DY27" si="214">IF(DS19&gt;DS18,(DS23*(((DS18-20)^0.54/((DS18-DS20)^0.54)))),(DS23*(((DS18-20)^0.54/((DS18-DS21)^0.54)))))</f>
        <v>0</v>
      </c>
      <c r="DT27" s="89">
        <f t="shared" si="214"/>
        <v>0</v>
      </c>
      <c r="DU27" s="89">
        <f t="shared" si="214"/>
        <v>0</v>
      </c>
      <c r="DV27" s="89">
        <f t="shared" si="214"/>
        <v>0</v>
      </c>
      <c r="DW27" s="89">
        <f t="shared" si="214"/>
        <v>0</v>
      </c>
      <c r="DX27" s="89">
        <f t="shared" si="214"/>
        <v>0</v>
      </c>
      <c r="DY27" s="89">
        <f t="shared" si="214"/>
        <v>0</v>
      </c>
      <c r="DZ27" s="29"/>
      <c r="EA27" s="126" t="s">
        <v>76</v>
      </c>
      <c r="EB27" s="127"/>
      <c r="EC27" s="89">
        <f t="shared" ref="EC27:EI27" si="215">IF(EC19&gt;EC18,(EC23*(((EC18-20)^0.54/((EC18-EC20)^0.54)))),(EC23*(((EC18-20)^0.54/((EC18-EC21)^0.54)))))</f>
        <v>0</v>
      </c>
      <c r="ED27" s="89">
        <f t="shared" si="215"/>
        <v>0</v>
      </c>
      <c r="EE27" s="89">
        <f t="shared" si="215"/>
        <v>0</v>
      </c>
      <c r="EF27" s="89">
        <f t="shared" si="215"/>
        <v>0</v>
      </c>
      <c r="EG27" s="89">
        <f t="shared" si="215"/>
        <v>0</v>
      </c>
      <c r="EH27" s="89">
        <f t="shared" si="215"/>
        <v>0</v>
      </c>
      <c r="EI27" s="89">
        <f t="shared" si="215"/>
        <v>0</v>
      </c>
      <c r="EJ27" s="29"/>
      <c r="EK27" s="126" t="s">
        <v>76</v>
      </c>
      <c r="EL27" s="127"/>
      <c r="EM27" s="89">
        <f t="shared" ref="EM27:ES27" si="216">IF(EM19&gt;EM18,(EM23*(((EM18-20)^0.54/((EM18-EM20)^0.54)))),(EM23*(((EM18-20)^0.54/((EM18-EM21)^0.54)))))</f>
        <v>0</v>
      </c>
      <c r="EN27" s="89">
        <f t="shared" si="216"/>
        <v>0</v>
      </c>
      <c r="EO27" s="89">
        <f t="shared" si="216"/>
        <v>0</v>
      </c>
      <c r="EP27" s="89">
        <f t="shared" si="216"/>
        <v>0</v>
      </c>
      <c r="EQ27" s="89">
        <f t="shared" si="216"/>
        <v>0</v>
      </c>
      <c r="ER27" s="89">
        <f t="shared" si="216"/>
        <v>0</v>
      </c>
      <c r="ES27" s="89">
        <f t="shared" si="216"/>
        <v>0</v>
      </c>
      <c r="ET27" s="29"/>
      <c r="EU27" s="126" t="s">
        <v>76</v>
      </c>
      <c r="EV27" s="127"/>
      <c r="EW27" s="89">
        <f t="shared" ref="EW27:FC27" si="217">IF(EW19&gt;EW18,(EW23*(((EW18-20)^0.54/((EW18-EW20)^0.54)))),(EW23*(((EW18-20)^0.54/((EW18-EW21)^0.54)))))</f>
        <v>0</v>
      </c>
      <c r="EX27" s="89">
        <f t="shared" si="217"/>
        <v>0</v>
      </c>
      <c r="EY27" s="89">
        <f t="shared" si="217"/>
        <v>0</v>
      </c>
      <c r="EZ27" s="89">
        <f t="shared" si="217"/>
        <v>0</v>
      </c>
      <c r="FA27" s="89">
        <f t="shared" si="217"/>
        <v>0</v>
      </c>
      <c r="FB27" s="89">
        <f t="shared" si="217"/>
        <v>0</v>
      </c>
      <c r="FC27" s="89">
        <f t="shared" si="217"/>
        <v>0</v>
      </c>
      <c r="FD27" s="29"/>
      <c r="FE27" s="126" t="s">
        <v>76</v>
      </c>
      <c r="FF27" s="127"/>
      <c r="FG27" s="89">
        <f t="shared" ref="FG27:FM27" si="218">IF(FG19&gt;FG18,(FG23*(((FG18-20)^0.54/((FG18-FG20)^0.54)))),(FG23*(((FG18-20)^0.54/((FG18-FG21)^0.54)))))</f>
        <v>0</v>
      </c>
      <c r="FH27" s="89">
        <f t="shared" si="218"/>
        <v>0</v>
      </c>
      <c r="FI27" s="89">
        <f t="shared" si="218"/>
        <v>0</v>
      </c>
      <c r="FJ27" s="89">
        <f t="shared" si="218"/>
        <v>0</v>
      </c>
      <c r="FK27" s="89">
        <f t="shared" si="218"/>
        <v>0</v>
      </c>
      <c r="FL27" s="89">
        <f t="shared" si="218"/>
        <v>0</v>
      </c>
      <c r="FM27" s="89">
        <f t="shared" si="218"/>
        <v>0</v>
      </c>
      <c r="FN27" s="29"/>
      <c r="FO27" s="126" t="s">
        <v>76</v>
      </c>
      <c r="FP27" s="127"/>
      <c r="FQ27" s="89">
        <f t="shared" ref="FQ27:FW27" si="219">IF(FQ19&gt;FQ18,(FQ23*(((FQ18-20)^0.54/((FQ18-FQ20)^0.54)))),(FQ23*(((FQ18-20)^0.54/((FQ18-FQ21)^0.54)))))</f>
        <v>0</v>
      </c>
      <c r="FR27" s="89">
        <f t="shared" si="219"/>
        <v>0</v>
      </c>
      <c r="FS27" s="89">
        <f t="shared" si="219"/>
        <v>0</v>
      </c>
      <c r="FT27" s="89">
        <f t="shared" si="219"/>
        <v>0</v>
      </c>
      <c r="FU27" s="89">
        <f t="shared" si="219"/>
        <v>0</v>
      </c>
      <c r="FV27" s="89">
        <f t="shared" si="219"/>
        <v>0</v>
      </c>
      <c r="FW27" s="89">
        <f t="shared" si="219"/>
        <v>0</v>
      </c>
      <c r="FX27" s="29"/>
      <c r="FY27" s="126" t="s">
        <v>76</v>
      </c>
      <c r="FZ27" s="127"/>
      <c r="GA27" s="89">
        <f t="shared" ref="GA27:GG27" si="220">IF(GA19&gt;GA18,(GA23*(((GA18-20)^0.54/((GA18-GA20)^0.54)))),(GA23*(((GA18-20)^0.54/((GA18-GA21)^0.54)))))</f>
        <v>0</v>
      </c>
      <c r="GB27" s="89">
        <f t="shared" si="220"/>
        <v>0</v>
      </c>
      <c r="GC27" s="89">
        <f t="shared" si="220"/>
        <v>0</v>
      </c>
      <c r="GD27" s="89">
        <f t="shared" si="220"/>
        <v>0</v>
      </c>
      <c r="GE27" s="89">
        <f t="shared" si="220"/>
        <v>0</v>
      </c>
      <c r="GF27" s="89">
        <f t="shared" si="220"/>
        <v>0</v>
      </c>
      <c r="GG27" s="89">
        <f t="shared" si="220"/>
        <v>0</v>
      </c>
      <c r="GH27" s="29"/>
      <c r="GI27" s="126" t="s">
        <v>76</v>
      </c>
      <c r="GJ27" s="127"/>
      <c r="GK27" s="89">
        <f t="shared" ref="GK27:GQ27" si="221">IF(GK19&gt;GK18,(GK23*(((GK18-20)^0.54/((GK18-GK20)^0.54)))),(GK23*(((GK18-20)^0.54/((GK18-GK21)^0.54)))))</f>
        <v>0</v>
      </c>
      <c r="GL27" s="89">
        <f t="shared" si="221"/>
        <v>0</v>
      </c>
      <c r="GM27" s="89">
        <f t="shared" si="221"/>
        <v>0</v>
      </c>
      <c r="GN27" s="89">
        <f t="shared" si="221"/>
        <v>0</v>
      </c>
      <c r="GO27" s="89">
        <f t="shared" si="221"/>
        <v>0</v>
      </c>
      <c r="GP27" s="89">
        <f t="shared" si="221"/>
        <v>0</v>
      </c>
      <c r="GQ27" s="89">
        <f t="shared" si="221"/>
        <v>0</v>
      </c>
      <c r="GR27" s="29"/>
      <c r="GS27" s="126" t="s">
        <v>76</v>
      </c>
      <c r="GT27" s="127"/>
      <c r="GU27" s="89">
        <f t="shared" ref="GU27:HA27" si="222">IF(GU19&gt;GU18,(GU23*(((GU18-20)^0.54/((GU18-GU20)^0.54)))),(GU23*(((GU18-20)^0.54/((GU18-GU21)^0.54)))))</f>
        <v>0</v>
      </c>
      <c r="GV27" s="89">
        <f t="shared" si="222"/>
        <v>0</v>
      </c>
      <c r="GW27" s="89">
        <f t="shared" si="222"/>
        <v>0</v>
      </c>
      <c r="GX27" s="89">
        <f t="shared" si="222"/>
        <v>0</v>
      </c>
      <c r="GY27" s="89">
        <f t="shared" si="222"/>
        <v>0</v>
      </c>
      <c r="GZ27" s="89">
        <f t="shared" si="222"/>
        <v>0</v>
      </c>
      <c r="HA27" s="89">
        <f t="shared" si="222"/>
        <v>0</v>
      </c>
      <c r="HB27" s="29"/>
      <c r="HC27" s="126" t="s">
        <v>76</v>
      </c>
      <c r="HD27" s="127"/>
      <c r="HE27" s="89">
        <f t="shared" ref="HE27:HK27" si="223">IF(HE19&gt;HE18,(HE23*(((HE18-20)^0.54/((HE18-HE20)^0.54)))),(HE23*(((HE18-20)^0.54/((HE18-HE21)^0.54)))))</f>
        <v>0</v>
      </c>
      <c r="HF27" s="89">
        <f t="shared" si="223"/>
        <v>0</v>
      </c>
      <c r="HG27" s="89">
        <f t="shared" si="223"/>
        <v>0</v>
      </c>
      <c r="HH27" s="89">
        <f t="shared" si="223"/>
        <v>0</v>
      </c>
      <c r="HI27" s="89">
        <f t="shared" si="223"/>
        <v>0</v>
      </c>
      <c r="HJ27" s="89">
        <f t="shared" si="223"/>
        <v>0</v>
      </c>
      <c r="HK27" s="89">
        <f t="shared" si="223"/>
        <v>0</v>
      </c>
      <c r="HL27" s="29"/>
      <c r="HM27" s="126" t="s">
        <v>76</v>
      </c>
      <c r="HN27" s="127"/>
      <c r="HO27" s="89">
        <f t="shared" ref="HO27:HU27" si="224">IF(HO19&gt;HO18,(HO23*(((HO18-20)^0.54/((HO18-HO20)^0.54)))),(HO23*(((HO18-20)^0.54/((HO18-HO21)^0.54)))))</f>
        <v>0</v>
      </c>
      <c r="HP27" s="89">
        <f t="shared" si="224"/>
        <v>0</v>
      </c>
      <c r="HQ27" s="89">
        <f t="shared" si="224"/>
        <v>0</v>
      </c>
      <c r="HR27" s="89">
        <f t="shared" si="224"/>
        <v>0</v>
      </c>
      <c r="HS27" s="89">
        <f t="shared" si="224"/>
        <v>0</v>
      </c>
      <c r="HT27" s="89">
        <f t="shared" si="224"/>
        <v>0</v>
      </c>
      <c r="HU27" s="89">
        <f t="shared" si="224"/>
        <v>0</v>
      </c>
      <c r="HV27" s="29"/>
      <c r="HW27" s="126" t="s">
        <v>76</v>
      </c>
      <c r="HX27" s="127"/>
      <c r="HY27" s="89">
        <f t="shared" ref="HY27:IE27" si="225">IF(HY19&gt;HY18,(HY23*(((HY18-20)^0.54/((HY18-HY20)^0.54)))),(HY23*(((HY18-20)^0.54/((HY18-HY21)^0.54)))))</f>
        <v>0</v>
      </c>
      <c r="HZ27" s="89">
        <f t="shared" si="225"/>
        <v>0</v>
      </c>
      <c r="IA27" s="89">
        <f t="shared" si="225"/>
        <v>0</v>
      </c>
      <c r="IB27" s="89">
        <f t="shared" si="225"/>
        <v>0</v>
      </c>
      <c r="IC27" s="89">
        <f t="shared" si="225"/>
        <v>0</v>
      </c>
      <c r="ID27" s="89">
        <f t="shared" si="225"/>
        <v>0</v>
      </c>
      <c r="IE27" s="89">
        <f t="shared" si="225"/>
        <v>0</v>
      </c>
      <c r="IF27" s="29"/>
      <c r="IG27" s="126" t="s">
        <v>76</v>
      </c>
      <c r="IH27" s="127"/>
      <c r="II27" s="89">
        <f t="shared" ref="II27:IO27" si="226">IF(II19&gt;II18,(II23*(((II18-20)^0.54/((II18-II20)^0.54)))),(II23*(((II18-20)^0.54/((II18-II21)^0.54)))))</f>
        <v>0</v>
      </c>
      <c r="IJ27" s="89">
        <f t="shared" si="226"/>
        <v>0</v>
      </c>
      <c r="IK27" s="89">
        <f t="shared" si="226"/>
        <v>0</v>
      </c>
      <c r="IL27" s="89">
        <f t="shared" si="226"/>
        <v>0</v>
      </c>
      <c r="IM27" s="89">
        <f t="shared" si="226"/>
        <v>0</v>
      </c>
      <c r="IN27" s="89">
        <f t="shared" si="226"/>
        <v>0</v>
      </c>
      <c r="IO27" s="89">
        <f t="shared" si="226"/>
        <v>0</v>
      </c>
      <c r="IP27" s="29"/>
      <c r="IQ27" s="126" t="s">
        <v>76</v>
      </c>
      <c r="IR27" s="127"/>
      <c r="IS27" s="89">
        <f t="shared" ref="IS27:IY27" si="227">IF(IS19&gt;IS18,(IS23*(((IS18-20)^0.54/((IS18-IS20)^0.54)))),(IS23*(((IS18-20)^0.54/((IS18-IS21)^0.54)))))</f>
        <v>0</v>
      </c>
      <c r="IT27" s="89">
        <f t="shared" si="227"/>
        <v>0</v>
      </c>
      <c r="IU27" s="89">
        <f t="shared" si="227"/>
        <v>0</v>
      </c>
      <c r="IV27" s="89">
        <f t="shared" si="227"/>
        <v>0</v>
      </c>
      <c r="IW27" s="89">
        <f t="shared" si="227"/>
        <v>0</v>
      </c>
      <c r="IX27" s="89">
        <f t="shared" si="227"/>
        <v>0</v>
      </c>
      <c r="IY27" s="89">
        <f t="shared" si="227"/>
        <v>0</v>
      </c>
      <c r="IZ27" s="29"/>
      <c r="JA27" s="126" t="s">
        <v>76</v>
      </c>
      <c r="JB27" s="127"/>
      <c r="JC27" s="89">
        <f t="shared" ref="JC27:JI27" si="228">IF(JC19&gt;JC18,(JC23*(((JC18-20)^0.54/((JC18-JC20)^0.54)))),(JC23*(((JC18-20)^0.54/((JC18-JC21)^0.54)))))</f>
        <v>0</v>
      </c>
      <c r="JD27" s="89">
        <f t="shared" si="228"/>
        <v>0</v>
      </c>
      <c r="JE27" s="89">
        <f t="shared" si="228"/>
        <v>0</v>
      </c>
      <c r="JF27" s="89">
        <f t="shared" si="228"/>
        <v>0</v>
      </c>
      <c r="JG27" s="89">
        <f t="shared" si="228"/>
        <v>0</v>
      </c>
      <c r="JH27" s="89">
        <f t="shared" si="228"/>
        <v>0</v>
      </c>
      <c r="JI27" s="89">
        <f t="shared" si="228"/>
        <v>0</v>
      </c>
      <c r="JJ27" s="29"/>
      <c r="JK27" s="126" t="s">
        <v>76</v>
      </c>
      <c r="JL27" s="127"/>
      <c r="JM27" s="89">
        <f t="shared" ref="JM27:JS27" si="229">IF(JM19&gt;JM18,(JM23*(((JM18-20)^0.54/((JM18-JM20)^0.54)))),(JM23*(((JM18-20)^0.54/((JM18-JM21)^0.54)))))</f>
        <v>0</v>
      </c>
      <c r="JN27" s="89">
        <f t="shared" si="229"/>
        <v>0</v>
      </c>
      <c r="JO27" s="89">
        <f t="shared" si="229"/>
        <v>0</v>
      </c>
      <c r="JP27" s="89">
        <f t="shared" si="229"/>
        <v>0</v>
      </c>
      <c r="JQ27" s="89">
        <f t="shared" si="229"/>
        <v>0</v>
      </c>
      <c r="JR27" s="89">
        <f t="shared" si="229"/>
        <v>0</v>
      </c>
      <c r="JS27" s="89">
        <f t="shared" si="229"/>
        <v>0</v>
      </c>
      <c r="JT27" s="29"/>
      <c r="JU27" s="126" t="s">
        <v>76</v>
      </c>
      <c r="JV27" s="127"/>
      <c r="JW27" s="89">
        <f t="shared" ref="JW27:KC27" si="230">IF(JW19&gt;JW18,(JW23*(((JW18-20)^0.54/((JW18-JW20)^0.54)))),(JW23*(((JW18-20)^0.54/((JW18-JW21)^0.54)))))</f>
        <v>0</v>
      </c>
      <c r="JX27" s="89">
        <f t="shared" si="230"/>
        <v>0</v>
      </c>
      <c r="JY27" s="89">
        <f t="shared" si="230"/>
        <v>0</v>
      </c>
      <c r="JZ27" s="89">
        <f t="shared" si="230"/>
        <v>0</v>
      </c>
      <c r="KA27" s="89">
        <f t="shared" si="230"/>
        <v>0</v>
      </c>
      <c r="KB27" s="89">
        <f t="shared" si="230"/>
        <v>0</v>
      </c>
      <c r="KC27" s="89">
        <f t="shared" si="230"/>
        <v>0</v>
      </c>
      <c r="KD27" s="29"/>
      <c r="KE27" s="126" t="s">
        <v>76</v>
      </c>
      <c r="KF27" s="127"/>
      <c r="KG27" s="89">
        <f t="shared" ref="KG27:KM27" si="231">IF(KG19&gt;KG18,(KG23*(((KG18-20)^0.54/((KG18-KG20)^0.54)))),(KG23*(((KG18-20)^0.54/((KG18-KG21)^0.54)))))</f>
        <v>0</v>
      </c>
      <c r="KH27" s="89">
        <f t="shared" si="231"/>
        <v>0</v>
      </c>
      <c r="KI27" s="89">
        <f t="shared" si="231"/>
        <v>0</v>
      </c>
      <c r="KJ27" s="89">
        <f t="shared" si="231"/>
        <v>0</v>
      </c>
      <c r="KK27" s="89">
        <f t="shared" si="231"/>
        <v>0</v>
      </c>
      <c r="KL27" s="89">
        <f t="shared" si="231"/>
        <v>0</v>
      </c>
      <c r="KM27" s="89">
        <f t="shared" si="231"/>
        <v>0</v>
      </c>
      <c r="KN27" s="29"/>
      <c r="KO27" s="126" t="s">
        <v>76</v>
      </c>
      <c r="KP27" s="127"/>
      <c r="KQ27" s="89">
        <f t="shared" ref="KQ27:KW27" si="232">IF(KQ19&gt;KQ18,(KQ23*(((KQ18-20)^0.54/((KQ18-KQ20)^0.54)))),(KQ23*(((KQ18-20)^0.54/((KQ18-KQ21)^0.54)))))</f>
        <v>0</v>
      </c>
      <c r="KR27" s="89">
        <f t="shared" si="232"/>
        <v>0</v>
      </c>
      <c r="KS27" s="89">
        <f t="shared" si="232"/>
        <v>0</v>
      </c>
      <c r="KT27" s="89">
        <f t="shared" si="232"/>
        <v>0</v>
      </c>
      <c r="KU27" s="89">
        <f t="shared" si="232"/>
        <v>0</v>
      </c>
      <c r="KV27" s="89">
        <f t="shared" si="232"/>
        <v>0</v>
      </c>
      <c r="KW27" s="89">
        <f t="shared" si="232"/>
        <v>0</v>
      </c>
      <c r="KX27" s="29"/>
      <c r="KY27" s="126" t="s">
        <v>76</v>
      </c>
      <c r="KZ27" s="127"/>
      <c r="LA27" s="89">
        <f t="shared" ref="LA27:LG27" si="233">IF(LA19&gt;LA18,(LA23*(((LA18-20)^0.54/((LA18-LA20)^0.54)))),(LA23*(((LA18-20)^0.54/((LA18-LA21)^0.54)))))</f>
        <v>0</v>
      </c>
      <c r="LB27" s="89">
        <f t="shared" si="233"/>
        <v>0</v>
      </c>
      <c r="LC27" s="89">
        <f t="shared" si="233"/>
        <v>0</v>
      </c>
      <c r="LD27" s="89">
        <f t="shared" si="233"/>
        <v>0</v>
      </c>
      <c r="LE27" s="89">
        <f t="shared" si="233"/>
        <v>0</v>
      </c>
      <c r="LF27" s="89">
        <f t="shared" si="233"/>
        <v>0</v>
      </c>
      <c r="LG27" s="89">
        <f t="shared" si="233"/>
        <v>0</v>
      </c>
      <c r="LH27" s="29"/>
      <c r="LI27" s="126" t="s">
        <v>76</v>
      </c>
      <c r="LJ27" s="127"/>
      <c r="LK27" s="89">
        <f t="shared" ref="LK27:LQ27" si="234">IF(LK19&gt;LK18,(LK23*(((LK18-20)^0.54/((LK18-LK20)^0.54)))),(LK23*(((LK18-20)^0.54/((LK18-LK21)^0.54)))))</f>
        <v>0</v>
      </c>
      <c r="LL27" s="89">
        <f t="shared" si="234"/>
        <v>0</v>
      </c>
      <c r="LM27" s="89">
        <f t="shared" si="234"/>
        <v>0</v>
      </c>
      <c r="LN27" s="89">
        <f t="shared" si="234"/>
        <v>0</v>
      </c>
      <c r="LO27" s="89">
        <f t="shared" si="234"/>
        <v>0</v>
      </c>
      <c r="LP27" s="89">
        <f t="shared" si="234"/>
        <v>0</v>
      </c>
      <c r="LQ27" s="89">
        <f t="shared" si="234"/>
        <v>0</v>
      </c>
      <c r="LR27" s="29"/>
      <c r="LS27" s="126" t="s">
        <v>76</v>
      </c>
      <c r="LT27" s="127"/>
      <c r="LU27" s="89">
        <f t="shared" ref="LU27:MA27" si="235">IF(LU19&gt;LU18,(LU23*(((LU18-20)^0.54/((LU18-LU20)^0.54)))),(LU23*(((LU18-20)^0.54/((LU18-LU21)^0.54)))))</f>
        <v>0</v>
      </c>
      <c r="LV27" s="89">
        <f t="shared" si="235"/>
        <v>0</v>
      </c>
      <c r="LW27" s="89">
        <f t="shared" si="235"/>
        <v>0</v>
      </c>
      <c r="LX27" s="89">
        <f t="shared" si="235"/>
        <v>0</v>
      </c>
      <c r="LY27" s="89">
        <f t="shared" si="235"/>
        <v>0</v>
      </c>
      <c r="LZ27" s="89">
        <f t="shared" si="235"/>
        <v>0</v>
      </c>
      <c r="MA27" s="89">
        <f t="shared" si="235"/>
        <v>0</v>
      </c>
      <c r="MB27" s="29"/>
      <c r="MC27" s="126" t="s">
        <v>76</v>
      </c>
      <c r="MD27" s="127"/>
      <c r="ME27" s="89">
        <f t="shared" ref="ME27:MK27" si="236">IF(ME19&gt;ME18,(ME23*(((ME18-20)^0.54/((ME18-ME20)^0.54)))),(ME23*(((ME18-20)^0.54/((ME18-ME21)^0.54)))))</f>
        <v>0</v>
      </c>
      <c r="MF27" s="89">
        <f t="shared" si="236"/>
        <v>0</v>
      </c>
      <c r="MG27" s="89">
        <f t="shared" si="236"/>
        <v>0</v>
      </c>
      <c r="MH27" s="89">
        <f t="shared" si="236"/>
        <v>0</v>
      </c>
      <c r="MI27" s="89">
        <f t="shared" si="236"/>
        <v>0</v>
      </c>
      <c r="MJ27" s="89">
        <f t="shared" si="236"/>
        <v>0</v>
      </c>
      <c r="MK27" s="89">
        <f t="shared" si="236"/>
        <v>0</v>
      </c>
      <c r="ML27" s="29"/>
      <c r="MM27" s="126" t="s">
        <v>76</v>
      </c>
      <c r="MN27" s="127"/>
      <c r="MO27" s="89">
        <f t="shared" ref="MO27:MU27" si="237">IF(MO19&gt;MO18,(MO23*(((MO18-20)^0.54/((MO18-MO20)^0.54)))),(MO23*(((MO18-20)^0.54/((MO18-MO21)^0.54)))))</f>
        <v>0</v>
      </c>
      <c r="MP27" s="89">
        <f t="shared" si="237"/>
        <v>0</v>
      </c>
      <c r="MQ27" s="89">
        <f t="shared" si="237"/>
        <v>0</v>
      </c>
      <c r="MR27" s="89">
        <f t="shared" si="237"/>
        <v>0</v>
      </c>
      <c r="MS27" s="89">
        <f t="shared" si="237"/>
        <v>0</v>
      </c>
      <c r="MT27" s="89">
        <f t="shared" si="237"/>
        <v>0</v>
      </c>
      <c r="MU27" s="89">
        <f t="shared" si="237"/>
        <v>0</v>
      </c>
      <c r="MV27" s="29"/>
      <c r="MW27" s="126" t="s">
        <v>76</v>
      </c>
      <c r="MX27" s="127"/>
      <c r="MY27" s="89">
        <f t="shared" ref="MY27:NE27" si="238">IF(MY19&gt;MY18,(MY23*(((MY18-20)^0.54/((MY18-MY20)^0.54)))),(MY23*(((MY18-20)^0.54/((MY18-MY21)^0.54)))))</f>
        <v>0</v>
      </c>
      <c r="MZ27" s="89">
        <f t="shared" si="238"/>
        <v>0</v>
      </c>
      <c r="NA27" s="89">
        <f t="shared" si="238"/>
        <v>0</v>
      </c>
      <c r="NB27" s="89">
        <f t="shared" si="238"/>
        <v>0</v>
      </c>
      <c r="NC27" s="89">
        <f t="shared" si="238"/>
        <v>0</v>
      </c>
      <c r="ND27" s="89">
        <f t="shared" si="238"/>
        <v>0</v>
      </c>
      <c r="NE27" s="89">
        <f t="shared" si="238"/>
        <v>0</v>
      </c>
      <c r="NF27" s="29"/>
      <c r="NG27" s="126" t="s">
        <v>76</v>
      </c>
      <c r="NH27" s="127"/>
      <c r="NI27" s="89">
        <f t="shared" ref="NI27:NO27" si="239">IF(NI19&gt;NI18,(NI23*(((NI18-20)^0.54/((NI18-NI20)^0.54)))),(NI23*(((NI18-20)^0.54/((NI18-NI21)^0.54)))))</f>
        <v>0</v>
      </c>
      <c r="NJ27" s="89">
        <f t="shared" si="239"/>
        <v>0</v>
      </c>
      <c r="NK27" s="89">
        <f t="shared" si="239"/>
        <v>0</v>
      </c>
      <c r="NL27" s="89">
        <f t="shared" si="239"/>
        <v>0</v>
      </c>
      <c r="NM27" s="89">
        <f t="shared" si="239"/>
        <v>0</v>
      </c>
      <c r="NN27" s="89">
        <f t="shared" si="239"/>
        <v>0</v>
      </c>
      <c r="NO27" s="89">
        <f t="shared" si="239"/>
        <v>0</v>
      </c>
      <c r="NP27" s="29"/>
      <c r="NQ27" s="126" t="s">
        <v>76</v>
      </c>
      <c r="NR27" s="127"/>
      <c r="NS27" s="89">
        <f t="shared" ref="NS27:NY27" si="240">IF(NS19&gt;NS18,(NS23*(((NS18-20)^0.54/((NS18-NS20)^0.54)))),(NS23*(((NS18-20)^0.54/((NS18-NS21)^0.54)))))</f>
        <v>0</v>
      </c>
      <c r="NT27" s="89">
        <f t="shared" si="240"/>
        <v>0</v>
      </c>
      <c r="NU27" s="89">
        <f t="shared" si="240"/>
        <v>0</v>
      </c>
      <c r="NV27" s="89">
        <f t="shared" si="240"/>
        <v>0</v>
      </c>
      <c r="NW27" s="89">
        <f t="shared" si="240"/>
        <v>0</v>
      </c>
      <c r="NX27" s="89">
        <f t="shared" si="240"/>
        <v>0</v>
      </c>
      <c r="NY27" s="89">
        <f t="shared" si="240"/>
        <v>0</v>
      </c>
      <c r="NZ27" s="29"/>
      <c r="OA27" s="126" t="s">
        <v>76</v>
      </c>
      <c r="OB27" s="127"/>
      <c r="OC27" s="89">
        <f t="shared" ref="OC27:OI27" si="241">IF(OC19&gt;OC18,(OC23*(((OC18-20)^0.54/((OC18-OC20)^0.54)))),(OC23*(((OC18-20)^0.54/((OC18-OC21)^0.54)))))</f>
        <v>0</v>
      </c>
      <c r="OD27" s="89">
        <f t="shared" si="241"/>
        <v>0</v>
      </c>
      <c r="OE27" s="89">
        <f t="shared" si="241"/>
        <v>0</v>
      </c>
      <c r="OF27" s="89">
        <f t="shared" si="241"/>
        <v>0</v>
      </c>
      <c r="OG27" s="89">
        <f t="shared" si="241"/>
        <v>0</v>
      </c>
      <c r="OH27" s="89">
        <f t="shared" si="241"/>
        <v>0</v>
      </c>
      <c r="OI27" s="89">
        <f t="shared" si="241"/>
        <v>0</v>
      </c>
      <c r="OJ27" s="29"/>
      <c r="OK27" s="126" t="s">
        <v>76</v>
      </c>
      <c r="OL27" s="127"/>
      <c r="OM27" s="89">
        <f t="shared" ref="OM27:OS27" si="242">IF(OM19&gt;OM18,(OM23*(((OM18-20)^0.54/((OM18-OM20)^0.54)))),(OM23*(((OM18-20)^0.54/((OM18-OM21)^0.54)))))</f>
        <v>0</v>
      </c>
      <c r="ON27" s="89">
        <f t="shared" si="242"/>
        <v>0</v>
      </c>
      <c r="OO27" s="89">
        <f t="shared" si="242"/>
        <v>0</v>
      </c>
      <c r="OP27" s="89">
        <f t="shared" si="242"/>
        <v>0</v>
      </c>
      <c r="OQ27" s="89">
        <f t="shared" si="242"/>
        <v>0</v>
      </c>
      <c r="OR27" s="89">
        <f t="shared" si="242"/>
        <v>0</v>
      </c>
      <c r="OS27" s="89">
        <f t="shared" si="242"/>
        <v>0</v>
      </c>
      <c r="OT27" s="29"/>
      <c r="OU27" s="126" t="s">
        <v>76</v>
      </c>
      <c r="OV27" s="127"/>
      <c r="OW27" s="89">
        <f t="shared" ref="OW27:PC27" si="243">IF(OW19&gt;OW18,(OW23*(((OW18-20)^0.54/((OW18-OW20)^0.54)))),(OW23*(((OW18-20)^0.54/((OW18-OW21)^0.54)))))</f>
        <v>0</v>
      </c>
      <c r="OX27" s="89">
        <f t="shared" si="243"/>
        <v>0</v>
      </c>
      <c r="OY27" s="89">
        <f t="shared" si="243"/>
        <v>0</v>
      </c>
      <c r="OZ27" s="89">
        <f t="shared" si="243"/>
        <v>0</v>
      </c>
      <c r="PA27" s="89">
        <f t="shared" si="243"/>
        <v>0</v>
      </c>
      <c r="PB27" s="89">
        <f t="shared" si="243"/>
        <v>0</v>
      </c>
      <c r="PC27" s="89">
        <f t="shared" si="243"/>
        <v>0</v>
      </c>
      <c r="PD27" s="29"/>
      <c r="PE27" s="126" t="s">
        <v>76</v>
      </c>
      <c r="PF27" s="127"/>
      <c r="PG27" s="89">
        <f t="shared" ref="PG27:PM27" si="244">IF(PG19&gt;PG18,(PG23*(((PG18-20)^0.54/((PG18-PG20)^0.54)))),(PG23*(((PG18-20)^0.54/((PG18-PG21)^0.54)))))</f>
        <v>0</v>
      </c>
      <c r="PH27" s="89">
        <f t="shared" si="244"/>
        <v>0</v>
      </c>
      <c r="PI27" s="89">
        <f t="shared" si="244"/>
        <v>0</v>
      </c>
      <c r="PJ27" s="89">
        <f t="shared" si="244"/>
        <v>0</v>
      </c>
      <c r="PK27" s="89">
        <f t="shared" si="244"/>
        <v>0</v>
      </c>
      <c r="PL27" s="89">
        <f t="shared" si="244"/>
        <v>0</v>
      </c>
      <c r="PM27" s="89">
        <f t="shared" si="244"/>
        <v>0</v>
      </c>
      <c r="PN27" s="29"/>
      <c r="PO27" s="126" t="s">
        <v>76</v>
      </c>
      <c r="PP27" s="127"/>
      <c r="PQ27" s="89">
        <f t="shared" ref="PQ27:PW27" si="245">IF(PQ19&gt;PQ18,(PQ23*(((PQ18-20)^0.54/((PQ18-PQ20)^0.54)))),(PQ23*(((PQ18-20)^0.54/((PQ18-PQ21)^0.54)))))</f>
        <v>0</v>
      </c>
      <c r="PR27" s="89">
        <f t="shared" si="245"/>
        <v>0</v>
      </c>
      <c r="PS27" s="89">
        <f t="shared" si="245"/>
        <v>0</v>
      </c>
      <c r="PT27" s="89">
        <f t="shared" si="245"/>
        <v>0</v>
      </c>
      <c r="PU27" s="89">
        <f t="shared" si="245"/>
        <v>0</v>
      </c>
      <c r="PV27" s="89">
        <f t="shared" si="245"/>
        <v>0</v>
      </c>
      <c r="PW27" s="89">
        <f t="shared" si="245"/>
        <v>0</v>
      </c>
      <c r="PX27" s="29"/>
      <c r="PY27" s="126" t="s">
        <v>76</v>
      </c>
      <c r="PZ27" s="127"/>
      <c r="QA27" s="89">
        <f t="shared" ref="QA27:QG27" si="246">IF(QA19&gt;QA18,(QA23*(((QA18-20)^0.54/((QA18-QA20)^0.54)))),(QA23*(((QA18-20)^0.54/((QA18-QA21)^0.54)))))</f>
        <v>0</v>
      </c>
      <c r="QB27" s="89">
        <f t="shared" si="246"/>
        <v>0</v>
      </c>
      <c r="QC27" s="89">
        <f t="shared" si="246"/>
        <v>0</v>
      </c>
      <c r="QD27" s="89">
        <f t="shared" si="246"/>
        <v>0</v>
      </c>
      <c r="QE27" s="89">
        <f t="shared" si="246"/>
        <v>0</v>
      </c>
      <c r="QF27" s="89">
        <f t="shared" si="246"/>
        <v>0</v>
      </c>
      <c r="QG27" s="89">
        <f t="shared" si="246"/>
        <v>0</v>
      </c>
      <c r="QH27" s="29"/>
      <c r="QI27" s="126" t="s">
        <v>76</v>
      </c>
      <c r="QJ27" s="127"/>
      <c r="QK27" s="89">
        <f t="shared" ref="QK27:QQ27" si="247">IF(QK19&gt;QK18,(QK23*(((QK18-20)^0.54/((QK18-QK20)^0.54)))),(QK23*(((QK18-20)^0.54/((QK18-QK21)^0.54)))))</f>
        <v>0</v>
      </c>
      <c r="QL27" s="89">
        <f t="shared" si="247"/>
        <v>0</v>
      </c>
      <c r="QM27" s="89">
        <f t="shared" si="247"/>
        <v>0</v>
      </c>
      <c r="QN27" s="89">
        <f t="shared" si="247"/>
        <v>0</v>
      </c>
      <c r="QO27" s="89">
        <f t="shared" si="247"/>
        <v>0</v>
      </c>
      <c r="QP27" s="89">
        <f t="shared" si="247"/>
        <v>0</v>
      </c>
      <c r="QQ27" s="89">
        <f t="shared" si="247"/>
        <v>0</v>
      </c>
      <c r="QR27" s="29"/>
      <c r="QS27" s="126" t="s">
        <v>76</v>
      </c>
      <c r="QT27" s="127"/>
      <c r="QU27" s="89">
        <f t="shared" ref="QU27:RA27" si="248">IF(QU19&gt;QU18,(QU23*(((QU18-20)^0.54/((QU18-QU20)^0.54)))),(QU23*(((QU18-20)^0.54/((QU18-QU21)^0.54)))))</f>
        <v>0</v>
      </c>
      <c r="QV27" s="89">
        <f t="shared" si="248"/>
        <v>0</v>
      </c>
      <c r="QW27" s="89">
        <f t="shared" si="248"/>
        <v>0</v>
      </c>
      <c r="QX27" s="89">
        <f t="shared" si="248"/>
        <v>0</v>
      </c>
      <c r="QY27" s="89">
        <f t="shared" si="248"/>
        <v>0</v>
      </c>
      <c r="QZ27" s="89">
        <f t="shared" si="248"/>
        <v>0</v>
      </c>
      <c r="RA27" s="89">
        <f t="shared" si="248"/>
        <v>0</v>
      </c>
      <c r="RB27" s="29"/>
      <c r="RC27" s="126" t="s">
        <v>76</v>
      </c>
      <c r="RD27" s="127"/>
      <c r="RE27" s="89">
        <f t="shared" ref="RE27:RK27" si="249">IF(RE19&gt;RE18,(RE23*(((RE18-20)^0.54/((RE18-RE20)^0.54)))),(RE23*(((RE18-20)^0.54/((RE18-RE21)^0.54)))))</f>
        <v>0</v>
      </c>
      <c r="RF27" s="89">
        <f t="shared" si="249"/>
        <v>0</v>
      </c>
      <c r="RG27" s="89">
        <f t="shared" si="249"/>
        <v>0</v>
      </c>
      <c r="RH27" s="89">
        <f t="shared" si="249"/>
        <v>0</v>
      </c>
      <c r="RI27" s="89">
        <f t="shared" si="249"/>
        <v>0</v>
      </c>
      <c r="RJ27" s="89">
        <f t="shared" si="249"/>
        <v>0</v>
      </c>
      <c r="RK27" s="89">
        <f t="shared" si="249"/>
        <v>0</v>
      </c>
      <c r="RL27" s="29"/>
      <c r="RM27" s="126" t="s">
        <v>76</v>
      </c>
      <c r="RN27" s="127"/>
      <c r="RO27" s="89">
        <f t="shared" ref="RO27:RU27" si="250">IF(RO19&gt;RO18,(RO23*(((RO18-20)^0.54/((RO18-RO20)^0.54)))),(RO23*(((RO18-20)^0.54/((RO18-RO21)^0.54)))))</f>
        <v>0</v>
      </c>
      <c r="RP27" s="89">
        <f t="shared" si="250"/>
        <v>0</v>
      </c>
      <c r="RQ27" s="89">
        <f t="shared" si="250"/>
        <v>0</v>
      </c>
      <c r="RR27" s="89">
        <f t="shared" si="250"/>
        <v>0</v>
      </c>
      <c r="RS27" s="89">
        <f t="shared" si="250"/>
        <v>0</v>
      </c>
      <c r="RT27" s="89">
        <f t="shared" si="250"/>
        <v>0</v>
      </c>
      <c r="RU27" s="89">
        <f t="shared" si="250"/>
        <v>0</v>
      </c>
      <c r="RV27" s="29"/>
      <c r="RW27" s="126" t="s">
        <v>76</v>
      </c>
      <c r="RX27" s="127"/>
      <c r="RY27" s="89">
        <f t="shared" ref="RY27:SE27" si="251">IF(RY19&gt;RY18,(RY23*(((RY18-20)^0.54/((RY18-RY20)^0.54)))),(RY23*(((RY18-20)^0.54/((RY18-RY21)^0.54)))))</f>
        <v>0</v>
      </c>
      <c r="RZ27" s="89">
        <f t="shared" si="251"/>
        <v>0</v>
      </c>
      <c r="SA27" s="89">
        <f t="shared" si="251"/>
        <v>0</v>
      </c>
      <c r="SB27" s="89">
        <f t="shared" si="251"/>
        <v>0</v>
      </c>
      <c r="SC27" s="89">
        <f t="shared" si="251"/>
        <v>0</v>
      </c>
      <c r="SD27" s="89">
        <f t="shared" si="251"/>
        <v>0</v>
      </c>
      <c r="SE27" s="89">
        <f t="shared" si="251"/>
        <v>0</v>
      </c>
      <c r="SF27" s="29"/>
      <c r="SG27" s="126" t="s">
        <v>76</v>
      </c>
      <c r="SH27" s="127"/>
      <c r="SI27" s="89">
        <f t="shared" ref="SI27:SO27" si="252">IF(SI19&gt;SI18,(SI23*(((SI18-20)^0.54/((SI18-SI20)^0.54)))),(SI23*(((SI18-20)^0.54/((SI18-SI21)^0.54)))))</f>
        <v>0</v>
      </c>
      <c r="SJ27" s="89">
        <f t="shared" si="252"/>
        <v>0</v>
      </c>
      <c r="SK27" s="89">
        <f t="shared" si="252"/>
        <v>0</v>
      </c>
      <c r="SL27" s="89">
        <f t="shared" si="252"/>
        <v>0</v>
      </c>
      <c r="SM27" s="89">
        <f t="shared" si="252"/>
        <v>0</v>
      </c>
      <c r="SN27" s="89">
        <f t="shared" si="252"/>
        <v>0</v>
      </c>
      <c r="SO27" s="89">
        <f t="shared" si="252"/>
        <v>0</v>
      </c>
      <c r="SP27" s="29"/>
      <c r="SQ27" s="126" t="s">
        <v>76</v>
      </c>
      <c r="SR27" s="127"/>
      <c r="SS27" s="89">
        <f t="shared" ref="SS27:SY27" si="253">IF(SS19&gt;SS18,(SS23*(((SS18-20)^0.54/((SS18-SS20)^0.54)))),(SS23*(((SS18-20)^0.54/((SS18-SS21)^0.54)))))</f>
        <v>0</v>
      </c>
      <c r="ST27" s="89">
        <f t="shared" si="253"/>
        <v>0</v>
      </c>
      <c r="SU27" s="89">
        <f t="shared" si="253"/>
        <v>0</v>
      </c>
      <c r="SV27" s="89">
        <f t="shared" si="253"/>
        <v>0</v>
      </c>
      <c r="SW27" s="89">
        <f t="shared" si="253"/>
        <v>0</v>
      </c>
      <c r="SX27" s="89">
        <f t="shared" si="253"/>
        <v>0</v>
      </c>
      <c r="SY27" s="89">
        <f t="shared" si="253"/>
        <v>0</v>
      </c>
      <c r="SZ27" s="29"/>
      <c r="TA27" s="126" t="s">
        <v>76</v>
      </c>
      <c r="TB27" s="127"/>
      <c r="TC27" s="89">
        <f t="shared" ref="TC27:TI27" si="254">IF(TC19&gt;TC18,(TC23*(((TC18-20)^0.54/((TC18-TC20)^0.54)))),(TC23*(((TC18-20)^0.54/((TC18-TC21)^0.54)))))</f>
        <v>0</v>
      </c>
      <c r="TD27" s="89">
        <f t="shared" si="254"/>
        <v>0</v>
      </c>
      <c r="TE27" s="89">
        <f t="shared" si="254"/>
        <v>0</v>
      </c>
      <c r="TF27" s="89">
        <f t="shared" si="254"/>
        <v>0</v>
      </c>
      <c r="TG27" s="89">
        <f t="shared" si="254"/>
        <v>0</v>
      </c>
      <c r="TH27" s="89">
        <f t="shared" si="254"/>
        <v>0</v>
      </c>
      <c r="TI27" s="89">
        <f t="shared" si="254"/>
        <v>0</v>
      </c>
      <c r="TJ27" s="29"/>
      <c r="TK27" s="126" t="s">
        <v>76</v>
      </c>
      <c r="TL27" s="127"/>
      <c r="TM27" s="89">
        <f t="shared" ref="TM27:TS27" si="255">IF(TM19&gt;TM18,(TM23*(((TM18-20)^0.54/((TM18-TM20)^0.54)))),(TM23*(((TM18-20)^0.54/((TM18-TM21)^0.54)))))</f>
        <v>0</v>
      </c>
      <c r="TN27" s="89">
        <f t="shared" si="255"/>
        <v>0</v>
      </c>
      <c r="TO27" s="89">
        <f t="shared" si="255"/>
        <v>0</v>
      </c>
      <c r="TP27" s="89">
        <f t="shared" si="255"/>
        <v>0</v>
      </c>
      <c r="TQ27" s="89">
        <f t="shared" si="255"/>
        <v>0</v>
      </c>
      <c r="TR27" s="89">
        <f t="shared" si="255"/>
        <v>0</v>
      </c>
      <c r="TS27" s="89">
        <f t="shared" si="255"/>
        <v>0</v>
      </c>
      <c r="TT27" s="29"/>
      <c r="TU27" s="126" t="s">
        <v>76</v>
      </c>
      <c r="TV27" s="127"/>
      <c r="TW27" s="89">
        <f t="shared" ref="TW27:UC27" si="256">IF(TW19&gt;TW18,(TW23*(((TW18-20)^0.54/((TW18-TW20)^0.54)))),(TW23*(((TW18-20)^0.54/((TW18-TW21)^0.54)))))</f>
        <v>0</v>
      </c>
      <c r="TX27" s="89">
        <f t="shared" si="256"/>
        <v>0</v>
      </c>
      <c r="TY27" s="89">
        <f t="shared" si="256"/>
        <v>0</v>
      </c>
      <c r="TZ27" s="89">
        <f t="shared" si="256"/>
        <v>0</v>
      </c>
      <c r="UA27" s="89">
        <f t="shared" si="256"/>
        <v>0</v>
      </c>
      <c r="UB27" s="89">
        <f t="shared" si="256"/>
        <v>0</v>
      </c>
      <c r="UC27" s="89">
        <f t="shared" si="256"/>
        <v>0</v>
      </c>
      <c r="UD27" s="29"/>
      <c r="UE27" s="126" t="s">
        <v>76</v>
      </c>
      <c r="UF27" s="127"/>
      <c r="UG27" s="89">
        <f t="shared" ref="UG27:UM27" si="257">IF(UG19&gt;UG18,(UG23*(((UG18-20)^0.54/((UG18-UG20)^0.54)))),(UG23*(((UG18-20)^0.54/((UG18-UG21)^0.54)))))</f>
        <v>0</v>
      </c>
      <c r="UH27" s="89">
        <f t="shared" si="257"/>
        <v>0</v>
      </c>
      <c r="UI27" s="89">
        <f t="shared" si="257"/>
        <v>0</v>
      </c>
      <c r="UJ27" s="89">
        <f t="shared" si="257"/>
        <v>0</v>
      </c>
      <c r="UK27" s="89">
        <f t="shared" si="257"/>
        <v>0</v>
      </c>
      <c r="UL27" s="89">
        <f t="shared" si="257"/>
        <v>0</v>
      </c>
      <c r="UM27" s="89">
        <f t="shared" si="257"/>
        <v>0</v>
      </c>
      <c r="UN27" s="29"/>
      <c r="UO27" s="126" t="s">
        <v>76</v>
      </c>
      <c r="UP27" s="127"/>
      <c r="UQ27" s="89">
        <f t="shared" ref="UQ27:UW27" si="258">IF(UQ19&gt;UQ18,(UQ23*(((UQ18-20)^0.54/((UQ18-UQ20)^0.54)))),(UQ23*(((UQ18-20)^0.54/((UQ18-UQ21)^0.54)))))</f>
        <v>0</v>
      </c>
      <c r="UR27" s="89">
        <f t="shared" si="258"/>
        <v>0</v>
      </c>
      <c r="US27" s="89">
        <f t="shared" si="258"/>
        <v>0</v>
      </c>
      <c r="UT27" s="89">
        <f t="shared" si="258"/>
        <v>0</v>
      </c>
      <c r="UU27" s="89">
        <f t="shared" si="258"/>
        <v>0</v>
      </c>
      <c r="UV27" s="89">
        <f t="shared" si="258"/>
        <v>0</v>
      </c>
      <c r="UW27" s="89">
        <f t="shared" si="258"/>
        <v>0</v>
      </c>
      <c r="UX27" s="29"/>
      <c r="UY27" s="126" t="s">
        <v>76</v>
      </c>
      <c r="UZ27" s="127"/>
      <c r="VA27" s="89">
        <f t="shared" ref="VA27:VG27" si="259">IF(VA19&gt;VA18,(VA23*(((VA18-20)^0.54/((VA18-VA20)^0.54)))),(VA23*(((VA18-20)^0.54/((VA18-VA21)^0.54)))))</f>
        <v>0</v>
      </c>
      <c r="VB27" s="89">
        <f t="shared" si="259"/>
        <v>0</v>
      </c>
      <c r="VC27" s="89">
        <f t="shared" si="259"/>
        <v>0</v>
      </c>
      <c r="VD27" s="89">
        <f t="shared" si="259"/>
        <v>0</v>
      </c>
      <c r="VE27" s="89">
        <f t="shared" si="259"/>
        <v>0</v>
      </c>
      <c r="VF27" s="89">
        <f t="shared" si="259"/>
        <v>0</v>
      </c>
      <c r="VG27" s="89">
        <f t="shared" si="259"/>
        <v>0</v>
      </c>
      <c r="VH27" s="29"/>
      <c r="VI27" s="126" t="s">
        <v>76</v>
      </c>
      <c r="VJ27" s="127"/>
      <c r="VK27" s="89">
        <f t="shared" ref="VK27:VQ27" si="260">IF(VK19&gt;VK18,(VK23*(((VK18-20)^0.54/((VK18-VK20)^0.54)))),(VK23*(((VK18-20)^0.54/((VK18-VK21)^0.54)))))</f>
        <v>0</v>
      </c>
      <c r="VL27" s="89">
        <f t="shared" si="260"/>
        <v>0</v>
      </c>
      <c r="VM27" s="89">
        <f t="shared" si="260"/>
        <v>0</v>
      </c>
      <c r="VN27" s="89">
        <f t="shared" si="260"/>
        <v>0</v>
      </c>
      <c r="VO27" s="89">
        <f t="shared" si="260"/>
        <v>0</v>
      </c>
      <c r="VP27" s="89">
        <f t="shared" si="260"/>
        <v>0</v>
      </c>
      <c r="VQ27" s="89">
        <f t="shared" si="260"/>
        <v>0</v>
      </c>
      <c r="VR27" s="29"/>
      <c r="VS27" s="126" t="s">
        <v>76</v>
      </c>
      <c r="VT27" s="127"/>
      <c r="VU27" s="89">
        <f t="shared" ref="VU27:WA27" si="261">IF(VU19&gt;VU18,(VU23*(((VU18-20)^0.54/((VU18-VU20)^0.54)))),(VU23*(((VU18-20)^0.54/((VU18-VU21)^0.54)))))</f>
        <v>0</v>
      </c>
      <c r="VV27" s="89">
        <f t="shared" si="261"/>
        <v>0</v>
      </c>
      <c r="VW27" s="89">
        <f t="shared" si="261"/>
        <v>0</v>
      </c>
      <c r="VX27" s="89">
        <f t="shared" si="261"/>
        <v>0</v>
      </c>
      <c r="VY27" s="89">
        <f t="shared" si="261"/>
        <v>0</v>
      </c>
      <c r="VZ27" s="89">
        <f t="shared" si="261"/>
        <v>0</v>
      </c>
      <c r="WA27" s="89">
        <f t="shared" si="261"/>
        <v>0</v>
      </c>
      <c r="WB27" s="29"/>
      <c r="WC27" s="126" t="s">
        <v>76</v>
      </c>
      <c r="WD27" s="127"/>
      <c r="WE27" s="89">
        <f t="shared" ref="WE27:WK27" si="262">IF(WE19&gt;WE18,(WE23*(((WE18-20)^0.54/((WE18-WE20)^0.54)))),(WE23*(((WE18-20)^0.54/((WE18-WE21)^0.54)))))</f>
        <v>0</v>
      </c>
      <c r="WF27" s="89">
        <f t="shared" si="262"/>
        <v>0</v>
      </c>
      <c r="WG27" s="89">
        <f t="shared" si="262"/>
        <v>0</v>
      </c>
      <c r="WH27" s="89">
        <f t="shared" si="262"/>
        <v>0</v>
      </c>
      <c r="WI27" s="89">
        <f t="shared" si="262"/>
        <v>0</v>
      </c>
      <c r="WJ27" s="89">
        <f t="shared" si="262"/>
        <v>0</v>
      </c>
      <c r="WK27" s="89">
        <f t="shared" si="262"/>
        <v>0</v>
      </c>
      <c r="WL27" s="29"/>
      <c r="WM27" s="126" t="s">
        <v>76</v>
      </c>
      <c r="WN27" s="127"/>
      <c r="WO27" s="89">
        <f t="shared" ref="WO27:WU27" si="263">IF(WO19&gt;WO18,(WO23*(((WO18-20)^0.54/((WO18-WO20)^0.54)))),(WO23*(((WO18-20)^0.54/((WO18-WO21)^0.54)))))</f>
        <v>0</v>
      </c>
      <c r="WP27" s="89">
        <f t="shared" si="263"/>
        <v>0</v>
      </c>
      <c r="WQ27" s="89">
        <f t="shared" si="263"/>
        <v>0</v>
      </c>
      <c r="WR27" s="89">
        <f t="shared" si="263"/>
        <v>0</v>
      </c>
      <c r="WS27" s="89">
        <f t="shared" si="263"/>
        <v>0</v>
      </c>
      <c r="WT27" s="89">
        <f t="shared" si="263"/>
        <v>0</v>
      </c>
      <c r="WU27" s="89">
        <f t="shared" si="263"/>
        <v>0</v>
      </c>
      <c r="WV27" s="29"/>
      <c r="WW27" s="126" t="s">
        <v>76</v>
      </c>
      <c r="WX27" s="127"/>
      <c r="WY27" s="89">
        <f t="shared" ref="WY27:XE27" si="264">IF(WY19&gt;WY18,(WY23*(((WY18-20)^0.54/((WY18-WY20)^0.54)))),(WY23*(((WY18-20)^0.54/((WY18-WY21)^0.54)))))</f>
        <v>0</v>
      </c>
      <c r="WZ27" s="89">
        <f t="shared" si="264"/>
        <v>0</v>
      </c>
      <c r="XA27" s="89">
        <f t="shared" si="264"/>
        <v>0</v>
      </c>
      <c r="XB27" s="89">
        <f t="shared" si="264"/>
        <v>0</v>
      </c>
      <c r="XC27" s="89">
        <f t="shared" si="264"/>
        <v>0</v>
      </c>
      <c r="XD27" s="89">
        <f t="shared" si="264"/>
        <v>0</v>
      </c>
      <c r="XE27" s="89">
        <f t="shared" si="264"/>
        <v>0</v>
      </c>
      <c r="XF27" s="29"/>
      <c r="XG27" s="126" t="s">
        <v>76</v>
      </c>
      <c r="XH27" s="127"/>
      <c r="XI27" s="89">
        <f t="shared" ref="XI27:XO27" si="265">IF(XI19&gt;XI18,(XI23*(((XI18-20)^0.54/((XI18-XI20)^0.54)))),(XI23*(((XI18-20)^0.54/((XI18-XI21)^0.54)))))</f>
        <v>0</v>
      </c>
      <c r="XJ27" s="89">
        <f t="shared" si="265"/>
        <v>0</v>
      </c>
      <c r="XK27" s="89">
        <f t="shared" si="265"/>
        <v>0</v>
      </c>
      <c r="XL27" s="89">
        <f t="shared" si="265"/>
        <v>0</v>
      </c>
      <c r="XM27" s="89">
        <f t="shared" si="265"/>
        <v>0</v>
      </c>
      <c r="XN27" s="89">
        <f t="shared" si="265"/>
        <v>0</v>
      </c>
      <c r="XO27" s="89">
        <f t="shared" si="265"/>
        <v>0</v>
      </c>
      <c r="XP27" s="29"/>
      <c r="XQ27" s="126" t="s">
        <v>76</v>
      </c>
      <c r="XR27" s="127"/>
      <c r="XS27" s="89">
        <f t="shared" ref="XS27:XY27" si="266">IF(XS19&gt;XS18,(XS23*(((XS18-20)^0.54/((XS18-XS20)^0.54)))),(XS23*(((XS18-20)^0.54/((XS18-XS21)^0.54)))))</f>
        <v>0</v>
      </c>
      <c r="XT27" s="89">
        <f t="shared" si="266"/>
        <v>0</v>
      </c>
      <c r="XU27" s="89">
        <f t="shared" si="266"/>
        <v>0</v>
      </c>
      <c r="XV27" s="89">
        <f t="shared" si="266"/>
        <v>0</v>
      </c>
      <c r="XW27" s="89">
        <f t="shared" si="266"/>
        <v>0</v>
      </c>
      <c r="XX27" s="89">
        <f t="shared" si="266"/>
        <v>0</v>
      </c>
      <c r="XY27" s="89">
        <f t="shared" si="266"/>
        <v>0</v>
      </c>
      <c r="XZ27" s="29"/>
      <c r="YA27" s="126" t="s">
        <v>76</v>
      </c>
      <c r="YB27" s="127"/>
      <c r="YC27" s="89">
        <f t="shared" ref="YC27:YI27" si="267">IF(YC19&gt;YC18,(YC23*(((YC18-20)^0.54/((YC18-YC20)^0.54)))),(YC23*(((YC18-20)^0.54/((YC18-YC21)^0.54)))))</f>
        <v>0</v>
      </c>
      <c r="YD27" s="89">
        <f t="shared" si="267"/>
        <v>0</v>
      </c>
      <c r="YE27" s="89">
        <f t="shared" si="267"/>
        <v>0</v>
      </c>
      <c r="YF27" s="89">
        <f t="shared" si="267"/>
        <v>0</v>
      </c>
      <c r="YG27" s="89">
        <f t="shared" si="267"/>
        <v>0</v>
      </c>
      <c r="YH27" s="89">
        <f t="shared" si="267"/>
        <v>0</v>
      </c>
      <c r="YI27" s="89">
        <f t="shared" si="267"/>
        <v>0</v>
      </c>
      <c r="YJ27" s="29"/>
      <c r="YK27" s="126" t="s">
        <v>76</v>
      </c>
      <c r="YL27" s="127"/>
      <c r="YM27" s="89">
        <f t="shared" ref="YM27:YS27" si="268">IF(YM19&gt;YM18,(YM23*(((YM18-20)^0.54/((YM18-YM20)^0.54)))),(YM23*(((YM18-20)^0.54/((YM18-YM21)^0.54)))))</f>
        <v>0</v>
      </c>
      <c r="YN27" s="89">
        <f t="shared" si="268"/>
        <v>0</v>
      </c>
      <c r="YO27" s="89">
        <f t="shared" si="268"/>
        <v>0</v>
      </c>
      <c r="YP27" s="89">
        <f t="shared" si="268"/>
        <v>0</v>
      </c>
      <c r="YQ27" s="89">
        <f t="shared" si="268"/>
        <v>0</v>
      </c>
      <c r="YR27" s="89">
        <f t="shared" si="268"/>
        <v>0</v>
      </c>
      <c r="YS27" s="89">
        <f t="shared" si="268"/>
        <v>0</v>
      </c>
      <c r="YT27" s="29"/>
      <c r="YU27" s="126" t="s">
        <v>76</v>
      </c>
      <c r="YV27" s="127"/>
      <c r="YW27" s="89">
        <f t="shared" ref="YW27:ZC27" si="269">IF(YW19&gt;YW18,(YW23*(((YW18-20)^0.54/((YW18-YW20)^0.54)))),(YW23*(((YW18-20)^0.54/((YW18-YW21)^0.54)))))</f>
        <v>0</v>
      </c>
      <c r="YX27" s="89">
        <f t="shared" si="269"/>
        <v>0</v>
      </c>
      <c r="YY27" s="89">
        <f t="shared" si="269"/>
        <v>0</v>
      </c>
      <c r="YZ27" s="89">
        <f t="shared" si="269"/>
        <v>0</v>
      </c>
      <c r="ZA27" s="89">
        <f t="shared" si="269"/>
        <v>0</v>
      </c>
      <c r="ZB27" s="89">
        <f t="shared" si="269"/>
        <v>0</v>
      </c>
      <c r="ZC27" s="89">
        <f t="shared" si="269"/>
        <v>0</v>
      </c>
      <c r="ZD27" s="29"/>
      <c r="ZE27" s="126" t="s">
        <v>76</v>
      </c>
      <c r="ZF27" s="127"/>
      <c r="ZG27" s="89">
        <f t="shared" ref="ZG27:ZM27" si="270">IF(ZG19&gt;ZG18,(ZG23*(((ZG18-20)^0.54/((ZG18-ZG20)^0.54)))),(ZG23*(((ZG18-20)^0.54/((ZG18-ZG21)^0.54)))))</f>
        <v>0</v>
      </c>
      <c r="ZH27" s="89">
        <f t="shared" si="270"/>
        <v>0</v>
      </c>
      <c r="ZI27" s="89">
        <f t="shared" si="270"/>
        <v>0</v>
      </c>
      <c r="ZJ27" s="89">
        <f t="shared" si="270"/>
        <v>0</v>
      </c>
      <c r="ZK27" s="89">
        <f t="shared" si="270"/>
        <v>0</v>
      </c>
      <c r="ZL27" s="89">
        <f t="shared" si="270"/>
        <v>0</v>
      </c>
      <c r="ZM27" s="89">
        <f t="shared" si="270"/>
        <v>0</v>
      </c>
      <c r="ZN27" s="29"/>
      <c r="ZO27" s="126" t="s">
        <v>76</v>
      </c>
      <c r="ZP27" s="127"/>
      <c r="ZQ27" s="89">
        <f t="shared" ref="ZQ27:ZW27" si="271">IF(ZQ19&gt;ZQ18,(ZQ23*(((ZQ18-20)^0.54/((ZQ18-ZQ20)^0.54)))),(ZQ23*(((ZQ18-20)^0.54/((ZQ18-ZQ21)^0.54)))))</f>
        <v>0</v>
      </c>
      <c r="ZR27" s="89">
        <f t="shared" si="271"/>
        <v>0</v>
      </c>
      <c r="ZS27" s="89">
        <f t="shared" si="271"/>
        <v>0</v>
      </c>
      <c r="ZT27" s="89">
        <f t="shared" si="271"/>
        <v>0</v>
      </c>
      <c r="ZU27" s="89">
        <f t="shared" si="271"/>
        <v>0</v>
      </c>
      <c r="ZV27" s="89">
        <f t="shared" si="271"/>
        <v>0</v>
      </c>
      <c r="ZW27" s="89">
        <f t="shared" si="271"/>
        <v>0</v>
      </c>
      <c r="ZX27" s="29"/>
      <c r="ZY27" s="126" t="s">
        <v>76</v>
      </c>
      <c r="ZZ27" s="127"/>
      <c r="AAA27" s="89">
        <f t="shared" ref="AAA27:AAG27" si="272">IF(AAA19&gt;AAA18,(AAA23*(((AAA18-20)^0.54/((AAA18-AAA20)^0.54)))),(AAA23*(((AAA18-20)^0.54/((AAA18-AAA21)^0.54)))))</f>
        <v>0</v>
      </c>
      <c r="AAB27" s="89">
        <f t="shared" si="272"/>
        <v>0</v>
      </c>
      <c r="AAC27" s="89">
        <f t="shared" si="272"/>
        <v>0</v>
      </c>
      <c r="AAD27" s="89">
        <f t="shared" si="272"/>
        <v>0</v>
      </c>
      <c r="AAE27" s="89">
        <f t="shared" si="272"/>
        <v>0</v>
      </c>
      <c r="AAF27" s="89">
        <f t="shared" si="272"/>
        <v>0</v>
      </c>
      <c r="AAG27" s="89">
        <f t="shared" si="272"/>
        <v>0</v>
      </c>
      <c r="AAH27" s="29"/>
      <c r="AAI27" s="126" t="s">
        <v>76</v>
      </c>
      <c r="AAJ27" s="127"/>
      <c r="AAK27" s="89">
        <f t="shared" ref="AAK27:AAQ27" si="273">IF(AAK19&gt;AAK18,(AAK23*(((AAK18-20)^0.54/((AAK18-AAK20)^0.54)))),(AAK23*(((AAK18-20)^0.54/((AAK18-AAK21)^0.54)))))</f>
        <v>0</v>
      </c>
      <c r="AAL27" s="89">
        <f t="shared" si="273"/>
        <v>0</v>
      </c>
      <c r="AAM27" s="89">
        <f t="shared" si="273"/>
        <v>0</v>
      </c>
      <c r="AAN27" s="89">
        <f t="shared" si="273"/>
        <v>0</v>
      </c>
      <c r="AAO27" s="89">
        <f t="shared" si="273"/>
        <v>0</v>
      </c>
      <c r="AAP27" s="89">
        <f t="shared" si="273"/>
        <v>0</v>
      </c>
      <c r="AAQ27" s="89">
        <f t="shared" si="273"/>
        <v>0</v>
      </c>
      <c r="AAR27" s="29"/>
      <c r="AAS27" s="126" t="s">
        <v>76</v>
      </c>
      <c r="AAT27" s="127"/>
      <c r="AAU27" s="89">
        <f t="shared" ref="AAU27:ABA27" si="274">IF(AAU19&gt;AAU18,(AAU23*(((AAU18-20)^0.54/((AAU18-AAU20)^0.54)))),(AAU23*(((AAU18-20)^0.54/((AAU18-AAU21)^0.54)))))</f>
        <v>0</v>
      </c>
      <c r="AAV27" s="89">
        <f t="shared" si="274"/>
        <v>0</v>
      </c>
      <c r="AAW27" s="89">
        <f t="shared" si="274"/>
        <v>0</v>
      </c>
      <c r="AAX27" s="89">
        <f t="shared" si="274"/>
        <v>0</v>
      </c>
      <c r="AAY27" s="89">
        <f t="shared" si="274"/>
        <v>0</v>
      </c>
      <c r="AAZ27" s="89">
        <f t="shared" si="274"/>
        <v>0</v>
      </c>
      <c r="ABA27" s="89">
        <f t="shared" si="274"/>
        <v>0</v>
      </c>
      <c r="ABB27" s="29"/>
      <c r="ABC27" s="126" t="s">
        <v>76</v>
      </c>
      <c r="ABD27" s="127"/>
      <c r="ABE27" s="89">
        <f t="shared" ref="ABE27:ABK27" si="275">IF(ABE19&gt;ABE18,(ABE23*(((ABE18-20)^0.54/((ABE18-ABE20)^0.54)))),(ABE23*(((ABE18-20)^0.54/((ABE18-ABE21)^0.54)))))</f>
        <v>0</v>
      </c>
      <c r="ABF27" s="89">
        <f t="shared" si="275"/>
        <v>0</v>
      </c>
      <c r="ABG27" s="89">
        <f t="shared" si="275"/>
        <v>0</v>
      </c>
      <c r="ABH27" s="89">
        <f t="shared" si="275"/>
        <v>0</v>
      </c>
      <c r="ABI27" s="89">
        <f t="shared" si="275"/>
        <v>0</v>
      </c>
      <c r="ABJ27" s="89">
        <f t="shared" si="275"/>
        <v>0</v>
      </c>
      <c r="ABK27" s="89">
        <f t="shared" si="275"/>
        <v>0</v>
      </c>
      <c r="ABL27" s="29"/>
      <c r="ABM27" s="126" t="s">
        <v>76</v>
      </c>
      <c r="ABN27" s="127"/>
      <c r="ABO27" s="89">
        <f t="shared" ref="ABO27:ABU27" si="276">IF(ABO19&gt;ABO18,(ABO23*(((ABO18-20)^0.54/((ABO18-ABO20)^0.54)))),(ABO23*(((ABO18-20)^0.54/((ABO18-ABO21)^0.54)))))</f>
        <v>0</v>
      </c>
      <c r="ABP27" s="89">
        <f t="shared" si="276"/>
        <v>0</v>
      </c>
      <c r="ABQ27" s="89">
        <f t="shared" si="276"/>
        <v>0</v>
      </c>
      <c r="ABR27" s="89">
        <f t="shared" si="276"/>
        <v>0</v>
      </c>
      <c r="ABS27" s="89">
        <f t="shared" si="276"/>
        <v>0</v>
      </c>
      <c r="ABT27" s="89">
        <f t="shared" si="276"/>
        <v>0</v>
      </c>
      <c r="ABU27" s="89">
        <f t="shared" si="276"/>
        <v>0</v>
      </c>
      <c r="ABV27" s="29"/>
      <c r="ABW27" s="126" t="s">
        <v>76</v>
      </c>
      <c r="ABX27" s="127"/>
      <c r="ABY27" s="89">
        <f t="shared" ref="ABY27:ACE27" si="277">IF(ABY19&gt;ABY18,(ABY23*(((ABY18-20)^0.54/((ABY18-ABY20)^0.54)))),(ABY23*(((ABY18-20)^0.54/((ABY18-ABY21)^0.54)))))</f>
        <v>0</v>
      </c>
      <c r="ABZ27" s="89">
        <f t="shared" si="277"/>
        <v>0</v>
      </c>
      <c r="ACA27" s="89">
        <f t="shared" si="277"/>
        <v>0</v>
      </c>
      <c r="ACB27" s="89">
        <f t="shared" si="277"/>
        <v>0</v>
      </c>
      <c r="ACC27" s="89">
        <f t="shared" si="277"/>
        <v>0</v>
      </c>
      <c r="ACD27" s="89">
        <f t="shared" si="277"/>
        <v>0</v>
      </c>
      <c r="ACE27" s="89">
        <f t="shared" si="277"/>
        <v>0</v>
      </c>
      <c r="ACF27" s="29"/>
      <c r="ACG27" s="126" t="s">
        <v>76</v>
      </c>
      <c r="ACH27" s="127"/>
      <c r="ACI27" s="89">
        <f t="shared" ref="ACI27:ACO27" si="278">IF(ACI19&gt;ACI18,(ACI23*(((ACI18-20)^0.54/((ACI18-ACI20)^0.54)))),(ACI23*(((ACI18-20)^0.54/((ACI18-ACI21)^0.54)))))</f>
        <v>0</v>
      </c>
      <c r="ACJ27" s="89">
        <f t="shared" si="278"/>
        <v>0</v>
      </c>
      <c r="ACK27" s="89">
        <f t="shared" si="278"/>
        <v>0</v>
      </c>
      <c r="ACL27" s="89">
        <f t="shared" si="278"/>
        <v>0</v>
      </c>
      <c r="ACM27" s="89">
        <f t="shared" si="278"/>
        <v>0</v>
      </c>
      <c r="ACN27" s="89">
        <f t="shared" si="278"/>
        <v>0</v>
      </c>
      <c r="ACO27" s="89">
        <f t="shared" si="278"/>
        <v>0</v>
      </c>
      <c r="ACP27" s="29"/>
      <c r="ACQ27" s="126" t="s">
        <v>76</v>
      </c>
      <c r="ACR27" s="127"/>
      <c r="ACS27" s="89">
        <f t="shared" ref="ACS27:ACY27" si="279">IF(ACS19&gt;ACS18,(ACS23*(((ACS18-20)^0.54/((ACS18-ACS20)^0.54)))),(ACS23*(((ACS18-20)^0.54/((ACS18-ACS21)^0.54)))))</f>
        <v>0</v>
      </c>
      <c r="ACT27" s="89">
        <f t="shared" si="279"/>
        <v>0</v>
      </c>
      <c r="ACU27" s="89">
        <f t="shared" si="279"/>
        <v>0</v>
      </c>
      <c r="ACV27" s="89">
        <f t="shared" si="279"/>
        <v>0</v>
      </c>
      <c r="ACW27" s="89">
        <f t="shared" si="279"/>
        <v>0</v>
      </c>
      <c r="ACX27" s="89">
        <f t="shared" si="279"/>
        <v>0</v>
      </c>
      <c r="ACY27" s="89">
        <f t="shared" si="279"/>
        <v>0</v>
      </c>
      <c r="ACZ27" s="29"/>
      <c r="ADA27" s="126" t="s">
        <v>76</v>
      </c>
      <c r="ADB27" s="127"/>
      <c r="ADC27" s="89">
        <f t="shared" ref="ADC27:ADI27" si="280">IF(ADC19&gt;ADC18,(ADC23*(((ADC18-20)^0.54/((ADC18-ADC20)^0.54)))),(ADC23*(((ADC18-20)^0.54/((ADC18-ADC21)^0.54)))))</f>
        <v>0</v>
      </c>
      <c r="ADD27" s="89">
        <f t="shared" si="280"/>
        <v>0</v>
      </c>
      <c r="ADE27" s="89">
        <f t="shared" si="280"/>
        <v>0</v>
      </c>
      <c r="ADF27" s="89">
        <f t="shared" si="280"/>
        <v>0</v>
      </c>
      <c r="ADG27" s="89">
        <f t="shared" si="280"/>
        <v>0</v>
      </c>
      <c r="ADH27" s="89">
        <f t="shared" si="280"/>
        <v>0</v>
      </c>
      <c r="ADI27" s="89">
        <f t="shared" si="280"/>
        <v>0</v>
      </c>
      <c r="ADJ27" s="29"/>
      <c r="ADK27" s="126" t="s">
        <v>76</v>
      </c>
      <c r="ADL27" s="127"/>
      <c r="ADM27" s="89">
        <f t="shared" ref="ADM27:ADS27" si="281">IF(ADM19&gt;ADM18,(ADM23*(((ADM18-20)^0.54/((ADM18-ADM20)^0.54)))),(ADM23*(((ADM18-20)^0.54/((ADM18-ADM21)^0.54)))))</f>
        <v>0</v>
      </c>
      <c r="ADN27" s="89">
        <f t="shared" si="281"/>
        <v>0</v>
      </c>
      <c r="ADO27" s="89">
        <f t="shared" si="281"/>
        <v>0</v>
      </c>
      <c r="ADP27" s="89">
        <f t="shared" si="281"/>
        <v>0</v>
      </c>
      <c r="ADQ27" s="89">
        <f t="shared" si="281"/>
        <v>0</v>
      </c>
      <c r="ADR27" s="89">
        <f t="shared" si="281"/>
        <v>0</v>
      </c>
      <c r="ADS27" s="89">
        <f t="shared" si="281"/>
        <v>0</v>
      </c>
      <c r="ADT27" s="29"/>
      <c r="ADU27" s="126" t="s">
        <v>76</v>
      </c>
      <c r="ADV27" s="127"/>
      <c r="ADW27" s="89">
        <f t="shared" ref="ADW27:AEC27" si="282">IF(ADW19&gt;ADW18,(ADW23*(((ADW18-20)^0.54/((ADW18-ADW20)^0.54)))),(ADW23*(((ADW18-20)^0.54/((ADW18-ADW21)^0.54)))))</f>
        <v>0</v>
      </c>
      <c r="ADX27" s="89">
        <f t="shared" si="282"/>
        <v>0</v>
      </c>
      <c r="ADY27" s="89">
        <f t="shared" si="282"/>
        <v>0</v>
      </c>
      <c r="ADZ27" s="89">
        <f t="shared" si="282"/>
        <v>0</v>
      </c>
      <c r="AEA27" s="89">
        <f t="shared" si="282"/>
        <v>0</v>
      </c>
      <c r="AEB27" s="89">
        <f t="shared" si="282"/>
        <v>0</v>
      </c>
      <c r="AEC27" s="89">
        <f t="shared" si="282"/>
        <v>0</v>
      </c>
      <c r="AED27" s="29"/>
      <c r="AEE27" s="126" t="s">
        <v>76</v>
      </c>
      <c r="AEF27" s="127"/>
      <c r="AEG27" s="89">
        <f t="shared" ref="AEG27:AEM27" si="283">IF(AEG19&gt;AEG18,(AEG23*(((AEG18-20)^0.54/((AEG18-AEG20)^0.54)))),(AEG23*(((AEG18-20)^0.54/((AEG18-AEG21)^0.54)))))</f>
        <v>0</v>
      </c>
      <c r="AEH27" s="89">
        <f t="shared" si="283"/>
        <v>0</v>
      </c>
      <c r="AEI27" s="89">
        <f t="shared" si="283"/>
        <v>0</v>
      </c>
      <c r="AEJ27" s="89">
        <f t="shared" si="283"/>
        <v>0</v>
      </c>
      <c r="AEK27" s="89">
        <f t="shared" si="283"/>
        <v>0</v>
      </c>
      <c r="AEL27" s="89">
        <f t="shared" si="283"/>
        <v>0</v>
      </c>
      <c r="AEM27" s="89">
        <f t="shared" si="283"/>
        <v>0</v>
      </c>
      <c r="AEN27" s="29"/>
      <c r="AEO27" s="126" t="s">
        <v>76</v>
      </c>
      <c r="AEP27" s="127"/>
      <c r="AEQ27" s="89">
        <f t="shared" ref="AEQ27:AEW27" si="284">IF(AEQ19&gt;AEQ18,(AEQ23*(((AEQ18-20)^0.54/((AEQ18-AEQ20)^0.54)))),(AEQ23*(((AEQ18-20)^0.54/((AEQ18-AEQ21)^0.54)))))</f>
        <v>0</v>
      </c>
      <c r="AER27" s="89">
        <f t="shared" si="284"/>
        <v>0</v>
      </c>
      <c r="AES27" s="89">
        <f t="shared" si="284"/>
        <v>0</v>
      </c>
      <c r="AET27" s="89">
        <f t="shared" si="284"/>
        <v>0</v>
      </c>
      <c r="AEU27" s="89">
        <f t="shared" si="284"/>
        <v>0</v>
      </c>
      <c r="AEV27" s="89">
        <f t="shared" si="284"/>
        <v>0</v>
      </c>
      <c r="AEW27" s="89">
        <f t="shared" si="284"/>
        <v>0</v>
      </c>
      <c r="AEX27" s="29"/>
      <c r="AEY27" s="126" t="s">
        <v>76</v>
      </c>
      <c r="AEZ27" s="127"/>
      <c r="AFA27" s="89">
        <f t="shared" ref="AFA27:AFG27" si="285">IF(AFA19&gt;AFA18,(AFA23*(((AFA18-20)^0.54/((AFA18-AFA20)^0.54)))),(AFA23*(((AFA18-20)^0.54/((AFA18-AFA21)^0.54)))))</f>
        <v>0</v>
      </c>
      <c r="AFB27" s="89">
        <f t="shared" si="285"/>
        <v>0</v>
      </c>
      <c r="AFC27" s="89">
        <f t="shared" si="285"/>
        <v>0</v>
      </c>
      <c r="AFD27" s="89">
        <f t="shared" si="285"/>
        <v>0</v>
      </c>
      <c r="AFE27" s="89">
        <f t="shared" si="285"/>
        <v>0</v>
      </c>
      <c r="AFF27" s="89">
        <f t="shared" si="285"/>
        <v>0</v>
      </c>
      <c r="AFG27" s="89">
        <f t="shared" si="285"/>
        <v>0</v>
      </c>
      <c r="AFH27" s="29"/>
      <c r="AFI27" s="126" t="s">
        <v>76</v>
      </c>
      <c r="AFJ27" s="127"/>
      <c r="AFK27" s="89">
        <f t="shared" ref="AFK27:AFQ27" si="286">IF(AFK19&gt;AFK18,(AFK23*(((AFK18-20)^0.54/((AFK18-AFK20)^0.54)))),(AFK23*(((AFK18-20)^0.54/((AFK18-AFK21)^0.54)))))</f>
        <v>0</v>
      </c>
      <c r="AFL27" s="89">
        <f t="shared" si="286"/>
        <v>0</v>
      </c>
      <c r="AFM27" s="89">
        <f t="shared" si="286"/>
        <v>0</v>
      </c>
      <c r="AFN27" s="89">
        <f t="shared" si="286"/>
        <v>0</v>
      </c>
      <c r="AFO27" s="89">
        <f t="shared" si="286"/>
        <v>0</v>
      </c>
      <c r="AFP27" s="89">
        <f t="shared" si="286"/>
        <v>0</v>
      </c>
      <c r="AFQ27" s="89">
        <f t="shared" si="286"/>
        <v>0</v>
      </c>
      <c r="AFR27" s="29"/>
      <c r="AFS27" s="126" t="s">
        <v>76</v>
      </c>
      <c r="AFT27" s="127"/>
      <c r="AFU27" s="89">
        <f t="shared" ref="AFU27:AGA27" si="287">IF(AFU19&gt;AFU18,(AFU23*(((AFU18-20)^0.54/((AFU18-AFU20)^0.54)))),(AFU23*(((AFU18-20)^0.54/((AFU18-AFU21)^0.54)))))</f>
        <v>0</v>
      </c>
      <c r="AFV27" s="89">
        <f t="shared" si="287"/>
        <v>0</v>
      </c>
      <c r="AFW27" s="89">
        <f t="shared" si="287"/>
        <v>0</v>
      </c>
      <c r="AFX27" s="89">
        <f t="shared" si="287"/>
        <v>0</v>
      </c>
      <c r="AFY27" s="89">
        <f t="shared" si="287"/>
        <v>0</v>
      </c>
      <c r="AFZ27" s="89">
        <f t="shared" si="287"/>
        <v>0</v>
      </c>
      <c r="AGA27" s="89">
        <f t="shared" si="287"/>
        <v>0</v>
      </c>
      <c r="AGB27" s="29"/>
      <c r="AGC27" s="126" t="s">
        <v>76</v>
      </c>
      <c r="AGD27" s="127"/>
      <c r="AGE27" s="89">
        <f t="shared" ref="AGE27:AGK27" si="288">IF(AGE19&gt;AGE18,(AGE23*(((AGE18-20)^0.54/((AGE18-AGE20)^0.54)))),(AGE23*(((AGE18-20)^0.54/((AGE18-AGE21)^0.54)))))</f>
        <v>0</v>
      </c>
      <c r="AGF27" s="89">
        <f t="shared" si="288"/>
        <v>0</v>
      </c>
      <c r="AGG27" s="89">
        <f t="shared" si="288"/>
        <v>0</v>
      </c>
      <c r="AGH27" s="89">
        <f t="shared" si="288"/>
        <v>0</v>
      </c>
      <c r="AGI27" s="89">
        <f t="shared" si="288"/>
        <v>0</v>
      </c>
      <c r="AGJ27" s="89">
        <f t="shared" si="288"/>
        <v>0</v>
      </c>
      <c r="AGK27" s="89">
        <f t="shared" si="288"/>
        <v>0</v>
      </c>
      <c r="AGL27" s="29"/>
      <c r="AGM27" s="126" t="s">
        <v>76</v>
      </c>
      <c r="AGN27" s="127"/>
      <c r="AGO27" s="89">
        <f t="shared" ref="AGO27:AGU27" si="289">IF(AGO19&gt;AGO18,(AGO23*(((AGO18-20)^0.54/((AGO18-AGO20)^0.54)))),(AGO23*(((AGO18-20)^0.54/((AGO18-AGO21)^0.54)))))</f>
        <v>0</v>
      </c>
      <c r="AGP27" s="89">
        <f t="shared" si="289"/>
        <v>0</v>
      </c>
      <c r="AGQ27" s="89">
        <f t="shared" si="289"/>
        <v>0</v>
      </c>
      <c r="AGR27" s="89">
        <f t="shared" si="289"/>
        <v>0</v>
      </c>
      <c r="AGS27" s="89">
        <f t="shared" si="289"/>
        <v>0</v>
      </c>
      <c r="AGT27" s="89">
        <f t="shared" si="289"/>
        <v>0</v>
      </c>
      <c r="AGU27" s="89">
        <f t="shared" si="289"/>
        <v>0</v>
      </c>
      <c r="AGV27" s="29"/>
      <c r="AGW27" s="126" t="s">
        <v>76</v>
      </c>
      <c r="AGX27" s="127"/>
      <c r="AGY27" s="89">
        <f t="shared" ref="AGY27:AHE27" si="290">IF(AGY19&gt;AGY18,(AGY23*(((AGY18-20)^0.54/((AGY18-AGY20)^0.54)))),(AGY23*(((AGY18-20)^0.54/((AGY18-AGY21)^0.54)))))</f>
        <v>0</v>
      </c>
      <c r="AGZ27" s="89">
        <f t="shared" si="290"/>
        <v>0</v>
      </c>
      <c r="AHA27" s="89">
        <f t="shared" si="290"/>
        <v>0</v>
      </c>
      <c r="AHB27" s="89">
        <f t="shared" si="290"/>
        <v>0</v>
      </c>
      <c r="AHC27" s="89">
        <f t="shared" si="290"/>
        <v>0</v>
      </c>
      <c r="AHD27" s="89">
        <f t="shared" si="290"/>
        <v>0</v>
      </c>
      <c r="AHE27" s="89">
        <f t="shared" si="290"/>
        <v>0</v>
      </c>
      <c r="AHF27" s="29"/>
      <c r="AHG27" s="126" t="s">
        <v>76</v>
      </c>
      <c r="AHH27" s="127"/>
      <c r="AHI27" s="89">
        <f t="shared" ref="AHI27:AHO27" si="291">IF(AHI19&gt;AHI18,(AHI23*(((AHI18-20)^0.54/((AHI18-AHI20)^0.54)))),(AHI23*(((AHI18-20)^0.54/((AHI18-AHI21)^0.54)))))</f>
        <v>0</v>
      </c>
      <c r="AHJ27" s="89">
        <f t="shared" si="291"/>
        <v>0</v>
      </c>
      <c r="AHK27" s="89">
        <f t="shared" si="291"/>
        <v>0</v>
      </c>
      <c r="AHL27" s="89">
        <f t="shared" si="291"/>
        <v>0</v>
      </c>
      <c r="AHM27" s="89">
        <f t="shared" si="291"/>
        <v>0</v>
      </c>
      <c r="AHN27" s="89">
        <f t="shared" si="291"/>
        <v>0</v>
      </c>
      <c r="AHO27" s="89">
        <f t="shared" si="291"/>
        <v>0</v>
      </c>
      <c r="AHP27" s="29"/>
      <c r="AHQ27" s="126" t="s">
        <v>76</v>
      </c>
      <c r="AHR27" s="127"/>
      <c r="AHS27" s="89">
        <f t="shared" ref="AHS27:AHY27" si="292">IF(AHS19&gt;AHS18,(AHS23*(((AHS18-20)^0.54/((AHS18-AHS20)^0.54)))),(AHS23*(((AHS18-20)^0.54/((AHS18-AHS21)^0.54)))))</f>
        <v>0</v>
      </c>
      <c r="AHT27" s="89">
        <f t="shared" si="292"/>
        <v>0</v>
      </c>
      <c r="AHU27" s="89">
        <f t="shared" si="292"/>
        <v>0</v>
      </c>
      <c r="AHV27" s="89">
        <f t="shared" si="292"/>
        <v>0</v>
      </c>
      <c r="AHW27" s="89">
        <f t="shared" si="292"/>
        <v>0</v>
      </c>
      <c r="AHX27" s="89">
        <f t="shared" si="292"/>
        <v>0</v>
      </c>
      <c r="AHY27" s="89">
        <f t="shared" si="292"/>
        <v>0</v>
      </c>
      <c r="AHZ27" s="29"/>
      <c r="AIA27" s="126" t="s">
        <v>76</v>
      </c>
      <c r="AIB27" s="127"/>
      <c r="AIC27" s="89">
        <f t="shared" ref="AIC27:AII27" si="293">IF(AIC19&gt;AIC18,(AIC23*(((AIC18-20)^0.54/((AIC18-AIC20)^0.54)))),(AIC23*(((AIC18-20)^0.54/((AIC18-AIC21)^0.54)))))</f>
        <v>0</v>
      </c>
      <c r="AID27" s="89">
        <f t="shared" si="293"/>
        <v>0</v>
      </c>
      <c r="AIE27" s="89">
        <f t="shared" si="293"/>
        <v>0</v>
      </c>
      <c r="AIF27" s="89">
        <f t="shared" si="293"/>
        <v>0</v>
      </c>
      <c r="AIG27" s="89">
        <f t="shared" si="293"/>
        <v>0</v>
      </c>
      <c r="AIH27" s="89">
        <f t="shared" si="293"/>
        <v>0</v>
      </c>
      <c r="AII27" s="89">
        <f t="shared" si="293"/>
        <v>0</v>
      </c>
      <c r="AIJ27" s="29"/>
      <c r="AIK27" s="126" t="s">
        <v>76</v>
      </c>
      <c r="AIL27" s="127"/>
      <c r="AIM27" s="89">
        <f t="shared" ref="AIM27:AIS27" si="294">IF(AIM19&gt;AIM18,(AIM23*(((AIM18-20)^0.54/((AIM18-AIM20)^0.54)))),(AIM23*(((AIM18-20)^0.54/((AIM18-AIM21)^0.54)))))</f>
        <v>0</v>
      </c>
      <c r="AIN27" s="89">
        <f t="shared" si="294"/>
        <v>0</v>
      </c>
      <c r="AIO27" s="89">
        <f t="shared" si="294"/>
        <v>0</v>
      </c>
      <c r="AIP27" s="89">
        <f t="shared" si="294"/>
        <v>0</v>
      </c>
      <c r="AIQ27" s="89">
        <f t="shared" si="294"/>
        <v>0</v>
      </c>
      <c r="AIR27" s="89">
        <f t="shared" si="294"/>
        <v>0</v>
      </c>
      <c r="AIS27" s="89">
        <f t="shared" si="294"/>
        <v>0</v>
      </c>
      <c r="AIT27" s="29"/>
      <c r="AIU27" s="126" t="s">
        <v>76</v>
      </c>
      <c r="AIV27" s="127"/>
      <c r="AIW27" s="89">
        <f t="shared" ref="AIW27:AJC27" si="295">IF(AIW19&gt;AIW18,(AIW23*(((AIW18-20)^0.54/((AIW18-AIW20)^0.54)))),(AIW23*(((AIW18-20)^0.54/((AIW18-AIW21)^0.54)))))</f>
        <v>0</v>
      </c>
      <c r="AIX27" s="89">
        <f t="shared" si="295"/>
        <v>0</v>
      </c>
      <c r="AIY27" s="89">
        <f t="shared" si="295"/>
        <v>0</v>
      </c>
      <c r="AIZ27" s="89">
        <f t="shared" si="295"/>
        <v>0</v>
      </c>
      <c r="AJA27" s="89">
        <f t="shared" si="295"/>
        <v>0</v>
      </c>
      <c r="AJB27" s="89">
        <f t="shared" si="295"/>
        <v>0</v>
      </c>
      <c r="AJC27" s="89">
        <f t="shared" si="295"/>
        <v>0</v>
      </c>
      <c r="AJD27" s="29"/>
      <c r="AJE27" s="126" t="s">
        <v>76</v>
      </c>
      <c r="AJF27" s="127"/>
      <c r="AJG27" s="89">
        <f t="shared" ref="AJG27:AJM27" si="296">IF(AJG19&gt;AJG18,(AJG23*(((AJG18-20)^0.54/((AJG18-AJG20)^0.54)))),(AJG23*(((AJG18-20)^0.54/((AJG18-AJG21)^0.54)))))</f>
        <v>0</v>
      </c>
      <c r="AJH27" s="89">
        <f t="shared" si="296"/>
        <v>0</v>
      </c>
      <c r="AJI27" s="89">
        <f t="shared" si="296"/>
        <v>0</v>
      </c>
      <c r="AJJ27" s="89">
        <f t="shared" si="296"/>
        <v>0</v>
      </c>
      <c r="AJK27" s="89">
        <f t="shared" si="296"/>
        <v>0</v>
      </c>
      <c r="AJL27" s="89">
        <f t="shared" si="296"/>
        <v>0</v>
      </c>
      <c r="AJM27" s="89">
        <f t="shared" si="296"/>
        <v>0</v>
      </c>
      <c r="AJN27" s="29"/>
      <c r="AJO27" s="126" t="s">
        <v>76</v>
      </c>
      <c r="AJP27" s="127"/>
      <c r="AJQ27" s="89">
        <f t="shared" ref="AJQ27:AJW27" si="297">IF(AJQ19&gt;AJQ18,(AJQ23*(((AJQ18-20)^0.54/((AJQ18-AJQ20)^0.54)))),(AJQ23*(((AJQ18-20)^0.54/((AJQ18-AJQ21)^0.54)))))</f>
        <v>0</v>
      </c>
      <c r="AJR27" s="89">
        <f t="shared" si="297"/>
        <v>0</v>
      </c>
      <c r="AJS27" s="89">
        <f t="shared" si="297"/>
        <v>0</v>
      </c>
      <c r="AJT27" s="89">
        <f t="shared" si="297"/>
        <v>0</v>
      </c>
      <c r="AJU27" s="89">
        <f t="shared" si="297"/>
        <v>0</v>
      </c>
      <c r="AJV27" s="89">
        <f t="shared" si="297"/>
        <v>0</v>
      </c>
      <c r="AJW27" s="89">
        <f t="shared" si="297"/>
        <v>0</v>
      </c>
      <c r="AJX27" s="29"/>
      <c r="AJY27" s="126" t="s">
        <v>76</v>
      </c>
      <c r="AJZ27" s="127"/>
      <c r="AKA27" s="89">
        <f t="shared" ref="AKA27:AKG27" si="298">IF(AKA19&gt;AKA18,(AKA23*(((AKA18-20)^0.54/((AKA18-AKA20)^0.54)))),(AKA23*(((AKA18-20)^0.54/((AKA18-AKA21)^0.54)))))</f>
        <v>0</v>
      </c>
      <c r="AKB27" s="89">
        <f t="shared" si="298"/>
        <v>0</v>
      </c>
      <c r="AKC27" s="89">
        <f t="shared" si="298"/>
        <v>0</v>
      </c>
      <c r="AKD27" s="89">
        <f t="shared" si="298"/>
        <v>0</v>
      </c>
      <c r="AKE27" s="89">
        <f t="shared" si="298"/>
        <v>0</v>
      </c>
      <c r="AKF27" s="89">
        <f t="shared" si="298"/>
        <v>0</v>
      </c>
      <c r="AKG27" s="89">
        <f t="shared" si="298"/>
        <v>0</v>
      </c>
      <c r="AKH27" s="29"/>
      <c r="AKI27" s="126" t="s">
        <v>76</v>
      </c>
      <c r="AKJ27" s="127"/>
      <c r="AKK27" s="89">
        <f t="shared" ref="AKK27:AKQ27" si="299">IF(AKK19&gt;AKK18,(AKK23*(((AKK18-20)^0.54/((AKK18-AKK20)^0.54)))),(AKK23*(((AKK18-20)^0.54/((AKK18-AKK21)^0.54)))))</f>
        <v>0</v>
      </c>
      <c r="AKL27" s="89">
        <f t="shared" si="299"/>
        <v>0</v>
      </c>
      <c r="AKM27" s="89">
        <f t="shared" si="299"/>
        <v>0</v>
      </c>
      <c r="AKN27" s="89">
        <f t="shared" si="299"/>
        <v>0</v>
      </c>
      <c r="AKO27" s="89">
        <f t="shared" si="299"/>
        <v>0</v>
      </c>
      <c r="AKP27" s="89">
        <f t="shared" si="299"/>
        <v>0</v>
      </c>
      <c r="AKQ27" s="89">
        <f t="shared" si="299"/>
        <v>0</v>
      </c>
      <c r="AKR27" s="29"/>
      <c r="AKS27" s="126" t="s">
        <v>76</v>
      </c>
      <c r="AKT27" s="127"/>
      <c r="AKU27" s="89">
        <f t="shared" ref="AKU27:ALA27" si="300">IF(AKU19&gt;AKU18,(AKU23*(((AKU18-20)^0.54/((AKU18-AKU20)^0.54)))),(AKU23*(((AKU18-20)^0.54/((AKU18-AKU21)^0.54)))))</f>
        <v>0</v>
      </c>
      <c r="AKV27" s="89">
        <f t="shared" si="300"/>
        <v>0</v>
      </c>
      <c r="AKW27" s="89">
        <f t="shared" si="300"/>
        <v>0</v>
      </c>
      <c r="AKX27" s="89">
        <f t="shared" si="300"/>
        <v>0</v>
      </c>
      <c r="AKY27" s="89">
        <f t="shared" si="300"/>
        <v>0</v>
      </c>
      <c r="AKZ27" s="89">
        <f t="shared" si="300"/>
        <v>0</v>
      </c>
      <c r="ALA27" s="89">
        <f t="shared" si="300"/>
        <v>0</v>
      </c>
      <c r="ALB27" s="29"/>
      <c r="ALC27" s="126" t="s">
        <v>76</v>
      </c>
      <c r="ALD27" s="127"/>
      <c r="ALE27" s="89">
        <f t="shared" ref="ALE27:ALK27" si="301">IF(ALE19&gt;ALE18,(ALE23*(((ALE18-20)^0.54/((ALE18-ALE20)^0.54)))),(ALE23*(((ALE18-20)^0.54/((ALE18-ALE21)^0.54)))))</f>
        <v>0</v>
      </c>
      <c r="ALF27" s="89">
        <f t="shared" si="301"/>
        <v>0</v>
      </c>
      <c r="ALG27" s="89">
        <f t="shared" si="301"/>
        <v>0</v>
      </c>
      <c r="ALH27" s="89">
        <f t="shared" si="301"/>
        <v>0</v>
      </c>
      <c r="ALI27" s="89">
        <f t="shared" si="301"/>
        <v>0</v>
      </c>
      <c r="ALJ27" s="89">
        <f t="shared" si="301"/>
        <v>0</v>
      </c>
      <c r="ALK27" s="89">
        <f t="shared" si="301"/>
        <v>0</v>
      </c>
      <c r="ALL27" s="29"/>
    </row>
    <row r="28" spans="1:1000" s="1" customFormat="1" ht="17.5" x14ac:dyDescent="0.35">
      <c r="A28" s="126" t="s">
        <v>84</v>
      </c>
      <c r="B28" s="127"/>
      <c r="C28" s="91" t="str">
        <f>_xlfn.IFS(C27="0","",C27&lt;250,"BLACK",C27&lt;500,"RED",C27&lt;1000,"ORANGE",C27&lt;1500,"GREEN",C27&gt;1500,"Light Blue")</f>
        <v>BLACK</v>
      </c>
      <c r="D28" s="91" t="str">
        <f t="shared" ref="D28:I28" si="302">_xlfn.IFS(D27="0","",D27&lt;250,"BLACK",D27&lt;500,"RED",D27&lt;1000,"ORANGE",D27&lt;1500,"GREEN",D27&gt;1500,"Light Blue")</f>
        <v>BLACK</v>
      </c>
      <c r="E28" s="91" t="str">
        <f t="shared" si="302"/>
        <v>BLACK</v>
      </c>
      <c r="F28" s="91" t="str">
        <f t="shared" si="302"/>
        <v>BLACK</v>
      </c>
      <c r="G28" s="91" t="str">
        <f t="shared" si="302"/>
        <v>BLACK</v>
      </c>
      <c r="H28" s="91" t="str">
        <f t="shared" si="302"/>
        <v>BLACK</v>
      </c>
      <c r="I28" s="91" t="str">
        <f t="shared" si="302"/>
        <v>BLACK</v>
      </c>
      <c r="J28" s="29"/>
      <c r="K28" s="126" t="s">
        <v>84</v>
      </c>
      <c r="L28" s="127"/>
      <c r="M28" s="91" t="str">
        <f>_xlfn.IFS(M27="0","",M27&lt;250,"BLACK",M27&lt;500,"RED",M27&lt;1000,"ORANGE",M27&lt;1500,"GREEN",M27&gt;1500,"Light Blue")</f>
        <v>BLACK</v>
      </c>
      <c r="N28" s="91" t="str">
        <f t="shared" ref="N28:S28" si="303">_xlfn.IFS(N27="0","",N27&lt;250,"BLACK",N27&lt;500,"RED",N27&lt;1000,"ORANGE",N27&lt;1500,"GREEN",N27&gt;1500,"Light Blue")</f>
        <v>BLACK</v>
      </c>
      <c r="O28" s="91" t="str">
        <f t="shared" si="303"/>
        <v>BLACK</v>
      </c>
      <c r="P28" s="91" t="str">
        <f t="shared" si="303"/>
        <v>BLACK</v>
      </c>
      <c r="Q28" s="91" t="str">
        <f t="shared" si="303"/>
        <v>BLACK</v>
      </c>
      <c r="R28" s="91" t="str">
        <f t="shared" si="303"/>
        <v>BLACK</v>
      </c>
      <c r="S28" s="91" t="str">
        <f t="shared" si="303"/>
        <v>BLACK</v>
      </c>
      <c r="T28" s="29"/>
      <c r="U28" s="126" t="s">
        <v>84</v>
      </c>
      <c r="V28" s="127"/>
      <c r="W28" s="91" t="str">
        <f t="shared" ref="W28" si="304">_xlfn.IFS(W27="0","",W27&lt;250,"BLACK",W27&lt;500,"RED",W27&lt;1000,"ORANGE",W27&lt;1500,"GREEN",W27&gt;1500,"Light Blue")</f>
        <v>BLACK</v>
      </c>
      <c r="X28" s="91" t="str">
        <f t="shared" ref="X28" si="305">_xlfn.IFS(X27="0","",X27&lt;250,"BLACK",X27&lt;500,"RED",X27&lt;1000,"ORANGE",X27&lt;1500,"GREEN",X27&gt;1500,"Light Blue")</f>
        <v>BLACK</v>
      </c>
      <c r="Y28" s="91" t="str">
        <f t="shared" ref="Y28" si="306">_xlfn.IFS(Y27="0","",Y27&lt;250,"BLACK",Y27&lt;500,"RED",Y27&lt;1000,"ORANGE",Y27&lt;1500,"GREEN",Y27&gt;1500,"Light Blue")</f>
        <v>BLACK</v>
      </c>
      <c r="Z28" s="91" t="str">
        <f t="shared" ref="Z28" si="307">_xlfn.IFS(Z27="0","",Z27&lt;250,"BLACK",Z27&lt;500,"RED",Z27&lt;1000,"ORANGE",Z27&lt;1500,"GREEN",Z27&gt;1500,"Light Blue")</f>
        <v>BLACK</v>
      </c>
      <c r="AA28" s="91" t="str">
        <f t="shared" ref="AA28" si="308">_xlfn.IFS(AA27="0","",AA27&lt;250,"BLACK",AA27&lt;500,"RED",AA27&lt;1000,"ORANGE",AA27&lt;1500,"GREEN",AA27&gt;1500,"Light Blue")</f>
        <v>BLACK</v>
      </c>
      <c r="AB28" s="91" t="str">
        <f t="shared" ref="AB28" si="309">_xlfn.IFS(AB27="0","",AB27&lt;250,"BLACK",AB27&lt;500,"RED",AB27&lt;1000,"ORANGE",AB27&lt;1500,"GREEN",AB27&gt;1500,"Light Blue")</f>
        <v>BLACK</v>
      </c>
      <c r="AC28" s="91" t="str">
        <f t="shared" ref="AC28" si="310">_xlfn.IFS(AC27="0","",AC27&lt;250,"BLACK",AC27&lt;500,"RED",AC27&lt;1000,"ORANGE",AC27&lt;1500,"GREEN",AC27&gt;1500,"Light Blue")</f>
        <v>BLACK</v>
      </c>
      <c r="AD28" s="29"/>
      <c r="AE28" s="126" t="s">
        <v>84</v>
      </c>
      <c r="AF28" s="127"/>
      <c r="AG28" s="91" t="str">
        <f t="shared" ref="AG28" si="311">_xlfn.IFS(AG27="0","",AG27&lt;250,"BLACK",AG27&lt;500,"RED",AG27&lt;1000,"ORANGE",AG27&lt;1500,"GREEN",AG27&gt;1500,"Light Blue")</f>
        <v>BLACK</v>
      </c>
      <c r="AH28" s="91" t="str">
        <f t="shared" ref="AH28" si="312">_xlfn.IFS(AH27="0","",AH27&lt;250,"BLACK",AH27&lt;500,"RED",AH27&lt;1000,"ORANGE",AH27&lt;1500,"GREEN",AH27&gt;1500,"Light Blue")</f>
        <v>BLACK</v>
      </c>
      <c r="AI28" s="91" t="str">
        <f t="shared" ref="AI28" si="313">_xlfn.IFS(AI27="0","",AI27&lt;250,"BLACK",AI27&lt;500,"RED",AI27&lt;1000,"ORANGE",AI27&lt;1500,"GREEN",AI27&gt;1500,"Light Blue")</f>
        <v>BLACK</v>
      </c>
      <c r="AJ28" s="91" t="str">
        <f t="shared" ref="AJ28" si="314">_xlfn.IFS(AJ27="0","",AJ27&lt;250,"BLACK",AJ27&lt;500,"RED",AJ27&lt;1000,"ORANGE",AJ27&lt;1500,"GREEN",AJ27&gt;1500,"Light Blue")</f>
        <v>BLACK</v>
      </c>
      <c r="AK28" s="91" t="str">
        <f t="shared" ref="AK28" si="315">_xlfn.IFS(AK27="0","",AK27&lt;250,"BLACK",AK27&lt;500,"RED",AK27&lt;1000,"ORANGE",AK27&lt;1500,"GREEN",AK27&gt;1500,"Light Blue")</f>
        <v>BLACK</v>
      </c>
      <c r="AL28" s="91" t="str">
        <f t="shared" ref="AL28" si="316">_xlfn.IFS(AL27="0","",AL27&lt;250,"BLACK",AL27&lt;500,"RED",AL27&lt;1000,"ORANGE",AL27&lt;1500,"GREEN",AL27&gt;1500,"Light Blue")</f>
        <v>BLACK</v>
      </c>
      <c r="AM28" s="91" t="str">
        <f t="shared" ref="AM28" si="317">_xlfn.IFS(AM27="0","",AM27&lt;250,"BLACK",AM27&lt;500,"RED",AM27&lt;1000,"ORANGE",AM27&lt;1500,"GREEN",AM27&gt;1500,"Light Blue")</f>
        <v>BLACK</v>
      </c>
      <c r="AN28" s="29"/>
      <c r="AO28" s="126" t="s">
        <v>84</v>
      </c>
      <c r="AP28" s="127"/>
      <c r="AQ28" s="91" t="str">
        <f t="shared" ref="AQ28" si="318">_xlfn.IFS(AQ27="0","",AQ27&lt;250,"BLACK",AQ27&lt;500,"RED",AQ27&lt;1000,"ORANGE",AQ27&lt;1500,"GREEN",AQ27&gt;1500,"Light Blue")</f>
        <v>BLACK</v>
      </c>
      <c r="AR28" s="91" t="str">
        <f t="shared" ref="AR28" si="319">_xlfn.IFS(AR27="0","",AR27&lt;250,"BLACK",AR27&lt;500,"RED",AR27&lt;1000,"ORANGE",AR27&lt;1500,"GREEN",AR27&gt;1500,"Light Blue")</f>
        <v>BLACK</v>
      </c>
      <c r="AS28" s="91" t="str">
        <f t="shared" ref="AS28" si="320">_xlfn.IFS(AS27="0","",AS27&lt;250,"BLACK",AS27&lt;500,"RED",AS27&lt;1000,"ORANGE",AS27&lt;1500,"GREEN",AS27&gt;1500,"Light Blue")</f>
        <v>BLACK</v>
      </c>
      <c r="AT28" s="91" t="str">
        <f t="shared" ref="AT28" si="321">_xlfn.IFS(AT27="0","",AT27&lt;250,"BLACK",AT27&lt;500,"RED",AT27&lt;1000,"ORANGE",AT27&lt;1500,"GREEN",AT27&gt;1500,"Light Blue")</f>
        <v>BLACK</v>
      </c>
      <c r="AU28" s="91" t="str">
        <f t="shared" ref="AU28" si="322">_xlfn.IFS(AU27="0","",AU27&lt;250,"BLACK",AU27&lt;500,"RED",AU27&lt;1000,"ORANGE",AU27&lt;1500,"GREEN",AU27&gt;1500,"Light Blue")</f>
        <v>BLACK</v>
      </c>
      <c r="AV28" s="91" t="str">
        <f t="shared" ref="AV28" si="323">_xlfn.IFS(AV27="0","",AV27&lt;250,"BLACK",AV27&lt;500,"RED",AV27&lt;1000,"ORANGE",AV27&lt;1500,"GREEN",AV27&gt;1500,"Light Blue")</f>
        <v>BLACK</v>
      </c>
      <c r="AW28" s="91" t="str">
        <f t="shared" ref="AW28" si="324">_xlfn.IFS(AW27="0","",AW27&lt;250,"BLACK",AW27&lt;500,"RED",AW27&lt;1000,"ORANGE",AW27&lt;1500,"GREEN",AW27&gt;1500,"Light Blue")</f>
        <v>BLACK</v>
      </c>
      <c r="AX28" s="29"/>
      <c r="AY28" s="126" t="s">
        <v>84</v>
      </c>
      <c r="AZ28" s="127"/>
      <c r="BA28" s="91" t="str">
        <f t="shared" ref="BA28" si="325">_xlfn.IFS(BA27="0","",BA27&lt;250,"BLACK",BA27&lt;500,"RED",BA27&lt;1000,"ORANGE",BA27&lt;1500,"GREEN",BA27&gt;1500,"Light Blue")</f>
        <v>BLACK</v>
      </c>
      <c r="BB28" s="91" t="str">
        <f t="shared" ref="BB28" si="326">_xlfn.IFS(BB27="0","",BB27&lt;250,"BLACK",BB27&lt;500,"RED",BB27&lt;1000,"ORANGE",BB27&lt;1500,"GREEN",BB27&gt;1500,"Light Blue")</f>
        <v>BLACK</v>
      </c>
      <c r="BC28" s="91" t="str">
        <f t="shared" ref="BC28" si="327">_xlfn.IFS(BC27="0","",BC27&lt;250,"BLACK",BC27&lt;500,"RED",BC27&lt;1000,"ORANGE",BC27&lt;1500,"GREEN",BC27&gt;1500,"Light Blue")</f>
        <v>BLACK</v>
      </c>
      <c r="BD28" s="91" t="str">
        <f t="shared" ref="BD28" si="328">_xlfn.IFS(BD27="0","",BD27&lt;250,"BLACK",BD27&lt;500,"RED",BD27&lt;1000,"ORANGE",BD27&lt;1500,"GREEN",BD27&gt;1500,"Light Blue")</f>
        <v>BLACK</v>
      </c>
      <c r="BE28" s="91" t="str">
        <f t="shared" ref="BE28" si="329">_xlfn.IFS(BE27="0","",BE27&lt;250,"BLACK",BE27&lt;500,"RED",BE27&lt;1000,"ORANGE",BE27&lt;1500,"GREEN",BE27&gt;1500,"Light Blue")</f>
        <v>BLACK</v>
      </c>
      <c r="BF28" s="91" t="str">
        <f t="shared" ref="BF28" si="330">_xlfn.IFS(BF27="0","",BF27&lt;250,"BLACK",BF27&lt;500,"RED",BF27&lt;1000,"ORANGE",BF27&lt;1500,"GREEN",BF27&gt;1500,"Light Blue")</f>
        <v>BLACK</v>
      </c>
      <c r="BG28" s="91" t="str">
        <f t="shared" ref="BG28" si="331">_xlfn.IFS(BG27="0","",BG27&lt;250,"BLACK",BG27&lt;500,"RED",BG27&lt;1000,"ORANGE",BG27&lt;1500,"GREEN",BG27&gt;1500,"Light Blue")</f>
        <v>BLACK</v>
      </c>
      <c r="BH28" s="29"/>
      <c r="BI28" s="126" t="s">
        <v>84</v>
      </c>
      <c r="BJ28" s="127"/>
      <c r="BK28" s="91" t="str">
        <f t="shared" ref="BK28" si="332">_xlfn.IFS(BK27="0","",BK27&lt;250,"BLACK",BK27&lt;500,"RED",BK27&lt;1000,"ORANGE",BK27&lt;1500,"GREEN",BK27&gt;1500,"Light Blue")</f>
        <v>BLACK</v>
      </c>
      <c r="BL28" s="91" t="str">
        <f t="shared" ref="BL28" si="333">_xlfn.IFS(BL27="0","",BL27&lt;250,"BLACK",BL27&lt;500,"RED",BL27&lt;1000,"ORANGE",BL27&lt;1500,"GREEN",BL27&gt;1500,"Light Blue")</f>
        <v>BLACK</v>
      </c>
      <c r="BM28" s="91" t="str">
        <f t="shared" ref="BM28" si="334">_xlfn.IFS(BM27="0","",BM27&lt;250,"BLACK",BM27&lt;500,"RED",BM27&lt;1000,"ORANGE",BM27&lt;1500,"GREEN",BM27&gt;1500,"Light Blue")</f>
        <v>BLACK</v>
      </c>
      <c r="BN28" s="91" t="str">
        <f t="shared" ref="BN28" si="335">_xlfn.IFS(BN27="0","",BN27&lt;250,"BLACK",BN27&lt;500,"RED",BN27&lt;1000,"ORANGE",BN27&lt;1500,"GREEN",BN27&gt;1500,"Light Blue")</f>
        <v>BLACK</v>
      </c>
      <c r="BO28" s="91" t="str">
        <f t="shared" ref="BO28" si="336">_xlfn.IFS(BO27="0","",BO27&lt;250,"BLACK",BO27&lt;500,"RED",BO27&lt;1000,"ORANGE",BO27&lt;1500,"GREEN",BO27&gt;1500,"Light Blue")</f>
        <v>BLACK</v>
      </c>
      <c r="BP28" s="91" t="str">
        <f t="shared" ref="BP28" si="337">_xlfn.IFS(BP27="0","",BP27&lt;250,"BLACK",BP27&lt;500,"RED",BP27&lt;1000,"ORANGE",BP27&lt;1500,"GREEN",BP27&gt;1500,"Light Blue")</f>
        <v>BLACK</v>
      </c>
      <c r="BQ28" s="91" t="str">
        <f t="shared" ref="BQ28" si="338">_xlfn.IFS(BQ27="0","",BQ27&lt;250,"BLACK",BQ27&lt;500,"RED",BQ27&lt;1000,"ORANGE",BQ27&lt;1500,"GREEN",BQ27&gt;1500,"Light Blue")</f>
        <v>BLACK</v>
      </c>
      <c r="BR28" s="29"/>
      <c r="BS28" s="126" t="s">
        <v>84</v>
      </c>
      <c r="BT28" s="127"/>
      <c r="BU28" s="91" t="str">
        <f t="shared" ref="BU28" si="339">_xlfn.IFS(BU27="0","",BU27&lt;250,"BLACK",BU27&lt;500,"RED",BU27&lt;1000,"ORANGE",BU27&lt;1500,"GREEN",BU27&gt;1500,"Light Blue")</f>
        <v>BLACK</v>
      </c>
      <c r="BV28" s="91" t="str">
        <f t="shared" ref="BV28" si="340">_xlfn.IFS(BV27="0","",BV27&lt;250,"BLACK",BV27&lt;500,"RED",BV27&lt;1000,"ORANGE",BV27&lt;1500,"GREEN",BV27&gt;1500,"Light Blue")</f>
        <v>BLACK</v>
      </c>
      <c r="BW28" s="91" t="str">
        <f t="shared" ref="BW28" si="341">_xlfn.IFS(BW27="0","",BW27&lt;250,"BLACK",BW27&lt;500,"RED",BW27&lt;1000,"ORANGE",BW27&lt;1500,"GREEN",BW27&gt;1500,"Light Blue")</f>
        <v>BLACK</v>
      </c>
      <c r="BX28" s="91" t="str">
        <f t="shared" ref="BX28" si="342">_xlfn.IFS(BX27="0","",BX27&lt;250,"BLACK",BX27&lt;500,"RED",BX27&lt;1000,"ORANGE",BX27&lt;1500,"GREEN",BX27&gt;1500,"Light Blue")</f>
        <v>BLACK</v>
      </c>
      <c r="BY28" s="91" t="str">
        <f t="shared" ref="BY28" si="343">_xlfn.IFS(BY27="0","",BY27&lt;250,"BLACK",BY27&lt;500,"RED",BY27&lt;1000,"ORANGE",BY27&lt;1500,"GREEN",BY27&gt;1500,"Light Blue")</f>
        <v>BLACK</v>
      </c>
      <c r="BZ28" s="91" t="str">
        <f t="shared" ref="BZ28" si="344">_xlfn.IFS(BZ27="0","",BZ27&lt;250,"BLACK",BZ27&lt;500,"RED",BZ27&lt;1000,"ORANGE",BZ27&lt;1500,"GREEN",BZ27&gt;1500,"Light Blue")</f>
        <v>BLACK</v>
      </c>
      <c r="CA28" s="91" t="str">
        <f t="shared" ref="CA28" si="345">_xlfn.IFS(CA27="0","",CA27&lt;250,"BLACK",CA27&lt;500,"RED",CA27&lt;1000,"ORANGE",CA27&lt;1500,"GREEN",CA27&gt;1500,"Light Blue")</f>
        <v>BLACK</v>
      </c>
      <c r="CB28" s="29"/>
      <c r="CC28" s="126" t="s">
        <v>84</v>
      </c>
      <c r="CD28" s="127"/>
      <c r="CE28" s="91" t="str">
        <f t="shared" ref="CE28" si="346">_xlfn.IFS(CE27="0","",CE27&lt;250,"BLACK",CE27&lt;500,"RED",CE27&lt;1000,"ORANGE",CE27&lt;1500,"GREEN",CE27&gt;1500,"Light Blue")</f>
        <v>BLACK</v>
      </c>
      <c r="CF28" s="91" t="str">
        <f t="shared" ref="CF28" si="347">_xlfn.IFS(CF27="0","",CF27&lt;250,"BLACK",CF27&lt;500,"RED",CF27&lt;1000,"ORANGE",CF27&lt;1500,"GREEN",CF27&gt;1500,"Light Blue")</f>
        <v>BLACK</v>
      </c>
      <c r="CG28" s="91" t="str">
        <f t="shared" ref="CG28" si="348">_xlfn.IFS(CG27="0","",CG27&lt;250,"BLACK",CG27&lt;500,"RED",CG27&lt;1000,"ORANGE",CG27&lt;1500,"GREEN",CG27&gt;1500,"Light Blue")</f>
        <v>BLACK</v>
      </c>
      <c r="CH28" s="91" t="str">
        <f t="shared" ref="CH28" si="349">_xlfn.IFS(CH27="0","",CH27&lt;250,"BLACK",CH27&lt;500,"RED",CH27&lt;1000,"ORANGE",CH27&lt;1500,"GREEN",CH27&gt;1500,"Light Blue")</f>
        <v>BLACK</v>
      </c>
      <c r="CI28" s="91" t="str">
        <f t="shared" ref="CI28" si="350">_xlfn.IFS(CI27="0","",CI27&lt;250,"BLACK",CI27&lt;500,"RED",CI27&lt;1000,"ORANGE",CI27&lt;1500,"GREEN",CI27&gt;1500,"Light Blue")</f>
        <v>BLACK</v>
      </c>
      <c r="CJ28" s="91" t="str">
        <f t="shared" ref="CJ28" si="351">_xlfn.IFS(CJ27="0","",CJ27&lt;250,"BLACK",CJ27&lt;500,"RED",CJ27&lt;1000,"ORANGE",CJ27&lt;1500,"GREEN",CJ27&gt;1500,"Light Blue")</f>
        <v>BLACK</v>
      </c>
      <c r="CK28" s="91" t="str">
        <f t="shared" ref="CK28" si="352">_xlfn.IFS(CK27="0","",CK27&lt;250,"BLACK",CK27&lt;500,"RED",CK27&lt;1000,"ORANGE",CK27&lt;1500,"GREEN",CK27&gt;1500,"Light Blue")</f>
        <v>BLACK</v>
      </c>
      <c r="CL28" s="29"/>
      <c r="CM28" s="126" t="s">
        <v>84</v>
      </c>
      <c r="CN28" s="127"/>
      <c r="CO28" s="91" t="str">
        <f t="shared" ref="CO28" si="353">_xlfn.IFS(CO27="0","",CO27&lt;250,"BLACK",CO27&lt;500,"RED",CO27&lt;1000,"ORANGE",CO27&lt;1500,"GREEN",CO27&gt;1500,"Light Blue")</f>
        <v>BLACK</v>
      </c>
      <c r="CP28" s="91" t="str">
        <f t="shared" ref="CP28" si="354">_xlfn.IFS(CP27="0","",CP27&lt;250,"BLACK",CP27&lt;500,"RED",CP27&lt;1000,"ORANGE",CP27&lt;1500,"GREEN",CP27&gt;1500,"Light Blue")</f>
        <v>BLACK</v>
      </c>
      <c r="CQ28" s="91" t="str">
        <f t="shared" ref="CQ28" si="355">_xlfn.IFS(CQ27="0","",CQ27&lt;250,"BLACK",CQ27&lt;500,"RED",CQ27&lt;1000,"ORANGE",CQ27&lt;1500,"GREEN",CQ27&gt;1500,"Light Blue")</f>
        <v>BLACK</v>
      </c>
      <c r="CR28" s="91" t="str">
        <f t="shared" ref="CR28" si="356">_xlfn.IFS(CR27="0","",CR27&lt;250,"BLACK",CR27&lt;500,"RED",CR27&lt;1000,"ORANGE",CR27&lt;1500,"GREEN",CR27&gt;1500,"Light Blue")</f>
        <v>BLACK</v>
      </c>
      <c r="CS28" s="91" t="str">
        <f t="shared" ref="CS28" si="357">_xlfn.IFS(CS27="0","",CS27&lt;250,"BLACK",CS27&lt;500,"RED",CS27&lt;1000,"ORANGE",CS27&lt;1500,"GREEN",CS27&gt;1500,"Light Blue")</f>
        <v>BLACK</v>
      </c>
      <c r="CT28" s="91" t="str">
        <f t="shared" ref="CT28" si="358">_xlfn.IFS(CT27="0","",CT27&lt;250,"BLACK",CT27&lt;500,"RED",CT27&lt;1000,"ORANGE",CT27&lt;1500,"GREEN",CT27&gt;1500,"Light Blue")</f>
        <v>BLACK</v>
      </c>
      <c r="CU28" s="91" t="str">
        <f t="shared" ref="CU28" si="359">_xlfn.IFS(CU27="0","",CU27&lt;250,"BLACK",CU27&lt;500,"RED",CU27&lt;1000,"ORANGE",CU27&lt;1500,"GREEN",CU27&gt;1500,"Light Blue")</f>
        <v>BLACK</v>
      </c>
      <c r="CV28" s="29"/>
      <c r="CW28" s="126" t="s">
        <v>84</v>
      </c>
      <c r="CX28" s="127"/>
      <c r="CY28" s="91" t="str">
        <f t="shared" ref="CY28" si="360">_xlfn.IFS(CY27="0","",CY27&lt;250,"BLACK",CY27&lt;500,"RED",CY27&lt;1000,"ORANGE",CY27&lt;1500,"GREEN",CY27&gt;1500,"Light Blue")</f>
        <v>BLACK</v>
      </c>
      <c r="CZ28" s="91" t="str">
        <f t="shared" ref="CZ28" si="361">_xlfn.IFS(CZ27="0","",CZ27&lt;250,"BLACK",CZ27&lt;500,"RED",CZ27&lt;1000,"ORANGE",CZ27&lt;1500,"GREEN",CZ27&gt;1500,"Light Blue")</f>
        <v>BLACK</v>
      </c>
      <c r="DA28" s="91" t="str">
        <f t="shared" ref="DA28" si="362">_xlfn.IFS(DA27="0","",DA27&lt;250,"BLACK",DA27&lt;500,"RED",DA27&lt;1000,"ORANGE",DA27&lt;1500,"GREEN",DA27&gt;1500,"Light Blue")</f>
        <v>BLACK</v>
      </c>
      <c r="DB28" s="91" t="str">
        <f t="shared" ref="DB28" si="363">_xlfn.IFS(DB27="0","",DB27&lt;250,"BLACK",DB27&lt;500,"RED",DB27&lt;1000,"ORANGE",DB27&lt;1500,"GREEN",DB27&gt;1500,"Light Blue")</f>
        <v>BLACK</v>
      </c>
      <c r="DC28" s="91" t="str">
        <f t="shared" ref="DC28" si="364">_xlfn.IFS(DC27="0","",DC27&lt;250,"BLACK",DC27&lt;500,"RED",DC27&lt;1000,"ORANGE",DC27&lt;1500,"GREEN",DC27&gt;1500,"Light Blue")</f>
        <v>BLACK</v>
      </c>
      <c r="DD28" s="91" t="str">
        <f t="shared" ref="DD28" si="365">_xlfn.IFS(DD27="0","",DD27&lt;250,"BLACK",DD27&lt;500,"RED",DD27&lt;1000,"ORANGE",DD27&lt;1500,"GREEN",DD27&gt;1500,"Light Blue")</f>
        <v>BLACK</v>
      </c>
      <c r="DE28" s="91" t="str">
        <f t="shared" ref="DE28" si="366">_xlfn.IFS(DE27="0","",DE27&lt;250,"BLACK",DE27&lt;500,"RED",DE27&lt;1000,"ORANGE",DE27&lt;1500,"GREEN",DE27&gt;1500,"Light Blue")</f>
        <v>BLACK</v>
      </c>
      <c r="DF28" s="29"/>
      <c r="DG28" s="126" t="s">
        <v>84</v>
      </c>
      <c r="DH28" s="127"/>
      <c r="DI28" s="91" t="str">
        <f t="shared" ref="DI28" si="367">_xlfn.IFS(DI27="0","",DI27&lt;250,"BLACK",DI27&lt;500,"RED",DI27&lt;1000,"ORANGE",DI27&lt;1500,"GREEN",DI27&gt;1500,"Light Blue")</f>
        <v>BLACK</v>
      </c>
      <c r="DJ28" s="91" t="str">
        <f t="shared" ref="DJ28" si="368">_xlfn.IFS(DJ27="0","",DJ27&lt;250,"BLACK",DJ27&lt;500,"RED",DJ27&lt;1000,"ORANGE",DJ27&lt;1500,"GREEN",DJ27&gt;1500,"Light Blue")</f>
        <v>BLACK</v>
      </c>
      <c r="DK28" s="91" t="str">
        <f t="shared" ref="DK28" si="369">_xlfn.IFS(DK27="0","",DK27&lt;250,"BLACK",DK27&lt;500,"RED",DK27&lt;1000,"ORANGE",DK27&lt;1500,"GREEN",DK27&gt;1500,"Light Blue")</f>
        <v>BLACK</v>
      </c>
      <c r="DL28" s="91" t="str">
        <f t="shared" ref="DL28" si="370">_xlfn.IFS(DL27="0","",DL27&lt;250,"BLACK",DL27&lt;500,"RED",DL27&lt;1000,"ORANGE",DL27&lt;1500,"GREEN",DL27&gt;1500,"Light Blue")</f>
        <v>BLACK</v>
      </c>
      <c r="DM28" s="91" t="str">
        <f t="shared" ref="DM28" si="371">_xlfn.IFS(DM27="0","",DM27&lt;250,"BLACK",DM27&lt;500,"RED",DM27&lt;1000,"ORANGE",DM27&lt;1500,"GREEN",DM27&gt;1500,"Light Blue")</f>
        <v>BLACK</v>
      </c>
      <c r="DN28" s="91" t="str">
        <f t="shared" ref="DN28" si="372">_xlfn.IFS(DN27="0","",DN27&lt;250,"BLACK",DN27&lt;500,"RED",DN27&lt;1000,"ORANGE",DN27&lt;1500,"GREEN",DN27&gt;1500,"Light Blue")</f>
        <v>BLACK</v>
      </c>
      <c r="DO28" s="91" t="str">
        <f t="shared" ref="DO28" si="373">_xlfn.IFS(DO27="0","",DO27&lt;250,"BLACK",DO27&lt;500,"RED",DO27&lt;1000,"ORANGE",DO27&lt;1500,"GREEN",DO27&gt;1500,"Light Blue")</f>
        <v>BLACK</v>
      </c>
      <c r="DP28" s="29"/>
      <c r="DQ28" s="126" t="s">
        <v>84</v>
      </c>
      <c r="DR28" s="127"/>
      <c r="DS28" s="91" t="str">
        <f t="shared" ref="DS28" si="374">_xlfn.IFS(DS27="0","",DS27&lt;250,"BLACK",DS27&lt;500,"RED",DS27&lt;1000,"ORANGE",DS27&lt;1500,"GREEN",DS27&gt;1500,"Light Blue")</f>
        <v>BLACK</v>
      </c>
      <c r="DT28" s="91" t="str">
        <f t="shared" ref="DT28" si="375">_xlfn.IFS(DT27="0","",DT27&lt;250,"BLACK",DT27&lt;500,"RED",DT27&lt;1000,"ORANGE",DT27&lt;1500,"GREEN",DT27&gt;1500,"Light Blue")</f>
        <v>BLACK</v>
      </c>
      <c r="DU28" s="91" t="str">
        <f t="shared" ref="DU28" si="376">_xlfn.IFS(DU27="0","",DU27&lt;250,"BLACK",DU27&lt;500,"RED",DU27&lt;1000,"ORANGE",DU27&lt;1500,"GREEN",DU27&gt;1500,"Light Blue")</f>
        <v>BLACK</v>
      </c>
      <c r="DV28" s="91" t="str">
        <f t="shared" ref="DV28" si="377">_xlfn.IFS(DV27="0","",DV27&lt;250,"BLACK",DV27&lt;500,"RED",DV27&lt;1000,"ORANGE",DV27&lt;1500,"GREEN",DV27&gt;1500,"Light Blue")</f>
        <v>BLACK</v>
      </c>
      <c r="DW28" s="91" t="str">
        <f t="shared" ref="DW28" si="378">_xlfn.IFS(DW27="0","",DW27&lt;250,"BLACK",DW27&lt;500,"RED",DW27&lt;1000,"ORANGE",DW27&lt;1500,"GREEN",DW27&gt;1500,"Light Blue")</f>
        <v>BLACK</v>
      </c>
      <c r="DX28" s="91" t="str">
        <f t="shared" ref="DX28" si="379">_xlfn.IFS(DX27="0","",DX27&lt;250,"BLACK",DX27&lt;500,"RED",DX27&lt;1000,"ORANGE",DX27&lt;1500,"GREEN",DX27&gt;1500,"Light Blue")</f>
        <v>BLACK</v>
      </c>
      <c r="DY28" s="91" t="str">
        <f t="shared" ref="DY28" si="380">_xlfn.IFS(DY27="0","",DY27&lt;250,"BLACK",DY27&lt;500,"RED",DY27&lt;1000,"ORANGE",DY27&lt;1500,"GREEN",DY27&gt;1500,"Light Blue")</f>
        <v>BLACK</v>
      </c>
      <c r="DZ28" s="29"/>
      <c r="EA28" s="126" t="s">
        <v>84</v>
      </c>
      <c r="EB28" s="127"/>
      <c r="EC28" s="91" t="str">
        <f t="shared" ref="EC28" si="381">_xlfn.IFS(EC27="0","",EC27&lt;250,"BLACK",EC27&lt;500,"RED",EC27&lt;1000,"ORANGE",EC27&lt;1500,"GREEN",EC27&gt;1500,"Light Blue")</f>
        <v>BLACK</v>
      </c>
      <c r="ED28" s="91" t="str">
        <f t="shared" ref="ED28" si="382">_xlfn.IFS(ED27="0","",ED27&lt;250,"BLACK",ED27&lt;500,"RED",ED27&lt;1000,"ORANGE",ED27&lt;1500,"GREEN",ED27&gt;1500,"Light Blue")</f>
        <v>BLACK</v>
      </c>
      <c r="EE28" s="91" t="str">
        <f t="shared" ref="EE28" si="383">_xlfn.IFS(EE27="0","",EE27&lt;250,"BLACK",EE27&lt;500,"RED",EE27&lt;1000,"ORANGE",EE27&lt;1500,"GREEN",EE27&gt;1500,"Light Blue")</f>
        <v>BLACK</v>
      </c>
      <c r="EF28" s="91" t="str">
        <f t="shared" ref="EF28" si="384">_xlfn.IFS(EF27="0","",EF27&lt;250,"BLACK",EF27&lt;500,"RED",EF27&lt;1000,"ORANGE",EF27&lt;1500,"GREEN",EF27&gt;1500,"Light Blue")</f>
        <v>BLACK</v>
      </c>
      <c r="EG28" s="91" t="str">
        <f t="shared" ref="EG28" si="385">_xlfn.IFS(EG27="0","",EG27&lt;250,"BLACK",EG27&lt;500,"RED",EG27&lt;1000,"ORANGE",EG27&lt;1500,"GREEN",EG27&gt;1500,"Light Blue")</f>
        <v>BLACK</v>
      </c>
      <c r="EH28" s="91" t="str">
        <f t="shared" ref="EH28" si="386">_xlfn.IFS(EH27="0","",EH27&lt;250,"BLACK",EH27&lt;500,"RED",EH27&lt;1000,"ORANGE",EH27&lt;1500,"GREEN",EH27&gt;1500,"Light Blue")</f>
        <v>BLACK</v>
      </c>
      <c r="EI28" s="91" t="str">
        <f t="shared" ref="EI28" si="387">_xlfn.IFS(EI27="0","",EI27&lt;250,"BLACK",EI27&lt;500,"RED",EI27&lt;1000,"ORANGE",EI27&lt;1500,"GREEN",EI27&gt;1500,"Light Blue")</f>
        <v>BLACK</v>
      </c>
      <c r="EJ28" s="29"/>
      <c r="EK28" s="126" t="s">
        <v>84</v>
      </c>
      <c r="EL28" s="127"/>
      <c r="EM28" s="91" t="str">
        <f t="shared" ref="EM28" si="388">_xlfn.IFS(EM27="0","",EM27&lt;250,"BLACK",EM27&lt;500,"RED",EM27&lt;1000,"ORANGE",EM27&lt;1500,"GREEN",EM27&gt;1500,"Light Blue")</f>
        <v>BLACK</v>
      </c>
      <c r="EN28" s="91" t="str">
        <f t="shared" ref="EN28" si="389">_xlfn.IFS(EN27="0","",EN27&lt;250,"BLACK",EN27&lt;500,"RED",EN27&lt;1000,"ORANGE",EN27&lt;1500,"GREEN",EN27&gt;1500,"Light Blue")</f>
        <v>BLACK</v>
      </c>
      <c r="EO28" s="91" t="str">
        <f t="shared" ref="EO28" si="390">_xlfn.IFS(EO27="0","",EO27&lt;250,"BLACK",EO27&lt;500,"RED",EO27&lt;1000,"ORANGE",EO27&lt;1500,"GREEN",EO27&gt;1500,"Light Blue")</f>
        <v>BLACK</v>
      </c>
      <c r="EP28" s="91" t="str">
        <f t="shared" ref="EP28" si="391">_xlfn.IFS(EP27="0","",EP27&lt;250,"BLACK",EP27&lt;500,"RED",EP27&lt;1000,"ORANGE",EP27&lt;1500,"GREEN",EP27&gt;1500,"Light Blue")</f>
        <v>BLACK</v>
      </c>
      <c r="EQ28" s="91" t="str">
        <f t="shared" ref="EQ28" si="392">_xlfn.IFS(EQ27="0","",EQ27&lt;250,"BLACK",EQ27&lt;500,"RED",EQ27&lt;1000,"ORANGE",EQ27&lt;1500,"GREEN",EQ27&gt;1500,"Light Blue")</f>
        <v>BLACK</v>
      </c>
      <c r="ER28" s="91" t="str">
        <f t="shared" ref="ER28" si="393">_xlfn.IFS(ER27="0","",ER27&lt;250,"BLACK",ER27&lt;500,"RED",ER27&lt;1000,"ORANGE",ER27&lt;1500,"GREEN",ER27&gt;1500,"Light Blue")</f>
        <v>BLACK</v>
      </c>
      <c r="ES28" s="91" t="str">
        <f t="shared" ref="ES28" si="394">_xlfn.IFS(ES27="0","",ES27&lt;250,"BLACK",ES27&lt;500,"RED",ES27&lt;1000,"ORANGE",ES27&lt;1500,"GREEN",ES27&gt;1500,"Light Blue")</f>
        <v>BLACK</v>
      </c>
      <c r="ET28" s="29"/>
      <c r="EU28" s="126" t="s">
        <v>84</v>
      </c>
      <c r="EV28" s="127"/>
      <c r="EW28" s="91" t="str">
        <f t="shared" ref="EW28" si="395">_xlfn.IFS(EW27="0","",EW27&lt;250,"BLACK",EW27&lt;500,"RED",EW27&lt;1000,"ORANGE",EW27&lt;1500,"GREEN",EW27&gt;1500,"Light Blue")</f>
        <v>BLACK</v>
      </c>
      <c r="EX28" s="91" t="str">
        <f t="shared" ref="EX28" si="396">_xlfn.IFS(EX27="0","",EX27&lt;250,"BLACK",EX27&lt;500,"RED",EX27&lt;1000,"ORANGE",EX27&lt;1500,"GREEN",EX27&gt;1500,"Light Blue")</f>
        <v>BLACK</v>
      </c>
      <c r="EY28" s="91" t="str">
        <f t="shared" ref="EY28" si="397">_xlfn.IFS(EY27="0","",EY27&lt;250,"BLACK",EY27&lt;500,"RED",EY27&lt;1000,"ORANGE",EY27&lt;1500,"GREEN",EY27&gt;1500,"Light Blue")</f>
        <v>BLACK</v>
      </c>
      <c r="EZ28" s="91" t="str">
        <f t="shared" ref="EZ28" si="398">_xlfn.IFS(EZ27="0","",EZ27&lt;250,"BLACK",EZ27&lt;500,"RED",EZ27&lt;1000,"ORANGE",EZ27&lt;1500,"GREEN",EZ27&gt;1500,"Light Blue")</f>
        <v>BLACK</v>
      </c>
      <c r="FA28" s="91" t="str">
        <f t="shared" ref="FA28" si="399">_xlfn.IFS(FA27="0","",FA27&lt;250,"BLACK",FA27&lt;500,"RED",FA27&lt;1000,"ORANGE",FA27&lt;1500,"GREEN",FA27&gt;1500,"Light Blue")</f>
        <v>BLACK</v>
      </c>
      <c r="FB28" s="91" t="str">
        <f t="shared" ref="FB28" si="400">_xlfn.IFS(FB27="0","",FB27&lt;250,"BLACK",FB27&lt;500,"RED",FB27&lt;1000,"ORANGE",FB27&lt;1500,"GREEN",FB27&gt;1500,"Light Blue")</f>
        <v>BLACK</v>
      </c>
      <c r="FC28" s="91" t="str">
        <f t="shared" ref="FC28" si="401">_xlfn.IFS(FC27="0","",FC27&lt;250,"BLACK",FC27&lt;500,"RED",FC27&lt;1000,"ORANGE",FC27&lt;1500,"GREEN",FC27&gt;1500,"Light Blue")</f>
        <v>BLACK</v>
      </c>
      <c r="FD28" s="29"/>
      <c r="FE28" s="126" t="s">
        <v>84</v>
      </c>
      <c r="FF28" s="127"/>
      <c r="FG28" s="91" t="str">
        <f t="shared" ref="FG28" si="402">_xlfn.IFS(FG27="0","",FG27&lt;250,"BLACK",FG27&lt;500,"RED",FG27&lt;1000,"ORANGE",FG27&lt;1500,"GREEN",FG27&gt;1500,"Light Blue")</f>
        <v>BLACK</v>
      </c>
      <c r="FH28" s="91" t="str">
        <f t="shared" ref="FH28" si="403">_xlfn.IFS(FH27="0","",FH27&lt;250,"BLACK",FH27&lt;500,"RED",FH27&lt;1000,"ORANGE",FH27&lt;1500,"GREEN",FH27&gt;1500,"Light Blue")</f>
        <v>BLACK</v>
      </c>
      <c r="FI28" s="91" t="str">
        <f t="shared" ref="FI28" si="404">_xlfn.IFS(FI27="0","",FI27&lt;250,"BLACK",FI27&lt;500,"RED",FI27&lt;1000,"ORANGE",FI27&lt;1500,"GREEN",FI27&gt;1500,"Light Blue")</f>
        <v>BLACK</v>
      </c>
      <c r="FJ28" s="91" t="str">
        <f t="shared" ref="FJ28" si="405">_xlfn.IFS(FJ27="0","",FJ27&lt;250,"BLACK",FJ27&lt;500,"RED",FJ27&lt;1000,"ORANGE",FJ27&lt;1500,"GREEN",FJ27&gt;1500,"Light Blue")</f>
        <v>BLACK</v>
      </c>
      <c r="FK28" s="91" t="str">
        <f t="shared" ref="FK28" si="406">_xlfn.IFS(FK27="0","",FK27&lt;250,"BLACK",FK27&lt;500,"RED",FK27&lt;1000,"ORANGE",FK27&lt;1500,"GREEN",FK27&gt;1500,"Light Blue")</f>
        <v>BLACK</v>
      </c>
      <c r="FL28" s="91" t="str">
        <f t="shared" ref="FL28" si="407">_xlfn.IFS(FL27="0","",FL27&lt;250,"BLACK",FL27&lt;500,"RED",FL27&lt;1000,"ORANGE",FL27&lt;1500,"GREEN",FL27&gt;1500,"Light Blue")</f>
        <v>BLACK</v>
      </c>
      <c r="FM28" s="91" t="str">
        <f t="shared" ref="FM28" si="408">_xlfn.IFS(FM27="0","",FM27&lt;250,"BLACK",FM27&lt;500,"RED",FM27&lt;1000,"ORANGE",FM27&lt;1500,"GREEN",FM27&gt;1500,"Light Blue")</f>
        <v>BLACK</v>
      </c>
      <c r="FN28" s="29"/>
      <c r="FO28" s="126" t="s">
        <v>84</v>
      </c>
      <c r="FP28" s="127"/>
      <c r="FQ28" s="91" t="str">
        <f t="shared" ref="FQ28" si="409">_xlfn.IFS(FQ27="0","",FQ27&lt;250,"BLACK",FQ27&lt;500,"RED",FQ27&lt;1000,"ORANGE",FQ27&lt;1500,"GREEN",FQ27&gt;1500,"Light Blue")</f>
        <v>BLACK</v>
      </c>
      <c r="FR28" s="91" t="str">
        <f t="shared" ref="FR28" si="410">_xlfn.IFS(FR27="0","",FR27&lt;250,"BLACK",FR27&lt;500,"RED",FR27&lt;1000,"ORANGE",FR27&lt;1500,"GREEN",FR27&gt;1500,"Light Blue")</f>
        <v>BLACK</v>
      </c>
      <c r="FS28" s="91" t="str">
        <f t="shared" ref="FS28" si="411">_xlfn.IFS(FS27="0","",FS27&lt;250,"BLACK",FS27&lt;500,"RED",FS27&lt;1000,"ORANGE",FS27&lt;1500,"GREEN",FS27&gt;1500,"Light Blue")</f>
        <v>BLACK</v>
      </c>
      <c r="FT28" s="91" t="str">
        <f t="shared" ref="FT28" si="412">_xlfn.IFS(FT27="0","",FT27&lt;250,"BLACK",FT27&lt;500,"RED",FT27&lt;1000,"ORANGE",FT27&lt;1500,"GREEN",FT27&gt;1500,"Light Blue")</f>
        <v>BLACK</v>
      </c>
      <c r="FU28" s="91" t="str">
        <f t="shared" ref="FU28" si="413">_xlfn.IFS(FU27="0","",FU27&lt;250,"BLACK",FU27&lt;500,"RED",FU27&lt;1000,"ORANGE",FU27&lt;1500,"GREEN",FU27&gt;1500,"Light Blue")</f>
        <v>BLACK</v>
      </c>
      <c r="FV28" s="91" t="str">
        <f t="shared" ref="FV28" si="414">_xlfn.IFS(FV27="0","",FV27&lt;250,"BLACK",FV27&lt;500,"RED",FV27&lt;1000,"ORANGE",FV27&lt;1500,"GREEN",FV27&gt;1500,"Light Blue")</f>
        <v>BLACK</v>
      </c>
      <c r="FW28" s="91" t="str">
        <f t="shared" ref="FW28" si="415">_xlfn.IFS(FW27="0","",FW27&lt;250,"BLACK",FW27&lt;500,"RED",FW27&lt;1000,"ORANGE",FW27&lt;1500,"GREEN",FW27&gt;1500,"Light Blue")</f>
        <v>BLACK</v>
      </c>
      <c r="FX28" s="29"/>
      <c r="FY28" s="126" t="s">
        <v>84</v>
      </c>
      <c r="FZ28" s="127"/>
      <c r="GA28" s="91" t="str">
        <f t="shared" ref="GA28" si="416">_xlfn.IFS(GA27="0","",GA27&lt;250,"BLACK",GA27&lt;500,"RED",GA27&lt;1000,"ORANGE",GA27&lt;1500,"GREEN",GA27&gt;1500,"Light Blue")</f>
        <v>BLACK</v>
      </c>
      <c r="GB28" s="91" t="str">
        <f t="shared" ref="GB28" si="417">_xlfn.IFS(GB27="0","",GB27&lt;250,"BLACK",GB27&lt;500,"RED",GB27&lt;1000,"ORANGE",GB27&lt;1500,"GREEN",GB27&gt;1500,"Light Blue")</f>
        <v>BLACK</v>
      </c>
      <c r="GC28" s="91" t="str">
        <f t="shared" ref="GC28" si="418">_xlfn.IFS(GC27="0","",GC27&lt;250,"BLACK",GC27&lt;500,"RED",GC27&lt;1000,"ORANGE",GC27&lt;1500,"GREEN",GC27&gt;1500,"Light Blue")</f>
        <v>BLACK</v>
      </c>
      <c r="GD28" s="91" t="str">
        <f t="shared" ref="GD28" si="419">_xlfn.IFS(GD27="0","",GD27&lt;250,"BLACK",GD27&lt;500,"RED",GD27&lt;1000,"ORANGE",GD27&lt;1500,"GREEN",GD27&gt;1500,"Light Blue")</f>
        <v>BLACK</v>
      </c>
      <c r="GE28" s="91" t="str">
        <f t="shared" ref="GE28" si="420">_xlfn.IFS(GE27="0","",GE27&lt;250,"BLACK",GE27&lt;500,"RED",GE27&lt;1000,"ORANGE",GE27&lt;1500,"GREEN",GE27&gt;1500,"Light Blue")</f>
        <v>BLACK</v>
      </c>
      <c r="GF28" s="91" t="str">
        <f t="shared" ref="GF28" si="421">_xlfn.IFS(GF27="0","",GF27&lt;250,"BLACK",GF27&lt;500,"RED",GF27&lt;1000,"ORANGE",GF27&lt;1500,"GREEN",GF27&gt;1500,"Light Blue")</f>
        <v>BLACK</v>
      </c>
      <c r="GG28" s="91" t="str">
        <f t="shared" ref="GG28" si="422">_xlfn.IFS(GG27="0","",GG27&lt;250,"BLACK",GG27&lt;500,"RED",GG27&lt;1000,"ORANGE",GG27&lt;1500,"GREEN",GG27&gt;1500,"Light Blue")</f>
        <v>BLACK</v>
      </c>
      <c r="GH28" s="29"/>
      <c r="GI28" s="126" t="s">
        <v>84</v>
      </c>
      <c r="GJ28" s="127"/>
      <c r="GK28" s="91" t="str">
        <f t="shared" ref="GK28" si="423">_xlfn.IFS(GK27="0","",GK27&lt;250,"BLACK",GK27&lt;500,"RED",GK27&lt;1000,"ORANGE",GK27&lt;1500,"GREEN",GK27&gt;1500,"Light Blue")</f>
        <v>BLACK</v>
      </c>
      <c r="GL28" s="91" t="str">
        <f t="shared" ref="GL28" si="424">_xlfn.IFS(GL27="0","",GL27&lt;250,"BLACK",GL27&lt;500,"RED",GL27&lt;1000,"ORANGE",GL27&lt;1500,"GREEN",GL27&gt;1500,"Light Blue")</f>
        <v>BLACK</v>
      </c>
      <c r="GM28" s="91" t="str">
        <f t="shared" ref="GM28" si="425">_xlfn.IFS(GM27="0","",GM27&lt;250,"BLACK",GM27&lt;500,"RED",GM27&lt;1000,"ORANGE",GM27&lt;1500,"GREEN",GM27&gt;1500,"Light Blue")</f>
        <v>BLACK</v>
      </c>
      <c r="GN28" s="91" t="str">
        <f t="shared" ref="GN28" si="426">_xlfn.IFS(GN27="0","",GN27&lt;250,"BLACK",GN27&lt;500,"RED",GN27&lt;1000,"ORANGE",GN27&lt;1500,"GREEN",GN27&gt;1500,"Light Blue")</f>
        <v>BLACK</v>
      </c>
      <c r="GO28" s="91" t="str">
        <f t="shared" ref="GO28" si="427">_xlfn.IFS(GO27="0","",GO27&lt;250,"BLACK",GO27&lt;500,"RED",GO27&lt;1000,"ORANGE",GO27&lt;1500,"GREEN",GO27&gt;1500,"Light Blue")</f>
        <v>BLACK</v>
      </c>
      <c r="GP28" s="91" t="str">
        <f t="shared" ref="GP28" si="428">_xlfn.IFS(GP27="0","",GP27&lt;250,"BLACK",GP27&lt;500,"RED",GP27&lt;1000,"ORANGE",GP27&lt;1500,"GREEN",GP27&gt;1500,"Light Blue")</f>
        <v>BLACK</v>
      </c>
      <c r="GQ28" s="91" t="str">
        <f t="shared" ref="GQ28" si="429">_xlfn.IFS(GQ27="0","",GQ27&lt;250,"BLACK",GQ27&lt;500,"RED",GQ27&lt;1000,"ORANGE",GQ27&lt;1500,"GREEN",GQ27&gt;1500,"Light Blue")</f>
        <v>BLACK</v>
      </c>
      <c r="GR28" s="29"/>
      <c r="GS28" s="126" t="s">
        <v>84</v>
      </c>
      <c r="GT28" s="127"/>
      <c r="GU28" s="91" t="str">
        <f t="shared" ref="GU28" si="430">_xlfn.IFS(GU27="0","",GU27&lt;250,"BLACK",GU27&lt;500,"RED",GU27&lt;1000,"ORANGE",GU27&lt;1500,"GREEN",GU27&gt;1500,"Light Blue")</f>
        <v>BLACK</v>
      </c>
      <c r="GV28" s="91" t="str">
        <f t="shared" ref="GV28" si="431">_xlfn.IFS(GV27="0","",GV27&lt;250,"BLACK",GV27&lt;500,"RED",GV27&lt;1000,"ORANGE",GV27&lt;1500,"GREEN",GV27&gt;1500,"Light Blue")</f>
        <v>BLACK</v>
      </c>
      <c r="GW28" s="91" t="str">
        <f t="shared" ref="GW28" si="432">_xlfn.IFS(GW27="0","",GW27&lt;250,"BLACK",GW27&lt;500,"RED",GW27&lt;1000,"ORANGE",GW27&lt;1500,"GREEN",GW27&gt;1500,"Light Blue")</f>
        <v>BLACK</v>
      </c>
      <c r="GX28" s="91" t="str">
        <f t="shared" ref="GX28" si="433">_xlfn.IFS(GX27="0","",GX27&lt;250,"BLACK",GX27&lt;500,"RED",GX27&lt;1000,"ORANGE",GX27&lt;1500,"GREEN",GX27&gt;1500,"Light Blue")</f>
        <v>BLACK</v>
      </c>
      <c r="GY28" s="91" t="str">
        <f t="shared" ref="GY28" si="434">_xlfn.IFS(GY27="0","",GY27&lt;250,"BLACK",GY27&lt;500,"RED",GY27&lt;1000,"ORANGE",GY27&lt;1500,"GREEN",GY27&gt;1500,"Light Blue")</f>
        <v>BLACK</v>
      </c>
      <c r="GZ28" s="91" t="str">
        <f t="shared" ref="GZ28" si="435">_xlfn.IFS(GZ27="0","",GZ27&lt;250,"BLACK",GZ27&lt;500,"RED",GZ27&lt;1000,"ORANGE",GZ27&lt;1500,"GREEN",GZ27&gt;1500,"Light Blue")</f>
        <v>BLACK</v>
      </c>
      <c r="HA28" s="91" t="str">
        <f t="shared" ref="HA28" si="436">_xlfn.IFS(HA27="0","",HA27&lt;250,"BLACK",HA27&lt;500,"RED",HA27&lt;1000,"ORANGE",HA27&lt;1500,"GREEN",HA27&gt;1500,"Light Blue")</f>
        <v>BLACK</v>
      </c>
      <c r="HB28" s="29"/>
      <c r="HC28" s="126" t="s">
        <v>84</v>
      </c>
      <c r="HD28" s="127"/>
      <c r="HE28" s="91" t="str">
        <f t="shared" ref="HE28" si="437">_xlfn.IFS(HE27="0","",HE27&lt;250,"BLACK",HE27&lt;500,"RED",HE27&lt;1000,"ORANGE",HE27&lt;1500,"GREEN",HE27&gt;1500,"Light Blue")</f>
        <v>BLACK</v>
      </c>
      <c r="HF28" s="91" t="str">
        <f t="shared" ref="HF28" si="438">_xlfn.IFS(HF27="0","",HF27&lt;250,"BLACK",HF27&lt;500,"RED",HF27&lt;1000,"ORANGE",HF27&lt;1500,"GREEN",HF27&gt;1500,"Light Blue")</f>
        <v>BLACK</v>
      </c>
      <c r="HG28" s="91" t="str">
        <f t="shared" ref="HG28" si="439">_xlfn.IFS(HG27="0","",HG27&lt;250,"BLACK",HG27&lt;500,"RED",HG27&lt;1000,"ORANGE",HG27&lt;1500,"GREEN",HG27&gt;1500,"Light Blue")</f>
        <v>BLACK</v>
      </c>
      <c r="HH28" s="91" t="str">
        <f t="shared" ref="HH28" si="440">_xlfn.IFS(HH27="0","",HH27&lt;250,"BLACK",HH27&lt;500,"RED",HH27&lt;1000,"ORANGE",HH27&lt;1500,"GREEN",HH27&gt;1500,"Light Blue")</f>
        <v>BLACK</v>
      </c>
      <c r="HI28" s="91" t="str">
        <f t="shared" ref="HI28" si="441">_xlfn.IFS(HI27="0","",HI27&lt;250,"BLACK",HI27&lt;500,"RED",HI27&lt;1000,"ORANGE",HI27&lt;1500,"GREEN",HI27&gt;1500,"Light Blue")</f>
        <v>BLACK</v>
      </c>
      <c r="HJ28" s="91" t="str">
        <f t="shared" ref="HJ28" si="442">_xlfn.IFS(HJ27="0","",HJ27&lt;250,"BLACK",HJ27&lt;500,"RED",HJ27&lt;1000,"ORANGE",HJ27&lt;1500,"GREEN",HJ27&gt;1500,"Light Blue")</f>
        <v>BLACK</v>
      </c>
      <c r="HK28" s="91" t="str">
        <f t="shared" ref="HK28" si="443">_xlfn.IFS(HK27="0","",HK27&lt;250,"BLACK",HK27&lt;500,"RED",HK27&lt;1000,"ORANGE",HK27&lt;1500,"GREEN",HK27&gt;1500,"Light Blue")</f>
        <v>BLACK</v>
      </c>
      <c r="HL28" s="29"/>
      <c r="HM28" s="126" t="s">
        <v>84</v>
      </c>
      <c r="HN28" s="127"/>
      <c r="HO28" s="91" t="str">
        <f t="shared" ref="HO28" si="444">_xlfn.IFS(HO27="0","",HO27&lt;250,"BLACK",HO27&lt;500,"RED",HO27&lt;1000,"ORANGE",HO27&lt;1500,"GREEN",HO27&gt;1500,"Light Blue")</f>
        <v>BLACK</v>
      </c>
      <c r="HP28" s="91" t="str">
        <f t="shared" ref="HP28" si="445">_xlfn.IFS(HP27="0","",HP27&lt;250,"BLACK",HP27&lt;500,"RED",HP27&lt;1000,"ORANGE",HP27&lt;1500,"GREEN",HP27&gt;1500,"Light Blue")</f>
        <v>BLACK</v>
      </c>
      <c r="HQ28" s="91" t="str">
        <f t="shared" ref="HQ28" si="446">_xlfn.IFS(HQ27="0","",HQ27&lt;250,"BLACK",HQ27&lt;500,"RED",HQ27&lt;1000,"ORANGE",HQ27&lt;1500,"GREEN",HQ27&gt;1500,"Light Blue")</f>
        <v>BLACK</v>
      </c>
      <c r="HR28" s="91" t="str">
        <f t="shared" ref="HR28" si="447">_xlfn.IFS(HR27="0","",HR27&lt;250,"BLACK",HR27&lt;500,"RED",HR27&lt;1000,"ORANGE",HR27&lt;1500,"GREEN",HR27&gt;1500,"Light Blue")</f>
        <v>BLACK</v>
      </c>
      <c r="HS28" s="91" t="str">
        <f t="shared" ref="HS28" si="448">_xlfn.IFS(HS27="0","",HS27&lt;250,"BLACK",HS27&lt;500,"RED",HS27&lt;1000,"ORANGE",HS27&lt;1500,"GREEN",HS27&gt;1500,"Light Blue")</f>
        <v>BLACK</v>
      </c>
      <c r="HT28" s="91" t="str">
        <f t="shared" ref="HT28" si="449">_xlfn.IFS(HT27="0","",HT27&lt;250,"BLACK",HT27&lt;500,"RED",HT27&lt;1000,"ORANGE",HT27&lt;1500,"GREEN",HT27&gt;1500,"Light Blue")</f>
        <v>BLACK</v>
      </c>
      <c r="HU28" s="91" t="str">
        <f t="shared" ref="HU28" si="450">_xlfn.IFS(HU27="0","",HU27&lt;250,"BLACK",HU27&lt;500,"RED",HU27&lt;1000,"ORANGE",HU27&lt;1500,"GREEN",HU27&gt;1500,"Light Blue")</f>
        <v>BLACK</v>
      </c>
      <c r="HV28" s="29"/>
      <c r="HW28" s="126" t="s">
        <v>84</v>
      </c>
      <c r="HX28" s="127"/>
      <c r="HY28" s="91" t="str">
        <f t="shared" ref="HY28" si="451">_xlfn.IFS(HY27="0","",HY27&lt;250,"BLACK",HY27&lt;500,"RED",HY27&lt;1000,"ORANGE",HY27&lt;1500,"GREEN",HY27&gt;1500,"Light Blue")</f>
        <v>BLACK</v>
      </c>
      <c r="HZ28" s="91" t="str">
        <f t="shared" ref="HZ28" si="452">_xlfn.IFS(HZ27="0","",HZ27&lt;250,"BLACK",HZ27&lt;500,"RED",HZ27&lt;1000,"ORANGE",HZ27&lt;1500,"GREEN",HZ27&gt;1500,"Light Blue")</f>
        <v>BLACK</v>
      </c>
      <c r="IA28" s="91" t="str">
        <f t="shared" ref="IA28" si="453">_xlfn.IFS(IA27="0","",IA27&lt;250,"BLACK",IA27&lt;500,"RED",IA27&lt;1000,"ORANGE",IA27&lt;1500,"GREEN",IA27&gt;1500,"Light Blue")</f>
        <v>BLACK</v>
      </c>
      <c r="IB28" s="91" t="str">
        <f t="shared" ref="IB28" si="454">_xlfn.IFS(IB27="0","",IB27&lt;250,"BLACK",IB27&lt;500,"RED",IB27&lt;1000,"ORANGE",IB27&lt;1500,"GREEN",IB27&gt;1500,"Light Blue")</f>
        <v>BLACK</v>
      </c>
      <c r="IC28" s="91" t="str">
        <f t="shared" ref="IC28" si="455">_xlfn.IFS(IC27="0","",IC27&lt;250,"BLACK",IC27&lt;500,"RED",IC27&lt;1000,"ORANGE",IC27&lt;1500,"GREEN",IC27&gt;1500,"Light Blue")</f>
        <v>BLACK</v>
      </c>
      <c r="ID28" s="91" t="str">
        <f t="shared" ref="ID28" si="456">_xlfn.IFS(ID27="0","",ID27&lt;250,"BLACK",ID27&lt;500,"RED",ID27&lt;1000,"ORANGE",ID27&lt;1500,"GREEN",ID27&gt;1500,"Light Blue")</f>
        <v>BLACK</v>
      </c>
      <c r="IE28" s="91" t="str">
        <f t="shared" ref="IE28" si="457">_xlfn.IFS(IE27="0","",IE27&lt;250,"BLACK",IE27&lt;500,"RED",IE27&lt;1000,"ORANGE",IE27&lt;1500,"GREEN",IE27&gt;1500,"Light Blue")</f>
        <v>BLACK</v>
      </c>
      <c r="IF28" s="29"/>
      <c r="IG28" s="126" t="s">
        <v>84</v>
      </c>
      <c r="IH28" s="127"/>
      <c r="II28" s="91" t="str">
        <f t="shared" ref="II28" si="458">_xlfn.IFS(II27="0","",II27&lt;250,"BLACK",II27&lt;500,"RED",II27&lt;1000,"ORANGE",II27&lt;1500,"GREEN",II27&gt;1500,"Light Blue")</f>
        <v>BLACK</v>
      </c>
      <c r="IJ28" s="91" t="str">
        <f t="shared" ref="IJ28" si="459">_xlfn.IFS(IJ27="0","",IJ27&lt;250,"BLACK",IJ27&lt;500,"RED",IJ27&lt;1000,"ORANGE",IJ27&lt;1500,"GREEN",IJ27&gt;1500,"Light Blue")</f>
        <v>BLACK</v>
      </c>
      <c r="IK28" s="91" t="str">
        <f t="shared" ref="IK28" si="460">_xlfn.IFS(IK27="0","",IK27&lt;250,"BLACK",IK27&lt;500,"RED",IK27&lt;1000,"ORANGE",IK27&lt;1500,"GREEN",IK27&gt;1500,"Light Blue")</f>
        <v>BLACK</v>
      </c>
      <c r="IL28" s="91" t="str">
        <f t="shared" ref="IL28" si="461">_xlfn.IFS(IL27="0","",IL27&lt;250,"BLACK",IL27&lt;500,"RED",IL27&lt;1000,"ORANGE",IL27&lt;1500,"GREEN",IL27&gt;1500,"Light Blue")</f>
        <v>BLACK</v>
      </c>
      <c r="IM28" s="91" t="str">
        <f t="shared" ref="IM28" si="462">_xlfn.IFS(IM27="0","",IM27&lt;250,"BLACK",IM27&lt;500,"RED",IM27&lt;1000,"ORANGE",IM27&lt;1500,"GREEN",IM27&gt;1500,"Light Blue")</f>
        <v>BLACK</v>
      </c>
      <c r="IN28" s="91" t="str">
        <f t="shared" ref="IN28" si="463">_xlfn.IFS(IN27="0","",IN27&lt;250,"BLACK",IN27&lt;500,"RED",IN27&lt;1000,"ORANGE",IN27&lt;1500,"GREEN",IN27&gt;1500,"Light Blue")</f>
        <v>BLACK</v>
      </c>
      <c r="IO28" s="91" t="str">
        <f t="shared" ref="IO28" si="464">_xlfn.IFS(IO27="0","",IO27&lt;250,"BLACK",IO27&lt;500,"RED",IO27&lt;1000,"ORANGE",IO27&lt;1500,"GREEN",IO27&gt;1500,"Light Blue")</f>
        <v>BLACK</v>
      </c>
      <c r="IP28" s="29"/>
      <c r="IQ28" s="126" t="s">
        <v>84</v>
      </c>
      <c r="IR28" s="127"/>
      <c r="IS28" s="91" t="str">
        <f t="shared" ref="IS28" si="465">_xlfn.IFS(IS27="0","",IS27&lt;250,"BLACK",IS27&lt;500,"RED",IS27&lt;1000,"ORANGE",IS27&lt;1500,"GREEN",IS27&gt;1500,"Light Blue")</f>
        <v>BLACK</v>
      </c>
      <c r="IT28" s="91" t="str">
        <f t="shared" ref="IT28" si="466">_xlfn.IFS(IT27="0","",IT27&lt;250,"BLACK",IT27&lt;500,"RED",IT27&lt;1000,"ORANGE",IT27&lt;1500,"GREEN",IT27&gt;1500,"Light Blue")</f>
        <v>BLACK</v>
      </c>
      <c r="IU28" s="91" t="str">
        <f t="shared" ref="IU28" si="467">_xlfn.IFS(IU27="0","",IU27&lt;250,"BLACK",IU27&lt;500,"RED",IU27&lt;1000,"ORANGE",IU27&lt;1500,"GREEN",IU27&gt;1500,"Light Blue")</f>
        <v>BLACK</v>
      </c>
      <c r="IV28" s="91" t="str">
        <f t="shared" ref="IV28" si="468">_xlfn.IFS(IV27="0","",IV27&lt;250,"BLACK",IV27&lt;500,"RED",IV27&lt;1000,"ORANGE",IV27&lt;1500,"GREEN",IV27&gt;1500,"Light Blue")</f>
        <v>BLACK</v>
      </c>
      <c r="IW28" s="91" t="str">
        <f t="shared" ref="IW28" si="469">_xlfn.IFS(IW27="0","",IW27&lt;250,"BLACK",IW27&lt;500,"RED",IW27&lt;1000,"ORANGE",IW27&lt;1500,"GREEN",IW27&gt;1500,"Light Blue")</f>
        <v>BLACK</v>
      </c>
      <c r="IX28" s="91" t="str">
        <f t="shared" ref="IX28" si="470">_xlfn.IFS(IX27="0","",IX27&lt;250,"BLACK",IX27&lt;500,"RED",IX27&lt;1000,"ORANGE",IX27&lt;1500,"GREEN",IX27&gt;1500,"Light Blue")</f>
        <v>BLACK</v>
      </c>
      <c r="IY28" s="91" t="str">
        <f t="shared" ref="IY28" si="471">_xlfn.IFS(IY27="0","",IY27&lt;250,"BLACK",IY27&lt;500,"RED",IY27&lt;1000,"ORANGE",IY27&lt;1500,"GREEN",IY27&gt;1500,"Light Blue")</f>
        <v>BLACK</v>
      </c>
      <c r="IZ28" s="29"/>
      <c r="JA28" s="126" t="s">
        <v>84</v>
      </c>
      <c r="JB28" s="127"/>
      <c r="JC28" s="91" t="str">
        <f t="shared" ref="JC28" si="472">_xlfn.IFS(JC27="0","",JC27&lt;250,"BLACK",JC27&lt;500,"RED",JC27&lt;1000,"ORANGE",JC27&lt;1500,"GREEN",JC27&gt;1500,"Light Blue")</f>
        <v>BLACK</v>
      </c>
      <c r="JD28" s="91" t="str">
        <f t="shared" ref="JD28" si="473">_xlfn.IFS(JD27="0","",JD27&lt;250,"BLACK",JD27&lt;500,"RED",JD27&lt;1000,"ORANGE",JD27&lt;1500,"GREEN",JD27&gt;1500,"Light Blue")</f>
        <v>BLACK</v>
      </c>
      <c r="JE28" s="91" t="str">
        <f t="shared" ref="JE28" si="474">_xlfn.IFS(JE27="0","",JE27&lt;250,"BLACK",JE27&lt;500,"RED",JE27&lt;1000,"ORANGE",JE27&lt;1500,"GREEN",JE27&gt;1500,"Light Blue")</f>
        <v>BLACK</v>
      </c>
      <c r="JF28" s="91" t="str">
        <f t="shared" ref="JF28" si="475">_xlfn.IFS(JF27="0","",JF27&lt;250,"BLACK",JF27&lt;500,"RED",JF27&lt;1000,"ORANGE",JF27&lt;1500,"GREEN",JF27&gt;1500,"Light Blue")</f>
        <v>BLACK</v>
      </c>
      <c r="JG28" s="91" t="str">
        <f t="shared" ref="JG28" si="476">_xlfn.IFS(JG27="0","",JG27&lt;250,"BLACK",JG27&lt;500,"RED",JG27&lt;1000,"ORANGE",JG27&lt;1500,"GREEN",JG27&gt;1500,"Light Blue")</f>
        <v>BLACK</v>
      </c>
      <c r="JH28" s="91" t="str">
        <f t="shared" ref="JH28" si="477">_xlfn.IFS(JH27="0","",JH27&lt;250,"BLACK",JH27&lt;500,"RED",JH27&lt;1000,"ORANGE",JH27&lt;1500,"GREEN",JH27&gt;1500,"Light Blue")</f>
        <v>BLACK</v>
      </c>
      <c r="JI28" s="91" t="str">
        <f t="shared" ref="JI28" si="478">_xlfn.IFS(JI27="0","",JI27&lt;250,"BLACK",JI27&lt;500,"RED",JI27&lt;1000,"ORANGE",JI27&lt;1500,"GREEN",JI27&gt;1500,"Light Blue")</f>
        <v>BLACK</v>
      </c>
      <c r="JJ28" s="29"/>
      <c r="JK28" s="126" t="s">
        <v>84</v>
      </c>
      <c r="JL28" s="127"/>
      <c r="JM28" s="91" t="str">
        <f t="shared" ref="JM28" si="479">_xlfn.IFS(JM27="0","",JM27&lt;250,"BLACK",JM27&lt;500,"RED",JM27&lt;1000,"ORANGE",JM27&lt;1500,"GREEN",JM27&gt;1500,"Light Blue")</f>
        <v>BLACK</v>
      </c>
      <c r="JN28" s="91" t="str">
        <f t="shared" ref="JN28" si="480">_xlfn.IFS(JN27="0","",JN27&lt;250,"BLACK",JN27&lt;500,"RED",JN27&lt;1000,"ORANGE",JN27&lt;1500,"GREEN",JN27&gt;1500,"Light Blue")</f>
        <v>BLACK</v>
      </c>
      <c r="JO28" s="91" t="str">
        <f t="shared" ref="JO28" si="481">_xlfn.IFS(JO27="0","",JO27&lt;250,"BLACK",JO27&lt;500,"RED",JO27&lt;1000,"ORANGE",JO27&lt;1500,"GREEN",JO27&gt;1500,"Light Blue")</f>
        <v>BLACK</v>
      </c>
      <c r="JP28" s="91" t="str">
        <f t="shared" ref="JP28" si="482">_xlfn.IFS(JP27="0","",JP27&lt;250,"BLACK",JP27&lt;500,"RED",JP27&lt;1000,"ORANGE",JP27&lt;1500,"GREEN",JP27&gt;1500,"Light Blue")</f>
        <v>BLACK</v>
      </c>
      <c r="JQ28" s="91" t="str">
        <f t="shared" ref="JQ28" si="483">_xlfn.IFS(JQ27="0","",JQ27&lt;250,"BLACK",JQ27&lt;500,"RED",JQ27&lt;1000,"ORANGE",JQ27&lt;1500,"GREEN",JQ27&gt;1500,"Light Blue")</f>
        <v>BLACK</v>
      </c>
      <c r="JR28" s="91" t="str">
        <f t="shared" ref="JR28" si="484">_xlfn.IFS(JR27="0","",JR27&lt;250,"BLACK",JR27&lt;500,"RED",JR27&lt;1000,"ORANGE",JR27&lt;1500,"GREEN",JR27&gt;1500,"Light Blue")</f>
        <v>BLACK</v>
      </c>
      <c r="JS28" s="91" t="str">
        <f t="shared" ref="JS28" si="485">_xlfn.IFS(JS27="0","",JS27&lt;250,"BLACK",JS27&lt;500,"RED",JS27&lt;1000,"ORANGE",JS27&lt;1500,"GREEN",JS27&gt;1500,"Light Blue")</f>
        <v>BLACK</v>
      </c>
      <c r="JT28" s="29"/>
      <c r="JU28" s="126" t="s">
        <v>84</v>
      </c>
      <c r="JV28" s="127"/>
      <c r="JW28" s="91" t="str">
        <f t="shared" ref="JW28" si="486">_xlfn.IFS(JW27="0","",JW27&lt;250,"BLACK",JW27&lt;500,"RED",JW27&lt;1000,"ORANGE",JW27&lt;1500,"GREEN",JW27&gt;1500,"Light Blue")</f>
        <v>BLACK</v>
      </c>
      <c r="JX28" s="91" t="str">
        <f t="shared" ref="JX28" si="487">_xlfn.IFS(JX27="0","",JX27&lt;250,"BLACK",JX27&lt;500,"RED",JX27&lt;1000,"ORANGE",JX27&lt;1500,"GREEN",JX27&gt;1500,"Light Blue")</f>
        <v>BLACK</v>
      </c>
      <c r="JY28" s="91" t="str">
        <f t="shared" ref="JY28" si="488">_xlfn.IFS(JY27="0","",JY27&lt;250,"BLACK",JY27&lt;500,"RED",JY27&lt;1000,"ORANGE",JY27&lt;1500,"GREEN",JY27&gt;1500,"Light Blue")</f>
        <v>BLACK</v>
      </c>
      <c r="JZ28" s="91" t="str">
        <f t="shared" ref="JZ28" si="489">_xlfn.IFS(JZ27="0","",JZ27&lt;250,"BLACK",JZ27&lt;500,"RED",JZ27&lt;1000,"ORANGE",JZ27&lt;1500,"GREEN",JZ27&gt;1500,"Light Blue")</f>
        <v>BLACK</v>
      </c>
      <c r="KA28" s="91" t="str">
        <f t="shared" ref="KA28" si="490">_xlfn.IFS(KA27="0","",KA27&lt;250,"BLACK",KA27&lt;500,"RED",KA27&lt;1000,"ORANGE",KA27&lt;1500,"GREEN",KA27&gt;1500,"Light Blue")</f>
        <v>BLACK</v>
      </c>
      <c r="KB28" s="91" t="str">
        <f t="shared" ref="KB28" si="491">_xlfn.IFS(KB27="0","",KB27&lt;250,"BLACK",KB27&lt;500,"RED",KB27&lt;1000,"ORANGE",KB27&lt;1500,"GREEN",KB27&gt;1500,"Light Blue")</f>
        <v>BLACK</v>
      </c>
      <c r="KC28" s="91" t="str">
        <f t="shared" ref="KC28" si="492">_xlfn.IFS(KC27="0","",KC27&lt;250,"BLACK",KC27&lt;500,"RED",KC27&lt;1000,"ORANGE",KC27&lt;1500,"GREEN",KC27&gt;1500,"Light Blue")</f>
        <v>BLACK</v>
      </c>
      <c r="KD28" s="29"/>
      <c r="KE28" s="126" t="s">
        <v>84</v>
      </c>
      <c r="KF28" s="127"/>
      <c r="KG28" s="91" t="str">
        <f t="shared" ref="KG28" si="493">_xlfn.IFS(KG27="0","",KG27&lt;250,"BLACK",KG27&lt;500,"RED",KG27&lt;1000,"ORANGE",KG27&lt;1500,"GREEN",KG27&gt;1500,"Light Blue")</f>
        <v>BLACK</v>
      </c>
      <c r="KH28" s="91" t="str">
        <f t="shared" ref="KH28" si="494">_xlfn.IFS(KH27="0","",KH27&lt;250,"BLACK",KH27&lt;500,"RED",KH27&lt;1000,"ORANGE",KH27&lt;1500,"GREEN",KH27&gt;1500,"Light Blue")</f>
        <v>BLACK</v>
      </c>
      <c r="KI28" s="91" t="str">
        <f t="shared" ref="KI28" si="495">_xlfn.IFS(KI27="0","",KI27&lt;250,"BLACK",KI27&lt;500,"RED",KI27&lt;1000,"ORANGE",KI27&lt;1500,"GREEN",KI27&gt;1500,"Light Blue")</f>
        <v>BLACK</v>
      </c>
      <c r="KJ28" s="91" t="str">
        <f t="shared" ref="KJ28" si="496">_xlfn.IFS(KJ27="0","",KJ27&lt;250,"BLACK",KJ27&lt;500,"RED",KJ27&lt;1000,"ORANGE",KJ27&lt;1500,"GREEN",KJ27&gt;1500,"Light Blue")</f>
        <v>BLACK</v>
      </c>
      <c r="KK28" s="91" t="str">
        <f t="shared" ref="KK28" si="497">_xlfn.IFS(KK27="0","",KK27&lt;250,"BLACK",KK27&lt;500,"RED",KK27&lt;1000,"ORANGE",KK27&lt;1500,"GREEN",KK27&gt;1500,"Light Blue")</f>
        <v>BLACK</v>
      </c>
      <c r="KL28" s="91" t="str">
        <f t="shared" ref="KL28" si="498">_xlfn.IFS(KL27="0","",KL27&lt;250,"BLACK",KL27&lt;500,"RED",KL27&lt;1000,"ORANGE",KL27&lt;1500,"GREEN",KL27&gt;1500,"Light Blue")</f>
        <v>BLACK</v>
      </c>
      <c r="KM28" s="91" t="str">
        <f t="shared" ref="KM28" si="499">_xlfn.IFS(KM27="0","",KM27&lt;250,"BLACK",KM27&lt;500,"RED",KM27&lt;1000,"ORANGE",KM27&lt;1500,"GREEN",KM27&gt;1500,"Light Blue")</f>
        <v>BLACK</v>
      </c>
      <c r="KN28" s="29"/>
      <c r="KO28" s="126" t="s">
        <v>84</v>
      </c>
      <c r="KP28" s="127"/>
      <c r="KQ28" s="91" t="str">
        <f t="shared" ref="KQ28" si="500">_xlfn.IFS(KQ27="0","",KQ27&lt;250,"BLACK",KQ27&lt;500,"RED",KQ27&lt;1000,"ORANGE",KQ27&lt;1500,"GREEN",KQ27&gt;1500,"Light Blue")</f>
        <v>BLACK</v>
      </c>
      <c r="KR28" s="91" t="str">
        <f t="shared" ref="KR28" si="501">_xlfn.IFS(KR27="0","",KR27&lt;250,"BLACK",KR27&lt;500,"RED",KR27&lt;1000,"ORANGE",KR27&lt;1500,"GREEN",KR27&gt;1500,"Light Blue")</f>
        <v>BLACK</v>
      </c>
      <c r="KS28" s="91" t="str">
        <f t="shared" ref="KS28" si="502">_xlfn.IFS(KS27="0","",KS27&lt;250,"BLACK",KS27&lt;500,"RED",KS27&lt;1000,"ORANGE",KS27&lt;1500,"GREEN",KS27&gt;1500,"Light Blue")</f>
        <v>BLACK</v>
      </c>
      <c r="KT28" s="91" t="str">
        <f t="shared" ref="KT28" si="503">_xlfn.IFS(KT27="0","",KT27&lt;250,"BLACK",KT27&lt;500,"RED",KT27&lt;1000,"ORANGE",KT27&lt;1500,"GREEN",KT27&gt;1500,"Light Blue")</f>
        <v>BLACK</v>
      </c>
      <c r="KU28" s="91" t="str">
        <f t="shared" ref="KU28" si="504">_xlfn.IFS(KU27="0","",KU27&lt;250,"BLACK",KU27&lt;500,"RED",KU27&lt;1000,"ORANGE",KU27&lt;1500,"GREEN",KU27&gt;1500,"Light Blue")</f>
        <v>BLACK</v>
      </c>
      <c r="KV28" s="91" t="str">
        <f t="shared" ref="KV28" si="505">_xlfn.IFS(KV27="0","",KV27&lt;250,"BLACK",KV27&lt;500,"RED",KV27&lt;1000,"ORANGE",KV27&lt;1500,"GREEN",KV27&gt;1500,"Light Blue")</f>
        <v>BLACK</v>
      </c>
      <c r="KW28" s="91" t="str">
        <f t="shared" ref="KW28" si="506">_xlfn.IFS(KW27="0","",KW27&lt;250,"BLACK",KW27&lt;500,"RED",KW27&lt;1000,"ORANGE",KW27&lt;1500,"GREEN",KW27&gt;1500,"Light Blue")</f>
        <v>BLACK</v>
      </c>
      <c r="KX28" s="29"/>
      <c r="KY28" s="126" t="s">
        <v>84</v>
      </c>
      <c r="KZ28" s="127"/>
      <c r="LA28" s="91" t="str">
        <f t="shared" ref="LA28" si="507">_xlfn.IFS(LA27="0","",LA27&lt;250,"BLACK",LA27&lt;500,"RED",LA27&lt;1000,"ORANGE",LA27&lt;1500,"GREEN",LA27&gt;1500,"Light Blue")</f>
        <v>BLACK</v>
      </c>
      <c r="LB28" s="91" t="str">
        <f t="shared" ref="LB28" si="508">_xlfn.IFS(LB27="0","",LB27&lt;250,"BLACK",LB27&lt;500,"RED",LB27&lt;1000,"ORANGE",LB27&lt;1500,"GREEN",LB27&gt;1500,"Light Blue")</f>
        <v>BLACK</v>
      </c>
      <c r="LC28" s="91" t="str">
        <f t="shared" ref="LC28" si="509">_xlfn.IFS(LC27="0","",LC27&lt;250,"BLACK",LC27&lt;500,"RED",LC27&lt;1000,"ORANGE",LC27&lt;1500,"GREEN",LC27&gt;1500,"Light Blue")</f>
        <v>BLACK</v>
      </c>
      <c r="LD28" s="91" t="str">
        <f t="shared" ref="LD28" si="510">_xlfn.IFS(LD27="0","",LD27&lt;250,"BLACK",LD27&lt;500,"RED",LD27&lt;1000,"ORANGE",LD27&lt;1500,"GREEN",LD27&gt;1500,"Light Blue")</f>
        <v>BLACK</v>
      </c>
      <c r="LE28" s="91" t="str">
        <f t="shared" ref="LE28" si="511">_xlfn.IFS(LE27="0","",LE27&lt;250,"BLACK",LE27&lt;500,"RED",LE27&lt;1000,"ORANGE",LE27&lt;1500,"GREEN",LE27&gt;1500,"Light Blue")</f>
        <v>BLACK</v>
      </c>
      <c r="LF28" s="91" t="str">
        <f t="shared" ref="LF28" si="512">_xlfn.IFS(LF27="0","",LF27&lt;250,"BLACK",LF27&lt;500,"RED",LF27&lt;1000,"ORANGE",LF27&lt;1500,"GREEN",LF27&gt;1500,"Light Blue")</f>
        <v>BLACK</v>
      </c>
      <c r="LG28" s="91" t="str">
        <f t="shared" ref="LG28" si="513">_xlfn.IFS(LG27="0","",LG27&lt;250,"BLACK",LG27&lt;500,"RED",LG27&lt;1000,"ORANGE",LG27&lt;1500,"GREEN",LG27&gt;1500,"Light Blue")</f>
        <v>BLACK</v>
      </c>
      <c r="LH28" s="29"/>
      <c r="LI28" s="126" t="s">
        <v>84</v>
      </c>
      <c r="LJ28" s="127"/>
      <c r="LK28" s="91" t="str">
        <f t="shared" ref="LK28" si="514">_xlfn.IFS(LK27="0","",LK27&lt;250,"BLACK",LK27&lt;500,"RED",LK27&lt;1000,"ORANGE",LK27&lt;1500,"GREEN",LK27&gt;1500,"Light Blue")</f>
        <v>BLACK</v>
      </c>
      <c r="LL28" s="91" t="str">
        <f t="shared" ref="LL28" si="515">_xlfn.IFS(LL27="0","",LL27&lt;250,"BLACK",LL27&lt;500,"RED",LL27&lt;1000,"ORANGE",LL27&lt;1500,"GREEN",LL27&gt;1500,"Light Blue")</f>
        <v>BLACK</v>
      </c>
      <c r="LM28" s="91" t="str">
        <f t="shared" ref="LM28" si="516">_xlfn.IFS(LM27="0","",LM27&lt;250,"BLACK",LM27&lt;500,"RED",LM27&lt;1000,"ORANGE",LM27&lt;1500,"GREEN",LM27&gt;1500,"Light Blue")</f>
        <v>BLACK</v>
      </c>
      <c r="LN28" s="91" t="str">
        <f t="shared" ref="LN28" si="517">_xlfn.IFS(LN27="0","",LN27&lt;250,"BLACK",LN27&lt;500,"RED",LN27&lt;1000,"ORANGE",LN27&lt;1500,"GREEN",LN27&gt;1500,"Light Blue")</f>
        <v>BLACK</v>
      </c>
      <c r="LO28" s="91" t="str">
        <f t="shared" ref="LO28" si="518">_xlfn.IFS(LO27="0","",LO27&lt;250,"BLACK",LO27&lt;500,"RED",LO27&lt;1000,"ORANGE",LO27&lt;1500,"GREEN",LO27&gt;1500,"Light Blue")</f>
        <v>BLACK</v>
      </c>
      <c r="LP28" s="91" t="str">
        <f t="shared" ref="LP28" si="519">_xlfn.IFS(LP27="0","",LP27&lt;250,"BLACK",LP27&lt;500,"RED",LP27&lt;1000,"ORANGE",LP27&lt;1500,"GREEN",LP27&gt;1500,"Light Blue")</f>
        <v>BLACK</v>
      </c>
      <c r="LQ28" s="91" t="str">
        <f t="shared" ref="LQ28" si="520">_xlfn.IFS(LQ27="0","",LQ27&lt;250,"BLACK",LQ27&lt;500,"RED",LQ27&lt;1000,"ORANGE",LQ27&lt;1500,"GREEN",LQ27&gt;1500,"Light Blue")</f>
        <v>BLACK</v>
      </c>
      <c r="LR28" s="29"/>
      <c r="LS28" s="126" t="s">
        <v>84</v>
      </c>
      <c r="LT28" s="127"/>
      <c r="LU28" s="91" t="str">
        <f t="shared" ref="LU28" si="521">_xlfn.IFS(LU27="0","",LU27&lt;250,"BLACK",LU27&lt;500,"RED",LU27&lt;1000,"ORANGE",LU27&lt;1500,"GREEN",LU27&gt;1500,"Light Blue")</f>
        <v>BLACK</v>
      </c>
      <c r="LV28" s="91" t="str">
        <f t="shared" ref="LV28" si="522">_xlfn.IFS(LV27="0","",LV27&lt;250,"BLACK",LV27&lt;500,"RED",LV27&lt;1000,"ORANGE",LV27&lt;1500,"GREEN",LV27&gt;1500,"Light Blue")</f>
        <v>BLACK</v>
      </c>
      <c r="LW28" s="91" t="str">
        <f t="shared" ref="LW28" si="523">_xlfn.IFS(LW27="0","",LW27&lt;250,"BLACK",LW27&lt;500,"RED",LW27&lt;1000,"ORANGE",LW27&lt;1500,"GREEN",LW27&gt;1500,"Light Blue")</f>
        <v>BLACK</v>
      </c>
      <c r="LX28" s="91" t="str">
        <f t="shared" ref="LX28" si="524">_xlfn.IFS(LX27="0","",LX27&lt;250,"BLACK",LX27&lt;500,"RED",LX27&lt;1000,"ORANGE",LX27&lt;1500,"GREEN",LX27&gt;1500,"Light Blue")</f>
        <v>BLACK</v>
      </c>
      <c r="LY28" s="91" t="str">
        <f t="shared" ref="LY28" si="525">_xlfn.IFS(LY27="0","",LY27&lt;250,"BLACK",LY27&lt;500,"RED",LY27&lt;1000,"ORANGE",LY27&lt;1500,"GREEN",LY27&gt;1500,"Light Blue")</f>
        <v>BLACK</v>
      </c>
      <c r="LZ28" s="91" t="str">
        <f t="shared" ref="LZ28" si="526">_xlfn.IFS(LZ27="0","",LZ27&lt;250,"BLACK",LZ27&lt;500,"RED",LZ27&lt;1000,"ORANGE",LZ27&lt;1500,"GREEN",LZ27&gt;1500,"Light Blue")</f>
        <v>BLACK</v>
      </c>
      <c r="MA28" s="91" t="str">
        <f t="shared" ref="MA28" si="527">_xlfn.IFS(MA27="0","",MA27&lt;250,"BLACK",MA27&lt;500,"RED",MA27&lt;1000,"ORANGE",MA27&lt;1500,"GREEN",MA27&gt;1500,"Light Blue")</f>
        <v>BLACK</v>
      </c>
      <c r="MB28" s="29"/>
      <c r="MC28" s="126" t="s">
        <v>84</v>
      </c>
      <c r="MD28" s="127"/>
      <c r="ME28" s="91" t="str">
        <f t="shared" ref="ME28" si="528">_xlfn.IFS(ME27="0","",ME27&lt;250,"BLACK",ME27&lt;500,"RED",ME27&lt;1000,"ORANGE",ME27&lt;1500,"GREEN",ME27&gt;1500,"Light Blue")</f>
        <v>BLACK</v>
      </c>
      <c r="MF28" s="91" t="str">
        <f t="shared" ref="MF28" si="529">_xlfn.IFS(MF27="0","",MF27&lt;250,"BLACK",MF27&lt;500,"RED",MF27&lt;1000,"ORANGE",MF27&lt;1500,"GREEN",MF27&gt;1500,"Light Blue")</f>
        <v>BLACK</v>
      </c>
      <c r="MG28" s="91" t="str">
        <f t="shared" ref="MG28" si="530">_xlfn.IFS(MG27="0","",MG27&lt;250,"BLACK",MG27&lt;500,"RED",MG27&lt;1000,"ORANGE",MG27&lt;1500,"GREEN",MG27&gt;1500,"Light Blue")</f>
        <v>BLACK</v>
      </c>
      <c r="MH28" s="91" t="str">
        <f t="shared" ref="MH28" si="531">_xlfn.IFS(MH27="0","",MH27&lt;250,"BLACK",MH27&lt;500,"RED",MH27&lt;1000,"ORANGE",MH27&lt;1500,"GREEN",MH27&gt;1500,"Light Blue")</f>
        <v>BLACK</v>
      </c>
      <c r="MI28" s="91" t="str">
        <f t="shared" ref="MI28" si="532">_xlfn.IFS(MI27="0","",MI27&lt;250,"BLACK",MI27&lt;500,"RED",MI27&lt;1000,"ORANGE",MI27&lt;1500,"GREEN",MI27&gt;1500,"Light Blue")</f>
        <v>BLACK</v>
      </c>
      <c r="MJ28" s="91" t="str">
        <f t="shared" ref="MJ28" si="533">_xlfn.IFS(MJ27="0","",MJ27&lt;250,"BLACK",MJ27&lt;500,"RED",MJ27&lt;1000,"ORANGE",MJ27&lt;1500,"GREEN",MJ27&gt;1500,"Light Blue")</f>
        <v>BLACK</v>
      </c>
      <c r="MK28" s="91" t="str">
        <f t="shared" ref="MK28" si="534">_xlfn.IFS(MK27="0","",MK27&lt;250,"BLACK",MK27&lt;500,"RED",MK27&lt;1000,"ORANGE",MK27&lt;1500,"GREEN",MK27&gt;1500,"Light Blue")</f>
        <v>BLACK</v>
      </c>
      <c r="ML28" s="29"/>
      <c r="MM28" s="126" t="s">
        <v>84</v>
      </c>
      <c r="MN28" s="127"/>
      <c r="MO28" s="91" t="str">
        <f t="shared" ref="MO28" si="535">_xlfn.IFS(MO27="0","",MO27&lt;250,"BLACK",MO27&lt;500,"RED",MO27&lt;1000,"ORANGE",MO27&lt;1500,"GREEN",MO27&gt;1500,"Light Blue")</f>
        <v>BLACK</v>
      </c>
      <c r="MP28" s="91" t="str">
        <f t="shared" ref="MP28" si="536">_xlfn.IFS(MP27="0","",MP27&lt;250,"BLACK",MP27&lt;500,"RED",MP27&lt;1000,"ORANGE",MP27&lt;1500,"GREEN",MP27&gt;1500,"Light Blue")</f>
        <v>BLACK</v>
      </c>
      <c r="MQ28" s="91" t="str">
        <f t="shared" ref="MQ28" si="537">_xlfn.IFS(MQ27="0","",MQ27&lt;250,"BLACK",MQ27&lt;500,"RED",MQ27&lt;1000,"ORANGE",MQ27&lt;1500,"GREEN",MQ27&gt;1500,"Light Blue")</f>
        <v>BLACK</v>
      </c>
      <c r="MR28" s="91" t="str">
        <f t="shared" ref="MR28" si="538">_xlfn.IFS(MR27="0","",MR27&lt;250,"BLACK",MR27&lt;500,"RED",MR27&lt;1000,"ORANGE",MR27&lt;1500,"GREEN",MR27&gt;1500,"Light Blue")</f>
        <v>BLACK</v>
      </c>
      <c r="MS28" s="91" t="str">
        <f t="shared" ref="MS28" si="539">_xlfn.IFS(MS27="0","",MS27&lt;250,"BLACK",MS27&lt;500,"RED",MS27&lt;1000,"ORANGE",MS27&lt;1500,"GREEN",MS27&gt;1500,"Light Blue")</f>
        <v>BLACK</v>
      </c>
      <c r="MT28" s="91" t="str">
        <f t="shared" ref="MT28" si="540">_xlfn.IFS(MT27="0","",MT27&lt;250,"BLACK",MT27&lt;500,"RED",MT27&lt;1000,"ORANGE",MT27&lt;1500,"GREEN",MT27&gt;1500,"Light Blue")</f>
        <v>BLACK</v>
      </c>
      <c r="MU28" s="91" t="str">
        <f t="shared" ref="MU28" si="541">_xlfn.IFS(MU27="0","",MU27&lt;250,"BLACK",MU27&lt;500,"RED",MU27&lt;1000,"ORANGE",MU27&lt;1500,"GREEN",MU27&gt;1500,"Light Blue")</f>
        <v>BLACK</v>
      </c>
      <c r="MV28" s="29"/>
      <c r="MW28" s="126" t="s">
        <v>84</v>
      </c>
      <c r="MX28" s="127"/>
      <c r="MY28" s="91" t="str">
        <f t="shared" ref="MY28" si="542">_xlfn.IFS(MY27="0","",MY27&lt;250,"BLACK",MY27&lt;500,"RED",MY27&lt;1000,"ORANGE",MY27&lt;1500,"GREEN",MY27&gt;1500,"Light Blue")</f>
        <v>BLACK</v>
      </c>
      <c r="MZ28" s="91" t="str">
        <f t="shared" ref="MZ28" si="543">_xlfn.IFS(MZ27="0","",MZ27&lt;250,"BLACK",MZ27&lt;500,"RED",MZ27&lt;1000,"ORANGE",MZ27&lt;1500,"GREEN",MZ27&gt;1500,"Light Blue")</f>
        <v>BLACK</v>
      </c>
      <c r="NA28" s="91" t="str">
        <f t="shared" ref="NA28" si="544">_xlfn.IFS(NA27="0","",NA27&lt;250,"BLACK",NA27&lt;500,"RED",NA27&lt;1000,"ORANGE",NA27&lt;1500,"GREEN",NA27&gt;1500,"Light Blue")</f>
        <v>BLACK</v>
      </c>
      <c r="NB28" s="91" t="str">
        <f t="shared" ref="NB28" si="545">_xlfn.IFS(NB27="0","",NB27&lt;250,"BLACK",NB27&lt;500,"RED",NB27&lt;1000,"ORANGE",NB27&lt;1500,"GREEN",NB27&gt;1500,"Light Blue")</f>
        <v>BLACK</v>
      </c>
      <c r="NC28" s="91" t="str">
        <f t="shared" ref="NC28" si="546">_xlfn.IFS(NC27="0","",NC27&lt;250,"BLACK",NC27&lt;500,"RED",NC27&lt;1000,"ORANGE",NC27&lt;1500,"GREEN",NC27&gt;1500,"Light Blue")</f>
        <v>BLACK</v>
      </c>
      <c r="ND28" s="91" t="str">
        <f t="shared" ref="ND28" si="547">_xlfn.IFS(ND27="0","",ND27&lt;250,"BLACK",ND27&lt;500,"RED",ND27&lt;1000,"ORANGE",ND27&lt;1500,"GREEN",ND27&gt;1500,"Light Blue")</f>
        <v>BLACK</v>
      </c>
      <c r="NE28" s="91" t="str">
        <f t="shared" ref="NE28" si="548">_xlfn.IFS(NE27="0","",NE27&lt;250,"BLACK",NE27&lt;500,"RED",NE27&lt;1000,"ORANGE",NE27&lt;1500,"GREEN",NE27&gt;1500,"Light Blue")</f>
        <v>BLACK</v>
      </c>
      <c r="NF28" s="29"/>
      <c r="NG28" s="126" t="s">
        <v>84</v>
      </c>
      <c r="NH28" s="127"/>
      <c r="NI28" s="91" t="str">
        <f t="shared" ref="NI28" si="549">_xlfn.IFS(NI27="0","",NI27&lt;250,"BLACK",NI27&lt;500,"RED",NI27&lt;1000,"ORANGE",NI27&lt;1500,"GREEN",NI27&gt;1500,"Light Blue")</f>
        <v>BLACK</v>
      </c>
      <c r="NJ28" s="91" t="str">
        <f t="shared" ref="NJ28" si="550">_xlfn.IFS(NJ27="0","",NJ27&lt;250,"BLACK",NJ27&lt;500,"RED",NJ27&lt;1000,"ORANGE",NJ27&lt;1500,"GREEN",NJ27&gt;1500,"Light Blue")</f>
        <v>BLACK</v>
      </c>
      <c r="NK28" s="91" t="str">
        <f t="shared" ref="NK28" si="551">_xlfn.IFS(NK27="0","",NK27&lt;250,"BLACK",NK27&lt;500,"RED",NK27&lt;1000,"ORANGE",NK27&lt;1500,"GREEN",NK27&gt;1500,"Light Blue")</f>
        <v>BLACK</v>
      </c>
      <c r="NL28" s="91" t="str">
        <f t="shared" ref="NL28" si="552">_xlfn.IFS(NL27="0","",NL27&lt;250,"BLACK",NL27&lt;500,"RED",NL27&lt;1000,"ORANGE",NL27&lt;1500,"GREEN",NL27&gt;1500,"Light Blue")</f>
        <v>BLACK</v>
      </c>
      <c r="NM28" s="91" t="str">
        <f t="shared" ref="NM28" si="553">_xlfn.IFS(NM27="0","",NM27&lt;250,"BLACK",NM27&lt;500,"RED",NM27&lt;1000,"ORANGE",NM27&lt;1500,"GREEN",NM27&gt;1500,"Light Blue")</f>
        <v>BLACK</v>
      </c>
      <c r="NN28" s="91" t="str">
        <f t="shared" ref="NN28" si="554">_xlfn.IFS(NN27="0","",NN27&lt;250,"BLACK",NN27&lt;500,"RED",NN27&lt;1000,"ORANGE",NN27&lt;1500,"GREEN",NN27&gt;1500,"Light Blue")</f>
        <v>BLACK</v>
      </c>
      <c r="NO28" s="91" t="str">
        <f t="shared" ref="NO28" si="555">_xlfn.IFS(NO27="0","",NO27&lt;250,"BLACK",NO27&lt;500,"RED",NO27&lt;1000,"ORANGE",NO27&lt;1500,"GREEN",NO27&gt;1500,"Light Blue")</f>
        <v>BLACK</v>
      </c>
      <c r="NP28" s="29"/>
      <c r="NQ28" s="126" t="s">
        <v>84</v>
      </c>
      <c r="NR28" s="127"/>
      <c r="NS28" s="91" t="str">
        <f t="shared" ref="NS28" si="556">_xlfn.IFS(NS27="0","",NS27&lt;250,"BLACK",NS27&lt;500,"RED",NS27&lt;1000,"ORANGE",NS27&lt;1500,"GREEN",NS27&gt;1500,"Light Blue")</f>
        <v>BLACK</v>
      </c>
      <c r="NT28" s="91" t="str">
        <f t="shared" ref="NT28" si="557">_xlfn.IFS(NT27="0","",NT27&lt;250,"BLACK",NT27&lt;500,"RED",NT27&lt;1000,"ORANGE",NT27&lt;1500,"GREEN",NT27&gt;1500,"Light Blue")</f>
        <v>BLACK</v>
      </c>
      <c r="NU28" s="91" t="str">
        <f t="shared" ref="NU28" si="558">_xlfn.IFS(NU27="0","",NU27&lt;250,"BLACK",NU27&lt;500,"RED",NU27&lt;1000,"ORANGE",NU27&lt;1500,"GREEN",NU27&gt;1500,"Light Blue")</f>
        <v>BLACK</v>
      </c>
      <c r="NV28" s="91" t="str">
        <f t="shared" ref="NV28" si="559">_xlfn.IFS(NV27="0","",NV27&lt;250,"BLACK",NV27&lt;500,"RED",NV27&lt;1000,"ORANGE",NV27&lt;1500,"GREEN",NV27&gt;1500,"Light Blue")</f>
        <v>BLACK</v>
      </c>
      <c r="NW28" s="91" t="str">
        <f t="shared" ref="NW28" si="560">_xlfn.IFS(NW27="0","",NW27&lt;250,"BLACK",NW27&lt;500,"RED",NW27&lt;1000,"ORANGE",NW27&lt;1500,"GREEN",NW27&gt;1500,"Light Blue")</f>
        <v>BLACK</v>
      </c>
      <c r="NX28" s="91" t="str">
        <f t="shared" ref="NX28" si="561">_xlfn.IFS(NX27="0","",NX27&lt;250,"BLACK",NX27&lt;500,"RED",NX27&lt;1000,"ORANGE",NX27&lt;1500,"GREEN",NX27&gt;1500,"Light Blue")</f>
        <v>BLACK</v>
      </c>
      <c r="NY28" s="91" t="str">
        <f t="shared" ref="NY28" si="562">_xlfn.IFS(NY27="0","",NY27&lt;250,"BLACK",NY27&lt;500,"RED",NY27&lt;1000,"ORANGE",NY27&lt;1500,"GREEN",NY27&gt;1500,"Light Blue")</f>
        <v>BLACK</v>
      </c>
      <c r="NZ28" s="29"/>
      <c r="OA28" s="126" t="s">
        <v>84</v>
      </c>
      <c r="OB28" s="127"/>
      <c r="OC28" s="91" t="str">
        <f t="shared" ref="OC28" si="563">_xlfn.IFS(OC27="0","",OC27&lt;250,"BLACK",OC27&lt;500,"RED",OC27&lt;1000,"ORANGE",OC27&lt;1500,"GREEN",OC27&gt;1500,"Light Blue")</f>
        <v>BLACK</v>
      </c>
      <c r="OD28" s="91" t="str">
        <f t="shared" ref="OD28" si="564">_xlfn.IFS(OD27="0","",OD27&lt;250,"BLACK",OD27&lt;500,"RED",OD27&lt;1000,"ORANGE",OD27&lt;1500,"GREEN",OD27&gt;1500,"Light Blue")</f>
        <v>BLACK</v>
      </c>
      <c r="OE28" s="91" t="str">
        <f t="shared" ref="OE28" si="565">_xlfn.IFS(OE27="0","",OE27&lt;250,"BLACK",OE27&lt;500,"RED",OE27&lt;1000,"ORANGE",OE27&lt;1500,"GREEN",OE27&gt;1500,"Light Blue")</f>
        <v>BLACK</v>
      </c>
      <c r="OF28" s="91" t="str">
        <f t="shared" ref="OF28" si="566">_xlfn.IFS(OF27="0","",OF27&lt;250,"BLACK",OF27&lt;500,"RED",OF27&lt;1000,"ORANGE",OF27&lt;1500,"GREEN",OF27&gt;1500,"Light Blue")</f>
        <v>BLACK</v>
      </c>
      <c r="OG28" s="91" t="str">
        <f t="shared" ref="OG28" si="567">_xlfn.IFS(OG27="0","",OG27&lt;250,"BLACK",OG27&lt;500,"RED",OG27&lt;1000,"ORANGE",OG27&lt;1500,"GREEN",OG27&gt;1500,"Light Blue")</f>
        <v>BLACK</v>
      </c>
      <c r="OH28" s="91" t="str">
        <f t="shared" ref="OH28" si="568">_xlfn.IFS(OH27="0","",OH27&lt;250,"BLACK",OH27&lt;500,"RED",OH27&lt;1000,"ORANGE",OH27&lt;1500,"GREEN",OH27&gt;1500,"Light Blue")</f>
        <v>BLACK</v>
      </c>
      <c r="OI28" s="91" t="str">
        <f t="shared" ref="OI28" si="569">_xlfn.IFS(OI27="0","",OI27&lt;250,"BLACK",OI27&lt;500,"RED",OI27&lt;1000,"ORANGE",OI27&lt;1500,"GREEN",OI27&gt;1500,"Light Blue")</f>
        <v>BLACK</v>
      </c>
      <c r="OJ28" s="29"/>
      <c r="OK28" s="126" t="s">
        <v>84</v>
      </c>
      <c r="OL28" s="127"/>
      <c r="OM28" s="91" t="str">
        <f t="shared" ref="OM28" si="570">_xlfn.IFS(OM27="0","",OM27&lt;250,"BLACK",OM27&lt;500,"RED",OM27&lt;1000,"ORANGE",OM27&lt;1500,"GREEN",OM27&gt;1500,"Light Blue")</f>
        <v>BLACK</v>
      </c>
      <c r="ON28" s="91" t="str">
        <f t="shared" ref="ON28" si="571">_xlfn.IFS(ON27="0","",ON27&lt;250,"BLACK",ON27&lt;500,"RED",ON27&lt;1000,"ORANGE",ON27&lt;1500,"GREEN",ON27&gt;1500,"Light Blue")</f>
        <v>BLACK</v>
      </c>
      <c r="OO28" s="91" t="str">
        <f t="shared" ref="OO28" si="572">_xlfn.IFS(OO27="0","",OO27&lt;250,"BLACK",OO27&lt;500,"RED",OO27&lt;1000,"ORANGE",OO27&lt;1500,"GREEN",OO27&gt;1500,"Light Blue")</f>
        <v>BLACK</v>
      </c>
      <c r="OP28" s="91" t="str">
        <f t="shared" ref="OP28" si="573">_xlfn.IFS(OP27="0","",OP27&lt;250,"BLACK",OP27&lt;500,"RED",OP27&lt;1000,"ORANGE",OP27&lt;1500,"GREEN",OP27&gt;1500,"Light Blue")</f>
        <v>BLACK</v>
      </c>
      <c r="OQ28" s="91" t="str">
        <f t="shared" ref="OQ28" si="574">_xlfn.IFS(OQ27="0","",OQ27&lt;250,"BLACK",OQ27&lt;500,"RED",OQ27&lt;1000,"ORANGE",OQ27&lt;1500,"GREEN",OQ27&gt;1500,"Light Blue")</f>
        <v>BLACK</v>
      </c>
      <c r="OR28" s="91" t="str">
        <f t="shared" ref="OR28" si="575">_xlfn.IFS(OR27="0","",OR27&lt;250,"BLACK",OR27&lt;500,"RED",OR27&lt;1000,"ORANGE",OR27&lt;1500,"GREEN",OR27&gt;1500,"Light Blue")</f>
        <v>BLACK</v>
      </c>
      <c r="OS28" s="91" t="str">
        <f t="shared" ref="OS28" si="576">_xlfn.IFS(OS27="0","",OS27&lt;250,"BLACK",OS27&lt;500,"RED",OS27&lt;1000,"ORANGE",OS27&lt;1500,"GREEN",OS27&gt;1500,"Light Blue")</f>
        <v>BLACK</v>
      </c>
      <c r="OT28" s="29"/>
      <c r="OU28" s="126" t="s">
        <v>84</v>
      </c>
      <c r="OV28" s="127"/>
      <c r="OW28" s="91" t="str">
        <f t="shared" ref="OW28" si="577">_xlfn.IFS(OW27="0","",OW27&lt;250,"BLACK",OW27&lt;500,"RED",OW27&lt;1000,"ORANGE",OW27&lt;1500,"GREEN",OW27&gt;1500,"Light Blue")</f>
        <v>BLACK</v>
      </c>
      <c r="OX28" s="91" t="str">
        <f t="shared" ref="OX28" si="578">_xlfn.IFS(OX27="0","",OX27&lt;250,"BLACK",OX27&lt;500,"RED",OX27&lt;1000,"ORANGE",OX27&lt;1500,"GREEN",OX27&gt;1500,"Light Blue")</f>
        <v>BLACK</v>
      </c>
      <c r="OY28" s="91" t="str">
        <f t="shared" ref="OY28" si="579">_xlfn.IFS(OY27="0","",OY27&lt;250,"BLACK",OY27&lt;500,"RED",OY27&lt;1000,"ORANGE",OY27&lt;1500,"GREEN",OY27&gt;1500,"Light Blue")</f>
        <v>BLACK</v>
      </c>
      <c r="OZ28" s="91" t="str">
        <f t="shared" ref="OZ28" si="580">_xlfn.IFS(OZ27="0","",OZ27&lt;250,"BLACK",OZ27&lt;500,"RED",OZ27&lt;1000,"ORANGE",OZ27&lt;1500,"GREEN",OZ27&gt;1500,"Light Blue")</f>
        <v>BLACK</v>
      </c>
      <c r="PA28" s="91" t="str">
        <f t="shared" ref="PA28" si="581">_xlfn.IFS(PA27="0","",PA27&lt;250,"BLACK",PA27&lt;500,"RED",PA27&lt;1000,"ORANGE",PA27&lt;1500,"GREEN",PA27&gt;1500,"Light Blue")</f>
        <v>BLACK</v>
      </c>
      <c r="PB28" s="91" t="str">
        <f t="shared" ref="PB28" si="582">_xlfn.IFS(PB27="0","",PB27&lt;250,"BLACK",PB27&lt;500,"RED",PB27&lt;1000,"ORANGE",PB27&lt;1500,"GREEN",PB27&gt;1500,"Light Blue")</f>
        <v>BLACK</v>
      </c>
      <c r="PC28" s="91" t="str">
        <f t="shared" ref="PC28" si="583">_xlfn.IFS(PC27="0","",PC27&lt;250,"BLACK",PC27&lt;500,"RED",PC27&lt;1000,"ORANGE",PC27&lt;1500,"GREEN",PC27&gt;1500,"Light Blue")</f>
        <v>BLACK</v>
      </c>
      <c r="PD28" s="29"/>
      <c r="PE28" s="126" t="s">
        <v>84</v>
      </c>
      <c r="PF28" s="127"/>
      <c r="PG28" s="91" t="str">
        <f t="shared" ref="PG28" si="584">_xlfn.IFS(PG27="0","",PG27&lt;250,"BLACK",PG27&lt;500,"RED",PG27&lt;1000,"ORANGE",PG27&lt;1500,"GREEN",PG27&gt;1500,"Light Blue")</f>
        <v>BLACK</v>
      </c>
      <c r="PH28" s="91" t="str">
        <f t="shared" ref="PH28" si="585">_xlfn.IFS(PH27="0","",PH27&lt;250,"BLACK",PH27&lt;500,"RED",PH27&lt;1000,"ORANGE",PH27&lt;1500,"GREEN",PH27&gt;1500,"Light Blue")</f>
        <v>BLACK</v>
      </c>
      <c r="PI28" s="91" t="str">
        <f t="shared" ref="PI28" si="586">_xlfn.IFS(PI27="0","",PI27&lt;250,"BLACK",PI27&lt;500,"RED",PI27&lt;1000,"ORANGE",PI27&lt;1500,"GREEN",PI27&gt;1500,"Light Blue")</f>
        <v>BLACK</v>
      </c>
      <c r="PJ28" s="91" t="str">
        <f t="shared" ref="PJ28" si="587">_xlfn.IFS(PJ27="0","",PJ27&lt;250,"BLACK",PJ27&lt;500,"RED",PJ27&lt;1000,"ORANGE",PJ27&lt;1500,"GREEN",PJ27&gt;1500,"Light Blue")</f>
        <v>BLACK</v>
      </c>
      <c r="PK28" s="91" t="str">
        <f t="shared" ref="PK28" si="588">_xlfn.IFS(PK27="0","",PK27&lt;250,"BLACK",PK27&lt;500,"RED",PK27&lt;1000,"ORANGE",PK27&lt;1500,"GREEN",PK27&gt;1500,"Light Blue")</f>
        <v>BLACK</v>
      </c>
      <c r="PL28" s="91" t="str">
        <f t="shared" ref="PL28" si="589">_xlfn.IFS(PL27="0","",PL27&lt;250,"BLACK",PL27&lt;500,"RED",PL27&lt;1000,"ORANGE",PL27&lt;1500,"GREEN",PL27&gt;1500,"Light Blue")</f>
        <v>BLACK</v>
      </c>
      <c r="PM28" s="91" t="str">
        <f t="shared" ref="PM28" si="590">_xlfn.IFS(PM27="0","",PM27&lt;250,"BLACK",PM27&lt;500,"RED",PM27&lt;1000,"ORANGE",PM27&lt;1500,"GREEN",PM27&gt;1500,"Light Blue")</f>
        <v>BLACK</v>
      </c>
      <c r="PN28" s="29"/>
      <c r="PO28" s="126" t="s">
        <v>84</v>
      </c>
      <c r="PP28" s="127"/>
      <c r="PQ28" s="91" t="str">
        <f t="shared" ref="PQ28" si="591">_xlfn.IFS(PQ27="0","",PQ27&lt;250,"BLACK",PQ27&lt;500,"RED",PQ27&lt;1000,"ORANGE",PQ27&lt;1500,"GREEN",PQ27&gt;1500,"Light Blue")</f>
        <v>BLACK</v>
      </c>
      <c r="PR28" s="91" t="str">
        <f t="shared" ref="PR28" si="592">_xlfn.IFS(PR27="0","",PR27&lt;250,"BLACK",PR27&lt;500,"RED",PR27&lt;1000,"ORANGE",PR27&lt;1500,"GREEN",PR27&gt;1500,"Light Blue")</f>
        <v>BLACK</v>
      </c>
      <c r="PS28" s="91" t="str">
        <f t="shared" ref="PS28" si="593">_xlfn.IFS(PS27="0","",PS27&lt;250,"BLACK",PS27&lt;500,"RED",PS27&lt;1000,"ORANGE",PS27&lt;1500,"GREEN",PS27&gt;1500,"Light Blue")</f>
        <v>BLACK</v>
      </c>
      <c r="PT28" s="91" t="str">
        <f t="shared" ref="PT28" si="594">_xlfn.IFS(PT27="0","",PT27&lt;250,"BLACK",PT27&lt;500,"RED",PT27&lt;1000,"ORANGE",PT27&lt;1500,"GREEN",PT27&gt;1500,"Light Blue")</f>
        <v>BLACK</v>
      </c>
      <c r="PU28" s="91" t="str">
        <f t="shared" ref="PU28" si="595">_xlfn.IFS(PU27="0","",PU27&lt;250,"BLACK",PU27&lt;500,"RED",PU27&lt;1000,"ORANGE",PU27&lt;1500,"GREEN",PU27&gt;1500,"Light Blue")</f>
        <v>BLACK</v>
      </c>
      <c r="PV28" s="91" t="str">
        <f t="shared" ref="PV28" si="596">_xlfn.IFS(PV27="0","",PV27&lt;250,"BLACK",PV27&lt;500,"RED",PV27&lt;1000,"ORANGE",PV27&lt;1500,"GREEN",PV27&gt;1500,"Light Blue")</f>
        <v>BLACK</v>
      </c>
      <c r="PW28" s="91" t="str">
        <f t="shared" ref="PW28" si="597">_xlfn.IFS(PW27="0","",PW27&lt;250,"BLACK",PW27&lt;500,"RED",PW27&lt;1000,"ORANGE",PW27&lt;1500,"GREEN",PW27&gt;1500,"Light Blue")</f>
        <v>BLACK</v>
      </c>
      <c r="PX28" s="29"/>
      <c r="PY28" s="126" t="s">
        <v>84</v>
      </c>
      <c r="PZ28" s="127"/>
      <c r="QA28" s="91" t="str">
        <f t="shared" ref="QA28" si="598">_xlfn.IFS(QA27="0","",QA27&lt;250,"BLACK",QA27&lt;500,"RED",QA27&lt;1000,"ORANGE",QA27&lt;1500,"GREEN",QA27&gt;1500,"Light Blue")</f>
        <v>BLACK</v>
      </c>
      <c r="QB28" s="91" t="str">
        <f t="shared" ref="QB28" si="599">_xlfn.IFS(QB27="0","",QB27&lt;250,"BLACK",QB27&lt;500,"RED",QB27&lt;1000,"ORANGE",QB27&lt;1500,"GREEN",QB27&gt;1500,"Light Blue")</f>
        <v>BLACK</v>
      </c>
      <c r="QC28" s="91" t="str">
        <f t="shared" ref="QC28" si="600">_xlfn.IFS(QC27="0","",QC27&lt;250,"BLACK",QC27&lt;500,"RED",QC27&lt;1000,"ORANGE",QC27&lt;1500,"GREEN",QC27&gt;1500,"Light Blue")</f>
        <v>BLACK</v>
      </c>
      <c r="QD28" s="91" t="str">
        <f t="shared" ref="QD28" si="601">_xlfn.IFS(QD27="0","",QD27&lt;250,"BLACK",QD27&lt;500,"RED",QD27&lt;1000,"ORANGE",QD27&lt;1500,"GREEN",QD27&gt;1500,"Light Blue")</f>
        <v>BLACK</v>
      </c>
      <c r="QE28" s="91" t="str">
        <f t="shared" ref="QE28" si="602">_xlfn.IFS(QE27="0","",QE27&lt;250,"BLACK",QE27&lt;500,"RED",QE27&lt;1000,"ORANGE",QE27&lt;1500,"GREEN",QE27&gt;1500,"Light Blue")</f>
        <v>BLACK</v>
      </c>
      <c r="QF28" s="91" t="str">
        <f t="shared" ref="QF28" si="603">_xlfn.IFS(QF27="0","",QF27&lt;250,"BLACK",QF27&lt;500,"RED",QF27&lt;1000,"ORANGE",QF27&lt;1500,"GREEN",QF27&gt;1500,"Light Blue")</f>
        <v>BLACK</v>
      </c>
      <c r="QG28" s="91" t="str">
        <f t="shared" ref="QG28" si="604">_xlfn.IFS(QG27="0","",QG27&lt;250,"BLACK",QG27&lt;500,"RED",QG27&lt;1000,"ORANGE",QG27&lt;1500,"GREEN",QG27&gt;1500,"Light Blue")</f>
        <v>BLACK</v>
      </c>
      <c r="QH28" s="29"/>
      <c r="QI28" s="126" t="s">
        <v>84</v>
      </c>
      <c r="QJ28" s="127"/>
      <c r="QK28" s="91" t="str">
        <f t="shared" ref="QK28" si="605">_xlfn.IFS(QK27="0","",QK27&lt;250,"BLACK",QK27&lt;500,"RED",QK27&lt;1000,"ORANGE",QK27&lt;1500,"GREEN",QK27&gt;1500,"Light Blue")</f>
        <v>BLACK</v>
      </c>
      <c r="QL28" s="91" t="str">
        <f t="shared" ref="QL28" si="606">_xlfn.IFS(QL27="0","",QL27&lt;250,"BLACK",QL27&lt;500,"RED",QL27&lt;1000,"ORANGE",QL27&lt;1500,"GREEN",QL27&gt;1500,"Light Blue")</f>
        <v>BLACK</v>
      </c>
      <c r="QM28" s="91" t="str">
        <f t="shared" ref="QM28" si="607">_xlfn.IFS(QM27="0","",QM27&lt;250,"BLACK",QM27&lt;500,"RED",QM27&lt;1000,"ORANGE",QM27&lt;1500,"GREEN",QM27&gt;1500,"Light Blue")</f>
        <v>BLACK</v>
      </c>
      <c r="QN28" s="91" t="str">
        <f t="shared" ref="QN28" si="608">_xlfn.IFS(QN27="0","",QN27&lt;250,"BLACK",QN27&lt;500,"RED",QN27&lt;1000,"ORANGE",QN27&lt;1500,"GREEN",QN27&gt;1500,"Light Blue")</f>
        <v>BLACK</v>
      </c>
      <c r="QO28" s="91" t="str">
        <f t="shared" ref="QO28" si="609">_xlfn.IFS(QO27="0","",QO27&lt;250,"BLACK",QO27&lt;500,"RED",QO27&lt;1000,"ORANGE",QO27&lt;1500,"GREEN",QO27&gt;1500,"Light Blue")</f>
        <v>BLACK</v>
      </c>
      <c r="QP28" s="91" t="str">
        <f t="shared" ref="QP28" si="610">_xlfn.IFS(QP27="0","",QP27&lt;250,"BLACK",QP27&lt;500,"RED",QP27&lt;1000,"ORANGE",QP27&lt;1500,"GREEN",QP27&gt;1500,"Light Blue")</f>
        <v>BLACK</v>
      </c>
      <c r="QQ28" s="91" t="str">
        <f t="shared" ref="QQ28" si="611">_xlfn.IFS(QQ27="0","",QQ27&lt;250,"BLACK",QQ27&lt;500,"RED",QQ27&lt;1000,"ORANGE",QQ27&lt;1500,"GREEN",QQ27&gt;1500,"Light Blue")</f>
        <v>BLACK</v>
      </c>
      <c r="QR28" s="29"/>
      <c r="QS28" s="126" t="s">
        <v>84</v>
      </c>
      <c r="QT28" s="127"/>
      <c r="QU28" s="91" t="str">
        <f t="shared" ref="QU28" si="612">_xlfn.IFS(QU27="0","",QU27&lt;250,"BLACK",QU27&lt;500,"RED",QU27&lt;1000,"ORANGE",QU27&lt;1500,"GREEN",QU27&gt;1500,"Light Blue")</f>
        <v>BLACK</v>
      </c>
      <c r="QV28" s="91" t="str">
        <f t="shared" ref="QV28" si="613">_xlfn.IFS(QV27="0","",QV27&lt;250,"BLACK",QV27&lt;500,"RED",QV27&lt;1000,"ORANGE",QV27&lt;1500,"GREEN",QV27&gt;1500,"Light Blue")</f>
        <v>BLACK</v>
      </c>
      <c r="QW28" s="91" t="str">
        <f t="shared" ref="QW28" si="614">_xlfn.IFS(QW27="0","",QW27&lt;250,"BLACK",QW27&lt;500,"RED",QW27&lt;1000,"ORANGE",QW27&lt;1500,"GREEN",QW27&gt;1500,"Light Blue")</f>
        <v>BLACK</v>
      </c>
      <c r="QX28" s="91" t="str">
        <f t="shared" ref="QX28" si="615">_xlfn.IFS(QX27="0","",QX27&lt;250,"BLACK",QX27&lt;500,"RED",QX27&lt;1000,"ORANGE",QX27&lt;1500,"GREEN",QX27&gt;1500,"Light Blue")</f>
        <v>BLACK</v>
      </c>
      <c r="QY28" s="91" t="str">
        <f t="shared" ref="QY28" si="616">_xlfn.IFS(QY27="0","",QY27&lt;250,"BLACK",QY27&lt;500,"RED",QY27&lt;1000,"ORANGE",QY27&lt;1500,"GREEN",QY27&gt;1500,"Light Blue")</f>
        <v>BLACK</v>
      </c>
      <c r="QZ28" s="91" t="str">
        <f t="shared" ref="QZ28" si="617">_xlfn.IFS(QZ27="0","",QZ27&lt;250,"BLACK",QZ27&lt;500,"RED",QZ27&lt;1000,"ORANGE",QZ27&lt;1500,"GREEN",QZ27&gt;1500,"Light Blue")</f>
        <v>BLACK</v>
      </c>
      <c r="RA28" s="91" t="str">
        <f t="shared" ref="RA28" si="618">_xlfn.IFS(RA27="0","",RA27&lt;250,"BLACK",RA27&lt;500,"RED",RA27&lt;1000,"ORANGE",RA27&lt;1500,"GREEN",RA27&gt;1500,"Light Blue")</f>
        <v>BLACK</v>
      </c>
      <c r="RB28" s="29"/>
      <c r="RC28" s="126" t="s">
        <v>84</v>
      </c>
      <c r="RD28" s="127"/>
      <c r="RE28" s="91" t="str">
        <f t="shared" ref="RE28" si="619">_xlfn.IFS(RE27="0","",RE27&lt;250,"BLACK",RE27&lt;500,"RED",RE27&lt;1000,"ORANGE",RE27&lt;1500,"GREEN",RE27&gt;1500,"Light Blue")</f>
        <v>BLACK</v>
      </c>
      <c r="RF28" s="91" t="str">
        <f t="shared" ref="RF28" si="620">_xlfn.IFS(RF27="0","",RF27&lt;250,"BLACK",RF27&lt;500,"RED",RF27&lt;1000,"ORANGE",RF27&lt;1500,"GREEN",RF27&gt;1500,"Light Blue")</f>
        <v>BLACK</v>
      </c>
      <c r="RG28" s="91" t="str">
        <f t="shared" ref="RG28" si="621">_xlfn.IFS(RG27="0","",RG27&lt;250,"BLACK",RG27&lt;500,"RED",RG27&lt;1000,"ORANGE",RG27&lt;1500,"GREEN",RG27&gt;1500,"Light Blue")</f>
        <v>BLACK</v>
      </c>
      <c r="RH28" s="91" t="str">
        <f t="shared" ref="RH28" si="622">_xlfn.IFS(RH27="0","",RH27&lt;250,"BLACK",RH27&lt;500,"RED",RH27&lt;1000,"ORANGE",RH27&lt;1500,"GREEN",RH27&gt;1500,"Light Blue")</f>
        <v>BLACK</v>
      </c>
      <c r="RI28" s="91" t="str">
        <f t="shared" ref="RI28" si="623">_xlfn.IFS(RI27="0","",RI27&lt;250,"BLACK",RI27&lt;500,"RED",RI27&lt;1000,"ORANGE",RI27&lt;1500,"GREEN",RI27&gt;1500,"Light Blue")</f>
        <v>BLACK</v>
      </c>
      <c r="RJ28" s="91" t="str">
        <f t="shared" ref="RJ28" si="624">_xlfn.IFS(RJ27="0","",RJ27&lt;250,"BLACK",RJ27&lt;500,"RED",RJ27&lt;1000,"ORANGE",RJ27&lt;1500,"GREEN",RJ27&gt;1500,"Light Blue")</f>
        <v>BLACK</v>
      </c>
      <c r="RK28" s="91" t="str">
        <f t="shared" ref="RK28" si="625">_xlfn.IFS(RK27="0","",RK27&lt;250,"BLACK",RK27&lt;500,"RED",RK27&lt;1000,"ORANGE",RK27&lt;1500,"GREEN",RK27&gt;1500,"Light Blue")</f>
        <v>BLACK</v>
      </c>
      <c r="RL28" s="29"/>
      <c r="RM28" s="126" t="s">
        <v>84</v>
      </c>
      <c r="RN28" s="127"/>
      <c r="RO28" s="91" t="str">
        <f t="shared" ref="RO28" si="626">_xlfn.IFS(RO27="0","",RO27&lt;250,"BLACK",RO27&lt;500,"RED",RO27&lt;1000,"ORANGE",RO27&lt;1500,"GREEN",RO27&gt;1500,"Light Blue")</f>
        <v>BLACK</v>
      </c>
      <c r="RP28" s="91" t="str">
        <f t="shared" ref="RP28" si="627">_xlfn.IFS(RP27="0","",RP27&lt;250,"BLACK",RP27&lt;500,"RED",RP27&lt;1000,"ORANGE",RP27&lt;1500,"GREEN",RP27&gt;1500,"Light Blue")</f>
        <v>BLACK</v>
      </c>
      <c r="RQ28" s="91" t="str">
        <f t="shared" ref="RQ28" si="628">_xlfn.IFS(RQ27="0","",RQ27&lt;250,"BLACK",RQ27&lt;500,"RED",RQ27&lt;1000,"ORANGE",RQ27&lt;1500,"GREEN",RQ27&gt;1500,"Light Blue")</f>
        <v>BLACK</v>
      </c>
      <c r="RR28" s="91" t="str">
        <f t="shared" ref="RR28" si="629">_xlfn.IFS(RR27="0","",RR27&lt;250,"BLACK",RR27&lt;500,"RED",RR27&lt;1000,"ORANGE",RR27&lt;1500,"GREEN",RR27&gt;1500,"Light Blue")</f>
        <v>BLACK</v>
      </c>
      <c r="RS28" s="91" t="str">
        <f t="shared" ref="RS28" si="630">_xlfn.IFS(RS27="0","",RS27&lt;250,"BLACK",RS27&lt;500,"RED",RS27&lt;1000,"ORANGE",RS27&lt;1500,"GREEN",RS27&gt;1500,"Light Blue")</f>
        <v>BLACK</v>
      </c>
      <c r="RT28" s="91" t="str">
        <f t="shared" ref="RT28" si="631">_xlfn.IFS(RT27="0","",RT27&lt;250,"BLACK",RT27&lt;500,"RED",RT27&lt;1000,"ORANGE",RT27&lt;1500,"GREEN",RT27&gt;1500,"Light Blue")</f>
        <v>BLACK</v>
      </c>
      <c r="RU28" s="91" t="str">
        <f t="shared" ref="RU28" si="632">_xlfn.IFS(RU27="0","",RU27&lt;250,"BLACK",RU27&lt;500,"RED",RU27&lt;1000,"ORANGE",RU27&lt;1500,"GREEN",RU27&gt;1500,"Light Blue")</f>
        <v>BLACK</v>
      </c>
      <c r="RV28" s="29"/>
      <c r="RW28" s="126" t="s">
        <v>84</v>
      </c>
      <c r="RX28" s="127"/>
      <c r="RY28" s="91" t="str">
        <f t="shared" ref="RY28" si="633">_xlfn.IFS(RY27="0","",RY27&lt;250,"BLACK",RY27&lt;500,"RED",RY27&lt;1000,"ORANGE",RY27&lt;1500,"GREEN",RY27&gt;1500,"Light Blue")</f>
        <v>BLACK</v>
      </c>
      <c r="RZ28" s="91" t="str">
        <f t="shared" ref="RZ28" si="634">_xlfn.IFS(RZ27="0","",RZ27&lt;250,"BLACK",RZ27&lt;500,"RED",RZ27&lt;1000,"ORANGE",RZ27&lt;1500,"GREEN",RZ27&gt;1500,"Light Blue")</f>
        <v>BLACK</v>
      </c>
      <c r="SA28" s="91" t="str">
        <f t="shared" ref="SA28" si="635">_xlfn.IFS(SA27="0","",SA27&lt;250,"BLACK",SA27&lt;500,"RED",SA27&lt;1000,"ORANGE",SA27&lt;1500,"GREEN",SA27&gt;1500,"Light Blue")</f>
        <v>BLACK</v>
      </c>
      <c r="SB28" s="91" t="str">
        <f t="shared" ref="SB28" si="636">_xlfn.IFS(SB27="0","",SB27&lt;250,"BLACK",SB27&lt;500,"RED",SB27&lt;1000,"ORANGE",SB27&lt;1500,"GREEN",SB27&gt;1500,"Light Blue")</f>
        <v>BLACK</v>
      </c>
      <c r="SC28" s="91" t="str">
        <f t="shared" ref="SC28" si="637">_xlfn.IFS(SC27="0","",SC27&lt;250,"BLACK",SC27&lt;500,"RED",SC27&lt;1000,"ORANGE",SC27&lt;1500,"GREEN",SC27&gt;1500,"Light Blue")</f>
        <v>BLACK</v>
      </c>
      <c r="SD28" s="91" t="str">
        <f t="shared" ref="SD28" si="638">_xlfn.IFS(SD27="0","",SD27&lt;250,"BLACK",SD27&lt;500,"RED",SD27&lt;1000,"ORANGE",SD27&lt;1500,"GREEN",SD27&gt;1500,"Light Blue")</f>
        <v>BLACK</v>
      </c>
      <c r="SE28" s="91" t="str">
        <f t="shared" ref="SE28" si="639">_xlfn.IFS(SE27="0","",SE27&lt;250,"BLACK",SE27&lt;500,"RED",SE27&lt;1000,"ORANGE",SE27&lt;1500,"GREEN",SE27&gt;1500,"Light Blue")</f>
        <v>BLACK</v>
      </c>
      <c r="SF28" s="29"/>
      <c r="SG28" s="126" t="s">
        <v>84</v>
      </c>
      <c r="SH28" s="127"/>
      <c r="SI28" s="91" t="str">
        <f t="shared" ref="SI28" si="640">_xlfn.IFS(SI27="0","",SI27&lt;250,"BLACK",SI27&lt;500,"RED",SI27&lt;1000,"ORANGE",SI27&lt;1500,"GREEN",SI27&gt;1500,"Light Blue")</f>
        <v>BLACK</v>
      </c>
      <c r="SJ28" s="91" t="str">
        <f t="shared" ref="SJ28" si="641">_xlfn.IFS(SJ27="0","",SJ27&lt;250,"BLACK",SJ27&lt;500,"RED",SJ27&lt;1000,"ORANGE",SJ27&lt;1500,"GREEN",SJ27&gt;1500,"Light Blue")</f>
        <v>BLACK</v>
      </c>
      <c r="SK28" s="91" t="str">
        <f t="shared" ref="SK28" si="642">_xlfn.IFS(SK27="0","",SK27&lt;250,"BLACK",SK27&lt;500,"RED",SK27&lt;1000,"ORANGE",SK27&lt;1500,"GREEN",SK27&gt;1500,"Light Blue")</f>
        <v>BLACK</v>
      </c>
      <c r="SL28" s="91" t="str">
        <f t="shared" ref="SL28" si="643">_xlfn.IFS(SL27="0","",SL27&lt;250,"BLACK",SL27&lt;500,"RED",SL27&lt;1000,"ORANGE",SL27&lt;1500,"GREEN",SL27&gt;1500,"Light Blue")</f>
        <v>BLACK</v>
      </c>
      <c r="SM28" s="91" t="str">
        <f t="shared" ref="SM28" si="644">_xlfn.IFS(SM27="0","",SM27&lt;250,"BLACK",SM27&lt;500,"RED",SM27&lt;1000,"ORANGE",SM27&lt;1500,"GREEN",SM27&gt;1500,"Light Blue")</f>
        <v>BLACK</v>
      </c>
      <c r="SN28" s="91" t="str">
        <f t="shared" ref="SN28" si="645">_xlfn.IFS(SN27="0","",SN27&lt;250,"BLACK",SN27&lt;500,"RED",SN27&lt;1000,"ORANGE",SN27&lt;1500,"GREEN",SN27&gt;1500,"Light Blue")</f>
        <v>BLACK</v>
      </c>
      <c r="SO28" s="91" t="str">
        <f t="shared" ref="SO28" si="646">_xlfn.IFS(SO27="0","",SO27&lt;250,"BLACK",SO27&lt;500,"RED",SO27&lt;1000,"ORANGE",SO27&lt;1500,"GREEN",SO27&gt;1500,"Light Blue")</f>
        <v>BLACK</v>
      </c>
      <c r="SP28" s="29"/>
      <c r="SQ28" s="126" t="s">
        <v>84</v>
      </c>
      <c r="SR28" s="127"/>
      <c r="SS28" s="91" t="str">
        <f t="shared" ref="SS28" si="647">_xlfn.IFS(SS27="0","",SS27&lt;250,"BLACK",SS27&lt;500,"RED",SS27&lt;1000,"ORANGE",SS27&lt;1500,"GREEN",SS27&gt;1500,"Light Blue")</f>
        <v>BLACK</v>
      </c>
      <c r="ST28" s="91" t="str">
        <f t="shared" ref="ST28" si="648">_xlfn.IFS(ST27="0","",ST27&lt;250,"BLACK",ST27&lt;500,"RED",ST27&lt;1000,"ORANGE",ST27&lt;1500,"GREEN",ST27&gt;1500,"Light Blue")</f>
        <v>BLACK</v>
      </c>
      <c r="SU28" s="91" t="str">
        <f t="shared" ref="SU28" si="649">_xlfn.IFS(SU27="0","",SU27&lt;250,"BLACK",SU27&lt;500,"RED",SU27&lt;1000,"ORANGE",SU27&lt;1500,"GREEN",SU27&gt;1500,"Light Blue")</f>
        <v>BLACK</v>
      </c>
      <c r="SV28" s="91" t="str">
        <f t="shared" ref="SV28" si="650">_xlfn.IFS(SV27="0","",SV27&lt;250,"BLACK",SV27&lt;500,"RED",SV27&lt;1000,"ORANGE",SV27&lt;1500,"GREEN",SV27&gt;1500,"Light Blue")</f>
        <v>BLACK</v>
      </c>
      <c r="SW28" s="91" t="str">
        <f t="shared" ref="SW28" si="651">_xlfn.IFS(SW27="0","",SW27&lt;250,"BLACK",SW27&lt;500,"RED",SW27&lt;1000,"ORANGE",SW27&lt;1500,"GREEN",SW27&gt;1500,"Light Blue")</f>
        <v>BLACK</v>
      </c>
      <c r="SX28" s="91" t="str">
        <f t="shared" ref="SX28" si="652">_xlfn.IFS(SX27="0","",SX27&lt;250,"BLACK",SX27&lt;500,"RED",SX27&lt;1000,"ORANGE",SX27&lt;1500,"GREEN",SX27&gt;1500,"Light Blue")</f>
        <v>BLACK</v>
      </c>
      <c r="SY28" s="91" t="str">
        <f t="shared" ref="SY28" si="653">_xlfn.IFS(SY27="0","",SY27&lt;250,"BLACK",SY27&lt;500,"RED",SY27&lt;1000,"ORANGE",SY27&lt;1500,"GREEN",SY27&gt;1500,"Light Blue")</f>
        <v>BLACK</v>
      </c>
      <c r="SZ28" s="29"/>
      <c r="TA28" s="126" t="s">
        <v>84</v>
      </c>
      <c r="TB28" s="127"/>
      <c r="TC28" s="91" t="str">
        <f t="shared" ref="TC28" si="654">_xlfn.IFS(TC27="0","",TC27&lt;250,"BLACK",TC27&lt;500,"RED",TC27&lt;1000,"ORANGE",TC27&lt;1500,"GREEN",TC27&gt;1500,"Light Blue")</f>
        <v>BLACK</v>
      </c>
      <c r="TD28" s="91" t="str">
        <f t="shared" ref="TD28" si="655">_xlfn.IFS(TD27="0","",TD27&lt;250,"BLACK",TD27&lt;500,"RED",TD27&lt;1000,"ORANGE",TD27&lt;1500,"GREEN",TD27&gt;1500,"Light Blue")</f>
        <v>BLACK</v>
      </c>
      <c r="TE28" s="91" t="str">
        <f t="shared" ref="TE28" si="656">_xlfn.IFS(TE27="0","",TE27&lt;250,"BLACK",TE27&lt;500,"RED",TE27&lt;1000,"ORANGE",TE27&lt;1500,"GREEN",TE27&gt;1500,"Light Blue")</f>
        <v>BLACK</v>
      </c>
      <c r="TF28" s="91" t="str">
        <f t="shared" ref="TF28" si="657">_xlfn.IFS(TF27="0","",TF27&lt;250,"BLACK",TF27&lt;500,"RED",TF27&lt;1000,"ORANGE",TF27&lt;1500,"GREEN",TF27&gt;1500,"Light Blue")</f>
        <v>BLACK</v>
      </c>
      <c r="TG28" s="91" t="str">
        <f t="shared" ref="TG28" si="658">_xlfn.IFS(TG27="0","",TG27&lt;250,"BLACK",TG27&lt;500,"RED",TG27&lt;1000,"ORANGE",TG27&lt;1500,"GREEN",TG27&gt;1500,"Light Blue")</f>
        <v>BLACK</v>
      </c>
      <c r="TH28" s="91" t="str">
        <f t="shared" ref="TH28" si="659">_xlfn.IFS(TH27="0","",TH27&lt;250,"BLACK",TH27&lt;500,"RED",TH27&lt;1000,"ORANGE",TH27&lt;1500,"GREEN",TH27&gt;1500,"Light Blue")</f>
        <v>BLACK</v>
      </c>
      <c r="TI28" s="91" t="str">
        <f t="shared" ref="TI28" si="660">_xlfn.IFS(TI27="0","",TI27&lt;250,"BLACK",TI27&lt;500,"RED",TI27&lt;1000,"ORANGE",TI27&lt;1500,"GREEN",TI27&gt;1500,"Light Blue")</f>
        <v>BLACK</v>
      </c>
      <c r="TJ28" s="29"/>
      <c r="TK28" s="126" t="s">
        <v>84</v>
      </c>
      <c r="TL28" s="127"/>
      <c r="TM28" s="91" t="str">
        <f t="shared" ref="TM28" si="661">_xlfn.IFS(TM27="0","",TM27&lt;250,"BLACK",TM27&lt;500,"RED",TM27&lt;1000,"ORANGE",TM27&lt;1500,"GREEN",TM27&gt;1500,"Light Blue")</f>
        <v>BLACK</v>
      </c>
      <c r="TN28" s="91" t="str">
        <f t="shared" ref="TN28" si="662">_xlfn.IFS(TN27="0","",TN27&lt;250,"BLACK",TN27&lt;500,"RED",TN27&lt;1000,"ORANGE",TN27&lt;1500,"GREEN",TN27&gt;1500,"Light Blue")</f>
        <v>BLACK</v>
      </c>
      <c r="TO28" s="91" t="str">
        <f t="shared" ref="TO28" si="663">_xlfn.IFS(TO27="0","",TO27&lt;250,"BLACK",TO27&lt;500,"RED",TO27&lt;1000,"ORANGE",TO27&lt;1500,"GREEN",TO27&gt;1500,"Light Blue")</f>
        <v>BLACK</v>
      </c>
      <c r="TP28" s="91" t="str">
        <f t="shared" ref="TP28" si="664">_xlfn.IFS(TP27="0","",TP27&lt;250,"BLACK",TP27&lt;500,"RED",TP27&lt;1000,"ORANGE",TP27&lt;1500,"GREEN",TP27&gt;1500,"Light Blue")</f>
        <v>BLACK</v>
      </c>
      <c r="TQ28" s="91" t="str">
        <f t="shared" ref="TQ28" si="665">_xlfn.IFS(TQ27="0","",TQ27&lt;250,"BLACK",TQ27&lt;500,"RED",TQ27&lt;1000,"ORANGE",TQ27&lt;1500,"GREEN",TQ27&gt;1500,"Light Blue")</f>
        <v>BLACK</v>
      </c>
      <c r="TR28" s="91" t="str">
        <f t="shared" ref="TR28" si="666">_xlfn.IFS(TR27="0","",TR27&lt;250,"BLACK",TR27&lt;500,"RED",TR27&lt;1000,"ORANGE",TR27&lt;1500,"GREEN",TR27&gt;1500,"Light Blue")</f>
        <v>BLACK</v>
      </c>
      <c r="TS28" s="91" t="str">
        <f t="shared" ref="TS28" si="667">_xlfn.IFS(TS27="0","",TS27&lt;250,"BLACK",TS27&lt;500,"RED",TS27&lt;1000,"ORANGE",TS27&lt;1500,"GREEN",TS27&gt;1500,"Light Blue")</f>
        <v>BLACK</v>
      </c>
      <c r="TT28" s="29"/>
      <c r="TU28" s="126" t="s">
        <v>84</v>
      </c>
      <c r="TV28" s="127"/>
      <c r="TW28" s="91" t="str">
        <f t="shared" ref="TW28" si="668">_xlfn.IFS(TW27="0","",TW27&lt;250,"BLACK",TW27&lt;500,"RED",TW27&lt;1000,"ORANGE",TW27&lt;1500,"GREEN",TW27&gt;1500,"Light Blue")</f>
        <v>BLACK</v>
      </c>
      <c r="TX28" s="91" t="str">
        <f t="shared" ref="TX28" si="669">_xlfn.IFS(TX27="0","",TX27&lt;250,"BLACK",TX27&lt;500,"RED",TX27&lt;1000,"ORANGE",TX27&lt;1500,"GREEN",TX27&gt;1500,"Light Blue")</f>
        <v>BLACK</v>
      </c>
      <c r="TY28" s="91" t="str">
        <f t="shared" ref="TY28" si="670">_xlfn.IFS(TY27="0","",TY27&lt;250,"BLACK",TY27&lt;500,"RED",TY27&lt;1000,"ORANGE",TY27&lt;1500,"GREEN",TY27&gt;1500,"Light Blue")</f>
        <v>BLACK</v>
      </c>
      <c r="TZ28" s="91" t="str">
        <f t="shared" ref="TZ28" si="671">_xlfn.IFS(TZ27="0","",TZ27&lt;250,"BLACK",TZ27&lt;500,"RED",TZ27&lt;1000,"ORANGE",TZ27&lt;1500,"GREEN",TZ27&gt;1500,"Light Blue")</f>
        <v>BLACK</v>
      </c>
      <c r="UA28" s="91" t="str">
        <f t="shared" ref="UA28" si="672">_xlfn.IFS(UA27="0","",UA27&lt;250,"BLACK",UA27&lt;500,"RED",UA27&lt;1000,"ORANGE",UA27&lt;1500,"GREEN",UA27&gt;1500,"Light Blue")</f>
        <v>BLACK</v>
      </c>
      <c r="UB28" s="91" t="str">
        <f t="shared" ref="UB28" si="673">_xlfn.IFS(UB27="0","",UB27&lt;250,"BLACK",UB27&lt;500,"RED",UB27&lt;1000,"ORANGE",UB27&lt;1500,"GREEN",UB27&gt;1500,"Light Blue")</f>
        <v>BLACK</v>
      </c>
      <c r="UC28" s="91" t="str">
        <f t="shared" ref="UC28" si="674">_xlfn.IFS(UC27="0","",UC27&lt;250,"BLACK",UC27&lt;500,"RED",UC27&lt;1000,"ORANGE",UC27&lt;1500,"GREEN",UC27&gt;1500,"Light Blue")</f>
        <v>BLACK</v>
      </c>
      <c r="UD28" s="29"/>
      <c r="UE28" s="126" t="s">
        <v>84</v>
      </c>
      <c r="UF28" s="127"/>
      <c r="UG28" s="91" t="str">
        <f t="shared" ref="UG28" si="675">_xlfn.IFS(UG27="0","",UG27&lt;250,"BLACK",UG27&lt;500,"RED",UG27&lt;1000,"ORANGE",UG27&lt;1500,"GREEN",UG27&gt;1500,"Light Blue")</f>
        <v>BLACK</v>
      </c>
      <c r="UH28" s="91" t="str">
        <f t="shared" ref="UH28" si="676">_xlfn.IFS(UH27="0","",UH27&lt;250,"BLACK",UH27&lt;500,"RED",UH27&lt;1000,"ORANGE",UH27&lt;1500,"GREEN",UH27&gt;1500,"Light Blue")</f>
        <v>BLACK</v>
      </c>
      <c r="UI28" s="91" t="str">
        <f t="shared" ref="UI28" si="677">_xlfn.IFS(UI27="0","",UI27&lt;250,"BLACK",UI27&lt;500,"RED",UI27&lt;1000,"ORANGE",UI27&lt;1500,"GREEN",UI27&gt;1500,"Light Blue")</f>
        <v>BLACK</v>
      </c>
      <c r="UJ28" s="91" t="str">
        <f t="shared" ref="UJ28" si="678">_xlfn.IFS(UJ27="0","",UJ27&lt;250,"BLACK",UJ27&lt;500,"RED",UJ27&lt;1000,"ORANGE",UJ27&lt;1500,"GREEN",UJ27&gt;1500,"Light Blue")</f>
        <v>BLACK</v>
      </c>
      <c r="UK28" s="91" t="str">
        <f t="shared" ref="UK28" si="679">_xlfn.IFS(UK27="0","",UK27&lt;250,"BLACK",UK27&lt;500,"RED",UK27&lt;1000,"ORANGE",UK27&lt;1500,"GREEN",UK27&gt;1500,"Light Blue")</f>
        <v>BLACK</v>
      </c>
      <c r="UL28" s="91" t="str">
        <f t="shared" ref="UL28" si="680">_xlfn.IFS(UL27="0","",UL27&lt;250,"BLACK",UL27&lt;500,"RED",UL27&lt;1000,"ORANGE",UL27&lt;1500,"GREEN",UL27&gt;1500,"Light Blue")</f>
        <v>BLACK</v>
      </c>
      <c r="UM28" s="91" t="str">
        <f t="shared" ref="UM28" si="681">_xlfn.IFS(UM27="0","",UM27&lt;250,"BLACK",UM27&lt;500,"RED",UM27&lt;1000,"ORANGE",UM27&lt;1500,"GREEN",UM27&gt;1500,"Light Blue")</f>
        <v>BLACK</v>
      </c>
      <c r="UN28" s="29"/>
      <c r="UO28" s="126" t="s">
        <v>84</v>
      </c>
      <c r="UP28" s="127"/>
      <c r="UQ28" s="91" t="str">
        <f t="shared" ref="UQ28" si="682">_xlfn.IFS(UQ27="0","",UQ27&lt;250,"BLACK",UQ27&lt;500,"RED",UQ27&lt;1000,"ORANGE",UQ27&lt;1500,"GREEN",UQ27&gt;1500,"Light Blue")</f>
        <v>BLACK</v>
      </c>
      <c r="UR28" s="91" t="str">
        <f t="shared" ref="UR28" si="683">_xlfn.IFS(UR27="0","",UR27&lt;250,"BLACK",UR27&lt;500,"RED",UR27&lt;1000,"ORANGE",UR27&lt;1500,"GREEN",UR27&gt;1500,"Light Blue")</f>
        <v>BLACK</v>
      </c>
      <c r="US28" s="91" t="str">
        <f t="shared" ref="US28" si="684">_xlfn.IFS(US27="0","",US27&lt;250,"BLACK",US27&lt;500,"RED",US27&lt;1000,"ORANGE",US27&lt;1500,"GREEN",US27&gt;1500,"Light Blue")</f>
        <v>BLACK</v>
      </c>
      <c r="UT28" s="91" t="str">
        <f t="shared" ref="UT28" si="685">_xlfn.IFS(UT27="0","",UT27&lt;250,"BLACK",UT27&lt;500,"RED",UT27&lt;1000,"ORANGE",UT27&lt;1500,"GREEN",UT27&gt;1500,"Light Blue")</f>
        <v>BLACK</v>
      </c>
      <c r="UU28" s="91" t="str">
        <f t="shared" ref="UU28" si="686">_xlfn.IFS(UU27="0","",UU27&lt;250,"BLACK",UU27&lt;500,"RED",UU27&lt;1000,"ORANGE",UU27&lt;1500,"GREEN",UU27&gt;1500,"Light Blue")</f>
        <v>BLACK</v>
      </c>
      <c r="UV28" s="91" t="str">
        <f t="shared" ref="UV28" si="687">_xlfn.IFS(UV27="0","",UV27&lt;250,"BLACK",UV27&lt;500,"RED",UV27&lt;1000,"ORANGE",UV27&lt;1500,"GREEN",UV27&gt;1500,"Light Blue")</f>
        <v>BLACK</v>
      </c>
      <c r="UW28" s="91" t="str">
        <f t="shared" ref="UW28" si="688">_xlfn.IFS(UW27="0","",UW27&lt;250,"BLACK",UW27&lt;500,"RED",UW27&lt;1000,"ORANGE",UW27&lt;1500,"GREEN",UW27&gt;1500,"Light Blue")</f>
        <v>BLACK</v>
      </c>
      <c r="UX28" s="29"/>
      <c r="UY28" s="126" t="s">
        <v>84</v>
      </c>
      <c r="UZ28" s="127"/>
      <c r="VA28" s="91" t="str">
        <f t="shared" ref="VA28" si="689">_xlfn.IFS(VA27="0","",VA27&lt;250,"BLACK",VA27&lt;500,"RED",VA27&lt;1000,"ORANGE",VA27&lt;1500,"GREEN",VA27&gt;1500,"Light Blue")</f>
        <v>BLACK</v>
      </c>
      <c r="VB28" s="91" t="str">
        <f t="shared" ref="VB28" si="690">_xlfn.IFS(VB27="0","",VB27&lt;250,"BLACK",VB27&lt;500,"RED",VB27&lt;1000,"ORANGE",VB27&lt;1500,"GREEN",VB27&gt;1500,"Light Blue")</f>
        <v>BLACK</v>
      </c>
      <c r="VC28" s="91" t="str">
        <f t="shared" ref="VC28" si="691">_xlfn.IFS(VC27="0","",VC27&lt;250,"BLACK",VC27&lt;500,"RED",VC27&lt;1000,"ORANGE",VC27&lt;1500,"GREEN",VC27&gt;1500,"Light Blue")</f>
        <v>BLACK</v>
      </c>
      <c r="VD28" s="91" t="str">
        <f t="shared" ref="VD28" si="692">_xlfn.IFS(VD27="0","",VD27&lt;250,"BLACK",VD27&lt;500,"RED",VD27&lt;1000,"ORANGE",VD27&lt;1500,"GREEN",VD27&gt;1500,"Light Blue")</f>
        <v>BLACK</v>
      </c>
      <c r="VE28" s="91" t="str">
        <f t="shared" ref="VE28" si="693">_xlfn.IFS(VE27="0","",VE27&lt;250,"BLACK",VE27&lt;500,"RED",VE27&lt;1000,"ORANGE",VE27&lt;1500,"GREEN",VE27&gt;1500,"Light Blue")</f>
        <v>BLACK</v>
      </c>
      <c r="VF28" s="91" t="str">
        <f t="shared" ref="VF28" si="694">_xlfn.IFS(VF27="0","",VF27&lt;250,"BLACK",VF27&lt;500,"RED",VF27&lt;1000,"ORANGE",VF27&lt;1500,"GREEN",VF27&gt;1500,"Light Blue")</f>
        <v>BLACK</v>
      </c>
      <c r="VG28" s="91" t="str">
        <f t="shared" ref="VG28" si="695">_xlfn.IFS(VG27="0","",VG27&lt;250,"BLACK",VG27&lt;500,"RED",VG27&lt;1000,"ORANGE",VG27&lt;1500,"GREEN",VG27&gt;1500,"Light Blue")</f>
        <v>BLACK</v>
      </c>
      <c r="VH28" s="29"/>
      <c r="VI28" s="126" t="s">
        <v>84</v>
      </c>
      <c r="VJ28" s="127"/>
      <c r="VK28" s="91" t="str">
        <f t="shared" ref="VK28" si="696">_xlfn.IFS(VK27="0","",VK27&lt;250,"BLACK",VK27&lt;500,"RED",VK27&lt;1000,"ORANGE",VK27&lt;1500,"GREEN",VK27&gt;1500,"Light Blue")</f>
        <v>BLACK</v>
      </c>
      <c r="VL28" s="91" t="str">
        <f t="shared" ref="VL28" si="697">_xlfn.IFS(VL27="0","",VL27&lt;250,"BLACK",VL27&lt;500,"RED",VL27&lt;1000,"ORANGE",VL27&lt;1500,"GREEN",VL27&gt;1500,"Light Blue")</f>
        <v>BLACK</v>
      </c>
      <c r="VM28" s="91" t="str">
        <f t="shared" ref="VM28" si="698">_xlfn.IFS(VM27="0","",VM27&lt;250,"BLACK",VM27&lt;500,"RED",VM27&lt;1000,"ORANGE",VM27&lt;1500,"GREEN",VM27&gt;1500,"Light Blue")</f>
        <v>BLACK</v>
      </c>
      <c r="VN28" s="91" t="str">
        <f t="shared" ref="VN28" si="699">_xlfn.IFS(VN27="0","",VN27&lt;250,"BLACK",VN27&lt;500,"RED",VN27&lt;1000,"ORANGE",VN27&lt;1500,"GREEN",VN27&gt;1500,"Light Blue")</f>
        <v>BLACK</v>
      </c>
      <c r="VO28" s="91" t="str">
        <f t="shared" ref="VO28" si="700">_xlfn.IFS(VO27="0","",VO27&lt;250,"BLACK",VO27&lt;500,"RED",VO27&lt;1000,"ORANGE",VO27&lt;1500,"GREEN",VO27&gt;1500,"Light Blue")</f>
        <v>BLACK</v>
      </c>
      <c r="VP28" s="91" t="str">
        <f t="shared" ref="VP28" si="701">_xlfn.IFS(VP27="0","",VP27&lt;250,"BLACK",VP27&lt;500,"RED",VP27&lt;1000,"ORANGE",VP27&lt;1500,"GREEN",VP27&gt;1500,"Light Blue")</f>
        <v>BLACK</v>
      </c>
      <c r="VQ28" s="91" t="str">
        <f t="shared" ref="VQ28" si="702">_xlfn.IFS(VQ27="0","",VQ27&lt;250,"BLACK",VQ27&lt;500,"RED",VQ27&lt;1000,"ORANGE",VQ27&lt;1500,"GREEN",VQ27&gt;1500,"Light Blue")</f>
        <v>BLACK</v>
      </c>
      <c r="VR28" s="29"/>
      <c r="VS28" s="126" t="s">
        <v>84</v>
      </c>
      <c r="VT28" s="127"/>
      <c r="VU28" s="91" t="str">
        <f t="shared" ref="VU28" si="703">_xlfn.IFS(VU27="0","",VU27&lt;250,"BLACK",VU27&lt;500,"RED",VU27&lt;1000,"ORANGE",VU27&lt;1500,"GREEN",VU27&gt;1500,"Light Blue")</f>
        <v>BLACK</v>
      </c>
      <c r="VV28" s="91" t="str">
        <f t="shared" ref="VV28" si="704">_xlfn.IFS(VV27="0","",VV27&lt;250,"BLACK",VV27&lt;500,"RED",VV27&lt;1000,"ORANGE",VV27&lt;1500,"GREEN",VV27&gt;1500,"Light Blue")</f>
        <v>BLACK</v>
      </c>
      <c r="VW28" s="91" t="str">
        <f t="shared" ref="VW28" si="705">_xlfn.IFS(VW27="0","",VW27&lt;250,"BLACK",VW27&lt;500,"RED",VW27&lt;1000,"ORANGE",VW27&lt;1500,"GREEN",VW27&gt;1500,"Light Blue")</f>
        <v>BLACK</v>
      </c>
      <c r="VX28" s="91" t="str">
        <f t="shared" ref="VX28" si="706">_xlfn.IFS(VX27="0","",VX27&lt;250,"BLACK",VX27&lt;500,"RED",VX27&lt;1000,"ORANGE",VX27&lt;1500,"GREEN",VX27&gt;1500,"Light Blue")</f>
        <v>BLACK</v>
      </c>
      <c r="VY28" s="91" t="str">
        <f t="shared" ref="VY28" si="707">_xlfn.IFS(VY27="0","",VY27&lt;250,"BLACK",VY27&lt;500,"RED",VY27&lt;1000,"ORANGE",VY27&lt;1500,"GREEN",VY27&gt;1500,"Light Blue")</f>
        <v>BLACK</v>
      </c>
      <c r="VZ28" s="91" t="str">
        <f t="shared" ref="VZ28" si="708">_xlfn.IFS(VZ27="0","",VZ27&lt;250,"BLACK",VZ27&lt;500,"RED",VZ27&lt;1000,"ORANGE",VZ27&lt;1500,"GREEN",VZ27&gt;1500,"Light Blue")</f>
        <v>BLACK</v>
      </c>
      <c r="WA28" s="91" t="str">
        <f t="shared" ref="WA28" si="709">_xlfn.IFS(WA27="0","",WA27&lt;250,"BLACK",WA27&lt;500,"RED",WA27&lt;1000,"ORANGE",WA27&lt;1500,"GREEN",WA27&gt;1500,"Light Blue")</f>
        <v>BLACK</v>
      </c>
      <c r="WB28" s="29"/>
      <c r="WC28" s="126" t="s">
        <v>84</v>
      </c>
      <c r="WD28" s="127"/>
      <c r="WE28" s="91" t="str">
        <f t="shared" ref="WE28" si="710">_xlfn.IFS(WE27="0","",WE27&lt;250,"BLACK",WE27&lt;500,"RED",WE27&lt;1000,"ORANGE",WE27&lt;1500,"GREEN",WE27&gt;1500,"Light Blue")</f>
        <v>BLACK</v>
      </c>
      <c r="WF28" s="91" t="str">
        <f t="shared" ref="WF28" si="711">_xlfn.IFS(WF27="0","",WF27&lt;250,"BLACK",WF27&lt;500,"RED",WF27&lt;1000,"ORANGE",WF27&lt;1500,"GREEN",WF27&gt;1500,"Light Blue")</f>
        <v>BLACK</v>
      </c>
      <c r="WG28" s="91" t="str">
        <f t="shared" ref="WG28" si="712">_xlfn.IFS(WG27="0","",WG27&lt;250,"BLACK",WG27&lt;500,"RED",WG27&lt;1000,"ORANGE",WG27&lt;1500,"GREEN",WG27&gt;1500,"Light Blue")</f>
        <v>BLACK</v>
      </c>
      <c r="WH28" s="91" t="str">
        <f t="shared" ref="WH28" si="713">_xlfn.IFS(WH27="0","",WH27&lt;250,"BLACK",WH27&lt;500,"RED",WH27&lt;1000,"ORANGE",WH27&lt;1500,"GREEN",WH27&gt;1500,"Light Blue")</f>
        <v>BLACK</v>
      </c>
      <c r="WI28" s="91" t="str">
        <f t="shared" ref="WI28" si="714">_xlfn.IFS(WI27="0","",WI27&lt;250,"BLACK",WI27&lt;500,"RED",WI27&lt;1000,"ORANGE",WI27&lt;1500,"GREEN",WI27&gt;1500,"Light Blue")</f>
        <v>BLACK</v>
      </c>
      <c r="WJ28" s="91" t="str">
        <f t="shared" ref="WJ28" si="715">_xlfn.IFS(WJ27="0","",WJ27&lt;250,"BLACK",WJ27&lt;500,"RED",WJ27&lt;1000,"ORANGE",WJ27&lt;1500,"GREEN",WJ27&gt;1500,"Light Blue")</f>
        <v>BLACK</v>
      </c>
      <c r="WK28" s="91" t="str">
        <f t="shared" ref="WK28" si="716">_xlfn.IFS(WK27="0","",WK27&lt;250,"BLACK",WK27&lt;500,"RED",WK27&lt;1000,"ORANGE",WK27&lt;1500,"GREEN",WK27&gt;1500,"Light Blue")</f>
        <v>BLACK</v>
      </c>
      <c r="WL28" s="29"/>
      <c r="WM28" s="126" t="s">
        <v>84</v>
      </c>
      <c r="WN28" s="127"/>
      <c r="WO28" s="91" t="str">
        <f t="shared" ref="WO28" si="717">_xlfn.IFS(WO27="0","",WO27&lt;250,"BLACK",WO27&lt;500,"RED",WO27&lt;1000,"ORANGE",WO27&lt;1500,"GREEN",WO27&gt;1500,"Light Blue")</f>
        <v>BLACK</v>
      </c>
      <c r="WP28" s="91" t="str">
        <f t="shared" ref="WP28" si="718">_xlfn.IFS(WP27="0","",WP27&lt;250,"BLACK",WP27&lt;500,"RED",WP27&lt;1000,"ORANGE",WP27&lt;1500,"GREEN",WP27&gt;1500,"Light Blue")</f>
        <v>BLACK</v>
      </c>
      <c r="WQ28" s="91" t="str">
        <f t="shared" ref="WQ28" si="719">_xlfn.IFS(WQ27="0","",WQ27&lt;250,"BLACK",WQ27&lt;500,"RED",WQ27&lt;1000,"ORANGE",WQ27&lt;1500,"GREEN",WQ27&gt;1500,"Light Blue")</f>
        <v>BLACK</v>
      </c>
      <c r="WR28" s="91" t="str">
        <f t="shared" ref="WR28" si="720">_xlfn.IFS(WR27="0","",WR27&lt;250,"BLACK",WR27&lt;500,"RED",WR27&lt;1000,"ORANGE",WR27&lt;1500,"GREEN",WR27&gt;1500,"Light Blue")</f>
        <v>BLACK</v>
      </c>
      <c r="WS28" s="91" t="str">
        <f t="shared" ref="WS28" si="721">_xlfn.IFS(WS27="0","",WS27&lt;250,"BLACK",WS27&lt;500,"RED",WS27&lt;1000,"ORANGE",WS27&lt;1500,"GREEN",WS27&gt;1500,"Light Blue")</f>
        <v>BLACK</v>
      </c>
      <c r="WT28" s="91" t="str">
        <f t="shared" ref="WT28" si="722">_xlfn.IFS(WT27="0","",WT27&lt;250,"BLACK",WT27&lt;500,"RED",WT27&lt;1000,"ORANGE",WT27&lt;1500,"GREEN",WT27&gt;1500,"Light Blue")</f>
        <v>BLACK</v>
      </c>
      <c r="WU28" s="91" t="str">
        <f t="shared" ref="WU28" si="723">_xlfn.IFS(WU27="0","",WU27&lt;250,"BLACK",WU27&lt;500,"RED",WU27&lt;1000,"ORANGE",WU27&lt;1500,"GREEN",WU27&gt;1500,"Light Blue")</f>
        <v>BLACK</v>
      </c>
      <c r="WV28" s="29"/>
      <c r="WW28" s="126" t="s">
        <v>84</v>
      </c>
      <c r="WX28" s="127"/>
      <c r="WY28" s="91" t="str">
        <f t="shared" ref="WY28" si="724">_xlfn.IFS(WY27="0","",WY27&lt;250,"BLACK",WY27&lt;500,"RED",WY27&lt;1000,"ORANGE",WY27&lt;1500,"GREEN",WY27&gt;1500,"Light Blue")</f>
        <v>BLACK</v>
      </c>
      <c r="WZ28" s="91" t="str">
        <f t="shared" ref="WZ28" si="725">_xlfn.IFS(WZ27="0","",WZ27&lt;250,"BLACK",WZ27&lt;500,"RED",WZ27&lt;1000,"ORANGE",WZ27&lt;1500,"GREEN",WZ27&gt;1500,"Light Blue")</f>
        <v>BLACK</v>
      </c>
      <c r="XA28" s="91" t="str">
        <f t="shared" ref="XA28" si="726">_xlfn.IFS(XA27="0","",XA27&lt;250,"BLACK",XA27&lt;500,"RED",XA27&lt;1000,"ORANGE",XA27&lt;1500,"GREEN",XA27&gt;1500,"Light Blue")</f>
        <v>BLACK</v>
      </c>
      <c r="XB28" s="91" t="str">
        <f t="shared" ref="XB28" si="727">_xlfn.IFS(XB27="0","",XB27&lt;250,"BLACK",XB27&lt;500,"RED",XB27&lt;1000,"ORANGE",XB27&lt;1500,"GREEN",XB27&gt;1500,"Light Blue")</f>
        <v>BLACK</v>
      </c>
      <c r="XC28" s="91" t="str">
        <f t="shared" ref="XC28" si="728">_xlfn.IFS(XC27="0","",XC27&lt;250,"BLACK",XC27&lt;500,"RED",XC27&lt;1000,"ORANGE",XC27&lt;1500,"GREEN",XC27&gt;1500,"Light Blue")</f>
        <v>BLACK</v>
      </c>
      <c r="XD28" s="91" t="str">
        <f t="shared" ref="XD28" si="729">_xlfn.IFS(XD27="0","",XD27&lt;250,"BLACK",XD27&lt;500,"RED",XD27&lt;1000,"ORANGE",XD27&lt;1500,"GREEN",XD27&gt;1500,"Light Blue")</f>
        <v>BLACK</v>
      </c>
      <c r="XE28" s="91" t="str">
        <f t="shared" ref="XE28" si="730">_xlfn.IFS(XE27="0","",XE27&lt;250,"BLACK",XE27&lt;500,"RED",XE27&lt;1000,"ORANGE",XE27&lt;1500,"GREEN",XE27&gt;1500,"Light Blue")</f>
        <v>BLACK</v>
      </c>
      <c r="XF28" s="29"/>
      <c r="XG28" s="126" t="s">
        <v>84</v>
      </c>
      <c r="XH28" s="127"/>
      <c r="XI28" s="91" t="str">
        <f t="shared" ref="XI28" si="731">_xlfn.IFS(XI27="0","",XI27&lt;250,"BLACK",XI27&lt;500,"RED",XI27&lt;1000,"ORANGE",XI27&lt;1500,"GREEN",XI27&gt;1500,"Light Blue")</f>
        <v>BLACK</v>
      </c>
      <c r="XJ28" s="91" t="str">
        <f t="shared" ref="XJ28" si="732">_xlfn.IFS(XJ27="0","",XJ27&lt;250,"BLACK",XJ27&lt;500,"RED",XJ27&lt;1000,"ORANGE",XJ27&lt;1500,"GREEN",XJ27&gt;1500,"Light Blue")</f>
        <v>BLACK</v>
      </c>
      <c r="XK28" s="91" t="str">
        <f t="shared" ref="XK28" si="733">_xlfn.IFS(XK27="0","",XK27&lt;250,"BLACK",XK27&lt;500,"RED",XK27&lt;1000,"ORANGE",XK27&lt;1500,"GREEN",XK27&gt;1500,"Light Blue")</f>
        <v>BLACK</v>
      </c>
      <c r="XL28" s="91" t="str">
        <f t="shared" ref="XL28" si="734">_xlfn.IFS(XL27="0","",XL27&lt;250,"BLACK",XL27&lt;500,"RED",XL27&lt;1000,"ORANGE",XL27&lt;1500,"GREEN",XL27&gt;1500,"Light Blue")</f>
        <v>BLACK</v>
      </c>
      <c r="XM28" s="91" t="str">
        <f t="shared" ref="XM28" si="735">_xlfn.IFS(XM27="0","",XM27&lt;250,"BLACK",XM27&lt;500,"RED",XM27&lt;1000,"ORANGE",XM27&lt;1500,"GREEN",XM27&gt;1500,"Light Blue")</f>
        <v>BLACK</v>
      </c>
      <c r="XN28" s="91" t="str">
        <f t="shared" ref="XN28" si="736">_xlfn.IFS(XN27="0","",XN27&lt;250,"BLACK",XN27&lt;500,"RED",XN27&lt;1000,"ORANGE",XN27&lt;1500,"GREEN",XN27&gt;1500,"Light Blue")</f>
        <v>BLACK</v>
      </c>
      <c r="XO28" s="91" t="str">
        <f t="shared" ref="XO28" si="737">_xlfn.IFS(XO27="0","",XO27&lt;250,"BLACK",XO27&lt;500,"RED",XO27&lt;1000,"ORANGE",XO27&lt;1500,"GREEN",XO27&gt;1500,"Light Blue")</f>
        <v>BLACK</v>
      </c>
      <c r="XP28" s="29"/>
      <c r="XQ28" s="126" t="s">
        <v>84</v>
      </c>
      <c r="XR28" s="127"/>
      <c r="XS28" s="91" t="str">
        <f t="shared" ref="XS28" si="738">_xlfn.IFS(XS27="0","",XS27&lt;250,"BLACK",XS27&lt;500,"RED",XS27&lt;1000,"ORANGE",XS27&lt;1500,"GREEN",XS27&gt;1500,"Light Blue")</f>
        <v>BLACK</v>
      </c>
      <c r="XT28" s="91" t="str">
        <f t="shared" ref="XT28" si="739">_xlfn.IFS(XT27="0","",XT27&lt;250,"BLACK",XT27&lt;500,"RED",XT27&lt;1000,"ORANGE",XT27&lt;1500,"GREEN",XT27&gt;1500,"Light Blue")</f>
        <v>BLACK</v>
      </c>
      <c r="XU28" s="91" t="str">
        <f t="shared" ref="XU28" si="740">_xlfn.IFS(XU27="0","",XU27&lt;250,"BLACK",XU27&lt;500,"RED",XU27&lt;1000,"ORANGE",XU27&lt;1500,"GREEN",XU27&gt;1500,"Light Blue")</f>
        <v>BLACK</v>
      </c>
      <c r="XV28" s="91" t="str">
        <f t="shared" ref="XV28" si="741">_xlfn.IFS(XV27="0","",XV27&lt;250,"BLACK",XV27&lt;500,"RED",XV27&lt;1000,"ORANGE",XV27&lt;1500,"GREEN",XV27&gt;1500,"Light Blue")</f>
        <v>BLACK</v>
      </c>
      <c r="XW28" s="91" t="str">
        <f t="shared" ref="XW28" si="742">_xlfn.IFS(XW27="0","",XW27&lt;250,"BLACK",XW27&lt;500,"RED",XW27&lt;1000,"ORANGE",XW27&lt;1500,"GREEN",XW27&gt;1500,"Light Blue")</f>
        <v>BLACK</v>
      </c>
      <c r="XX28" s="91" t="str">
        <f t="shared" ref="XX28" si="743">_xlfn.IFS(XX27="0","",XX27&lt;250,"BLACK",XX27&lt;500,"RED",XX27&lt;1000,"ORANGE",XX27&lt;1500,"GREEN",XX27&gt;1500,"Light Blue")</f>
        <v>BLACK</v>
      </c>
      <c r="XY28" s="91" t="str">
        <f t="shared" ref="XY28" si="744">_xlfn.IFS(XY27="0","",XY27&lt;250,"BLACK",XY27&lt;500,"RED",XY27&lt;1000,"ORANGE",XY27&lt;1500,"GREEN",XY27&gt;1500,"Light Blue")</f>
        <v>BLACK</v>
      </c>
      <c r="XZ28" s="29"/>
      <c r="YA28" s="126" t="s">
        <v>84</v>
      </c>
      <c r="YB28" s="127"/>
      <c r="YC28" s="91" t="str">
        <f t="shared" ref="YC28" si="745">_xlfn.IFS(YC27="0","",YC27&lt;250,"BLACK",YC27&lt;500,"RED",YC27&lt;1000,"ORANGE",YC27&lt;1500,"GREEN",YC27&gt;1500,"Light Blue")</f>
        <v>BLACK</v>
      </c>
      <c r="YD28" s="91" t="str">
        <f t="shared" ref="YD28" si="746">_xlfn.IFS(YD27="0","",YD27&lt;250,"BLACK",YD27&lt;500,"RED",YD27&lt;1000,"ORANGE",YD27&lt;1500,"GREEN",YD27&gt;1500,"Light Blue")</f>
        <v>BLACK</v>
      </c>
      <c r="YE28" s="91" t="str">
        <f t="shared" ref="YE28" si="747">_xlfn.IFS(YE27="0","",YE27&lt;250,"BLACK",YE27&lt;500,"RED",YE27&lt;1000,"ORANGE",YE27&lt;1500,"GREEN",YE27&gt;1500,"Light Blue")</f>
        <v>BLACK</v>
      </c>
      <c r="YF28" s="91" t="str">
        <f t="shared" ref="YF28" si="748">_xlfn.IFS(YF27="0","",YF27&lt;250,"BLACK",YF27&lt;500,"RED",YF27&lt;1000,"ORANGE",YF27&lt;1500,"GREEN",YF27&gt;1500,"Light Blue")</f>
        <v>BLACK</v>
      </c>
      <c r="YG28" s="91" t="str">
        <f t="shared" ref="YG28" si="749">_xlfn.IFS(YG27="0","",YG27&lt;250,"BLACK",YG27&lt;500,"RED",YG27&lt;1000,"ORANGE",YG27&lt;1500,"GREEN",YG27&gt;1500,"Light Blue")</f>
        <v>BLACK</v>
      </c>
      <c r="YH28" s="91" t="str">
        <f t="shared" ref="YH28" si="750">_xlfn.IFS(YH27="0","",YH27&lt;250,"BLACK",YH27&lt;500,"RED",YH27&lt;1000,"ORANGE",YH27&lt;1500,"GREEN",YH27&gt;1500,"Light Blue")</f>
        <v>BLACK</v>
      </c>
      <c r="YI28" s="91" t="str">
        <f t="shared" ref="YI28" si="751">_xlfn.IFS(YI27="0","",YI27&lt;250,"BLACK",YI27&lt;500,"RED",YI27&lt;1000,"ORANGE",YI27&lt;1500,"GREEN",YI27&gt;1500,"Light Blue")</f>
        <v>BLACK</v>
      </c>
      <c r="YJ28" s="29"/>
      <c r="YK28" s="126" t="s">
        <v>84</v>
      </c>
      <c r="YL28" s="127"/>
      <c r="YM28" s="91" t="str">
        <f t="shared" ref="YM28" si="752">_xlfn.IFS(YM27="0","",YM27&lt;250,"BLACK",YM27&lt;500,"RED",YM27&lt;1000,"ORANGE",YM27&lt;1500,"GREEN",YM27&gt;1500,"Light Blue")</f>
        <v>BLACK</v>
      </c>
      <c r="YN28" s="91" t="str">
        <f t="shared" ref="YN28" si="753">_xlfn.IFS(YN27="0","",YN27&lt;250,"BLACK",YN27&lt;500,"RED",YN27&lt;1000,"ORANGE",YN27&lt;1500,"GREEN",YN27&gt;1500,"Light Blue")</f>
        <v>BLACK</v>
      </c>
      <c r="YO28" s="91" t="str">
        <f t="shared" ref="YO28" si="754">_xlfn.IFS(YO27="0","",YO27&lt;250,"BLACK",YO27&lt;500,"RED",YO27&lt;1000,"ORANGE",YO27&lt;1500,"GREEN",YO27&gt;1500,"Light Blue")</f>
        <v>BLACK</v>
      </c>
      <c r="YP28" s="91" t="str">
        <f t="shared" ref="YP28" si="755">_xlfn.IFS(YP27="0","",YP27&lt;250,"BLACK",YP27&lt;500,"RED",YP27&lt;1000,"ORANGE",YP27&lt;1500,"GREEN",YP27&gt;1500,"Light Blue")</f>
        <v>BLACK</v>
      </c>
      <c r="YQ28" s="91" t="str">
        <f t="shared" ref="YQ28" si="756">_xlfn.IFS(YQ27="0","",YQ27&lt;250,"BLACK",YQ27&lt;500,"RED",YQ27&lt;1000,"ORANGE",YQ27&lt;1500,"GREEN",YQ27&gt;1500,"Light Blue")</f>
        <v>BLACK</v>
      </c>
      <c r="YR28" s="91" t="str">
        <f t="shared" ref="YR28" si="757">_xlfn.IFS(YR27="0","",YR27&lt;250,"BLACK",YR27&lt;500,"RED",YR27&lt;1000,"ORANGE",YR27&lt;1500,"GREEN",YR27&gt;1500,"Light Blue")</f>
        <v>BLACK</v>
      </c>
      <c r="YS28" s="91" t="str">
        <f t="shared" ref="YS28" si="758">_xlfn.IFS(YS27="0","",YS27&lt;250,"BLACK",YS27&lt;500,"RED",YS27&lt;1000,"ORANGE",YS27&lt;1500,"GREEN",YS27&gt;1500,"Light Blue")</f>
        <v>BLACK</v>
      </c>
      <c r="YT28" s="29"/>
      <c r="YU28" s="126" t="s">
        <v>84</v>
      </c>
      <c r="YV28" s="127"/>
      <c r="YW28" s="91" t="str">
        <f t="shared" ref="YW28" si="759">_xlfn.IFS(YW27="0","",YW27&lt;250,"BLACK",YW27&lt;500,"RED",YW27&lt;1000,"ORANGE",YW27&lt;1500,"GREEN",YW27&gt;1500,"Light Blue")</f>
        <v>BLACK</v>
      </c>
      <c r="YX28" s="91" t="str">
        <f t="shared" ref="YX28" si="760">_xlfn.IFS(YX27="0","",YX27&lt;250,"BLACK",YX27&lt;500,"RED",YX27&lt;1000,"ORANGE",YX27&lt;1500,"GREEN",YX27&gt;1500,"Light Blue")</f>
        <v>BLACK</v>
      </c>
      <c r="YY28" s="91" t="str">
        <f t="shared" ref="YY28" si="761">_xlfn.IFS(YY27="0","",YY27&lt;250,"BLACK",YY27&lt;500,"RED",YY27&lt;1000,"ORANGE",YY27&lt;1500,"GREEN",YY27&gt;1500,"Light Blue")</f>
        <v>BLACK</v>
      </c>
      <c r="YZ28" s="91" t="str">
        <f t="shared" ref="YZ28" si="762">_xlfn.IFS(YZ27="0","",YZ27&lt;250,"BLACK",YZ27&lt;500,"RED",YZ27&lt;1000,"ORANGE",YZ27&lt;1500,"GREEN",YZ27&gt;1500,"Light Blue")</f>
        <v>BLACK</v>
      </c>
      <c r="ZA28" s="91" t="str">
        <f t="shared" ref="ZA28" si="763">_xlfn.IFS(ZA27="0","",ZA27&lt;250,"BLACK",ZA27&lt;500,"RED",ZA27&lt;1000,"ORANGE",ZA27&lt;1500,"GREEN",ZA27&gt;1500,"Light Blue")</f>
        <v>BLACK</v>
      </c>
      <c r="ZB28" s="91" t="str">
        <f t="shared" ref="ZB28" si="764">_xlfn.IFS(ZB27="0","",ZB27&lt;250,"BLACK",ZB27&lt;500,"RED",ZB27&lt;1000,"ORANGE",ZB27&lt;1500,"GREEN",ZB27&gt;1500,"Light Blue")</f>
        <v>BLACK</v>
      </c>
      <c r="ZC28" s="91" t="str">
        <f t="shared" ref="ZC28" si="765">_xlfn.IFS(ZC27="0","",ZC27&lt;250,"BLACK",ZC27&lt;500,"RED",ZC27&lt;1000,"ORANGE",ZC27&lt;1500,"GREEN",ZC27&gt;1500,"Light Blue")</f>
        <v>BLACK</v>
      </c>
      <c r="ZD28" s="29"/>
      <c r="ZE28" s="126" t="s">
        <v>84</v>
      </c>
      <c r="ZF28" s="127"/>
      <c r="ZG28" s="91" t="str">
        <f t="shared" ref="ZG28" si="766">_xlfn.IFS(ZG27="0","",ZG27&lt;250,"BLACK",ZG27&lt;500,"RED",ZG27&lt;1000,"ORANGE",ZG27&lt;1500,"GREEN",ZG27&gt;1500,"Light Blue")</f>
        <v>BLACK</v>
      </c>
      <c r="ZH28" s="91" t="str">
        <f t="shared" ref="ZH28" si="767">_xlfn.IFS(ZH27="0","",ZH27&lt;250,"BLACK",ZH27&lt;500,"RED",ZH27&lt;1000,"ORANGE",ZH27&lt;1500,"GREEN",ZH27&gt;1500,"Light Blue")</f>
        <v>BLACK</v>
      </c>
      <c r="ZI28" s="91" t="str">
        <f t="shared" ref="ZI28" si="768">_xlfn.IFS(ZI27="0","",ZI27&lt;250,"BLACK",ZI27&lt;500,"RED",ZI27&lt;1000,"ORANGE",ZI27&lt;1500,"GREEN",ZI27&gt;1500,"Light Blue")</f>
        <v>BLACK</v>
      </c>
      <c r="ZJ28" s="91" t="str">
        <f t="shared" ref="ZJ28" si="769">_xlfn.IFS(ZJ27="0","",ZJ27&lt;250,"BLACK",ZJ27&lt;500,"RED",ZJ27&lt;1000,"ORANGE",ZJ27&lt;1500,"GREEN",ZJ27&gt;1500,"Light Blue")</f>
        <v>BLACK</v>
      </c>
      <c r="ZK28" s="91" t="str">
        <f t="shared" ref="ZK28" si="770">_xlfn.IFS(ZK27="0","",ZK27&lt;250,"BLACK",ZK27&lt;500,"RED",ZK27&lt;1000,"ORANGE",ZK27&lt;1500,"GREEN",ZK27&gt;1500,"Light Blue")</f>
        <v>BLACK</v>
      </c>
      <c r="ZL28" s="91" t="str">
        <f t="shared" ref="ZL28" si="771">_xlfn.IFS(ZL27="0","",ZL27&lt;250,"BLACK",ZL27&lt;500,"RED",ZL27&lt;1000,"ORANGE",ZL27&lt;1500,"GREEN",ZL27&gt;1500,"Light Blue")</f>
        <v>BLACK</v>
      </c>
      <c r="ZM28" s="91" t="str">
        <f t="shared" ref="ZM28" si="772">_xlfn.IFS(ZM27="0","",ZM27&lt;250,"BLACK",ZM27&lt;500,"RED",ZM27&lt;1000,"ORANGE",ZM27&lt;1500,"GREEN",ZM27&gt;1500,"Light Blue")</f>
        <v>BLACK</v>
      </c>
      <c r="ZN28" s="29"/>
      <c r="ZO28" s="126" t="s">
        <v>84</v>
      </c>
      <c r="ZP28" s="127"/>
      <c r="ZQ28" s="91" t="str">
        <f t="shared" ref="ZQ28" si="773">_xlfn.IFS(ZQ27="0","",ZQ27&lt;250,"BLACK",ZQ27&lt;500,"RED",ZQ27&lt;1000,"ORANGE",ZQ27&lt;1500,"GREEN",ZQ27&gt;1500,"Light Blue")</f>
        <v>BLACK</v>
      </c>
      <c r="ZR28" s="91" t="str">
        <f t="shared" ref="ZR28" si="774">_xlfn.IFS(ZR27="0","",ZR27&lt;250,"BLACK",ZR27&lt;500,"RED",ZR27&lt;1000,"ORANGE",ZR27&lt;1500,"GREEN",ZR27&gt;1500,"Light Blue")</f>
        <v>BLACK</v>
      </c>
      <c r="ZS28" s="91" t="str">
        <f t="shared" ref="ZS28" si="775">_xlfn.IFS(ZS27="0","",ZS27&lt;250,"BLACK",ZS27&lt;500,"RED",ZS27&lt;1000,"ORANGE",ZS27&lt;1500,"GREEN",ZS27&gt;1500,"Light Blue")</f>
        <v>BLACK</v>
      </c>
      <c r="ZT28" s="91" t="str">
        <f t="shared" ref="ZT28" si="776">_xlfn.IFS(ZT27="0","",ZT27&lt;250,"BLACK",ZT27&lt;500,"RED",ZT27&lt;1000,"ORANGE",ZT27&lt;1500,"GREEN",ZT27&gt;1500,"Light Blue")</f>
        <v>BLACK</v>
      </c>
      <c r="ZU28" s="91" t="str">
        <f t="shared" ref="ZU28" si="777">_xlfn.IFS(ZU27="0","",ZU27&lt;250,"BLACK",ZU27&lt;500,"RED",ZU27&lt;1000,"ORANGE",ZU27&lt;1500,"GREEN",ZU27&gt;1500,"Light Blue")</f>
        <v>BLACK</v>
      </c>
      <c r="ZV28" s="91" t="str">
        <f t="shared" ref="ZV28" si="778">_xlfn.IFS(ZV27="0","",ZV27&lt;250,"BLACK",ZV27&lt;500,"RED",ZV27&lt;1000,"ORANGE",ZV27&lt;1500,"GREEN",ZV27&gt;1500,"Light Blue")</f>
        <v>BLACK</v>
      </c>
      <c r="ZW28" s="91" t="str">
        <f t="shared" ref="ZW28" si="779">_xlfn.IFS(ZW27="0","",ZW27&lt;250,"BLACK",ZW27&lt;500,"RED",ZW27&lt;1000,"ORANGE",ZW27&lt;1500,"GREEN",ZW27&gt;1500,"Light Blue")</f>
        <v>BLACK</v>
      </c>
      <c r="ZX28" s="29"/>
      <c r="ZY28" s="126" t="s">
        <v>84</v>
      </c>
      <c r="ZZ28" s="127"/>
      <c r="AAA28" s="91" t="str">
        <f t="shared" ref="AAA28" si="780">_xlfn.IFS(AAA27="0","",AAA27&lt;250,"BLACK",AAA27&lt;500,"RED",AAA27&lt;1000,"ORANGE",AAA27&lt;1500,"GREEN",AAA27&gt;1500,"Light Blue")</f>
        <v>BLACK</v>
      </c>
      <c r="AAB28" s="91" t="str">
        <f t="shared" ref="AAB28" si="781">_xlfn.IFS(AAB27="0","",AAB27&lt;250,"BLACK",AAB27&lt;500,"RED",AAB27&lt;1000,"ORANGE",AAB27&lt;1500,"GREEN",AAB27&gt;1500,"Light Blue")</f>
        <v>BLACK</v>
      </c>
      <c r="AAC28" s="91" t="str">
        <f t="shared" ref="AAC28" si="782">_xlfn.IFS(AAC27="0","",AAC27&lt;250,"BLACK",AAC27&lt;500,"RED",AAC27&lt;1000,"ORANGE",AAC27&lt;1500,"GREEN",AAC27&gt;1500,"Light Blue")</f>
        <v>BLACK</v>
      </c>
      <c r="AAD28" s="91" t="str">
        <f t="shared" ref="AAD28" si="783">_xlfn.IFS(AAD27="0","",AAD27&lt;250,"BLACK",AAD27&lt;500,"RED",AAD27&lt;1000,"ORANGE",AAD27&lt;1500,"GREEN",AAD27&gt;1500,"Light Blue")</f>
        <v>BLACK</v>
      </c>
      <c r="AAE28" s="91" t="str">
        <f t="shared" ref="AAE28" si="784">_xlfn.IFS(AAE27="0","",AAE27&lt;250,"BLACK",AAE27&lt;500,"RED",AAE27&lt;1000,"ORANGE",AAE27&lt;1500,"GREEN",AAE27&gt;1500,"Light Blue")</f>
        <v>BLACK</v>
      </c>
      <c r="AAF28" s="91" t="str">
        <f t="shared" ref="AAF28" si="785">_xlfn.IFS(AAF27="0","",AAF27&lt;250,"BLACK",AAF27&lt;500,"RED",AAF27&lt;1000,"ORANGE",AAF27&lt;1500,"GREEN",AAF27&gt;1500,"Light Blue")</f>
        <v>BLACK</v>
      </c>
      <c r="AAG28" s="91" t="str">
        <f t="shared" ref="AAG28" si="786">_xlfn.IFS(AAG27="0","",AAG27&lt;250,"BLACK",AAG27&lt;500,"RED",AAG27&lt;1000,"ORANGE",AAG27&lt;1500,"GREEN",AAG27&gt;1500,"Light Blue")</f>
        <v>BLACK</v>
      </c>
      <c r="AAH28" s="29"/>
      <c r="AAI28" s="126" t="s">
        <v>84</v>
      </c>
      <c r="AAJ28" s="127"/>
      <c r="AAK28" s="91" t="str">
        <f t="shared" ref="AAK28" si="787">_xlfn.IFS(AAK27="0","",AAK27&lt;250,"BLACK",AAK27&lt;500,"RED",AAK27&lt;1000,"ORANGE",AAK27&lt;1500,"GREEN",AAK27&gt;1500,"Light Blue")</f>
        <v>BLACK</v>
      </c>
      <c r="AAL28" s="91" t="str">
        <f t="shared" ref="AAL28" si="788">_xlfn.IFS(AAL27="0","",AAL27&lt;250,"BLACK",AAL27&lt;500,"RED",AAL27&lt;1000,"ORANGE",AAL27&lt;1500,"GREEN",AAL27&gt;1500,"Light Blue")</f>
        <v>BLACK</v>
      </c>
      <c r="AAM28" s="91" t="str">
        <f t="shared" ref="AAM28" si="789">_xlfn.IFS(AAM27="0","",AAM27&lt;250,"BLACK",AAM27&lt;500,"RED",AAM27&lt;1000,"ORANGE",AAM27&lt;1500,"GREEN",AAM27&gt;1500,"Light Blue")</f>
        <v>BLACK</v>
      </c>
      <c r="AAN28" s="91" t="str">
        <f t="shared" ref="AAN28" si="790">_xlfn.IFS(AAN27="0","",AAN27&lt;250,"BLACK",AAN27&lt;500,"RED",AAN27&lt;1000,"ORANGE",AAN27&lt;1500,"GREEN",AAN27&gt;1500,"Light Blue")</f>
        <v>BLACK</v>
      </c>
      <c r="AAO28" s="91" t="str">
        <f t="shared" ref="AAO28" si="791">_xlfn.IFS(AAO27="0","",AAO27&lt;250,"BLACK",AAO27&lt;500,"RED",AAO27&lt;1000,"ORANGE",AAO27&lt;1500,"GREEN",AAO27&gt;1500,"Light Blue")</f>
        <v>BLACK</v>
      </c>
      <c r="AAP28" s="91" t="str">
        <f t="shared" ref="AAP28" si="792">_xlfn.IFS(AAP27="0","",AAP27&lt;250,"BLACK",AAP27&lt;500,"RED",AAP27&lt;1000,"ORANGE",AAP27&lt;1500,"GREEN",AAP27&gt;1500,"Light Blue")</f>
        <v>BLACK</v>
      </c>
      <c r="AAQ28" s="91" t="str">
        <f t="shared" ref="AAQ28" si="793">_xlfn.IFS(AAQ27="0","",AAQ27&lt;250,"BLACK",AAQ27&lt;500,"RED",AAQ27&lt;1000,"ORANGE",AAQ27&lt;1500,"GREEN",AAQ27&gt;1500,"Light Blue")</f>
        <v>BLACK</v>
      </c>
      <c r="AAR28" s="29"/>
      <c r="AAS28" s="126" t="s">
        <v>84</v>
      </c>
      <c r="AAT28" s="127"/>
      <c r="AAU28" s="91" t="str">
        <f t="shared" ref="AAU28" si="794">_xlfn.IFS(AAU27="0","",AAU27&lt;250,"BLACK",AAU27&lt;500,"RED",AAU27&lt;1000,"ORANGE",AAU27&lt;1500,"GREEN",AAU27&gt;1500,"Light Blue")</f>
        <v>BLACK</v>
      </c>
      <c r="AAV28" s="91" t="str">
        <f t="shared" ref="AAV28" si="795">_xlfn.IFS(AAV27="0","",AAV27&lt;250,"BLACK",AAV27&lt;500,"RED",AAV27&lt;1000,"ORANGE",AAV27&lt;1500,"GREEN",AAV27&gt;1500,"Light Blue")</f>
        <v>BLACK</v>
      </c>
      <c r="AAW28" s="91" t="str">
        <f t="shared" ref="AAW28" si="796">_xlfn.IFS(AAW27="0","",AAW27&lt;250,"BLACK",AAW27&lt;500,"RED",AAW27&lt;1000,"ORANGE",AAW27&lt;1500,"GREEN",AAW27&gt;1500,"Light Blue")</f>
        <v>BLACK</v>
      </c>
      <c r="AAX28" s="91" t="str">
        <f t="shared" ref="AAX28" si="797">_xlfn.IFS(AAX27="0","",AAX27&lt;250,"BLACK",AAX27&lt;500,"RED",AAX27&lt;1000,"ORANGE",AAX27&lt;1500,"GREEN",AAX27&gt;1500,"Light Blue")</f>
        <v>BLACK</v>
      </c>
      <c r="AAY28" s="91" t="str">
        <f t="shared" ref="AAY28" si="798">_xlfn.IFS(AAY27="0","",AAY27&lt;250,"BLACK",AAY27&lt;500,"RED",AAY27&lt;1000,"ORANGE",AAY27&lt;1500,"GREEN",AAY27&gt;1500,"Light Blue")</f>
        <v>BLACK</v>
      </c>
      <c r="AAZ28" s="91" t="str">
        <f t="shared" ref="AAZ28" si="799">_xlfn.IFS(AAZ27="0","",AAZ27&lt;250,"BLACK",AAZ27&lt;500,"RED",AAZ27&lt;1000,"ORANGE",AAZ27&lt;1500,"GREEN",AAZ27&gt;1500,"Light Blue")</f>
        <v>BLACK</v>
      </c>
      <c r="ABA28" s="91" t="str">
        <f t="shared" ref="ABA28" si="800">_xlfn.IFS(ABA27="0","",ABA27&lt;250,"BLACK",ABA27&lt;500,"RED",ABA27&lt;1000,"ORANGE",ABA27&lt;1500,"GREEN",ABA27&gt;1500,"Light Blue")</f>
        <v>BLACK</v>
      </c>
      <c r="ABB28" s="29"/>
      <c r="ABC28" s="126" t="s">
        <v>84</v>
      </c>
      <c r="ABD28" s="127"/>
      <c r="ABE28" s="91" t="str">
        <f t="shared" ref="ABE28" si="801">_xlfn.IFS(ABE27="0","",ABE27&lt;250,"BLACK",ABE27&lt;500,"RED",ABE27&lt;1000,"ORANGE",ABE27&lt;1500,"GREEN",ABE27&gt;1500,"Light Blue")</f>
        <v>BLACK</v>
      </c>
      <c r="ABF28" s="91" t="str">
        <f t="shared" ref="ABF28" si="802">_xlfn.IFS(ABF27="0","",ABF27&lt;250,"BLACK",ABF27&lt;500,"RED",ABF27&lt;1000,"ORANGE",ABF27&lt;1500,"GREEN",ABF27&gt;1500,"Light Blue")</f>
        <v>BLACK</v>
      </c>
      <c r="ABG28" s="91" t="str">
        <f t="shared" ref="ABG28" si="803">_xlfn.IFS(ABG27="0","",ABG27&lt;250,"BLACK",ABG27&lt;500,"RED",ABG27&lt;1000,"ORANGE",ABG27&lt;1500,"GREEN",ABG27&gt;1500,"Light Blue")</f>
        <v>BLACK</v>
      </c>
      <c r="ABH28" s="91" t="str">
        <f t="shared" ref="ABH28" si="804">_xlfn.IFS(ABH27="0","",ABH27&lt;250,"BLACK",ABH27&lt;500,"RED",ABH27&lt;1000,"ORANGE",ABH27&lt;1500,"GREEN",ABH27&gt;1500,"Light Blue")</f>
        <v>BLACK</v>
      </c>
      <c r="ABI28" s="91" t="str">
        <f t="shared" ref="ABI28" si="805">_xlfn.IFS(ABI27="0","",ABI27&lt;250,"BLACK",ABI27&lt;500,"RED",ABI27&lt;1000,"ORANGE",ABI27&lt;1500,"GREEN",ABI27&gt;1500,"Light Blue")</f>
        <v>BLACK</v>
      </c>
      <c r="ABJ28" s="91" t="str">
        <f t="shared" ref="ABJ28" si="806">_xlfn.IFS(ABJ27="0","",ABJ27&lt;250,"BLACK",ABJ27&lt;500,"RED",ABJ27&lt;1000,"ORANGE",ABJ27&lt;1500,"GREEN",ABJ27&gt;1500,"Light Blue")</f>
        <v>BLACK</v>
      </c>
      <c r="ABK28" s="91" t="str">
        <f t="shared" ref="ABK28" si="807">_xlfn.IFS(ABK27="0","",ABK27&lt;250,"BLACK",ABK27&lt;500,"RED",ABK27&lt;1000,"ORANGE",ABK27&lt;1500,"GREEN",ABK27&gt;1500,"Light Blue")</f>
        <v>BLACK</v>
      </c>
      <c r="ABL28" s="29"/>
      <c r="ABM28" s="126" t="s">
        <v>84</v>
      </c>
      <c r="ABN28" s="127"/>
      <c r="ABO28" s="91" t="str">
        <f t="shared" ref="ABO28" si="808">_xlfn.IFS(ABO27="0","",ABO27&lt;250,"BLACK",ABO27&lt;500,"RED",ABO27&lt;1000,"ORANGE",ABO27&lt;1500,"GREEN",ABO27&gt;1500,"Light Blue")</f>
        <v>BLACK</v>
      </c>
      <c r="ABP28" s="91" t="str">
        <f t="shared" ref="ABP28" si="809">_xlfn.IFS(ABP27="0","",ABP27&lt;250,"BLACK",ABP27&lt;500,"RED",ABP27&lt;1000,"ORANGE",ABP27&lt;1500,"GREEN",ABP27&gt;1500,"Light Blue")</f>
        <v>BLACK</v>
      </c>
      <c r="ABQ28" s="91" t="str">
        <f t="shared" ref="ABQ28" si="810">_xlfn.IFS(ABQ27="0","",ABQ27&lt;250,"BLACK",ABQ27&lt;500,"RED",ABQ27&lt;1000,"ORANGE",ABQ27&lt;1500,"GREEN",ABQ27&gt;1500,"Light Blue")</f>
        <v>BLACK</v>
      </c>
      <c r="ABR28" s="91" t="str">
        <f t="shared" ref="ABR28" si="811">_xlfn.IFS(ABR27="0","",ABR27&lt;250,"BLACK",ABR27&lt;500,"RED",ABR27&lt;1000,"ORANGE",ABR27&lt;1500,"GREEN",ABR27&gt;1500,"Light Blue")</f>
        <v>BLACK</v>
      </c>
      <c r="ABS28" s="91" t="str">
        <f t="shared" ref="ABS28" si="812">_xlfn.IFS(ABS27="0","",ABS27&lt;250,"BLACK",ABS27&lt;500,"RED",ABS27&lt;1000,"ORANGE",ABS27&lt;1500,"GREEN",ABS27&gt;1500,"Light Blue")</f>
        <v>BLACK</v>
      </c>
      <c r="ABT28" s="91" t="str">
        <f t="shared" ref="ABT28" si="813">_xlfn.IFS(ABT27="0","",ABT27&lt;250,"BLACK",ABT27&lt;500,"RED",ABT27&lt;1000,"ORANGE",ABT27&lt;1500,"GREEN",ABT27&gt;1500,"Light Blue")</f>
        <v>BLACK</v>
      </c>
      <c r="ABU28" s="91" t="str">
        <f t="shared" ref="ABU28" si="814">_xlfn.IFS(ABU27="0","",ABU27&lt;250,"BLACK",ABU27&lt;500,"RED",ABU27&lt;1000,"ORANGE",ABU27&lt;1500,"GREEN",ABU27&gt;1500,"Light Blue")</f>
        <v>BLACK</v>
      </c>
      <c r="ABV28" s="29"/>
      <c r="ABW28" s="126" t="s">
        <v>84</v>
      </c>
      <c r="ABX28" s="127"/>
      <c r="ABY28" s="91" t="str">
        <f t="shared" ref="ABY28" si="815">_xlfn.IFS(ABY27="0","",ABY27&lt;250,"BLACK",ABY27&lt;500,"RED",ABY27&lt;1000,"ORANGE",ABY27&lt;1500,"GREEN",ABY27&gt;1500,"Light Blue")</f>
        <v>BLACK</v>
      </c>
      <c r="ABZ28" s="91" t="str">
        <f t="shared" ref="ABZ28" si="816">_xlfn.IFS(ABZ27="0","",ABZ27&lt;250,"BLACK",ABZ27&lt;500,"RED",ABZ27&lt;1000,"ORANGE",ABZ27&lt;1500,"GREEN",ABZ27&gt;1500,"Light Blue")</f>
        <v>BLACK</v>
      </c>
      <c r="ACA28" s="91" t="str">
        <f t="shared" ref="ACA28" si="817">_xlfn.IFS(ACA27="0","",ACA27&lt;250,"BLACK",ACA27&lt;500,"RED",ACA27&lt;1000,"ORANGE",ACA27&lt;1500,"GREEN",ACA27&gt;1500,"Light Blue")</f>
        <v>BLACK</v>
      </c>
      <c r="ACB28" s="91" t="str">
        <f t="shared" ref="ACB28" si="818">_xlfn.IFS(ACB27="0","",ACB27&lt;250,"BLACK",ACB27&lt;500,"RED",ACB27&lt;1000,"ORANGE",ACB27&lt;1500,"GREEN",ACB27&gt;1500,"Light Blue")</f>
        <v>BLACK</v>
      </c>
      <c r="ACC28" s="91" t="str">
        <f t="shared" ref="ACC28" si="819">_xlfn.IFS(ACC27="0","",ACC27&lt;250,"BLACK",ACC27&lt;500,"RED",ACC27&lt;1000,"ORANGE",ACC27&lt;1500,"GREEN",ACC27&gt;1500,"Light Blue")</f>
        <v>BLACK</v>
      </c>
      <c r="ACD28" s="91" t="str">
        <f t="shared" ref="ACD28" si="820">_xlfn.IFS(ACD27="0","",ACD27&lt;250,"BLACK",ACD27&lt;500,"RED",ACD27&lt;1000,"ORANGE",ACD27&lt;1500,"GREEN",ACD27&gt;1500,"Light Blue")</f>
        <v>BLACK</v>
      </c>
      <c r="ACE28" s="91" t="str">
        <f t="shared" ref="ACE28" si="821">_xlfn.IFS(ACE27="0","",ACE27&lt;250,"BLACK",ACE27&lt;500,"RED",ACE27&lt;1000,"ORANGE",ACE27&lt;1500,"GREEN",ACE27&gt;1500,"Light Blue")</f>
        <v>BLACK</v>
      </c>
      <c r="ACF28" s="29"/>
      <c r="ACG28" s="126" t="s">
        <v>84</v>
      </c>
      <c r="ACH28" s="127"/>
      <c r="ACI28" s="91" t="str">
        <f t="shared" ref="ACI28" si="822">_xlfn.IFS(ACI27="0","",ACI27&lt;250,"BLACK",ACI27&lt;500,"RED",ACI27&lt;1000,"ORANGE",ACI27&lt;1500,"GREEN",ACI27&gt;1500,"Light Blue")</f>
        <v>BLACK</v>
      </c>
      <c r="ACJ28" s="91" t="str">
        <f t="shared" ref="ACJ28" si="823">_xlfn.IFS(ACJ27="0","",ACJ27&lt;250,"BLACK",ACJ27&lt;500,"RED",ACJ27&lt;1000,"ORANGE",ACJ27&lt;1500,"GREEN",ACJ27&gt;1500,"Light Blue")</f>
        <v>BLACK</v>
      </c>
      <c r="ACK28" s="91" t="str">
        <f t="shared" ref="ACK28" si="824">_xlfn.IFS(ACK27="0","",ACK27&lt;250,"BLACK",ACK27&lt;500,"RED",ACK27&lt;1000,"ORANGE",ACK27&lt;1500,"GREEN",ACK27&gt;1500,"Light Blue")</f>
        <v>BLACK</v>
      </c>
      <c r="ACL28" s="91" t="str">
        <f t="shared" ref="ACL28" si="825">_xlfn.IFS(ACL27="0","",ACL27&lt;250,"BLACK",ACL27&lt;500,"RED",ACL27&lt;1000,"ORANGE",ACL27&lt;1500,"GREEN",ACL27&gt;1500,"Light Blue")</f>
        <v>BLACK</v>
      </c>
      <c r="ACM28" s="91" t="str">
        <f t="shared" ref="ACM28" si="826">_xlfn.IFS(ACM27="0","",ACM27&lt;250,"BLACK",ACM27&lt;500,"RED",ACM27&lt;1000,"ORANGE",ACM27&lt;1500,"GREEN",ACM27&gt;1500,"Light Blue")</f>
        <v>BLACK</v>
      </c>
      <c r="ACN28" s="91" t="str">
        <f t="shared" ref="ACN28" si="827">_xlfn.IFS(ACN27="0","",ACN27&lt;250,"BLACK",ACN27&lt;500,"RED",ACN27&lt;1000,"ORANGE",ACN27&lt;1500,"GREEN",ACN27&gt;1500,"Light Blue")</f>
        <v>BLACK</v>
      </c>
      <c r="ACO28" s="91" t="str">
        <f t="shared" ref="ACO28" si="828">_xlfn.IFS(ACO27="0","",ACO27&lt;250,"BLACK",ACO27&lt;500,"RED",ACO27&lt;1000,"ORANGE",ACO27&lt;1500,"GREEN",ACO27&gt;1500,"Light Blue")</f>
        <v>BLACK</v>
      </c>
      <c r="ACP28" s="29"/>
      <c r="ACQ28" s="126" t="s">
        <v>84</v>
      </c>
      <c r="ACR28" s="127"/>
      <c r="ACS28" s="91" t="str">
        <f t="shared" ref="ACS28" si="829">_xlfn.IFS(ACS27="0","",ACS27&lt;250,"BLACK",ACS27&lt;500,"RED",ACS27&lt;1000,"ORANGE",ACS27&lt;1500,"GREEN",ACS27&gt;1500,"Light Blue")</f>
        <v>BLACK</v>
      </c>
      <c r="ACT28" s="91" t="str">
        <f t="shared" ref="ACT28" si="830">_xlfn.IFS(ACT27="0","",ACT27&lt;250,"BLACK",ACT27&lt;500,"RED",ACT27&lt;1000,"ORANGE",ACT27&lt;1500,"GREEN",ACT27&gt;1500,"Light Blue")</f>
        <v>BLACK</v>
      </c>
      <c r="ACU28" s="91" t="str">
        <f t="shared" ref="ACU28" si="831">_xlfn.IFS(ACU27="0","",ACU27&lt;250,"BLACK",ACU27&lt;500,"RED",ACU27&lt;1000,"ORANGE",ACU27&lt;1500,"GREEN",ACU27&gt;1500,"Light Blue")</f>
        <v>BLACK</v>
      </c>
      <c r="ACV28" s="91" t="str">
        <f t="shared" ref="ACV28" si="832">_xlfn.IFS(ACV27="0","",ACV27&lt;250,"BLACK",ACV27&lt;500,"RED",ACV27&lt;1000,"ORANGE",ACV27&lt;1500,"GREEN",ACV27&gt;1500,"Light Blue")</f>
        <v>BLACK</v>
      </c>
      <c r="ACW28" s="91" t="str">
        <f t="shared" ref="ACW28" si="833">_xlfn.IFS(ACW27="0","",ACW27&lt;250,"BLACK",ACW27&lt;500,"RED",ACW27&lt;1000,"ORANGE",ACW27&lt;1500,"GREEN",ACW27&gt;1500,"Light Blue")</f>
        <v>BLACK</v>
      </c>
      <c r="ACX28" s="91" t="str">
        <f t="shared" ref="ACX28" si="834">_xlfn.IFS(ACX27="0","",ACX27&lt;250,"BLACK",ACX27&lt;500,"RED",ACX27&lt;1000,"ORANGE",ACX27&lt;1500,"GREEN",ACX27&gt;1500,"Light Blue")</f>
        <v>BLACK</v>
      </c>
      <c r="ACY28" s="91" t="str">
        <f t="shared" ref="ACY28" si="835">_xlfn.IFS(ACY27="0","",ACY27&lt;250,"BLACK",ACY27&lt;500,"RED",ACY27&lt;1000,"ORANGE",ACY27&lt;1500,"GREEN",ACY27&gt;1500,"Light Blue")</f>
        <v>BLACK</v>
      </c>
      <c r="ACZ28" s="29"/>
      <c r="ADA28" s="126" t="s">
        <v>84</v>
      </c>
      <c r="ADB28" s="127"/>
      <c r="ADC28" s="91" t="str">
        <f t="shared" ref="ADC28" si="836">_xlfn.IFS(ADC27="0","",ADC27&lt;250,"BLACK",ADC27&lt;500,"RED",ADC27&lt;1000,"ORANGE",ADC27&lt;1500,"GREEN",ADC27&gt;1500,"Light Blue")</f>
        <v>BLACK</v>
      </c>
      <c r="ADD28" s="91" t="str">
        <f t="shared" ref="ADD28" si="837">_xlfn.IFS(ADD27="0","",ADD27&lt;250,"BLACK",ADD27&lt;500,"RED",ADD27&lt;1000,"ORANGE",ADD27&lt;1500,"GREEN",ADD27&gt;1500,"Light Blue")</f>
        <v>BLACK</v>
      </c>
      <c r="ADE28" s="91" t="str">
        <f t="shared" ref="ADE28" si="838">_xlfn.IFS(ADE27="0","",ADE27&lt;250,"BLACK",ADE27&lt;500,"RED",ADE27&lt;1000,"ORANGE",ADE27&lt;1500,"GREEN",ADE27&gt;1500,"Light Blue")</f>
        <v>BLACK</v>
      </c>
      <c r="ADF28" s="91" t="str">
        <f t="shared" ref="ADF28" si="839">_xlfn.IFS(ADF27="0","",ADF27&lt;250,"BLACK",ADF27&lt;500,"RED",ADF27&lt;1000,"ORANGE",ADF27&lt;1500,"GREEN",ADF27&gt;1500,"Light Blue")</f>
        <v>BLACK</v>
      </c>
      <c r="ADG28" s="91" t="str">
        <f t="shared" ref="ADG28" si="840">_xlfn.IFS(ADG27="0","",ADG27&lt;250,"BLACK",ADG27&lt;500,"RED",ADG27&lt;1000,"ORANGE",ADG27&lt;1500,"GREEN",ADG27&gt;1500,"Light Blue")</f>
        <v>BLACK</v>
      </c>
      <c r="ADH28" s="91" t="str">
        <f t="shared" ref="ADH28" si="841">_xlfn.IFS(ADH27="0","",ADH27&lt;250,"BLACK",ADH27&lt;500,"RED",ADH27&lt;1000,"ORANGE",ADH27&lt;1500,"GREEN",ADH27&gt;1500,"Light Blue")</f>
        <v>BLACK</v>
      </c>
      <c r="ADI28" s="91" t="str">
        <f t="shared" ref="ADI28" si="842">_xlfn.IFS(ADI27="0","",ADI27&lt;250,"BLACK",ADI27&lt;500,"RED",ADI27&lt;1000,"ORANGE",ADI27&lt;1500,"GREEN",ADI27&gt;1500,"Light Blue")</f>
        <v>BLACK</v>
      </c>
      <c r="ADJ28" s="29"/>
      <c r="ADK28" s="126" t="s">
        <v>84</v>
      </c>
      <c r="ADL28" s="127"/>
      <c r="ADM28" s="91" t="str">
        <f t="shared" ref="ADM28" si="843">_xlfn.IFS(ADM27="0","",ADM27&lt;250,"BLACK",ADM27&lt;500,"RED",ADM27&lt;1000,"ORANGE",ADM27&lt;1500,"GREEN",ADM27&gt;1500,"Light Blue")</f>
        <v>BLACK</v>
      </c>
      <c r="ADN28" s="91" t="str">
        <f t="shared" ref="ADN28" si="844">_xlfn.IFS(ADN27="0","",ADN27&lt;250,"BLACK",ADN27&lt;500,"RED",ADN27&lt;1000,"ORANGE",ADN27&lt;1500,"GREEN",ADN27&gt;1500,"Light Blue")</f>
        <v>BLACK</v>
      </c>
      <c r="ADO28" s="91" t="str">
        <f t="shared" ref="ADO28" si="845">_xlfn.IFS(ADO27="0","",ADO27&lt;250,"BLACK",ADO27&lt;500,"RED",ADO27&lt;1000,"ORANGE",ADO27&lt;1500,"GREEN",ADO27&gt;1500,"Light Blue")</f>
        <v>BLACK</v>
      </c>
      <c r="ADP28" s="91" t="str">
        <f t="shared" ref="ADP28" si="846">_xlfn.IFS(ADP27="0","",ADP27&lt;250,"BLACK",ADP27&lt;500,"RED",ADP27&lt;1000,"ORANGE",ADP27&lt;1500,"GREEN",ADP27&gt;1500,"Light Blue")</f>
        <v>BLACK</v>
      </c>
      <c r="ADQ28" s="91" t="str">
        <f t="shared" ref="ADQ28" si="847">_xlfn.IFS(ADQ27="0","",ADQ27&lt;250,"BLACK",ADQ27&lt;500,"RED",ADQ27&lt;1000,"ORANGE",ADQ27&lt;1500,"GREEN",ADQ27&gt;1500,"Light Blue")</f>
        <v>BLACK</v>
      </c>
      <c r="ADR28" s="91" t="str">
        <f t="shared" ref="ADR28" si="848">_xlfn.IFS(ADR27="0","",ADR27&lt;250,"BLACK",ADR27&lt;500,"RED",ADR27&lt;1000,"ORANGE",ADR27&lt;1500,"GREEN",ADR27&gt;1500,"Light Blue")</f>
        <v>BLACK</v>
      </c>
      <c r="ADS28" s="91" t="str">
        <f t="shared" ref="ADS28" si="849">_xlfn.IFS(ADS27="0","",ADS27&lt;250,"BLACK",ADS27&lt;500,"RED",ADS27&lt;1000,"ORANGE",ADS27&lt;1500,"GREEN",ADS27&gt;1500,"Light Blue")</f>
        <v>BLACK</v>
      </c>
      <c r="ADT28" s="29"/>
      <c r="ADU28" s="126" t="s">
        <v>84</v>
      </c>
      <c r="ADV28" s="127"/>
      <c r="ADW28" s="91" t="str">
        <f t="shared" ref="ADW28" si="850">_xlfn.IFS(ADW27="0","",ADW27&lt;250,"BLACK",ADW27&lt;500,"RED",ADW27&lt;1000,"ORANGE",ADW27&lt;1500,"GREEN",ADW27&gt;1500,"Light Blue")</f>
        <v>BLACK</v>
      </c>
      <c r="ADX28" s="91" t="str">
        <f t="shared" ref="ADX28" si="851">_xlfn.IFS(ADX27="0","",ADX27&lt;250,"BLACK",ADX27&lt;500,"RED",ADX27&lt;1000,"ORANGE",ADX27&lt;1500,"GREEN",ADX27&gt;1500,"Light Blue")</f>
        <v>BLACK</v>
      </c>
      <c r="ADY28" s="91" t="str">
        <f t="shared" ref="ADY28" si="852">_xlfn.IFS(ADY27="0","",ADY27&lt;250,"BLACK",ADY27&lt;500,"RED",ADY27&lt;1000,"ORANGE",ADY27&lt;1500,"GREEN",ADY27&gt;1500,"Light Blue")</f>
        <v>BLACK</v>
      </c>
      <c r="ADZ28" s="91" t="str">
        <f t="shared" ref="ADZ28" si="853">_xlfn.IFS(ADZ27="0","",ADZ27&lt;250,"BLACK",ADZ27&lt;500,"RED",ADZ27&lt;1000,"ORANGE",ADZ27&lt;1500,"GREEN",ADZ27&gt;1500,"Light Blue")</f>
        <v>BLACK</v>
      </c>
      <c r="AEA28" s="91" t="str">
        <f t="shared" ref="AEA28" si="854">_xlfn.IFS(AEA27="0","",AEA27&lt;250,"BLACK",AEA27&lt;500,"RED",AEA27&lt;1000,"ORANGE",AEA27&lt;1500,"GREEN",AEA27&gt;1500,"Light Blue")</f>
        <v>BLACK</v>
      </c>
      <c r="AEB28" s="91" t="str">
        <f t="shared" ref="AEB28" si="855">_xlfn.IFS(AEB27="0","",AEB27&lt;250,"BLACK",AEB27&lt;500,"RED",AEB27&lt;1000,"ORANGE",AEB27&lt;1500,"GREEN",AEB27&gt;1500,"Light Blue")</f>
        <v>BLACK</v>
      </c>
      <c r="AEC28" s="91" t="str">
        <f t="shared" ref="AEC28" si="856">_xlfn.IFS(AEC27="0","",AEC27&lt;250,"BLACK",AEC27&lt;500,"RED",AEC27&lt;1000,"ORANGE",AEC27&lt;1500,"GREEN",AEC27&gt;1500,"Light Blue")</f>
        <v>BLACK</v>
      </c>
      <c r="AED28" s="29"/>
      <c r="AEE28" s="126" t="s">
        <v>84</v>
      </c>
      <c r="AEF28" s="127"/>
      <c r="AEG28" s="91" t="str">
        <f t="shared" ref="AEG28" si="857">_xlfn.IFS(AEG27="0","",AEG27&lt;250,"BLACK",AEG27&lt;500,"RED",AEG27&lt;1000,"ORANGE",AEG27&lt;1500,"GREEN",AEG27&gt;1500,"Light Blue")</f>
        <v>BLACK</v>
      </c>
      <c r="AEH28" s="91" t="str">
        <f t="shared" ref="AEH28" si="858">_xlfn.IFS(AEH27="0","",AEH27&lt;250,"BLACK",AEH27&lt;500,"RED",AEH27&lt;1000,"ORANGE",AEH27&lt;1500,"GREEN",AEH27&gt;1500,"Light Blue")</f>
        <v>BLACK</v>
      </c>
      <c r="AEI28" s="91" t="str">
        <f t="shared" ref="AEI28" si="859">_xlfn.IFS(AEI27="0","",AEI27&lt;250,"BLACK",AEI27&lt;500,"RED",AEI27&lt;1000,"ORANGE",AEI27&lt;1500,"GREEN",AEI27&gt;1500,"Light Blue")</f>
        <v>BLACK</v>
      </c>
      <c r="AEJ28" s="91" t="str">
        <f t="shared" ref="AEJ28" si="860">_xlfn.IFS(AEJ27="0","",AEJ27&lt;250,"BLACK",AEJ27&lt;500,"RED",AEJ27&lt;1000,"ORANGE",AEJ27&lt;1500,"GREEN",AEJ27&gt;1500,"Light Blue")</f>
        <v>BLACK</v>
      </c>
      <c r="AEK28" s="91" t="str">
        <f t="shared" ref="AEK28" si="861">_xlfn.IFS(AEK27="0","",AEK27&lt;250,"BLACK",AEK27&lt;500,"RED",AEK27&lt;1000,"ORANGE",AEK27&lt;1500,"GREEN",AEK27&gt;1500,"Light Blue")</f>
        <v>BLACK</v>
      </c>
      <c r="AEL28" s="91" t="str">
        <f t="shared" ref="AEL28" si="862">_xlfn.IFS(AEL27="0","",AEL27&lt;250,"BLACK",AEL27&lt;500,"RED",AEL27&lt;1000,"ORANGE",AEL27&lt;1500,"GREEN",AEL27&gt;1500,"Light Blue")</f>
        <v>BLACK</v>
      </c>
      <c r="AEM28" s="91" t="str">
        <f t="shared" ref="AEM28" si="863">_xlfn.IFS(AEM27="0","",AEM27&lt;250,"BLACK",AEM27&lt;500,"RED",AEM27&lt;1000,"ORANGE",AEM27&lt;1500,"GREEN",AEM27&gt;1500,"Light Blue")</f>
        <v>BLACK</v>
      </c>
      <c r="AEN28" s="29"/>
      <c r="AEO28" s="126" t="s">
        <v>84</v>
      </c>
      <c r="AEP28" s="127"/>
      <c r="AEQ28" s="91" t="str">
        <f t="shared" ref="AEQ28" si="864">_xlfn.IFS(AEQ27="0","",AEQ27&lt;250,"BLACK",AEQ27&lt;500,"RED",AEQ27&lt;1000,"ORANGE",AEQ27&lt;1500,"GREEN",AEQ27&gt;1500,"Light Blue")</f>
        <v>BLACK</v>
      </c>
      <c r="AER28" s="91" t="str">
        <f t="shared" ref="AER28" si="865">_xlfn.IFS(AER27="0","",AER27&lt;250,"BLACK",AER27&lt;500,"RED",AER27&lt;1000,"ORANGE",AER27&lt;1500,"GREEN",AER27&gt;1500,"Light Blue")</f>
        <v>BLACK</v>
      </c>
      <c r="AES28" s="91" t="str">
        <f t="shared" ref="AES28" si="866">_xlfn.IFS(AES27="0","",AES27&lt;250,"BLACK",AES27&lt;500,"RED",AES27&lt;1000,"ORANGE",AES27&lt;1500,"GREEN",AES27&gt;1500,"Light Blue")</f>
        <v>BLACK</v>
      </c>
      <c r="AET28" s="91" t="str">
        <f t="shared" ref="AET28" si="867">_xlfn.IFS(AET27="0","",AET27&lt;250,"BLACK",AET27&lt;500,"RED",AET27&lt;1000,"ORANGE",AET27&lt;1500,"GREEN",AET27&gt;1500,"Light Blue")</f>
        <v>BLACK</v>
      </c>
      <c r="AEU28" s="91" t="str">
        <f t="shared" ref="AEU28" si="868">_xlfn.IFS(AEU27="0","",AEU27&lt;250,"BLACK",AEU27&lt;500,"RED",AEU27&lt;1000,"ORANGE",AEU27&lt;1500,"GREEN",AEU27&gt;1500,"Light Blue")</f>
        <v>BLACK</v>
      </c>
      <c r="AEV28" s="91" t="str">
        <f t="shared" ref="AEV28" si="869">_xlfn.IFS(AEV27="0","",AEV27&lt;250,"BLACK",AEV27&lt;500,"RED",AEV27&lt;1000,"ORANGE",AEV27&lt;1500,"GREEN",AEV27&gt;1500,"Light Blue")</f>
        <v>BLACK</v>
      </c>
      <c r="AEW28" s="91" t="str">
        <f t="shared" ref="AEW28" si="870">_xlfn.IFS(AEW27="0","",AEW27&lt;250,"BLACK",AEW27&lt;500,"RED",AEW27&lt;1000,"ORANGE",AEW27&lt;1500,"GREEN",AEW27&gt;1500,"Light Blue")</f>
        <v>BLACK</v>
      </c>
      <c r="AEX28" s="29"/>
      <c r="AEY28" s="126" t="s">
        <v>84</v>
      </c>
      <c r="AEZ28" s="127"/>
      <c r="AFA28" s="91" t="str">
        <f t="shared" ref="AFA28" si="871">_xlfn.IFS(AFA27="0","",AFA27&lt;250,"BLACK",AFA27&lt;500,"RED",AFA27&lt;1000,"ORANGE",AFA27&lt;1500,"GREEN",AFA27&gt;1500,"Light Blue")</f>
        <v>BLACK</v>
      </c>
      <c r="AFB28" s="91" t="str">
        <f t="shared" ref="AFB28" si="872">_xlfn.IFS(AFB27="0","",AFB27&lt;250,"BLACK",AFB27&lt;500,"RED",AFB27&lt;1000,"ORANGE",AFB27&lt;1500,"GREEN",AFB27&gt;1500,"Light Blue")</f>
        <v>BLACK</v>
      </c>
      <c r="AFC28" s="91" t="str">
        <f t="shared" ref="AFC28" si="873">_xlfn.IFS(AFC27="0","",AFC27&lt;250,"BLACK",AFC27&lt;500,"RED",AFC27&lt;1000,"ORANGE",AFC27&lt;1500,"GREEN",AFC27&gt;1500,"Light Blue")</f>
        <v>BLACK</v>
      </c>
      <c r="AFD28" s="91" t="str">
        <f t="shared" ref="AFD28" si="874">_xlfn.IFS(AFD27="0","",AFD27&lt;250,"BLACK",AFD27&lt;500,"RED",AFD27&lt;1000,"ORANGE",AFD27&lt;1500,"GREEN",AFD27&gt;1500,"Light Blue")</f>
        <v>BLACK</v>
      </c>
      <c r="AFE28" s="91" t="str">
        <f t="shared" ref="AFE28" si="875">_xlfn.IFS(AFE27="0","",AFE27&lt;250,"BLACK",AFE27&lt;500,"RED",AFE27&lt;1000,"ORANGE",AFE27&lt;1500,"GREEN",AFE27&gt;1500,"Light Blue")</f>
        <v>BLACK</v>
      </c>
      <c r="AFF28" s="91" t="str">
        <f t="shared" ref="AFF28" si="876">_xlfn.IFS(AFF27="0","",AFF27&lt;250,"BLACK",AFF27&lt;500,"RED",AFF27&lt;1000,"ORANGE",AFF27&lt;1500,"GREEN",AFF27&gt;1500,"Light Blue")</f>
        <v>BLACK</v>
      </c>
      <c r="AFG28" s="91" t="str">
        <f t="shared" ref="AFG28" si="877">_xlfn.IFS(AFG27="0","",AFG27&lt;250,"BLACK",AFG27&lt;500,"RED",AFG27&lt;1000,"ORANGE",AFG27&lt;1500,"GREEN",AFG27&gt;1500,"Light Blue")</f>
        <v>BLACK</v>
      </c>
      <c r="AFH28" s="29"/>
      <c r="AFI28" s="126" t="s">
        <v>84</v>
      </c>
      <c r="AFJ28" s="127"/>
      <c r="AFK28" s="91" t="str">
        <f t="shared" ref="AFK28" si="878">_xlfn.IFS(AFK27="0","",AFK27&lt;250,"BLACK",AFK27&lt;500,"RED",AFK27&lt;1000,"ORANGE",AFK27&lt;1500,"GREEN",AFK27&gt;1500,"Light Blue")</f>
        <v>BLACK</v>
      </c>
      <c r="AFL28" s="91" t="str">
        <f t="shared" ref="AFL28" si="879">_xlfn.IFS(AFL27="0","",AFL27&lt;250,"BLACK",AFL27&lt;500,"RED",AFL27&lt;1000,"ORANGE",AFL27&lt;1500,"GREEN",AFL27&gt;1500,"Light Blue")</f>
        <v>BLACK</v>
      </c>
      <c r="AFM28" s="91" t="str">
        <f t="shared" ref="AFM28" si="880">_xlfn.IFS(AFM27="0","",AFM27&lt;250,"BLACK",AFM27&lt;500,"RED",AFM27&lt;1000,"ORANGE",AFM27&lt;1500,"GREEN",AFM27&gt;1500,"Light Blue")</f>
        <v>BLACK</v>
      </c>
      <c r="AFN28" s="91" t="str">
        <f t="shared" ref="AFN28" si="881">_xlfn.IFS(AFN27="0","",AFN27&lt;250,"BLACK",AFN27&lt;500,"RED",AFN27&lt;1000,"ORANGE",AFN27&lt;1500,"GREEN",AFN27&gt;1500,"Light Blue")</f>
        <v>BLACK</v>
      </c>
      <c r="AFO28" s="91" t="str">
        <f t="shared" ref="AFO28" si="882">_xlfn.IFS(AFO27="0","",AFO27&lt;250,"BLACK",AFO27&lt;500,"RED",AFO27&lt;1000,"ORANGE",AFO27&lt;1500,"GREEN",AFO27&gt;1500,"Light Blue")</f>
        <v>BLACK</v>
      </c>
      <c r="AFP28" s="91" t="str">
        <f t="shared" ref="AFP28" si="883">_xlfn.IFS(AFP27="0","",AFP27&lt;250,"BLACK",AFP27&lt;500,"RED",AFP27&lt;1000,"ORANGE",AFP27&lt;1500,"GREEN",AFP27&gt;1500,"Light Blue")</f>
        <v>BLACK</v>
      </c>
      <c r="AFQ28" s="91" t="str">
        <f t="shared" ref="AFQ28" si="884">_xlfn.IFS(AFQ27="0","",AFQ27&lt;250,"BLACK",AFQ27&lt;500,"RED",AFQ27&lt;1000,"ORANGE",AFQ27&lt;1500,"GREEN",AFQ27&gt;1500,"Light Blue")</f>
        <v>BLACK</v>
      </c>
      <c r="AFR28" s="29"/>
      <c r="AFS28" s="126" t="s">
        <v>84</v>
      </c>
      <c r="AFT28" s="127"/>
      <c r="AFU28" s="91" t="str">
        <f t="shared" ref="AFU28" si="885">_xlfn.IFS(AFU27="0","",AFU27&lt;250,"BLACK",AFU27&lt;500,"RED",AFU27&lt;1000,"ORANGE",AFU27&lt;1500,"GREEN",AFU27&gt;1500,"Light Blue")</f>
        <v>BLACK</v>
      </c>
      <c r="AFV28" s="91" t="str">
        <f t="shared" ref="AFV28" si="886">_xlfn.IFS(AFV27="0","",AFV27&lt;250,"BLACK",AFV27&lt;500,"RED",AFV27&lt;1000,"ORANGE",AFV27&lt;1500,"GREEN",AFV27&gt;1500,"Light Blue")</f>
        <v>BLACK</v>
      </c>
      <c r="AFW28" s="91" t="str">
        <f t="shared" ref="AFW28" si="887">_xlfn.IFS(AFW27="0","",AFW27&lt;250,"BLACK",AFW27&lt;500,"RED",AFW27&lt;1000,"ORANGE",AFW27&lt;1500,"GREEN",AFW27&gt;1500,"Light Blue")</f>
        <v>BLACK</v>
      </c>
      <c r="AFX28" s="91" t="str">
        <f t="shared" ref="AFX28" si="888">_xlfn.IFS(AFX27="0","",AFX27&lt;250,"BLACK",AFX27&lt;500,"RED",AFX27&lt;1000,"ORANGE",AFX27&lt;1500,"GREEN",AFX27&gt;1500,"Light Blue")</f>
        <v>BLACK</v>
      </c>
      <c r="AFY28" s="91" t="str">
        <f t="shared" ref="AFY28" si="889">_xlfn.IFS(AFY27="0","",AFY27&lt;250,"BLACK",AFY27&lt;500,"RED",AFY27&lt;1000,"ORANGE",AFY27&lt;1500,"GREEN",AFY27&gt;1500,"Light Blue")</f>
        <v>BLACK</v>
      </c>
      <c r="AFZ28" s="91" t="str">
        <f t="shared" ref="AFZ28" si="890">_xlfn.IFS(AFZ27="0","",AFZ27&lt;250,"BLACK",AFZ27&lt;500,"RED",AFZ27&lt;1000,"ORANGE",AFZ27&lt;1500,"GREEN",AFZ27&gt;1500,"Light Blue")</f>
        <v>BLACK</v>
      </c>
      <c r="AGA28" s="91" t="str">
        <f t="shared" ref="AGA28" si="891">_xlfn.IFS(AGA27="0","",AGA27&lt;250,"BLACK",AGA27&lt;500,"RED",AGA27&lt;1000,"ORANGE",AGA27&lt;1500,"GREEN",AGA27&gt;1500,"Light Blue")</f>
        <v>BLACK</v>
      </c>
      <c r="AGB28" s="29"/>
      <c r="AGC28" s="126" t="s">
        <v>84</v>
      </c>
      <c r="AGD28" s="127"/>
      <c r="AGE28" s="91" t="str">
        <f t="shared" ref="AGE28" si="892">_xlfn.IFS(AGE27="0","",AGE27&lt;250,"BLACK",AGE27&lt;500,"RED",AGE27&lt;1000,"ORANGE",AGE27&lt;1500,"GREEN",AGE27&gt;1500,"Light Blue")</f>
        <v>BLACK</v>
      </c>
      <c r="AGF28" s="91" t="str">
        <f t="shared" ref="AGF28" si="893">_xlfn.IFS(AGF27="0","",AGF27&lt;250,"BLACK",AGF27&lt;500,"RED",AGF27&lt;1000,"ORANGE",AGF27&lt;1500,"GREEN",AGF27&gt;1500,"Light Blue")</f>
        <v>BLACK</v>
      </c>
      <c r="AGG28" s="91" t="str">
        <f t="shared" ref="AGG28" si="894">_xlfn.IFS(AGG27="0","",AGG27&lt;250,"BLACK",AGG27&lt;500,"RED",AGG27&lt;1000,"ORANGE",AGG27&lt;1500,"GREEN",AGG27&gt;1500,"Light Blue")</f>
        <v>BLACK</v>
      </c>
      <c r="AGH28" s="91" t="str">
        <f t="shared" ref="AGH28" si="895">_xlfn.IFS(AGH27="0","",AGH27&lt;250,"BLACK",AGH27&lt;500,"RED",AGH27&lt;1000,"ORANGE",AGH27&lt;1500,"GREEN",AGH27&gt;1500,"Light Blue")</f>
        <v>BLACK</v>
      </c>
      <c r="AGI28" s="91" t="str">
        <f t="shared" ref="AGI28" si="896">_xlfn.IFS(AGI27="0","",AGI27&lt;250,"BLACK",AGI27&lt;500,"RED",AGI27&lt;1000,"ORANGE",AGI27&lt;1500,"GREEN",AGI27&gt;1500,"Light Blue")</f>
        <v>BLACK</v>
      </c>
      <c r="AGJ28" s="91" t="str">
        <f t="shared" ref="AGJ28" si="897">_xlfn.IFS(AGJ27="0","",AGJ27&lt;250,"BLACK",AGJ27&lt;500,"RED",AGJ27&lt;1000,"ORANGE",AGJ27&lt;1500,"GREEN",AGJ27&gt;1500,"Light Blue")</f>
        <v>BLACK</v>
      </c>
      <c r="AGK28" s="91" t="str">
        <f t="shared" ref="AGK28" si="898">_xlfn.IFS(AGK27="0","",AGK27&lt;250,"BLACK",AGK27&lt;500,"RED",AGK27&lt;1000,"ORANGE",AGK27&lt;1500,"GREEN",AGK27&gt;1500,"Light Blue")</f>
        <v>BLACK</v>
      </c>
      <c r="AGL28" s="29"/>
      <c r="AGM28" s="126" t="s">
        <v>84</v>
      </c>
      <c r="AGN28" s="127"/>
      <c r="AGO28" s="91" t="str">
        <f t="shared" ref="AGO28" si="899">_xlfn.IFS(AGO27="0","",AGO27&lt;250,"BLACK",AGO27&lt;500,"RED",AGO27&lt;1000,"ORANGE",AGO27&lt;1500,"GREEN",AGO27&gt;1500,"Light Blue")</f>
        <v>BLACK</v>
      </c>
      <c r="AGP28" s="91" t="str">
        <f t="shared" ref="AGP28" si="900">_xlfn.IFS(AGP27="0","",AGP27&lt;250,"BLACK",AGP27&lt;500,"RED",AGP27&lt;1000,"ORANGE",AGP27&lt;1500,"GREEN",AGP27&gt;1500,"Light Blue")</f>
        <v>BLACK</v>
      </c>
      <c r="AGQ28" s="91" t="str">
        <f t="shared" ref="AGQ28" si="901">_xlfn.IFS(AGQ27="0","",AGQ27&lt;250,"BLACK",AGQ27&lt;500,"RED",AGQ27&lt;1000,"ORANGE",AGQ27&lt;1500,"GREEN",AGQ27&gt;1500,"Light Blue")</f>
        <v>BLACK</v>
      </c>
      <c r="AGR28" s="91" t="str">
        <f t="shared" ref="AGR28" si="902">_xlfn.IFS(AGR27="0","",AGR27&lt;250,"BLACK",AGR27&lt;500,"RED",AGR27&lt;1000,"ORANGE",AGR27&lt;1500,"GREEN",AGR27&gt;1500,"Light Blue")</f>
        <v>BLACK</v>
      </c>
      <c r="AGS28" s="91" t="str">
        <f t="shared" ref="AGS28" si="903">_xlfn.IFS(AGS27="0","",AGS27&lt;250,"BLACK",AGS27&lt;500,"RED",AGS27&lt;1000,"ORANGE",AGS27&lt;1500,"GREEN",AGS27&gt;1500,"Light Blue")</f>
        <v>BLACK</v>
      </c>
      <c r="AGT28" s="91" t="str">
        <f t="shared" ref="AGT28" si="904">_xlfn.IFS(AGT27="0","",AGT27&lt;250,"BLACK",AGT27&lt;500,"RED",AGT27&lt;1000,"ORANGE",AGT27&lt;1500,"GREEN",AGT27&gt;1500,"Light Blue")</f>
        <v>BLACK</v>
      </c>
      <c r="AGU28" s="91" t="str">
        <f t="shared" ref="AGU28" si="905">_xlfn.IFS(AGU27="0","",AGU27&lt;250,"BLACK",AGU27&lt;500,"RED",AGU27&lt;1000,"ORANGE",AGU27&lt;1500,"GREEN",AGU27&gt;1500,"Light Blue")</f>
        <v>BLACK</v>
      </c>
      <c r="AGV28" s="29"/>
      <c r="AGW28" s="126" t="s">
        <v>84</v>
      </c>
      <c r="AGX28" s="127"/>
      <c r="AGY28" s="91" t="str">
        <f t="shared" ref="AGY28" si="906">_xlfn.IFS(AGY27="0","",AGY27&lt;250,"BLACK",AGY27&lt;500,"RED",AGY27&lt;1000,"ORANGE",AGY27&lt;1500,"GREEN",AGY27&gt;1500,"Light Blue")</f>
        <v>BLACK</v>
      </c>
      <c r="AGZ28" s="91" t="str">
        <f t="shared" ref="AGZ28" si="907">_xlfn.IFS(AGZ27="0","",AGZ27&lt;250,"BLACK",AGZ27&lt;500,"RED",AGZ27&lt;1000,"ORANGE",AGZ27&lt;1500,"GREEN",AGZ27&gt;1500,"Light Blue")</f>
        <v>BLACK</v>
      </c>
      <c r="AHA28" s="91" t="str">
        <f t="shared" ref="AHA28" si="908">_xlfn.IFS(AHA27="0","",AHA27&lt;250,"BLACK",AHA27&lt;500,"RED",AHA27&lt;1000,"ORANGE",AHA27&lt;1500,"GREEN",AHA27&gt;1500,"Light Blue")</f>
        <v>BLACK</v>
      </c>
      <c r="AHB28" s="91" t="str">
        <f t="shared" ref="AHB28" si="909">_xlfn.IFS(AHB27="0","",AHB27&lt;250,"BLACK",AHB27&lt;500,"RED",AHB27&lt;1000,"ORANGE",AHB27&lt;1500,"GREEN",AHB27&gt;1500,"Light Blue")</f>
        <v>BLACK</v>
      </c>
      <c r="AHC28" s="91" t="str">
        <f t="shared" ref="AHC28" si="910">_xlfn.IFS(AHC27="0","",AHC27&lt;250,"BLACK",AHC27&lt;500,"RED",AHC27&lt;1000,"ORANGE",AHC27&lt;1500,"GREEN",AHC27&gt;1500,"Light Blue")</f>
        <v>BLACK</v>
      </c>
      <c r="AHD28" s="91" t="str">
        <f t="shared" ref="AHD28" si="911">_xlfn.IFS(AHD27="0","",AHD27&lt;250,"BLACK",AHD27&lt;500,"RED",AHD27&lt;1000,"ORANGE",AHD27&lt;1500,"GREEN",AHD27&gt;1500,"Light Blue")</f>
        <v>BLACK</v>
      </c>
      <c r="AHE28" s="91" t="str">
        <f t="shared" ref="AHE28" si="912">_xlfn.IFS(AHE27="0","",AHE27&lt;250,"BLACK",AHE27&lt;500,"RED",AHE27&lt;1000,"ORANGE",AHE27&lt;1500,"GREEN",AHE27&gt;1500,"Light Blue")</f>
        <v>BLACK</v>
      </c>
      <c r="AHF28" s="29"/>
      <c r="AHG28" s="126" t="s">
        <v>84</v>
      </c>
      <c r="AHH28" s="127"/>
      <c r="AHI28" s="91" t="str">
        <f t="shared" ref="AHI28" si="913">_xlfn.IFS(AHI27="0","",AHI27&lt;250,"BLACK",AHI27&lt;500,"RED",AHI27&lt;1000,"ORANGE",AHI27&lt;1500,"GREEN",AHI27&gt;1500,"Light Blue")</f>
        <v>BLACK</v>
      </c>
      <c r="AHJ28" s="91" t="str">
        <f t="shared" ref="AHJ28" si="914">_xlfn.IFS(AHJ27="0","",AHJ27&lt;250,"BLACK",AHJ27&lt;500,"RED",AHJ27&lt;1000,"ORANGE",AHJ27&lt;1500,"GREEN",AHJ27&gt;1500,"Light Blue")</f>
        <v>BLACK</v>
      </c>
      <c r="AHK28" s="91" t="str">
        <f t="shared" ref="AHK28" si="915">_xlfn.IFS(AHK27="0","",AHK27&lt;250,"BLACK",AHK27&lt;500,"RED",AHK27&lt;1000,"ORANGE",AHK27&lt;1500,"GREEN",AHK27&gt;1500,"Light Blue")</f>
        <v>BLACK</v>
      </c>
      <c r="AHL28" s="91" t="str">
        <f t="shared" ref="AHL28" si="916">_xlfn.IFS(AHL27="0","",AHL27&lt;250,"BLACK",AHL27&lt;500,"RED",AHL27&lt;1000,"ORANGE",AHL27&lt;1500,"GREEN",AHL27&gt;1500,"Light Blue")</f>
        <v>BLACK</v>
      </c>
      <c r="AHM28" s="91" t="str">
        <f t="shared" ref="AHM28" si="917">_xlfn.IFS(AHM27="0","",AHM27&lt;250,"BLACK",AHM27&lt;500,"RED",AHM27&lt;1000,"ORANGE",AHM27&lt;1500,"GREEN",AHM27&gt;1500,"Light Blue")</f>
        <v>BLACK</v>
      </c>
      <c r="AHN28" s="91" t="str">
        <f t="shared" ref="AHN28" si="918">_xlfn.IFS(AHN27="0","",AHN27&lt;250,"BLACK",AHN27&lt;500,"RED",AHN27&lt;1000,"ORANGE",AHN27&lt;1500,"GREEN",AHN27&gt;1500,"Light Blue")</f>
        <v>BLACK</v>
      </c>
      <c r="AHO28" s="91" t="str">
        <f t="shared" ref="AHO28" si="919">_xlfn.IFS(AHO27="0","",AHO27&lt;250,"BLACK",AHO27&lt;500,"RED",AHO27&lt;1000,"ORANGE",AHO27&lt;1500,"GREEN",AHO27&gt;1500,"Light Blue")</f>
        <v>BLACK</v>
      </c>
      <c r="AHP28" s="29"/>
      <c r="AHQ28" s="126" t="s">
        <v>84</v>
      </c>
      <c r="AHR28" s="127"/>
      <c r="AHS28" s="91" t="str">
        <f t="shared" ref="AHS28" si="920">_xlfn.IFS(AHS27="0","",AHS27&lt;250,"BLACK",AHS27&lt;500,"RED",AHS27&lt;1000,"ORANGE",AHS27&lt;1500,"GREEN",AHS27&gt;1500,"Light Blue")</f>
        <v>BLACK</v>
      </c>
      <c r="AHT28" s="91" t="str">
        <f t="shared" ref="AHT28" si="921">_xlfn.IFS(AHT27="0","",AHT27&lt;250,"BLACK",AHT27&lt;500,"RED",AHT27&lt;1000,"ORANGE",AHT27&lt;1500,"GREEN",AHT27&gt;1500,"Light Blue")</f>
        <v>BLACK</v>
      </c>
      <c r="AHU28" s="91" t="str">
        <f t="shared" ref="AHU28" si="922">_xlfn.IFS(AHU27="0","",AHU27&lt;250,"BLACK",AHU27&lt;500,"RED",AHU27&lt;1000,"ORANGE",AHU27&lt;1500,"GREEN",AHU27&gt;1500,"Light Blue")</f>
        <v>BLACK</v>
      </c>
      <c r="AHV28" s="91" t="str">
        <f t="shared" ref="AHV28" si="923">_xlfn.IFS(AHV27="0","",AHV27&lt;250,"BLACK",AHV27&lt;500,"RED",AHV27&lt;1000,"ORANGE",AHV27&lt;1500,"GREEN",AHV27&gt;1500,"Light Blue")</f>
        <v>BLACK</v>
      </c>
      <c r="AHW28" s="91" t="str">
        <f t="shared" ref="AHW28" si="924">_xlfn.IFS(AHW27="0","",AHW27&lt;250,"BLACK",AHW27&lt;500,"RED",AHW27&lt;1000,"ORANGE",AHW27&lt;1500,"GREEN",AHW27&gt;1500,"Light Blue")</f>
        <v>BLACK</v>
      </c>
      <c r="AHX28" s="91" t="str">
        <f t="shared" ref="AHX28" si="925">_xlfn.IFS(AHX27="0","",AHX27&lt;250,"BLACK",AHX27&lt;500,"RED",AHX27&lt;1000,"ORANGE",AHX27&lt;1500,"GREEN",AHX27&gt;1500,"Light Blue")</f>
        <v>BLACK</v>
      </c>
      <c r="AHY28" s="91" t="str">
        <f t="shared" ref="AHY28" si="926">_xlfn.IFS(AHY27="0","",AHY27&lt;250,"BLACK",AHY27&lt;500,"RED",AHY27&lt;1000,"ORANGE",AHY27&lt;1500,"GREEN",AHY27&gt;1500,"Light Blue")</f>
        <v>BLACK</v>
      </c>
      <c r="AHZ28" s="29"/>
      <c r="AIA28" s="126" t="s">
        <v>84</v>
      </c>
      <c r="AIB28" s="127"/>
      <c r="AIC28" s="91" t="str">
        <f t="shared" ref="AIC28" si="927">_xlfn.IFS(AIC27="0","",AIC27&lt;250,"BLACK",AIC27&lt;500,"RED",AIC27&lt;1000,"ORANGE",AIC27&lt;1500,"GREEN",AIC27&gt;1500,"Light Blue")</f>
        <v>BLACK</v>
      </c>
      <c r="AID28" s="91" t="str">
        <f t="shared" ref="AID28" si="928">_xlfn.IFS(AID27="0","",AID27&lt;250,"BLACK",AID27&lt;500,"RED",AID27&lt;1000,"ORANGE",AID27&lt;1500,"GREEN",AID27&gt;1500,"Light Blue")</f>
        <v>BLACK</v>
      </c>
      <c r="AIE28" s="91" t="str">
        <f t="shared" ref="AIE28" si="929">_xlfn.IFS(AIE27="0","",AIE27&lt;250,"BLACK",AIE27&lt;500,"RED",AIE27&lt;1000,"ORANGE",AIE27&lt;1500,"GREEN",AIE27&gt;1500,"Light Blue")</f>
        <v>BLACK</v>
      </c>
      <c r="AIF28" s="91" t="str">
        <f t="shared" ref="AIF28" si="930">_xlfn.IFS(AIF27="0","",AIF27&lt;250,"BLACK",AIF27&lt;500,"RED",AIF27&lt;1000,"ORANGE",AIF27&lt;1500,"GREEN",AIF27&gt;1500,"Light Blue")</f>
        <v>BLACK</v>
      </c>
      <c r="AIG28" s="91" t="str">
        <f t="shared" ref="AIG28" si="931">_xlfn.IFS(AIG27="0","",AIG27&lt;250,"BLACK",AIG27&lt;500,"RED",AIG27&lt;1000,"ORANGE",AIG27&lt;1500,"GREEN",AIG27&gt;1500,"Light Blue")</f>
        <v>BLACK</v>
      </c>
      <c r="AIH28" s="91" t="str">
        <f t="shared" ref="AIH28" si="932">_xlfn.IFS(AIH27="0","",AIH27&lt;250,"BLACK",AIH27&lt;500,"RED",AIH27&lt;1000,"ORANGE",AIH27&lt;1500,"GREEN",AIH27&gt;1500,"Light Blue")</f>
        <v>BLACK</v>
      </c>
      <c r="AII28" s="91" t="str">
        <f t="shared" ref="AII28" si="933">_xlfn.IFS(AII27="0","",AII27&lt;250,"BLACK",AII27&lt;500,"RED",AII27&lt;1000,"ORANGE",AII27&lt;1500,"GREEN",AII27&gt;1500,"Light Blue")</f>
        <v>BLACK</v>
      </c>
      <c r="AIJ28" s="29"/>
      <c r="AIK28" s="126" t="s">
        <v>84</v>
      </c>
      <c r="AIL28" s="127"/>
      <c r="AIM28" s="91" t="str">
        <f t="shared" ref="AIM28" si="934">_xlfn.IFS(AIM27="0","",AIM27&lt;250,"BLACK",AIM27&lt;500,"RED",AIM27&lt;1000,"ORANGE",AIM27&lt;1500,"GREEN",AIM27&gt;1500,"Light Blue")</f>
        <v>BLACK</v>
      </c>
      <c r="AIN28" s="91" t="str">
        <f t="shared" ref="AIN28" si="935">_xlfn.IFS(AIN27="0","",AIN27&lt;250,"BLACK",AIN27&lt;500,"RED",AIN27&lt;1000,"ORANGE",AIN27&lt;1500,"GREEN",AIN27&gt;1500,"Light Blue")</f>
        <v>BLACK</v>
      </c>
      <c r="AIO28" s="91" t="str">
        <f t="shared" ref="AIO28" si="936">_xlfn.IFS(AIO27="0","",AIO27&lt;250,"BLACK",AIO27&lt;500,"RED",AIO27&lt;1000,"ORANGE",AIO27&lt;1500,"GREEN",AIO27&gt;1500,"Light Blue")</f>
        <v>BLACK</v>
      </c>
      <c r="AIP28" s="91" t="str">
        <f t="shared" ref="AIP28" si="937">_xlfn.IFS(AIP27="0","",AIP27&lt;250,"BLACK",AIP27&lt;500,"RED",AIP27&lt;1000,"ORANGE",AIP27&lt;1500,"GREEN",AIP27&gt;1500,"Light Blue")</f>
        <v>BLACK</v>
      </c>
      <c r="AIQ28" s="91" t="str">
        <f t="shared" ref="AIQ28" si="938">_xlfn.IFS(AIQ27="0","",AIQ27&lt;250,"BLACK",AIQ27&lt;500,"RED",AIQ27&lt;1000,"ORANGE",AIQ27&lt;1500,"GREEN",AIQ27&gt;1500,"Light Blue")</f>
        <v>BLACK</v>
      </c>
      <c r="AIR28" s="91" t="str">
        <f t="shared" ref="AIR28" si="939">_xlfn.IFS(AIR27="0","",AIR27&lt;250,"BLACK",AIR27&lt;500,"RED",AIR27&lt;1000,"ORANGE",AIR27&lt;1500,"GREEN",AIR27&gt;1500,"Light Blue")</f>
        <v>BLACK</v>
      </c>
      <c r="AIS28" s="91" t="str">
        <f t="shared" ref="AIS28" si="940">_xlfn.IFS(AIS27="0","",AIS27&lt;250,"BLACK",AIS27&lt;500,"RED",AIS27&lt;1000,"ORANGE",AIS27&lt;1500,"GREEN",AIS27&gt;1500,"Light Blue")</f>
        <v>BLACK</v>
      </c>
      <c r="AIT28" s="29"/>
      <c r="AIU28" s="126" t="s">
        <v>84</v>
      </c>
      <c r="AIV28" s="127"/>
      <c r="AIW28" s="91" t="str">
        <f t="shared" ref="AIW28" si="941">_xlfn.IFS(AIW27="0","",AIW27&lt;250,"BLACK",AIW27&lt;500,"RED",AIW27&lt;1000,"ORANGE",AIW27&lt;1500,"GREEN",AIW27&gt;1500,"Light Blue")</f>
        <v>BLACK</v>
      </c>
      <c r="AIX28" s="91" t="str">
        <f t="shared" ref="AIX28" si="942">_xlfn.IFS(AIX27="0","",AIX27&lt;250,"BLACK",AIX27&lt;500,"RED",AIX27&lt;1000,"ORANGE",AIX27&lt;1500,"GREEN",AIX27&gt;1500,"Light Blue")</f>
        <v>BLACK</v>
      </c>
      <c r="AIY28" s="91" t="str">
        <f t="shared" ref="AIY28" si="943">_xlfn.IFS(AIY27="0","",AIY27&lt;250,"BLACK",AIY27&lt;500,"RED",AIY27&lt;1000,"ORANGE",AIY27&lt;1500,"GREEN",AIY27&gt;1500,"Light Blue")</f>
        <v>BLACK</v>
      </c>
      <c r="AIZ28" s="91" t="str">
        <f t="shared" ref="AIZ28" si="944">_xlfn.IFS(AIZ27="0","",AIZ27&lt;250,"BLACK",AIZ27&lt;500,"RED",AIZ27&lt;1000,"ORANGE",AIZ27&lt;1500,"GREEN",AIZ27&gt;1500,"Light Blue")</f>
        <v>BLACK</v>
      </c>
      <c r="AJA28" s="91" t="str">
        <f t="shared" ref="AJA28" si="945">_xlfn.IFS(AJA27="0","",AJA27&lt;250,"BLACK",AJA27&lt;500,"RED",AJA27&lt;1000,"ORANGE",AJA27&lt;1500,"GREEN",AJA27&gt;1500,"Light Blue")</f>
        <v>BLACK</v>
      </c>
      <c r="AJB28" s="91" t="str">
        <f t="shared" ref="AJB28" si="946">_xlfn.IFS(AJB27="0","",AJB27&lt;250,"BLACK",AJB27&lt;500,"RED",AJB27&lt;1000,"ORANGE",AJB27&lt;1500,"GREEN",AJB27&gt;1500,"Light Blue")</f>
        <v>BLACK</v>
      </c>
      <c r="AJC28" s="91" t="str">
        <f t="shared" ref="AJC28" si="947">_xlfn.IFS(AJC27="0","",AJC27&lt;250,"BLACK",AJC27&lt;500,"RED",AJC27&lt;1000,"ORANGE",AJC27&lt;1500,"GREEN",AJC27&gt;1500,"Light Blue")</f>
        <v>BLACK</v>
      </c>
      <c r="AJD28" s="29"/>
      <c r="AJE28" s="126" t="s">
        <v>84</v>
      </c>
      <c r="AJF28" s="127"/>
      <c r="AJG28" s="91" t="str">
        <f t="shared" ref="AJG28" si="948">_xlfn.IFS(AJG27="0","",AJG27&lt;250,"BLACK",AJG27&lt;500,"RED",AJG27&lt;1000,"ORANGE",AJG27&lt;1500,"GREEN",AJG27&gt;1500,"Light Blue")</f>
        <v>BLACK</v>
      </c>
      <c r="AJH28" s="91" t="str">
        <f t="shared" ref="AJH28" si="949">_xlfn.IFS(AJH27="0","",AJH27&lt;250,"BLACK",AJH27&lt;500,"RED",AJH27&lt;1000,"ORANGE",AJH27&lt;1500,"GREEN",AJH27&gt;1500,"Light Blue")</f>
        <v>BLACK</v>
      </c>
      <c r="AJI28" s="91" t="str">
        <f t="shared" ref="AJI28" si="950">_xlfn.IFS(AJI27="0","",AJI27&lt;250,"BLACK",AJI27&lt;500,"RED",AJI27&lt;1000,"ORANGE",AJI27&lt;1500,"GREEN",AJI27&gt;1500,"Light Blue")</f>
        <v>BLACK</v>
      </c>
      <c r="AJJ28" s="91" t="str">
        <f t="shared" ref="AJJ28" si="951">_xlfn.IFS(AJJ27="0","",AJJ27&lt;250,"BLACK",AJJ27&lt;500,"RED",AJJ27&lt;1000,"ORANGE",AJJ27&lt;1500,"GREEN",AJJ27&gt;1500,"Light Blue")</f>
        <v>BLACK</v>
      </c>
      <c r="AJK28" s="91" t="str">
        <f t="shared" ref="AJK28" si="952">_xlfn.IFS(AJK27="0","",AJK27&lt;250,"BLACK",AJK27&lt;500,"RED",AJK27&lt;1000,"ORANGE",AJK27&lt;1500,"GREEN",AJK27&gt;1500,"Light Blue")</f>
        <v>BLACK</v>
      </c>
      <c r="AJL28" s="91" t="str">
        <f t="shared" ref="AJL28" si="953">_xlfn.IFS(AJL27="0","",AJL27&lt;250,"BLACK",AJL27&lt;500,"RED",AJL27&lt;1000,"ORANGE",AJL27&lt;1500,"GREEN",AJL27&gt;1500,"Light Blue")</f>
        <v>BLACK</v>
      </c>
      <c r="AJM28" s="91" t="str">
        <f t="shared" ref="AJM28" si="954">_xlfn.IFS(AJM27="0","",AJM27&lt;250,"BLACK",AJM27&lt;500,"RED",AJM27&lt;1000,"ORANGE",AJM27&lt;1500,"GREEN",AJM27&gt;1500,"Light Blue")</f>
        <v>BLACK</v>
      </c>
      <c r="AJN28" s="29"/>
      <c r="AJO28" s="126" t="s">
        <v>84</v>
      </c>
      <c r="AJP28" s="127"/>
      <c r="AJQ28" s="91" t="str">
        <f t="shared" ref="AJQ28" si="955">_xlfn.IFS(AJQ27="0","",AJQ27&lt;250,"BLACK",AJQ27&lt;500,"RED",AJQ27&lt;1000,"ORANGE",AJQ27&lt;1500,"GREEN",AJQ27&gt;1500,"Light Blue")</f>
        <v>BLACK</v>
      </c>
      <c r="AJR28" s="91" t="str">
        <f t="shared" ref="AJR28" si="956">_xlfn.IFS(AJR27="0","",AJR27&lt;250,"BLACK",AJR27&lt;500,"RED",AJR27&lt;1000,"ORANGE",AJR27&lt;1500,"GREEN",AJR27&gt;1500,"Light Blue")</f>
        <v>BLACK</v>
      </c>
      <c r="AJS28" s="91" t="str">
        <f t="shared" ref="AJS28" si="957">_xlfn.IFS(AJS27="0","",AJS27&lt;250,"BLACK",AJS27&lt;500,"RED",AJS27&lt;1000,"ORANGE",AJS27&lt;1500,"GREEN",AJS27&gt;1500,"Light Blue")</f>
        <v>BLACK</v>
      </c>
      <c r="AJT28" s="91" t="str">
        <f t="shared" ref="AJT28" si="958">_xlfn.IFS(AJT27="0","",AJT27&lt;250,"BLACK",AJT27&lt;500,"RED",AJT27&lt;1000,"ORANGE",AJT27&lt;1500,"GREEN",AJT27&gt;1500,"Light Blue")</f>
        <v>BLACK</v>
      </c>
      <c r="AJU28" s="91" t="str">
        <f t="shared" ref="AJU28" si="959">_xlfn.IFS(AJU27="0","",AJU27&lt;250,"BLACK",AJU27&lt;500,"RED",AJU27&lt;1000,"ORANGE",AJU27&lt;1500,"GREEN",AJU27&gt;1500,"Light Blue")</f>
        <v>BLACK</v>
      </c>
      <c r="AJV28" s="91" t="str">
        <f t="shared" ref="AJV28" si="960">_xlfn.IFS(AJV27="0","",AJV27&lt;250,"BLACK",AJV27&lt;500,"RED",AJV27&lt;1000,"ORANGE",AJV27&lt;1500,"GREEN",AJV27&gt;1500,"Light Blue")</f>
        <v>BLACK</v>
      </c>
      <c r="AJW28" s="91" t="str">
        <f t="shared" ref="AJW28" si="961">_xlfn.IFS(AJW27="0","",AJW27&lt;250,"BLACK",AJW27&lt;500,"RED",AJW27&lt;1000,"ORANGE",AJW27&lt;1500,"GREEN",AJW27&gt;1500,"Light Blue")</f>
        <v>BLACK</v>
      </c>
      <c r="AJX28" s="29"/>
      <c r="AJY28" s="126" t="s">
        <v>84</v>
      </c>
      <c r="AJZ28" s="127"/>
      <c r="AKA28" s="91" t="str">
        <f t="shared" ref="AKA28" si="962">_xlfn.IFS(AKA27="0","",AKA27&lt;250,"BLACK",AKA27&lt;500,"RED",AKA27&lt;1000,"ORANGE",AKA27&lt;1500,"GREEN",AKA27&gt;1500,"Light Blue")</f>
        <v>BLACK</v>
      </c>
      <c r="AKB28" s="91" t="str">
        <f t="shared" ref="AKB28" si="963">_xlfn.IFS(AKB27="0","",AKB27&lt;250,"BLACK",AKB27&lt;500,"RED",AKB27&lt;1000,"ORANGE",AKB27&lt;1500,"GREEN",AKB27&gt;1500,"Light Blue")</f>
        <v>BLACK</v>
      </c>
      <c r="AKC28" s="91" t="str">
        <f t="shared" ref="AKC28" si="964">_xlfn.IFS(AKC27="0","",AKC27&lt;250,"BLACK",AKC27&lt;500,"RED",AKC27&lt;1000,"ORANGE",AKC27&lt;1500,"GREEN",AKC27&gt;1500,"Light Blue")</f>
        <v>BLACK</v>
      </c>
      <c r="AKD28" s="91" t="str">
        <f t="shared" ref="AKD28" si="965">_xlfn.IFS(AKD27="0","",AKD27&lt;250,"BLACK",AKD27&lt;500,"RED",AKD27&lt;1000,"ORANGE",AKD27&lt;1500,"GREEN",AKD27&gt;1500,"Light Blue")</f>
        <v>BLACK</v>
      </c>
      <c r="AKE28" s="91" t="str">
        <f t="shared" ref="AKE28" si="966">_xlfn.IFS(AKE27="0","",AKE27&lt;250,"BLACK",AKE27&lt;500,"RED",AKE27&lt;1000,"ORANGE",AKE27&lt;1500,"GREEN",AKE27&gt;1500,"Light Blue")</f>
        <v>BLACK</v>
      </c>
      <c r="AKF28" s="91" t="str">
        <f t="shared" ref="AKF28" si="967">_xlfn.IFS(AKF27="0","",AKF27&lt;250,"BLACK",AKF27&lt;500,"RED",AKF27&lt;1000,"ORANGE",AKF27&lt;1500,"GREEN",AKF27&gt;1500,"Light Blue")</f>
        <v>BLACK</v>
      </c>
      <c r="AKG28" s="91" t="str">
        <f t="shared" ref="AKG28" si="968">_xlfn.IFS(AKG27="0","",AKG27&lt;250,"BLACK",AKG27&lt;500,"RED",AKG27&lt;1000,"ORANGE",AKG27&lt;1500,"GREEN",AKG27&gt;1500,"Light Blue")</f>
        <v>BLACK</v>
      </c>
      <c r="AKH28" s="29"/>
      <c r="AKI28" s="126" t="s">
        <v>84</v>
      </c>
      <c r="AKJ28" s="127"/>
      <c r="AKK28" s="91" t="str">
        <f t="shared" ref="AKK28" si="969">_xlfn.IFS(AKK27="0","",AKK27&lt;250,"BLACK",AKK27&lt;500,"RED",AKK27&lt;1000,"ORANGE",AKK27&lt;1500,"GREEN",AKK27&gt;1500,"Light Blue")</f>
        <v>BLACK</v>
      </c>
      <c r="AKL28" s="91" t="str">
        <f t="shared" ref="AKL28" si="970">_xlfn.IFS(AKL27="0","",AKL27&lt;250,"BLACK",AKL27&lt;500,"RED",AKL27&lt;1000,"ORANGE",AKL27&lt;1500,"GREEN",AKL27&gt;1500,"Light Blue")</f>
        <v>BLACK</v>
      </c>
      <c r="AKM28" s="91" t="str">
        <f t="shared" ref="AKM28" si="971">_xlfn.IFS(AKM27="0","",AKM27&lt;250,"BLACK",AKM27&lt;500,"RED",AKM27&lt;1000,"ORANGE",AKM27&lt;1500,"GREEN",AKM27&gt;1500,"Light Blue")</f>
        <v>BLACK</v>
      </c>
      <c r="AKN28" s="91" t="str">
        <f t="shared" ref="AKN28" si="972">_xlfn.IFS(AKN27="0","",AKN27&lt;250,"BLACK",AKN27&lt;500,"RED",AKN27&lt;1000,"ORANGE",AKN27&lt;1500,"GREEN",AKN27&gt;1500,"Light Blue")</f>
        <v>BLACK</v>
      </c>
      <c r="AKO28" s="91" t="str">
        <f t="shared" ref="AKO28" si="973">_xlfn.IFS(AKO27="0","",AKO27&lt;250,"BLACK",AKO27&lt;500,"RED",AKO27&lt;1000,"ORANGE",AKO27&lt;1500,"GREEN",AKO27&gt;1500,"Light Blue")</f>
        <v>BLACK</v>
      </c>
      <c r="AKP28" s="91" t="str">
        <f t="shared" ref="AKP28" si="974">_xlfn.IFS(AKP27="0","",AKP27&lt;250,"BLACK",AKP27&lt;500,"RED",AKP27&lt;1000,"ORANGE",AKP27&lt;1500,"GREEN",AKP27&gt;1500,"Light Blue")</f>
        <v>BLACK</v>
      </c>
      <c r="AKQ28" s="91" t="str">
        <f t="shared" ref="AKQ28" si="975">_xlfn.IFS(AKQ27="0","",AKQ27&lt;250,"BLACK",AKQ27&lt;500,"RED",AKQ27&lt;1000,"ORANGE",AKQ27&lt;1500,"GREEN",AKQ27&gt;1500,"Light Blue")</f>
        <v>BLACK</v>
      </c>
      <c r="AKR28" s="29"/>
      <c r="AKS28" s="126" t="s">
        <v>84</v>
      </c>
      <c r="AKT28" s="127"/>
      <c r="AKU28" s="91" t="str">
        <f t="shared" ref="AKU28" si="976">_xlfn.IFS(AKU27="0","",AKU27&lt;250,"BLACK",AKU27&lt;500,"RED",AKU27&lt;1000,"ORANGE",AKU27&lt;1500,"GREEN",AKU27&gt;1500,"Light Blue")</f>
        <v>BLACK</v>
      </c>
      <c r="AKV28" s="91" t="str">
        <f t="shared" ref="AKV28" si="977">_xlfn.IFS(AKV27="0","",AKV27&lt;250,"BLACK",AKV27&lt;500,"RED",AKV27&lt;1000,"ORANGE",AKV27&lt;1500,"GREEN",AKV27&gt;1500,"Light Blue")</f>
        <v>BLACK</v>
      </c>
      <c r="AKW28" s="91" t="str">
        <f t="shared" ref="AKW28" si="978">_xlfn.IFS(AKW27="0","",AKW27&lt;250,"BLACK",AKW27&lt;500,"RED",AKW27&lt;1000,"ORANGE",AKW27&lt;1500,"GREEN",AKW27&gt;1500,"Light Blue")</f>
        <v>BLACK</v>
      </c>
      <c r="AKX28" s="91" t="str">
        <f t="shared" ref="AKX28" si="979">_xlfn.IFS(AKX27="0","",AKX27&lt;250,"BLACK",AKX27&lt;500,"RED",AKX27&lt;1000,"ORANGE",AKX27&lt;1500,"GREEN",AKX27&gt;1500,"Light Blue")</f>
        <v>BLACK</v>
      </c>
      <c r="AKY28" s="91" t="str">
        <f t="shared" ref="AKY28" si="980">_xlfn.IFS(AKY27="0","",AKY27&lt;250,"BLACK",AKY27&lt;500,"RED",AKY27&lt;1000,"ORANGE",AKY27&lt;1500,"GREEN",AKY27&gt;1500,"Light Blue")</f>
        <v>BLACK</v>
      </c>
      <c r="AKZ28" s="91" t="str">
        <f t="shared" ref="AKZ28" si="981">_xlfn.IFS(AKZ27="0","",AKZ27&lt;250,"BLACK",AKZ27&lt;500,"RED",AKZ27&lt;1000,"ORANGE",AKZ27&lt;1500,"GREEN",AKZ27&gt;1500,"Light Blue")</f>
        <v>BLACK</v>
      </c>
      <c r="ALA28" s="91" t="str">
        <f t="shared" ref="ALA28" si="982">_xlfn.IFS(ALA27="0","",ALA27&lt;250,"BLACK",ALA27&lt;500,"RED",ALA27&lt;1000,"ORANGE",ALA27&lt;1500,"GREEN",ALA27&gt;1500,"Light Blue")</f>
        <v>BLACK</v>
      </c>
      <c r="ALB28" s="29"/>
      <c r="ALC28" s="126" t="s">
        <v>84</v>
      </c>
      <c r="ALD28" s="127"/>
      <c r="ALE28" s="91" t="str">
        <f t="shared" ref="ALE28" si="983">_xlfn.IFS(ALE27="0","",ALE27&lt;250,"BLACK",ALE27&lt;500,"RED",ALE27&lt;1000,"ORANGE",ALE27&lt;1500,"GREEN",ALE27&gt;1500,"Light Blue")</f>
        <v>BLACK</v>
      </c>
      <c r="ALF28" s="91" t="str">
        <f t="shared" ref="ALF28" si="984">_xlfn.IFS(ALF27="0","",ALF27&lt;250,"BLACK",ALF27&lt;500,"RED",ALF27&lt;1000,"ORANGE",ALF27&lt;1500,"GREEN",ALF27&gt;1500,"Light Blue")</f>
        <v>BLACK</v>
      </c>
      <c r="ALG28" s="91" t="str">
        <f t="shared" ref="ALG28" si="985">_xlfn.IFS(ALG27="0","",ALG27&lt;250,"BLACK",ALG27&lt;500,"RED",ALG27&lt;1000,"ORANGE",ALG27&lt;1500,"GREEN",ALG27&gt;1500,"Light Blue")</f>
        <v>BLACK</v>
      </c>
      <c r="ALH28" s="91" t="str">
        <f t="shared" ref="ALH28" si="986">_xlfn.IFS(ALH27="0","",ALH27&lt;250,"BLACK",ALH27&lt;500,"RED",ALH27&lt;1000,"ORANGE",ALH27&lt;1500,"GREEN",ALH27&gt;1500,"Light Blue")</f>
        <v>BLACK</v>
      </c>
      <c r="ALI28" s="91" t="str">
        <f t="shared" ref="ALI28" si="987">_xlfn.IFS(ALI27="0","",ALI27&lt;250,"BLACK",ALI27&lt;500,"RED",ALI27&lt;1000,"ORANGE",ALI27&lt;1500,"GREEN",ALI27&gt;1500,"Light Blue")</f>
        <v>BLACK</v>
      </c>
      <c r="ALJ28" s="91" t="str">
        <f t="shared" ref="ALJ28" si="988">_xlfn.IFS(ALJ27="0","",ALJ27&lt;250,"BLACK",ALJ27&lt;500,"RED",ALJ27&lt;1000,"ORANGE",ALJ27&lt;1500,"GREEN",ALJ27&gt;1500,"Light Blue")</f>
        <v>BLACK</v>
      </c>
      <c r="ALK28" s="91" t="str">
        <f t="shared" ref="ALK28" si="989">_xlfn.IFS(ALK27="0","",ALK27&lt;250,"BLACK",ALK27&lt;500,"RED",ALK27&lt;1000,"ORANGE",ALK27&lt;1500,"GREEN",ALK27&gt;1500,"Light Blue")</f>
        <v>BLACK</v>
      </c>
      <c r="ALL28" s="29"/>
    </row>
    <row r="29" spans="1:1000" s="1" customFormat="1" ht="18" thickBot="1" x14ac:dyDescent="0.4">
      <c r="B29" s="1" t="s">
        <v>23</v>
      </c>
      <c r="J29" s="29"/>
      <c r="L29" s="1" t="s">
        <v>23</v>
      </c>
      <c r="T29" s="29"/>
      <c r="V29" s="1" t="s">
        <v>23</v>
      </c>
      <c r="AD29" s="29"/>
      <c r="AF29" s="1" t="s">
        <v>23</v>
      </c>
      <c r="AN29" s="29"/>
      <c r="AP29" s="1" t="s">
        <v>23</v>
      </c>
      <c r="AX29" s="29"/>
      <c r="AZ29" s="1" t="s">
        <v>23</v>
      </c>
      <c r="BH29" s="29"/>
      <c r="BJ29" s="1" t="s">
        <v>23</v>
      </c>
      <c r="BR29" s="29"/>
      <c r="BT29" s="1" t="s">
        <v>23</v>
      </c>
      <c r="CB29" s="29"/>
      <c r="CD29" s="1" t="s">
        <v>23</v>
      </c>
      <c r="CL29" s="29"/>
      <c r="CN29" s="1" t="s">
        <v>23</v>
      </c>
      <c r="CV29" s="29"/>
      <c r="CX29" s="1" t="s">
        <v>23</v>
      </c>
      <c r="DF29" s="29"/>
      <c r="DH29" s="1" t="s">
        <v>23</v>
      </c>
      <c r="DP29" s="29"/>
      <c r="DR29" s="1" t="s">
        <v>23</v>
      </c>
      <c r="DZ29" s="29"/>
      <c r="EB29" s="1" t="s">
        <v>23</v>
      </c>
      <c r="EJ29" s="29"/>
      <c r="EL29" s="1" t="s">
        <v>23</v>
      </c>
      <c r="ET29" s="29"/>
      <c r="EV29" s="1" t="s">
        <v>23</v>
      </c>
      <c r="FD29" s="29"/>
      <c r="FF29" s="1" t="s">
        <v>23</v>
      </c>
      <c r="FN29" s="29"/>
      <c r="FP29" s="1" t="s">
        <v>23</v>
      </c>
      <c r="FX29" s="29"/>
      <c r="FZ29" s="1" t="s">
        <v>23</v>
      </c>
      <c r="GH29" s="29"/>
      <c r="GJ29" s="1" t="s">
        <v>23</v>
      </c>
      <c r="GR29" s="29"/>
      <c r="GT29" s="1" t="s">
        <v>23</v>
      </c>
      <c r="HB29" s="29"/>
      <c r="HD29" s="1" t="s">
        <v>23</v>
      </c>
      <c r="HL29" s="29"/>
      <c r="HN29" s="1" t="s">
        <v>23</v>
      </c>
      <c r="HV29" s="29"/>
      <c r="HX29" s="1" t="s">
        <v>23</v>
      </c>
      <c r="IF29" s="29"/>
      <c r="IH29" s="1" t="s">
        <v>23</v>
      </c>
      <c r="IP29" s="29"/>
      <c r="IR29" s="1" t="s">
        <v>23</v>
      </c>
      <c r="IZ29" s="29"/>
      <c r="JB29" s="1" t="s">
        <v>23</v>
      </c>
      <c r="JJ29" s="29"/>
      <c r="JL29" s="1" t="s">
        <v>23</v>
      </c>
      <c r="JT29" s="29"/>
      <c r="JV29" s="1" t="s">
        <v>23</v>
      </c>
      <c r="KD29" s="29"/>
      <c r="KF29" s="1" t="s">
        <v>23</v>
      </c>
      <c r="KN29" s="29"/>
      <c r="KP29" s="1" t="s">
        <v>23</v>
      </c>
      <c r="KX29" s="29"/>
      <c r="KZ29" s="1" t="s">
        <v>23</v>
      </c>
      <c r="LH29" s="29"/>
      <c r="LJ29" s="1" t="s">
        <v>23</v>
      </c>
      <c r="LR29" s="29"/>
      <c r="LT29" s="1" t="s">
        <v>23</v>
      </c>
      <c r="MB29" s="29"/>
      <c r="MD29" s="1" t="s">
        <v>23</v>
      </c>
      <c r="ML29" s="29"/>
      <c r="MN29" s="1" t="s">
        <v>23</v>
      </c>
      <c r="MV29" s="29"/>
      <c r="MX29" s="1" t="s">
        <v>23</v>
      </c>
      <c r="NF29" s="29"/>
      <c r="NH29" s="1" t="s">
        <v>23</v>
      </c>
      <c r="NP29" s="29"/>
      <c r="NR29" s="1" t="s">
        <v>23</v>
      </c>
      <c r="NZ29" s="29"/>
      <c r="OB29" s="1" t="s">
        <v>23</v>
      </c>
      <c r="OJ29" s="29"/>
      <c r="OL29" s="1" t="s">
        <v>23</v>
      </c>
      <c r="OT29" s="29"/>
      <c r="OV29" s="1" t="s">
        <v>23</v>
      </c>
      <c r="PD29" s="29"/>
      <c r="PF29" s="1" t="s">
        <v>23</v>
      </c>
      <c r="PN29" s="29"/>
      <c r="PP29" s="1" t="s">
        <v>23</v>
      </c>
      <c r="PX29" s="29"/>
      <c r="PZ29" s="1" t="s">
        <v>23</v>
      </c>
      <c r="QH29" s="29"/>
      <c r="QJ29" s="1" t="s">
        <v>23</v>
      </c>
      <c r="QR29" s="29"/>
      <c r="QT29" s="1" t="s">
        <v>23</v>
      </c>
      <c r="RB29" s="29"/>
      <c r="RD29" s="1" t="s">
        <v>23</v>
      </c>
      <c r="RL29" s="29"/>
      <c r="RN29" s="1" t="s">
        <v>23</v>
      </c>
      <c r="RV29" s="29"/>
      <c r="RX29" s="1" t="s">
        <v>23</v>
      </c>
      <c r="SF29" s="29"/>
      <c r="SH29" s="1" t="s">
        <v>23</v>
      </c>
      <c r="SP29" s="29"/>
      <c r="SR29" s="1" t="s">
        <v>23</v>
      </c>
      <c r="SZ29" s="29"/>
      <c r="TB29" s="1" t="s">
        <v>23</v>
      </c>
      <c r="TJ29" s="29"/>
      <c r="TL29" s="1" t="s">
        <v>23</v>
      </c>
      <c r="TT29" s="29"/>
      <c r="TV29" s="1" t="s">
        <v>23</v>
      </c>
      <c r="UD29" s="29"/>
      <c r="UF29" s="1" t="s">
        <v>23</v>
      </c>
      <c r="UN29" s="29"/>
      <c r="UP29" s="1" t="s">
        <v>23</v>
      </c>
      <c r="UX29" s="29"/>
      <c r="UZ29" s="1" t="s">
        <v>23</v>
      </c>
      <c r="VH29" s="29"/>
      <c r="VJ29" s="1" t="s">
        <v>23</v>
      </c>
      <c r="VR29" s="29"/>
      <c r="VT29" s="1" t="s">
        <v>23</v>
      </c>
      <c r="WB29" s="29"/>
      <c r="WD29" s="1" t="s">
        <v>23</v>
      </c>
      <c r="WL29" s="29"/>
      <c r="WN29" s="1" t="s">
        <v>23</v>
      </c>
      <c r="WV29" s="29"/>
      <c r="WX29" s="1" t="s">
        <v>23</v>
      </c>
      <c r="XF29" s="29"/>
      <c r="XH29" s="1" t="s">
        <v>23</v>
      </c>
      <c r="XP29" s="29"/>
      <c r="XR29" s="1" t="s">
        <v>23</v>
      </c>
      <c r="XZ29" s="29"/>
      <c r="YB29" s="1" t="s">
        <v>23</v>
      </c>
      <c r="YJ29" s="29"/>
      <c r="YL29" s="1" t="s">
        <v>23</v>
      </c>
      <c r="YT29" s="29"/>
      <c r="YV29" s="1" t="s">
        <v>23</v>
      </c>
      <c r="ZD29" s="29"/>
      <c r="ZF29" s="1" t="s">
        <v>23</v>
      </c>
      <c r="ZN29" s="29"/>
      <c r="ZP29" s="1" t="s">
        <v>23</v>
      </c>
      <c r="ZX29" s="29"/>
      <c r="ZZ29" s="1" t="s">
        <v>23</v>
      </c>
      <c r="AAH29" s="29"/>
      <c r="AAJ29" s="1" t="s">
        <v>23</v>
      </c>
      <c r="AAR29" s="29"/>
      <c r="AAT29" s="1" t="s">
        <v>23</v>
      </c>
      <c r="ABB29" s="29"/>
      <c r="ABD29" s="1" t="s">
        <v>23</v>
      </c>
      <c r="ABL29" s="29"/>
      <c r="ABN29" s="1" t="s">
        <v>23</v>
      </c>
      <c r="ABV29" s="29"/>
      <c r="ABX29" s="1" t="s">
        <v>23</v>
      </c>
      <c r="ACF29" s="29"/>
      <c r="ACH29" s="1" t="s">
        <v>23</v>
      </c>
      <c r="ACP29" s="29"/>
      <c r="ACR29" s="1" t="s">
        <v>23</v>
      </c>
      <c r="ACZ29" s="29"/>
      <c r="ADB29" s="1" t="s">
        <v>23</v>
      </c>
      <c r="ADJ29" s="29"/>
      <c r="ADL29" s="1" t="s">
        <v>23</v>
      </c>
      <c r="ADT29" s="29"/>
      <c r="ADV29" s="1" t="s">
        <v>23</v>
      </c>
      <c r="AED29" s="29"/>
      <c r="AEF29" s="1" t="s">
        <v>23</v>
      </c>
      <c r="AEN29" s="29"/>
      <c r="AEP29" s="1" t="s">
        <v>23</v>
      </c>
      <c r="AEX29" s="29"/>
      <c r="AEZ29" s="1" t="s">
        <v>23</v>
      </c>
      <c r="AFH29" s="29"/>
      <c r="AFJ29" s="1" t="s">
        <v>23</v>
      </c>
      <c r="AFR29" s="29"/>
      <c r="AFT29" s="1" t="s">
        <v>23</v>
      </c>
      <c r="AGB29" s="29"/>
      <c r="AGD29" s="1" t="s">
        <v>23</v>
      </c>
      <c r="AGL29" s="29"/>
      <c r="AGN29" s="1" t="s">
        <v>23</v>
      </c>
      <c r="AGV29" s="29"/>
      <c r="AGX29" s="1" t="s">
        <v>23</v>
      </c>
      <c r="AHF29" s="29"/>
      <c r="AHH29" s="1" t="s">
        <v>23</v>
      </c>
      <c r="AHP29" s="29"/>
      <c r="AHR29" s="1" t="s">
        <v>23</v>
      </c>
      <c r="AHZ29" s="29"/>
      <c r="AIB29" s="1" t="s">
        <v>23</v>
      </c>
      <c r="AIJ29" s="29"/>
      <c r="AIL29" s="1" t="s">
        <v>23</v>
      </c>
      <c r="AIT29" s="29"/>
      <c r="AIV29" s="1" t="s">
        <v>23</v>
      </c>
      <c r="AJD29" s="29"/>
      <c r="AJF29" s="1" t="s">
        <v>23</v>
      </c>
      <c r="AJN29" s="29"/>
      <c r="AJP29" s="1" t="s">
        <v>23</v>
      </c>
      <c r="AJX29" s="29"/>
      <c r="AJZ29" s="1" t="s">
        <v>23</v>
      </c>
      <c r="AKH29" s="29"/>
      <c r="AKJ29" s="1" t="s">
        <v>23</v>
      </c>
      <c r="AKR29" s="29"/>
      <c r="AKT29" s="1" t="s">
        <v>23</v>
      </c>
      <c r="ALB29" s="29"/>
      <c r="ALD29" s="1" t="s">
        <v>23</v>
      </c>
      <c r="ALL29" s="29"/>
    </row>
    <row r="30" spans="1:1000" s="1" customFormat="1" ht="17.5" x14ac:dyDescent="0.35">
      <c r="B30" s="1" t="s">
        <v>15</v>
      </c>
      <c r="E30" s="128"/>
      <c r="F30" s="129"/>
      <c r="G30" s="129"/>
      <c r="H30" s="129"/>
      <c r="I30" s="130"/>
      <c r="J30" s="29"/>
      <c r="L30" s="1" t="s">
        <v>15</v>
      </c>
      <c r="O30" s="128"/>
      <c r="P30" s="129"/>
      <c r="Q30" s="129"/>
      <c r="R30" s="129"/>
      <c r="S30" s="130"/>
      <c r="T30" s="29"/>
      <c r="V30" s="1" t="s">
        <v>15</v>
      </c>
      <c r="Y30" s="128"/>
      <c r="Z30" s="129"/>
      <c r="AA30" s="129"/>
      <c r="AB30" s="129"/>
      <c r="AC30" s="130"/>
      <c r="AD30" s="29"/>
      <c r="AF30" s="1" t="s">
        <v>15</v>
      </c>
      <c r="AI30" s="128"/>
      <c r="AJ30" s="129"/>
      <c r="AK30" s="129"/>
      <c r="AL30" s="129"/>
      <c r="AM30" s="130"/>
      <c r="AN30" s="29"/>
      <c r="AP30" s="1" t="s">
        <v>15</v>
      </c>
      <c r="AS30" s="128"/>
      <c r="AT30" s="129"/>
      <c r="AU30" s="129"/>
      <c r="AV30" s="129"/>
      <c r="AW30" s="130"/>
      <c r="AX30" s="29"/>
      <c r="AZ30" s="1" t="s">
        <v>15</v>
      </c>
      <c r="BC30" s="128"/>
      <c r="BD30" s="129"/>
      <c r="BE30" s="129"/>
      <c r="BF30" s="129"/>
      <c r="BG30" s="130"/>
      <c r="BH30" s="29"/>
      <c r="BJ30" s="1" t="s">
        <v>15</v>
      </c>
      <c r="BM30" s="128"/>
      <c r="BN30" s="129"/>
      <c r="BO30" s="129"/>
      <c r="BP30" s="129"/>
      <c r="BQ30" s="130"/>
      <c r="BR30" s="29"/>
      <c r="BT30" s="1" t="s">
        <v>15</v>
      </c>
      <c r="BW30" s="128"/>
      <c r="BX30" s="129"/>
      <c r="BY30" s="129"/>
      <c r="BZ30" s="129"/>
      <c r="CA30" s="130"/>
      <c r="CB30" s="29"/>
      <c r="CD30" s="1" t="s">
        <v>15</v>
      </c>
      <c r="CG30" s="128"/>
      <c r="CH30" s="129"/>
      <c r="CI30" s="129"/>
      <c r="CJ30" s="129"/>
      <c r="CK30" s="130"/>
      <c r="CL30" s="29"/>
      <c r="CN30" s="1" t="s">
        <v>15</v>
      </c>
      <c r="CQ30" s="128"/>
      <c r="CR30" s="129"/>
      <c r="CS30" s="129"/>
      <c r="CT30" s="129"/>
      <c r="CU30" s="130"/>
      <c r="CV30" s="29"/>
      <c r="CX30" s="1" t="s">
        <v>15</v>
      </c>
      <c r="DA30" s="128"/>
      <c r="DB30" s="129"/>
      <c r="DC30" s="129"/>
      <c r="DD30" s="129"/>
      <c r="DE30" s="130"/>
      <c r="DF30" s="29"/>
      <c r="DH30" s="1" t="s">
        <v>15</v>
      </c>
      <c r="DK30" s="128"/>
      <c r="DL30" s="129"/>
      <c r="DM30" s="129"/>
      <c r="DN30" s="129"/>
      <c r="DO30" s="130"/>
      <c r="DP30" s="29"/>
      <c r="DR30" s="1" t="s">
        <v>15</v>
      </c>
      <c r="DU30" s="128"/>
      <c r="DV30" s="129"/>
      <c r="DW30" s="129"/>
      <c r="DX30" s="129"/>
      <c r="DY30" s="130"/>
      <c r="DZ30" s="29"/>
      <c r="EB30" s="1" t="s">
        <v>15</v>
      </c>
      <c r="EE30" s="128"/>
      <c r="EF30" s="129"/>
      <c r="EG30" s="129"/>
      <c r="EH30" s="129"/>
      <c r="EI30" s="130"/>
      <c r="EJ30" s="29"/>
      <c r="EL30" s="1" t="s">
        <v>15</v>
      </c>
      <c r="EO30" s="128"/>
      <c r="EP30" s="129"/>
      <c r="EQ30" s="129"/>
      <c r="ER30" s="129"/>
      <c r="ES30" s="130"/>
      <c r="ET30" s="29"/>
      <c r="EV30" s="1" t="s">
        <v>15</v>
      </c>
      <c r="EY30" s="128"/>
      <c r="EZ30" s="129"/>
      <c r="FA30" s="129"/>
      <c r="FB30" s="129"/>
      <c r="FC30" s="130"/>
      <c r="FD30" s="29"/>
      <c r="FF30" s="1" t="s">
        <v>15</v>
      </c>
      <c r="FI30" s="128"/>
      <c r="FJ30" s="129"/>
      <c r="FK30" s="129"/>
      <c r="FL30" s="129"/>
      <c r="FM30" s="130"/>
      <c r="FN30" s="29"/>
      <c r="FP30" s="1" t="s">
        <v>15</v>
      </c>
      <c r="FS30" s="128"/>
      <c r="FT30" s="129"/>
      <c r="FU30" s="129"/>
      <c r="FV30" s="129"/>
      <c r="FW30" s="130"/>
      <c r="FX30" s="29"/>
      <c r="FZ30" s="1" t="s">
        <v>15</v>
      </c>
      <c r="GC30" s="128"/>
      <c r="GD30" s="129"/>
      <c r="GE30" s="129"/>
      <c r="GF30" s="129"/>
      <c r="GG30" s="130"/>
      <c r="GH30" s="29"/>
      <c r="GJ30" s="1" t="s">
        <v>15</v>
      </c>
      <c r="GM30" s="128"/>
      <c r="GN30" s="129"/>
      <c r="GO30" s="129"/>
      <c r="GP30" s="129"/>
      <c r="GQ30" s="130"/>
      <c r="GR30" s="29"/>
      <c r="GT30" s="1" t="s">
        <v>15</v>
      </c>
      <c r="GW30" s="128"/>
      <c r="GX30" s="129"/>
      <c r="GY30" s="129"/>
      <c r="GZ30" s="129"/>
      <c r="HA30" s="130"/>
      <c r="HB30" s="29"/>
      <c r="HD30" s="1" t="s">
        <v>15</v>
      </c>
      <c r="HG30" s="128"/>
      <c r="HH30" s="129"/>
      <c r="HI30" s="129"/>
      <c r="HJ30" s="129"/>
      <c r="HK30" s="130"/>
      <c r="HL30" s="29"/>
      <c r="HN30" s="1" t="s">
        <v>15</v>
      </c>
      <c r="HQ30" s="128"/>
      <c r="HR30" s="129"/>
      <c r="HS30" s="129"/>
      <c r="HT30" s="129"/>
      <c r="HU30" s="130"/>
      <c r="HV30" s="29"/>
      <c r="HX30" s="1" t="s">
        <v>15</v>
      </c>
      <c r="IA30" s="128"/>
      <c r="IB30" s="129"/>
      <c r="IC30" s="129"/>
      <c r="ID30" s="129"/>
      <c r="IE30" s="130"/>
      <c r="IF30" s="29"/>
      <c r="IH30" s="1" t="s">
        <v>15</v>
      </c>
      <c r="IK30" s="128"/>
      <c r="IL30" s="129"/>
      <c r="IM30" s="129"/>
      <c r="IN30" s="129"/>
      <c r="IO30" s="130"/>
      <c r="IP30" s="29"/>
      <c r="IR30" s="1" t="s">
        <v>15</v>
      </c>
      <c r="IU30" s="128"/>
      <c r="IV30" s="129"/>
      <c r="IW30" s="129"/>
      <c r="IX30" s="129"/>
      <c r="IY30" s="130"/>
      <c r="IZ30" s="29"/>
      <c r="JB30" s="1" t="s">
        <v>15</v>
      </c>
      <c r="JE30" s="128"/>
      <c r="JF30" s="129"/>
      <c r="JG30" s="129"/>
      <c r="JH30" s="129"/>
      <c r="JI30" s="130"/>
      <c r="JJ30" s="29"/>
      <c r="JL30" s="1" t="s">
        <v>15</v>
      </c>
      <c r="JO30" s="128"/>
      <c r="JP30" s="129"/>
      <c r="JQ30" s="129"/>
      <c r="JR30" s="129"/>
      <c r="JS30" s="130"/>
      <c r="JT30" s="29"/>
      <c r="JV30" s="1" t="s">
        <v>15</v>
      </c>
      <c r="JY30" s="128"/>
      <c r="JZ30" s="129"/>
      <c r="KA30" s="129"/>
      <c r="KB30" s="129"/>
      <c r="KC30" s="130"/>
      <c r="KD30" s="29"/>
      <c r="KF30" s="1" t="s">
        <v>15</v>
      </c>
      <c r="KI30" s="128"/>
      <c r="KJ30" s="129"/>
      <c r="KK30" s="129"/>
      <c r="KL30" s="129"/>
      <c r="KM30" s="130"/>
      <c r="KN30" s="29"/>
      <c r="KP30" s="1" t="s">
        <v>15</v>
      </c>
      <c r="KS30" s="128"/>
      <c r="KT30" s="129"/>
      <c r="KU30" s="129"/>
      <c r="KV30" s="129"/>
      <c r="KW30" s="130"/>
      <c r="KX30" s="29"/>
      <c r="KZ30" s="1" t="s">
        <v>15</v>
      </c>
      <c r="LC30" s="128"/>
      <c r="LD30" s="129"/>
      <c r="LE30" s="129"/>
      <c r="LF30" s="129"/>
      <c r="LG30" s="130"/>
      <c r="LH30" s="29"/>
      <c r="LJ30" s="1" t="s">
        <v>15</v>
      </c>
      <c r="LM30" s="128"/>
      <c r="LN30" s="129"/>
      <c r="LO30" s="129"/>
      <c r="LP30" s="129"/>
      <c r="LQ30" s="130"/>
      <c r="LR30" s="29"/>
      <c r="LT30" s="1" t="s">
        <v>15</v>
      </c>
      <c r="LW30" s="128"/>
      <c r="LX30" s="129"/>
      <c r="LY30" s="129"/>
      <c r="LZ30" s="129"/>
      <c r="MA30" s="130"/>
      <c r="MB30" s="29"/>
      <c r="MD30" s="1" t="s">
        <v>15</v>
      </c>
      <c r="MG30" s="128"/>
      <c r="MH30" s="129"/>
      <c r="MI30" s="129"/>
      <c r="MJ30" s="129"/>
      <c r="MK30" s="130"/>
      <c r="ML30" s="29"/>
      <c r="MN30" s="1" t="s">
        <v>15</v>
      </c>
      <c r="MQ30" s="128"/>
      <c r="MR30" s="129"/>
      <c r="MS30" s="129"/>
      <c r="MT30" s="129"/>
      <c r="MU30" s="130"/>
      <c r="MV30" s="29"/>
      <c r="MX30" s="1" t="s">
        <v>15</v>
      </c>
      <c r="NA30" s="128"/>
      <c r="NB30" s="129"/>
      <c r="NC30" s="129"/>
      <c r="ND30" s="129"/>
      <c r="NE30" s="130"/>
      <c r="NF30" s="29"/>
      <c r="NH30" s="1" t="s">
        <v>15</v>
      </c>
      <c r="NK30" s="128"/>
      <c r="NL30" s="129"/>
      <c r="NM30" s="129"/>
      <c r="NN30" s="129"/>
      <c r="NO30" s="130"/>
      <c r="NP30" s="29"/>
      <c r="NR30" s="1" t="s">
        <v>15</v>
      </c>
      <c r="NU30" s="128"/>
      <c r="NV30" s="129"/>
      <c r="NW30" s="129"/>
      <c r="NX30" s="129"/>
      <c r="NY30" s="130"/>
      <c r="NZ30" s="29"/>
      <c r="OB30" s="1" t="s">
        <v>15</v>
      </c>
      <c r="OE30" s="128"/>
      <c r="OF30" s="129"/>
      <c r="OG30" s="129"/>
      <c r="OH30" s="129"/>
      <c r="OI30" s="130"/>
      <c r="OJ30" s="29"/>
      <c r="OL30" s="1" t="s">
        <v>15</v>
      </c>
      <c r="OO30" s="128"/>
      <c r="OP30" s="129"/>
      <c r="OQ30" s="129"/>
      <c r="OR30" s="129"/>
      <c r="OS30" s="130"/>
      <c r="OT30" s="29"/>
      <c r="OV30" s="1" t="s">
        <v>15</v>
      </c>
      <c r="OY30" s="128"/>
      <c r="OZ30" s="129"/>
      <c r="PA30" s="129"/>
      <c r="PB30" s="129"/>
      <c r="PC30" s="130"/>
      <c r="PD30" s="29"/>
      <c r="PF30" s="1" t="s">
        <v>15</v>
      </c>
      <c r="PI30" s="128"/>
      <c r="PJ30" s="129"/>
      <c r="PK30" s="129"/>
      <c r="PL30" s="129"/>
      <c r="PM30" s="130"/>
      <c r="PN30" s="29"/>
      <c r="PP30" s="1" t="s">
        <v>15</v>
      </c>
      <c r="PS30" s="128"/>
      <c r="PT30" s="129"/>
      <c r="PU30" s="129"/>
      <c r="PV30" s="129"/>
      <c r="PW30" s="130"/>
      <c r="PX30" s="29"/>
      <c r="PZ30" s="1" t="s">
        <v>15</v>
      </c>
      <c r="QC30" s="128"/>
      <c r="QD30" s="129"/>
      <c r="QE30" s="129"/>
      <c r="QF30" s="129"/>
      <c r="QG30" s="130"/>
      <c r="QH30" s="29"/>
      <c r="QJ30" s="1" t="s">
        <v>15</v>
      </c>
      <c r="QM30" s="128"/>
      <c r="QN30" s="129"/>
      <c r="QO30" s="129"/>
      <c r="QP30" s="129"/>
      <c r="QQ30" s="130"/>
      <c r="QR30" s="29"/>
      <c r="QT30" s="1" t="s">
        <v>15</v>
      </c>
      <c r="QW30" s="128"/>
      <c r="QX30" s="129"/>
      <c r="QY30" s="129"/>
      <c r="QZ30" s="129"/>
      <c r="RA30" s="130"/>
      <c r="RB30" s="29"/>
      <c r="RD30" s="1" t="s">
        <v>15</v>
      </c>
      <c r="RG30" s="128"/>
      <c r="RH30" s="129"/>
      <c r="RI30" s="129"/>
      <c r="RJ30" s="129"/>
      <c r="RK30" s="130"/>
      <c r="RL30" s="29"/>
      <c r="RN30" s="1" t="s">
        <v>15</v>
      </c>
      <c r="RQ30" s="128"/>
      <c r="RR30" s="129"/>
      <c r="RS30" s="129"/>
      <c r="RT30" s="129"/>
      <c r="RU30" s="130"/>
      <c r="RV30" s="29"/>
      <c r="RX30" s="1" t="s">
        <v>15</v>
      </c>
      <c r="SA30" s="128"/>
      <c r="SB30" s="129"/>
      <c r="SC30" s="129"/>
      <c r="SD30" s="129"/>
      <c r="SE30" s="130"/>
      <c r="SF30" s="29"/>
      <c r="SH30" s="1" t="s">
        <v>15</v>
      </c>
      <c r="SK30" s="128"/>
      <c r="SL30" s="129"/>
      <c r="SM30" s="129"/>
      <c r="SN30" s="129"/>
      <c r="SO30" s="130"/>
      <c r="SP30" s="29"/>
      <c r="SR30" s="1" t="s">
        <v>15</v>
      </c>
      <c r="SU30" s="128"/>
      <c r="SV30" s="129"/>
      <c r="SW30" s="129"/>
      <c r="SX30" s="129"/>
      <c r="SY30" s="130"/>
      <c r="SZ30" s="29"/>
      <c r="TB30" s="1" t="s">
        <v>15</v>
      </c>
      <c r="TE30" s="128"/>
      <c r="TF30" s="129"/>
      <c r="TG30" s="129"/>
      <c r="TH30" s="129"/>
      <c r="TI30" s="130"/>
      <c r="TJ30" s="29"/>
      <c r="TL30" s="1" t="s">
        <v>15</v>
      </c>
      <c r="TO30" s="128"/>
      <c r="TP30" s="129"/>
      <c r="TQ30" s="129"/>
      <c r="TR30" s="129"/>
      <c r="TS30" s="130"/>
      <c r="TT30" s="29"/>
      <c r="TV30" s="1" t="s">
        <v>15</v>
      </c>
      <c r="TY30" s="128"/>
      <c r="TZ30" s="129"/>
      <c r="UA30" s="129"/>
      <c r="UB30" s="129"/>
      <c r="UC30" s="130"/>
      <c r="UD30" s="29"/>
      <c r="UF30" s="1" t="s">
        <v>15</v>
      </c>
      <c r="UI30" s="128"/>
      <c r="UJ30" s="129"/>
      <c r="UK30" s="129"/>
      <c r="UL30" s="129"/>
      <c r="UM30" s="130"/>
      <c r="UN30" s="29"/>
      <c r="UP30" s="1" t="s">
        <v>15</v>
      </c>
      <c r="US30" s="128"/>
      <c r="UT30" s="129"/>
      <c r="UU30" s="129"/>
      <c r="UV30" s="129"/>
      <c r="UW30" s="130"/>
      <c r="UX30" s="29"/>
      <c r="UZ30" s="1" t="s">
        <v>15</v>
      </c>
      <c r="VC30" s="128"/>
      <c r="VD30" s="129"/>
      <c r="VE30" s="129"/>
      <c r="VF30" s="129"/>
      <c r="VG30" s="130"/>
      <c r="VH30" s="29"/>
      <c r="VJ30" s="1" t="s">
        <v>15</v>
      </c>
      <c r="VM30" s="128"/>
      <c r="VN30" s="129"/>
      <c r="VO30" s="129"/>
      <c r="VP30" s="129"/>
      <c r="VQ30" s="130"/>
      <c r="VR30" s="29"/>
      <c r="VT30" s="1" t="s">
        <v>15</v>
      </c>
      <c r="VW30" s="128"/>
      <c r="VX30" s="129"/>
      <c r="VY30" s="129"/>
      <c r="VZ30" s="129"/>
      <c r="WA30" s="130"/>
      <c r="WB30" s="29"/>
      <c r="WD30" s="1" t="s">
        <v>15</v>
      </c>
      <c r="WG30" s="128"/>
      <c r="WH30" s="129"/>
      <c r="WI30" s="129"/>
      <c r="WJ30" s="129"/>
      <c r="WK30" s="130"/>
      <c r="WL30" s="29"/>
      <c r="WN30" s="1" t="s">
        <v>15</v>
      </c>
      <c r="WQ30" s="128"/>
      <c r="WR30" s="129"/>
      <c r="WS30" s="129"/>
      <c r="WT30" s="129"/>
      <c r="WU30" s="130"/>
      <c r="WV30" s="29"/>
      <c r="WX30" s="1" t="s">
        <v>15</v>
      </c>
      <c r="XA30" s="128"/>
      <c r="XB30" s="129"/>
      <c r="XC30" s="129"/>
      <c r="XD30" s="129"/>
      <c r="XE30" s="130"/>
      <c r="XF30" s="29"/>
      <c r="XH30" s="1" t="s">
        <v>15</v>
      </c>
      <c r="XK30" s="128"/>
      <c r="XL30" s="129"/>
      <c r="XM30" s="129"/>
      <c r="XN30" s="129"/>
      <c r="XO30" s="130"/>
      <c r="XP30" s="29"/>
      <c r="XR30" s="1" t="s">
        <v>15</v>
      </c>
      <c r="XU30" s="128"/>
      <c r="XV30" s="129"/>
      <c r="XW30" s="129"/>
      <c r="XX30" s="129"/>
      <c r="XY30" s="130"/>
      <c r="XZ30" s="29"/>
      <c r="YB30" s="1" t="s">
        <v>15</v>
      </c>
      <c r="YE30" s="128"/>
      <c r="YF30" s="129"/>
      <c r="YG30" s="129"/>
      <c r="YH30" s="129"/>
      <c r="YI30" s="130"/>
      <c r="YJ30" s="29"/>
      <c r="YL30" s="1" t="s">
        <v>15</v>
      </c>
      <c r="YO30" s="128"/>
      <c r="YP30" s="129"/>
      <c r="YQ30" s="129"/>
      <c r="YR30" s="129"/>
      <c r="YS30" s="130"/>
      <c r="YT30" s="29"/>
      <c r="YV30" s="1" t="s">
        <v>15</v>
      </c>
      <c r="YY30" s="128"/>
      <c r="YZ30" s="129"/>
      <c r="ZA30" s="129"/>
      <c r="ZB30" s="129"/>
      <c r="ZC30" s="130"/>
      <c r="ZD30" s="29"/>
      <c r="ZF30" s="1" t="s">
        <v>15</v>
      </c>
      <c r="ZI30" s="128"/>
      <c r="ZJ30" s="129"/>
      <c r="ZK30" s="129"/>
      <c r="ZL30" s="129"/>
      <c r="ZM30" s="130"/>
      <c r="ZN30" s="29"/>
      <c r="ZP30" s="1" t="s">
        <v>15</v>
      </c>
      <c r="ZS30" s="128"/>
      <c r="ZT30" s="129"/>
      <c r="ZU30" s="129"/>
      <c r="ZV30" s="129"/>
      <c r="ZW30" s="130"/>
      <c r="ZX30" s="29"/>
      <c r="ZZ30" s="1" t="s">
        <v>15</v>
      </c>
      <c r="AAC30" s="128"/>
      <c r="AAD30" s="129"/>
      <c r="AAE30" s="129"/>
      <c r="AAF30" s="129"/>
      <c r="AAG30" s="130"/>
      <c r="AAH30" s="29"/>
      <c r="AAJ30" s="1" t="s">
        <v>15</v>
      </c>
      <c r="AAM30" s="128"/>
      <c r="AAN30" s="129"/>
      <c r="AAO30" s="129"/>
      <c r="AAP30" s="129"/>
      <c r="AAQ30" s="130"/>
      <c r="AAR30" s="29"/>
      <c r="AAT30" s="1" t="s">
        <v>15</v>
      </c>
      <c r="AAW30" s="128"/>
      <c r="AAX30" s="129"/>
      <c r="AAY30" s="129"/>
      <c r="AAZ30" s="129"/>
      <c r="ABA30" s="130"/>
      <c r="ABB30" s="29"/>
      <c r="ABD30" s="1" t="s">
        <v>15</v>
      </c>
      <c r="ABG30" s="128"/>
      <c r="ABH30" s="129"/>
      <c r="ABI30" s="129"/>
      <c r="ABJ30" s="129"/>
      <c r="ABK30" s="130"/>
      <c r="ABL30" s="29"/>
      <c r="ABN30" s="1" t="s">
        <v>15</v>
      </c>
      <c r="ABQ30" s="128"/>
      <c r="ABR30" s="129"/>
      <c r="ABS30" s="129"/>
      <c r="ABT30" s="129"/>
      <c r="ABU30" s="130"/>
      <c r="ABV30" s="29"/>
      <c r="ABX30" s="1" t="s">
        <v>15</v>
      </c>
      <c r="ACA30" s="128"/>
      <c r="ACB30" s="129"/>
      <c r="ACC30" s="129"/>
      <c r="ACD30" s="129"/>
      <c r="ACE30" s="130"/>
      <c r="ACF30" s="29"/>
      <c r="ACH30" s="1" t="s">
        <v>15</v>
      </c>
      <c r="ACK30" s="128"/>
      <c r="ACL30" s="129"/>
      <c r="ACM30" s="129"/>
      <c r="ACN30" s="129"/>
      <c r="ACO30" s="130"/>
      <c r="ACP30" s="29"/>
      <c r="ACR30" s="1" t="s">
        <v>15</v>
      </c>
      <c r="ACU30" s="128"/>
      <c r="ACV30" s="129"/>
      <c r="ACW30" s="129"/>
      <c r="ACX30" s="129"/>
      <c r="ACY30" s="130"/>
      <c r="ACZ30" s="29"/>
      <c r="ADB30" s="1" t="s">
        <v>15</v>
      </c>
      <c r="ADE30" s="128"/>
      <c r="ADF30" s="129"/>
      <c r="ADG30" s="129"/>
      <c r="ADH30" s="129"/>
      <c r="ADI30" s="130"/>
      <c r="ADJ30" s="29"/>
      <c r="ADL30" s="1" t="s">
        <v>15</v>
      </c>
      <c r="ADO30" s="128"/>
      <c r="ADP30" s="129"/>
      <c r="ADQ30" s="129"/>
      <c r="ADR30" s="129"/>
      <c r="ADS30" s="130"/>
      <c r="ADT30" s="29"/>
      <c r="ADV30" s="1" t="s">
        <v>15</v>
      </c>
      <c r="ADY30" s="128"/>
      <c r="ADZ30" s="129"/>
      <c r="AEA30" s="129"/>
      <c r="AEB30" s="129"/>
      <c r="AEC30" s="130"/>
      <c r="AED30" s="29"/>
      <c r="AEF30" s="1" t="s">
        <v>15</v>
      </c>
      <c r="AEI30" s="128"/>
      <c r="AEJ30" s="129"/>
      <c r="AEK30" s="129"/>
      <c r="AEL30" s="129"/>
      <c r="AEM30" s="130"/>
      <c r="AEN30" s="29"/>
      <c r="AEP30" s="1" t="s">
        <v>15</v>
      </c>
      <c r="AES30" s="128"/>
      <c r="AET30" s="129"/>
      <c r="AEU30" s="129"/>
      <c r="AEV30" s="129"/>
      <c r="AEW30" s="130"/>
      <c r="AEX30" s="29"/>
      <c r="AEZ30" s="1" t="s">
        <v>15</v>
      </c>
      <c r="AFC30" s="128"/>
      <c r="AFD30" s="129"/>
      <c r="AFE30" s="129"/>
      <c r="AFF30" s="129"/>
      <c r="AFG30" s="130"/>
      <c r="AFH30" s="29"/>
      <c r="AFJ30" s="1" t="s">
        <v>15</v>
      </c>
      <c r="AFM30" s="128"/>
      <c r="AFN30" s="129"/>
      <c r="AFO30" s="129"/>
      <c r="AFP30" s="129"/>
      <c r="AFQ30" s="130"/>
      <c r="AFR30" s="29"/>
      <c r="AFT30" s="1" t="s">
        <v>15</v>
      </c>
      <c r="AFW30" s="128"/>
      <c r="AFX30" s="129"/>
      <c r="AFY30" s="129"/>
      <c r="AFZ30" s="129"/>
      <c r="AGA30" s="130"/>
      <c r="AGB30" s="29"/>
      <c r="AGD30" s="1" t="s">
        <v>15</v>
      </c>
      <c r="AGG30" s="128"/>
      <c r="AGH30" s="129"/>
      <c r="AGI30" s="129"/>
      <c r="AGJ30" s="129"/>
      <c r="AGK30" s="130"/>
      <c r="AGL30" s="29"/>
      <c r="AGN30" s="1" t="s">
        <v>15</v>
      </c>
      <c r="AGQ30" s="128"/>
      <c r="AGR30" s="129"/>
      <c r="AGS30" s="129"/>
      <c r="AGT30" s="129"/>
      <c r="AGU30" s="130"/>
      <c r="AGV30" s="29"/>
      <c r="AGX30" s="1" t="s">
        <v>15</v>
      </c>
      <c r="AHA30" s="128"/>
      <c r="AHB30" s="129"/>
      <c r="AHC30" s="129"/>
      <c r="AHD30" s="129"/>
      <c r="AHE30" s="130"/>
      <c r="AHF30" s="29"/>
      <c r="AHH30" s="1" t="s">
        <v>15</v>
      </c>
      <c r="AHK30" s="128"/>
      <c r="AHL30" s="129"/>
      <c r="AHM30" s="129"/>
      <c r="AHN30" s="129"/>
      <c r="AHO30" s="130"/>
      <c r="AHP30" s="29"/>
      <c r="AHR30" s="1" t="s">
        <v>15</v>
      </c>
      <c r="AHU30" s="128"/>
      <c r="AHV30" s="129"/>
      <c r="AHW30" s="129"/>
      <c r="AHX30" s="129"/>
      <c r="AHY30" s="130"/>
      <c r="AHZ30" s="29"/>
      <c r="AIB30" s="1" t="s">
        <v>15</v>
      </c>
      <c r="AIE30" s="128"/>
      <c r="AIF30" s="129"/>
      <c r="AIG30" s="129"/>
      <c r="AIH30" s="129"/>
      <c r="AII30" s="130"/>
      <c r="AIJ30" s="29"/>
      <c r="AIL30" s="1" t="s">
        <v>15</v>
      </c>
      <c r="AIO30" s="128"/>
      <c r="AIP30" s="129"/>
      <c r="AIQ30" s="129"/>
      <c r="AIR30" s="129"/>
      <c r="AIS30" s="130"/>
      <c r="AIT30" s="29"/>
      <c r="AIV30" s="1" t="s">
        <v>15</v>
      </c>
      <c r="AIY30" s="128"/>
      <c r="AIZ30" s="129"/>
      <c r="AJA30" s="129"/>
      <c r="AJB30" s="129"/>
      <c r="AJC30" s="130"/>
      <c r="AJD30" s="29"/>
      <c r="AJF30" s="1" t="s">
        <v>15</v>
      </c>
      <c r="AJI30" s="128"/>
      <c r="AJJ30" s="129"/>
      <c r="AJK30" s="129"/>
      <c r="AJL30" s="129"/>
      <c r="AJM30" s="130"/>
      <c r="AJN30" s="29"/>
      <c r="AJP30" s="1" t="s">
        <v>15</v>
      </c>
      <c r="AJS30" s="128"/>
      <c r="AJT30" s="129"/>
      <c r="AJU30" s="129"/>
      <c r="AJV30" s="129"/>
      <c r="AJW30" s="130"/>
      <c r="AJX30" s="29"/>
      <c r="AJZ30" s="1" t="s">
        <v>15</v>
      </c>
      <c r="AKC30" s="128"/>
      <c r="AKD30" s="129"/>
      <c r="AKE30" s="129"/>
      <c r="AKF30" s="129"/>
      <c r="AKG30" s="130"/>
      <c r="AKH30" s="29"/>
      <c r="AKJ30" s="1" t="s">
        <v>15</v>
      </c>
      <c r="AKM30" s="128"/>
      <c r="AKN30" s="129"/>
      <c r="AKO30" s="129"/>
      <c r="AKP30" s="129"/>
      <c r="AKQ30" s="130"/>
      <c r="AKR30" s="29"/>
      <c r="AKT30" s="1" t="s">
        <v>15</v>
      </c>
      <c r="AKW30" s="128"/>
      <c r="AKX30" s="129"/>
      <c r="AKY30" s="129"/>
      <c r="AKZ30" s="129"/>
      <c r="ALA30" s="130"/>
      <c r="ALB30" s="29"/>
      <c r="ALD30" s="1" t="s">
        <v>15</v>
      </c>
      <c r="ALG30" s="128"/>
      <c r="ALH30" s="129"/>
      <c r="ALI30" s="129"/>
      <c r="ALJ30" s="129"/>
      <c r="ALK30" s="130"/>
      <c r="ALL30" s="29"/>
    </row>
    <row r="31" spans="1:1000" s="1" customFormat="1" ht="17.5" x14ac:dyDescent="0.35">
      <c r="B31" s="1" t="s">
        <v>20</v>
      </c>
      <c r="E31" s="131"/>
      <c r="F31" s="132"/>
      <c r="G31" s="132"/>
      <c r="H31" s="132"/>
      <c r="I31" s="133"/>
      <c r="J31" s="29"/>
      <c r="L31" s="1" t="s">
        <v>20</v>
      </c>
      <c r="O31" s="131"/>
      <c r="P31" s="132"/>
      <c r="Q31" s="132"/>
      <c r="R31" s="132"/>
      <c r="S31" s="133"/>
      <c r="T31" s="29"/>
      <c r="V31" s="1" t="s">
        <v>20</v>
      </c>
      <c r="Y31" s="131"/>
      <c r="Z31" s="132"/>
      <c r="AA31" s="132"/>
      <c r="AB31" s="132"/>
      <c r="AC31" s="133"/>
      <c r="AD31" s="29"/>
      <c r="AF31" s="1" t="s">
        <v>20</v>
      </c>
      <c r="AI31" s="131"/>
      <c r="AJ31" s="132"/>
      <c r="AK31" s="132"/>
      <c r="AL31" s="132"/>
      <c r="AM31" s="133"/>
      <c r="AN31" s="29"/>
      <c r="AP31" s="1" t="s">
        <v>20</v>
      </c>
      <c r="AS31" s="131"/>
      <c r="AT31" s="132"/>
      <c r="AU31" s="132"/>
      <c r="AV31" s="132"/>
      <c r="AW31" s="133"/>
      <c r="AX31" s="29"/>
      <c r="AZ31" s="1" t="s">
        <v>20</v>
      </c>
      <c r="BC31" s="131"/>
      <c r="BD31" s="132"/>
      <c r="BE31" s="132"/>
      <c r="BF31" s="132"/>
      <c r="BG31" s="133"/>
      <c r="BH31" s="29"/>
      <c r="BJ31" s="1" t="s">
        <v>20</v>
      </c>
      <c r="BM31" s="131"/>
      <c r="BN31" s="132"/>
      <c r="BO31" s="132"/>
      <c r="BP31" s="132"/>
      <c r="BQ31" s="133"/>
      <c r="BR31" s="29"/>
      <c r="BT31" s="1" t="s">
        <v>20</v>
      </c>
      <c r="BW31" s="131"/>
      <c r="BX31" s="132"/>
      <c r="BY31" s="132"/>
      <c r="BZ31" s="132"/>
      <c r="CA31" s="133"/>
      <c r="CB31" s="29"/>
      <c r="CD31" s="1" t="s">
        <v>20</v>
      </c>
      <c r="CG31" s="131"/>
      <c r="CH31" s="132"/>
      <c r="CI31" s="132"/>
      <c r="CJ31" s="132"/>
      <c r="CK31" s="133"/>
      <c r="CL31" s="29"/>
      <c r="CN31" s="1" t="s">
        <v>20</v>
      </c>
      <c r="CQ31" s="131"/>
      <c r="CR31" s="132"/>
      <c r="CS31" s="132"/>
      <c r="CT31" s="132"/>
      <c r="CU31" s="133"/>
      <c r="CV31" s="29"/>
      <c r="CX31" s="1" t="s">
        <v>20</v>
      </c>
      <c r="DA31" s="131"/>
      <c r="DB31" s="132"/>
      <c r="DC31" s="132"/>
      <c r="DD31" s="132"/>
      <c r="DE31" s="133"/>
      <c r="DF31" s="29"/>
      <c r="DH31" s="1" t="s">
        <v>20</v>
      </c>
      <c r="DK31" s="131"/>
      <c r="DL31" s="132"/>
      <c r="DM31" s="132"/>
      <c r="DN31" s="132"/>
      <c r="DO31" s="133"/>
      <c r="DP31" s="29"/>
      <c r="DR31" s="1" t="s">
        <v>20</v>
      </c>
      <c r="DU31" s="131"/>
      <c r="DV31" s="132"/>
      <c r="DW31" s="132"/>
      <c r="DX31" s="132"/>
      <c r="DY31" s="133"/>
      <c r="DZ31" s="29"/>
      <c r="EB31" s="1" t="s">
        <v>20</v>
      </c>
      <c r="EE31" s="131"/>
      <c r="EF31" s="132"/>
      <c r="EG31" s="132"/>
      <c r="EH31" s="132"/>
      <c r="EI31" s="133"/>
      <c r="EJ31" s="29"/>
      <c r="EL31" s="1" t="s">
        <v>20</v>
      </c>
      <c r="EO31" s="131"/>
      <c r="EP31" s="132"/>
      <c r="EQ31" s="132"/>
      <c r="ER31" s="132"/>
      <c r="ES31" s="133"/>
      <c r="ET31" s="29"/>
      <c r="EV31" s="1" t="s">
        <v>20</v>
      </c>
      <c r="EY31" s="131"/>
      <c r="EZ31" s="132"/>
      <c r="FA31" s="132"/>
      <c r="FB31" s="132"/>
      <c r="FC31" s="133"/>
      <c r="FD31" s="29"/>
      <c r="FF31" s="1" t="s">
        <v>20</v>
      </c>
      <c r="FI31" s="131"/>
      <c r="FJ31" s="132"/>
      <c r="FK31" s="132"/>
      <c r="FL31" s="132"/>
      <c r="FM31" s="133"/>
      <c r="FN31" s="29"/>
      <c r="FP31" s="1" t="s">
        <v>20</v>
      </c>
      <c r="FS31" s="131"/>
      <c r="FT31" s="132"/>
      <c r="FU31" s="132"/>
      <c r="FV31" s="132"/>
      <c r="FW31" s="133"/>
      <c r="FX31" s="29"/>
      <c r="FZ31" s="1" t="s">
        <v>20</v>
      </c>
      <c r="GC31" s="131"/>
      <c r="GD31" s="132"/>
      <c r="GE31" s="132"/>
      <c r="GF31" s="132"/>
      <c r="GG31" s="133"/>
      <c r="GH31" s="29"/>
      <c r="GJ31" s="1" t="s">
        <v>20</v>
      </c>
      <c r="GM31" s="131"/>
      <c r="GN31" s="132"/>
      <c r="GO31" s="132"/>
      <c r="GP31" s="132"/>
      <c r="GQ31" s="133"/>
      <c r="GR31" s="29"/>
      <c r="GT31" s="1" t="s">
        <v>20</v>
      </c>
      <c r="GW31" s="131"/>
      <c r="GX31" s="132"/>
      <c r="GY31" s="132"/>
      <c r="GZ31" s="132"/>
      <c r="HA31" s="133"/>
      <c r="HB31" s="29"/>
      <c r="HD31" s="1" t="s">
        <v>20</v>
      </c>
      <c r="HG31" s="131"/>
      <c r="HH31" s="132"/>
      <c r="HI31" s="132"/>
      <c r="HJ31" s="132"/>
      <c r="HK31" s="133"/>
      <c r="HL31" s="29"/>
      <c r="HN31" s="1" t="s">
        <v>20</v>
      </c>
      <c r="HQ31" s="131"/>
      <c r="HR31" s="132"/>
      <c r="HS31" s="132"/>
      <c r="HT31" s="132"/>
      <c r="HU31" s="133"/>
      <c r="HV31" s="29"/>
      <c r="HX31" s="1" t="s">
        <v>20</v>
      </c>
      <c r="IA31" s="131"/>
      <c r="IB31" s="132"/>
      <c r="IC31" s="132"/>
      <c r="ID31" s="132"/>
      <c r="IE31" s="133"/>
      <c r="IF31" s="29"/>
      <c r="IH31" s="1" t="s">
        <v>20</v>
      </c>
      <c r="IK31" s="131"/>
      <c r="IL31" s="132"/>
      <c r="IM31" s="132"/>
      <c r="IN31" s="132"/>
      <c r="IO31" s="133"/>
      <c r="IP31" s="29"/>
      <c r="IR31" s="1" t="s">
        <v>20</v>
      </c>
      <c r="IU31" s="131"/>
      <c r="IV31" s="132"/>
      <c r="IW31" s="132"/>
      <c r="IX31" s="132"/>
      <c r="IY31" s="133"/>
      <c r="IZ31" s="29"/>
      <c r="JB31" s="1" t="s">
        <v>20</v>
      </c>
      <c r="JE31" s="131"/>
      <c r="JF31" s="132"/>
      <c r="JG31" s="132"/>
      <c r="JH31" s="132"/>
      <c r="JI31" s="133"/>
      <c r="JJ31" s="29"/>
      <c r="JL31" s="1" t="s">
        <v>20</v>
      </c>
      <c r="JO31" s="131"/>
      <c r="JP31" s="132"/>
      <c r="JQ31" s="132"/>
      <c r="JR31" s="132"/>
      <c r="JS31" s="133"/>
      <c r="JT31" s="29"/>
      <c r="JV31" s="1" t="s">
        <v>20</v>
      </c>
      <c r="JY31" s="131"/>
      <c r="JZ31" s="132"/>
      <c r="KA31" s="132"/>
      <c r="KB31" s="132"/>
      <c r="KC31" s="133"/>
      <c r="KD31" s="29"/>
      <c r="KF31" s="1" t="s">
        <v>20</v>
      </c>
      <c r="KI31" s="131"/>
      <c r="KJ31" s="132"/>
      <c r="KK31" s="132"/>
      <c r="KL31" s="132"/>
      <c r="KM31" s="133"/>
      <c r="KN31" s="29"/>
      <c r="KP31" s="1" t="s">
        <v>20</v>
      </c>
      <c r="KS31" s="131"/>
      <c r="KT31" s="132"/>
      <c r="KU31" s="132"/>
      <c r="KV31" s="132"/>
      <c r="KW31" s="133"/>
      <c r="KX31" s="29"/>
      <c r="KZ31" s="1" t="s">
        <v>20</v>
      </c>
      <c r="LC31" s="131"/>
      <c r="LD31" s="132"/>
      <c r="LE31" s="132"/>
      <c r="LF31" s="132"/>
      <c r="LG31" s="133"/>
      <c r="LH31" s="29"/>
      <c r="LJ31" s="1" t="s">
        <v>20</v>
      </c>
      <c r="LM31" s="131"/>
      <c r="LN31" s="132"/>
      <c r="LO31" s="132"/>
      <c r="LP31" s="132"/>
      <c r="LQ31" s="133"/>
      <c r="LR31" s="29"/>
      <c r="LT31" s="1" t="s">
        <v>20</v>
      </c>
      <c r="LW31" s="131"/>
      <c r="LX31" s="132"/>
      <c r="LY31" s="132"/>
      <c r="LZ31" s="132"/>
      <c r="MA31" s="133"/>
      <c r="MB31" s="29"/>
      <c r="MD31" s="1" t="s">
        <v>20</v>
      </c>
      <c r="MG31" s="131"/>
      <c r="MH31" s="132"/>
      <c r="MI31" s="132"/>
      <c r="MJ31" s="132"/>
      <c r="MK31" s="133"/>
      <c r="ML31" s="29"/>
      <c r="MN31" s="1" t="s">
        <v>20</v>
      </c>
      <c r="MQ31" s="131"/>
      <c r="MR31" s="132"/>
      <c r="MS31" s="132"/>
      <c r="MT31" s="132"/>
      <c r="MU31" s="133"/>
      <c r="MV31" s="29"/>
      <c r="MX31" s="1" t="s">
        <v>20</v>
      </c>
      <c r="NA31" s="131"/>
      <c r="NB31" s="132"/>
      <c r="NC31" s="132"/>
      <c r="ND31" s="132"/>
      <c r="NE31" s="133"/>
      <c r="NF31" s="29"/>
      <c r="NH31" s="1" t="s">
        <v>20</v>
      </c>
      <c r="NK31" s="131"/>
      <c r="NL31" s="132"/>
      <c r="NM31" s="132"/>
      <c r="NN31" s="132"/>
      <c r="NO31" s="133"/>
      <c r="NP31" s="29"/>
      <c r="NR31" s="1" t="s">
        <v>20</v>
      </c>
      <c r="NU31" s="131"/>
      <c r="NV31" s="132"/>
      <c r="NW31" s="132"/>
      <c r="NX31" s="132"/>
      <c r="NY31" s="133"/>
      <c r="NZ31" s="29"/>
      <c r="OB31" s="1" t="s">
        <v>20</v>
      </c>
      <c r="OE31" s="131"/>
      <c r="OF31" s="132"/>
      <c r="OG31" s="132"/>
      <c r="OH31" s="132"/>
      <c r="OI31" s="133"/>
      <c r="OJ31" s="29"/>
      <c r="OL31" s="1" t="s">
        <v>20</v>
      </c>
      <c r="OO31" s="131"/>
      <c r="OP31" s="132"/>
      <c r="OQ31" s="132"/>
      <c r="OR31" s="132"/>
      <c r="OS31" s="133"/>
      <c r="OT31" s="29"/>
      <c r="OV31" s="1" t="s">
        <v>20</v>
      </c>
      <c r="OY31" s="131"/>
      <c r="OZ31" s="132"/>
      <c r="PA31" s="132"/>
      <c r="PB31" s="132"/>
      <c r="PC31" s="133"/>
      <c r="PD31" s="29"/>
      <c r="PF31" s="1" t="s">
        <v>20</v>
      </c>
      <c r="PI31" s="131"/>
      <c r="PJ31" s="132"/>
      <c r="PK31" s="132"/>
      <c r="PL31" s="132"/>
      <c r="PM31" s="133"/>
      <c r="PN31" s="29"/>
      <c r="PP31" s="1" t="s">
        <v>20</v>
      </c>
      <c r="PS31" s="131"/>
      <c r="PT31" s="132"/>
      <c r="PU31" s="132"/>
      <c r="PV31" s="132"/>
      <c r="PW31" s="133"/>
      <c r="PX31" s="29"/>
      <c r="PZ31" s="1" t="s">
        <v>20</v>
      </c>
      <c r="QC31" s="131"/>
      <c r="QD31" s="132"/>
      <c r="QE31" s="132"/>
      <c r="QF31" s="132"/>
      <c r="QG31" s="133"/>
      <c r="QH31" s="29"/>
      <c r="QJ31" s="1" t="s">
        <v>20</v>
      </c>
      <c r="QM31" s="131"/>
      <c r="QN31" s="132"/>
      <c r="QO31" s="132"/>
      <c r="QP31" s="132"/>
      <c r="QQ31" s="133"/>
      <c r="QR31" s="29"/>
      <c r="QT31" s="1" t="s">
        <v>20</v>
      </c>
      <c r="QW31" s="131"/>
      <c r="QX31" s="132"/>
      <c r="QY31" s="132"/>
      <c r="QZ31" s="132"/>
      <c r="RA31" s="133"/>
      <c r="RB31" s="29"/>
      <c r="RD31" s="1" t="s">
        <v>20</v>
      </c>
      <c r="RG31" s="131"/>
      <c r="RH31" s="132"/>
      <c r="RI31" s="132"/>
      <c r="RJ31" s="132"/>
      <c r="RK31" s="133"/>
      <c r="RL31" s="29"/>
      <c r="RN31" s="1" t="s">
        <v>20</v>
      </c>
      <c r="RQ31" s="131"/>
      <c r="RR31" s="132"/>
      <c r="RS31" s="132"/>
      <c r="RT31" s="132"/>
      <c r="RU31" s="133"/>
      <c r="RV31" s="29"/>
      <c r="RX31" s="1" t="s">
        <v>20</v>
      </c>
      <c r="SA31" s="131"/>
      <c r="SB31" s="132"/>
      <c r="SC31" s="132"/>
      <c r="SD31" s="132"/>
      <c r="SE31" s="133"/>
      <c r="SF31" s="29"/>
      <c r="SH31" s="1" t="s">
        <v>20</v>
      </c>
      <c r="SK31" s="131"/>
      <c r="SL31" s="132"/>
      <c r="SM31" s="132"/>
      <c r="SN31" s="132"/>
      <c r="SO31" s="133"/>
      <c r="SP31" s="29"/>
      <c r="SR31" s="1" t="s">
        <v>20</v>
      </c>
      <c r="SU31" s="131"/>
      <c r="SV31" s="132"/>
      <c r="SW31" s="132"/>
      <c r="SX31" s="132"/>
      <c r="SY31" s="133"/>
      <c r="SZ31" s="29"/>
      <c r="TB31" s="1" t="s">
        <v>20</v>
      </c>
      <c r="TE31" s="131"/>
      <c r="TF31" s="132"/>
      <c r="TG31" s="132"/>
      <c r="TH31" s="132"/>
      <c r="TI31" s="133"/>
      <c r="TJ31" s="29"/>
      <c r="TL31" s="1" t="s">
        <v>20</v>
      </c>
      <c r="TO31" s="131"/>
      <c r="TP31" s="132"/>
      <c r="TQ31" s="132"/>
      <c r="TR31" s="132"/>
      <c r="TS31" s="133"/>
      <c r="TT31" s="29"/>
      <c r="TV31" s="1" t="s">
        <v>20</v>
      </c>
      <c r="TY31" s="131"/>
      <c r="TZ31" s="132"/>
      <c r="UA31" s="132"/>
      <c r="UB31" s="132"/>
      <c r="UC31" s="133"/>
      <c r="UD31" s="29"/>
      <c r="UF31" s="1" t="s">
        <v>20</v>
      </c>
      <c r="UI31" s="131"/>
      <c r="UJ31" s="132"/>
      <c r="UK31" s="132"/>
      <c r="UL31" s="132"/>
      <c r="UM31" s="133"/>
      <c r="UN31" s="29"/>
      <c r="UP31" s="1" t="s">
        <v>20</v>
      </c>
      <c r="US31" s="131"/>
      <c r="UT31" s="132"/>
      <c r="UU31" s="132"/>
      <c r="UV31" s="132"/>
      <c r="UW31" s="133"/>
      <c r="UX31" s="29"/>
      <c r="UZ31" s="1" t="s">
        <v>20</v>
      </c>
      <c r="VC31" s="131"/>
      <c r="VD31" s="132"/>
      <c r="VE31" s="132"/>
      <c r="VF31" s="132"/>
      <c r="VG31" s="133"/>
      <c r="VH31" s="29"/>
      <c r="VJ31" s="1" t="s">
        <v>20</v>
      </c>
      <c r="VM31" s="131"/>
      <c r="VN31" s="132"/>
      <c r="VO31" s="132"/>
      <c r="VP31" s="132"/>
      <c r="VQ31" s="133"/>
      <c r="VR31" s="29"/>
      <c r="VT31" s="1" t="s">
        <v>20</v>
      </c>
      <c r="VW31" s="131"/>
      <c r="VX31" s="132"/>
      <c r="VY31" s="132"/>
      <c r="VZ31" s="132"/>
      <c r="WA31" s="133"/>
      <c r="WB31" s="29"/>
      <c r="WD31" s="1" t="s">
        <v>20</v>
      </c>
      <c r="WG31" s="131"/>
      <c r="WH31" s="132"/>
      <c r="WI31" s="132"/>
      <c r="WJ31" s="132"/>
      <c r="WK31" s="133"/>
      <c r="WL31" s="29"/>
      <c r="WN31" s="1" t="s">
        <v>20</v>
      </c>
      <c r="WQ31" s="131"/>
      <c r="WR31" s="132"/>
      <c r="WS31" s="132"/>
      <c r="WT31" s="132"/>
      <c r="WU31" s="133"/>
      <c r="WV31" s="29"/>
      <c r="WX31" s="1" t="s">
        <v>20</v>
      </c>
      <c r="XA31" s="131"/>
      <c r="XB31" s="132"/>
      <c r="XC31" s="132"/>
      <c r="XD31" s="132"/>
      <c r="XE31" s="133"/>
      <c r="XF31" s="29"/>
      <c r="XH31" s="1" t="s">
        <v>20</v>
      </c>
      <c r="XK31" s="131"/>
      <c r="XL31" s="132"/>
      <c r="XM31" s="132"/>
      <c r="XN31" s="132"/>
      <c r="XO31" s="133"/>
      <c r="XP31" s="29"/>
      <c r="XR31" s="1" t="s">
        <v>20</v>
      </c>
      <c r="XU31" s="131"/>
      <c r="XV31" s="132"/>
      <c r="XW31" s="132"/>
      <c r="XX31" s="132"/>
      <c r="XY31" s="133"/>
      <c r="XZ31" s="29"/>
      <c r="YB31" s="1" t="s">
        <v>20</v>
      </c>
      <c r="YE31" s="131"/>
      <c r="YF31" s="132"/>
      <c r="YG31" s="132"/>
      <c r="YH31" s="132"/>
      <c r="YI31" s="133"/>
      <c r="YJ31" s="29"/>
      <c r="YL31" s="1" t="s">
        <v>20</v>
      </c>
      <c r="YO31" s="131"/>
      <c r="YP31" s="132"/>
      <c r="YQ31" s="132"/>
      <c r="YR31" s="132"/>
      <c r="YS31" s="133"/>
      <c r="YT31" s="29"/>
      <c r="YV31" s="1" t="s">
        <v>20</v>
      </c>
      <c r="YY31" s="131"/>
      <c r="YZ31" s="132"/>
      <c r="ZA31" s="132"/>
      <c r="ZB31" s="132"/>
      <c r="ZC31" s="133"/>
      <c r="ZD31" s="29"/>
      <c r="ZF31" s="1" t="s">
        <v>20</v>
      </c>
      <c r="ZI31" s="131"/>
      <c r="ZJ31" s="132"/>
      <c r="ZK31" s="132"/>
      <c r="ZL31" s="132"/>
      <c r="ZM31" s="133"/>
      <c r="ZN31" s="29"/>
      <c r="ZP31" s="1" t="s">
        <v>20</v>
      </c>
      <c r="ZS31" s="131"/>
      <c r="ZT31" s="132"/>
      <c r="ZU31" s="132"/>
      <c r="ZV31" s="132"/>
      <c r="ZW31" s="133"/>
      <c r="ZX31" s="29"/>
      <c r="ZZ31" s="1" t="s">
        <v>20</v>
      </c>
      <c r="AAC31" s="131"/>
      <c r="AAD31" s="132"/>
      <c r="AAE31" s="132"/>
      <c r="AAF31" s="132"/>
      <c r="AAG31" s="133"/>
      <c r="AAH31" s="29"/>
      <c r="AAJ31" s="1" t="s">
        <v>20</v>
      </c>
      <c r="AAM31" s="131"/>
      <c r="AAN31" s="132"/>
      <c r="AAO31" s="132"/>
      <c r="AAP31" s="132"/>
      <c r="AAQ31" s="133"/>
      <c r="AAR31" s="29"/>
      <c r="AAT31" s="1" t="s">
        <v>20</v>
      </c>
      <c r="AAW31" s="131"/>
      <c r="AAX31" s="132"/>
      <c r="AAY31" s="132"/>
      <c r="AAZ31" s="132"/>
      <c r="ABA31" s="133"/>
      <c r="ABB31" s="29"/>
      <c r="ABD31" s="1" t="s">
        <v>20</v>
      </c>
      <c r="ABG31" s="131"/>
      <c r="ABH31" s="132"/>
      <c r="ABI31" s="132"/>
      <c r="ABJ31" s="132"/>
      <c r="ABK31" s="133"/>
      <c r="ABL31" s="29"/>
      <c r="ABN31" s="1" t="s">
        <v>20</v>
      </c>
      <c r="ABQ31" s="131"/>
      <c r="ABR31" s="132"/>
      <c r="ABS31" s="132"/>
      <c r="ABT31" s="132"/>
      <c r="ABU31" s="133"/>
      <c r="ABV31" s="29"/>
      <c r="ABX31" s="1" t="s">
        <v>20</v>
      </c>
      <c r="ACA31" s="131"/>
      <c r="ACB31" s="132"/>
      <c r="ACC31" s="132"/>
      <c r="ACD31" s="132"/>
      <c r="ACE31" s="133"/>
      <c r="ACF31" s="29"/>
      <c r="ACH31" s="1" t="s">
        <v>20</v>
      </c>
      <c r="ACK31" s="131"/>
      <c r="ACL31" s="132"/>
      <c r="ACM31" s="132"/>
      <c r="ACN31" s="132"/>
      <c r="ACO31" s="133"/>
      <c r="ACP31" s="29"/>
      <c r="ACR31" s="1" t="s">
        <v>20</v>
      </c>
      <c r="ACU31" s="131"/>
      <c r="ACV31" s="132"/>
      <c r="ACW31" s="132"/>
      <c r="ACX31" s="132"/>
      <c r="ACY31" s="133"/>
      <c r="ACZ31" s="29"/>
      <c r="ADB31" s="1" t="s">
        <v>20</v>
      </c>
      <c r="ADE31" s="131"/>
      <c r="ADF31" s="132"/>
      <c r="ADG31" s="132"/>
      <c r="ADH31" s="132"/>
      <c r="ADI31" s="133"/>
      <c r="ADJ31" s="29"/>
      <c r="ADL31" s="1" t="s">
        <v>20</v>
      </c>
      <c r="ADO31" s="131"/>
      <c r="ADP31" s="132"/>
      <c r="ADQ31" s="132"/>
      <c r="ADR31" s="132"/>
      <c r="ADS31" s="133"/>
      <c r="ADT31" s="29"/>
      <c r="ADV31" s="1" t="s">
        <v>20</v>
      </c>
      <c r="ADY31" s="131"/>
      <c r="ADZ31" s="132"/>
      <c r="AEA31" s="132"/>
      <c r="AEB31" s="132"/>
      <c r="AEC31" s="133"/>
      <c r="AED31" s="29"/>
      <c r="AEF31" s="1" t="s">
        <v>20</v>
      </c>
      <c r="AEI31" s="131"/>
      <c r="AEJ31" s="132"/>
      <c r="AEK31" s="132"/>
      <c r="AEL31" s="132"/>
      <c r="AEM31" s="133"/>
      <c r="AEN31" s="29"/>
      <c r="AEP31" s="1" t="s">
        <v>20</v>
      </c>
      <c r="AES31" s="131"/>
      <c r="AET31" s="132"/>
      <c r="AEU31" s="132"/>
      <c r="AEV31" s="132"/>
      <c r="AEW31" s="133"/>
      <c r="AEX31" s="29"/>
      <c r="AEZ31" s="1" t="s">
        <v>20</v>
      </c>
      <c r="AFC31" s="131"/>
      <c r="AFD31" s="132"/>
      <c r="AFE31" s="132"/>
      <c r="AFF31" s="132"/>
      <c r="AFG31" s="133"/>
      <c r="AFH31" s="29"/>
      <c r="AFJ31" s="1" t="s">
        <v>20</v>
      </c>
      <c r="AFM31" s="131"/>
      <c r="AFN31" s="132"/>
      <c r="AFO31" s="132"/>
      <c r="AFP31" s="132"/>
      <c r="AFQ31" s="133"/>
      <c r="AFR31" s="29"/>
      <c r="AFT31" s="1" t="s">
        <v>20</v>
      </c>
      <c r="AFW31" s="131"/>
      <c r="AFX31" s="132"/>
      <c r="AFY31" s="132"/>
      <c r="AFZ31" s="132"/>
      <c r="AGA31" s="133"/>
      <c r="AGB31" s="29"/>
      <c r="AGD31" s="1" t="s">
        <v>20</v>
      </c>
      <c r="AGG31" s="131"/>
      <c r="AGH31" s="132"/>
      <c r="AGI31" s="132"/>
      <c r="AGJ31" s="132"/>
      <c r="AGK31" s="133"/>
      <c r="AGL31" s="29"/>
      <c r="AGN31" s="1" t="s">
        <v>20</v>
      </c>
      <c r="AGQ31" s="131"/>
      <c r="AGR31" s="132"/>
      <c r="AGS31" s="132"/>
      <c r="AGT31" s="132"/>
      <c r="AGU31" s="133"/>
      <c r="AGV31" s="29"/>
      <c r="AGX31" s="1" t="s">
        <v>20</v>
      </c>
      <c r="AHA31" s="131"/>
      <c r="AHB31" s="132"/>
      <c r="AHC31" s="132"/>
      <c r="AHD31" s="132"/>
      <c r="AHE31" s="133"/>
      <c r="AHF31" s="29"/>
      <c r="AHH31" s="1" t="s">
        <v>20</v>
      </c>
      <c r="AHK31" s="131"/>
      <c r="AHL31" s="132"/>
      <c r="AHM31" s="132"/>
      <c r="AHN31" s="132"/>
      <c r="AHO31" s="133"/>
      <c r="AHP31" s="29"/>
      <c r="AHR31" s="1" t="s">
        <v>20</v>
      </c>
      <c r="AHU31" s="131"/>
      <c r="AHV31" s="132"/>
      <c r="AHW31" s="132"/>
      <c r="AHX31" s="132"/>
      <c r="AHY31" s="133"/>
      <c r="AHZ31" s="29"/>
      <c r="AIB31" s="1" t="s">
        <v>20</v>
      </c>
      <c r="AIE31" s="131"/>
      <c r="AIF31" s="132"/>
      <c r="AIG31" s="132"/>
      <c r="AIH31" s="132"/>
      <c r="AII31" s="133"/>
      <c r="AIJ31" s="29"/>
      <c r="AIL31" s="1" t="s">
        <v>20</v>
      </c>
      <c r="AIO31" s="131"/>
      <c r="AIP31" s="132"/>
      <c r="AIQ31" s="132"/>
      <c r="AIR31" s="132"/>
      <c r="AIS31" s="133"/>
      <c r="AIT31" s="29"/>
      <c r="AIV31" s="1" t="s">
        <v>20</v>
      </c>
      <c r="AIY31" s="131"/>
      <c r="AIZ31" s="132"/>
      <c r="AJA31" s="132"/>
      <c r="AJB31" s="132"/>
      <c r="AJC31" s="133"/>
      <c r="AJD31" s="29"/>
      <c r="AJF31" s="1" t="s">
        <v>20</v>
      </c>
      <c r="AJI31" s="131"/>
      <c r="AJJ31" s="132"/>
      <c r="AJK31" s="132"/>
      <c r="AJL31" s="132"/>
      <c r="AJM31" s="133"/>
      <c r="AJN31" s="29"/>
      <c r="AJP31" s="1" t="s">
        <v>20</v>
      </c>
      <c r="AJS31" s="131"/>
      <c r="AJT31" s="132"/>
      <c r="AJU31" s="132"/>
      <c r="AJV31" s="132"/>
      <c r="AJW31" s="133"/>
      <c r="AJX31" s="29"/>
      <c r="AJZ31" s="1" t="s">
        <v>20</v>
      </c>
      <c r="AKC31" s="131"/>
      <c r="AKD31" s="132"/>
      <c r="AKE31" s="132"/>
      <c r="AKF31" s="132"/>
      <c r="AKG31" s="133"/>
      <c r="AKH31" s="29"/>
      <c r="AKJ31" s="1" t="s">
        <v>20</v>
      </c>
      <c r="AKM31" s="131"/>
      <c r="AKN31" s="132"/>
      <c r="AKO31" s="132"/>
      <c r="AKP31" s="132"/>
      <c r="AKQ31" s="133"/>
      <c r="AKR31" s="29"/>
      <c r="AKT31" s="1" t="s">
        <v>20</v>
      </c>
      <c r="AKW31" s="131"/>
      <c r="AKX31" s="132"/>
      <c r="AKY31" s="132"/>
      <c r="AKZ31" s="132"/>
      <c r="ALA31" s="133"/>
      <c r="ALB31" s="29"/>
      <c r="ALD31" s="1" t="s">
        <v>20</v>
      </c>
      <c r="ALG31" s="131"/>
      <c r="ALH31" s="132"/>
      <c r="ALI31" s="132"/>
      <c r="ALJ31" s="132"/>
      <c r="ALK31" s="133"/>
      <c r="ALL31" s="29"/>
    </row>
    <row r="32" spans="1:1000" s="1" customFormat="1" ht="17.5" x14ac:dyDescent="0.35">
      <c r="B32" s="1" t="s">
        <v>21</v>
      </c>
      <c r="E32" s="131"/>
      <c r="F32" s="132"/>
      <c r="G32" s="132"/>
      <c r="H32" s="132"/>
      <c r="I32" s="133"/>
      <c r="J32" s="29"/>
      <c r="L32" s="1" t="s">
        <v>21</v>
      </c>
      <c r="O32" s="131"/>
      <c r="P32" s="132"/>
      <c r="Q32" s="132"/>
      <c r="R32" s="132"/>
      <c r="S32" s="133"/>
      <c r="T32" s="29"/>
      <c r="V32" s="1" t="s">
        <v>21</v>
      </c>
      <c r="Y32" s="131"/>
      <c r="Z32" s="132"/>
      <c r="AA32" s="132"/>
      <c r="AB32" s="132"/>
      <c r="AC32" s="133"/>
      <c r="AD32" s="29"/>
      <c r="AF32" s="1" t="s">
        <v>21</v>
      </c>
      <c r="AI32" s="131"/>
      <c r="AJ32" s="132"/>
      <c r="AK32" s="132"/>
      <c r="AL32" s="132"/>
      <c r="AM32" s="133"/>
      <c r="AN32" s="29"/>
      <c r="AP32" s="1" t="s">
        <v>21</v>
      </c>
      <c r="AS32" s="131"/>
      <c r="AT32" s="132"/>
      <c r="AU32" s="132"/>
      <c r="AV32" s="132"/>
      <c r="AW32" s="133"/>
      <c r="AX32" s="29"/>
      <c r="AZ32" s="1" t="s">
        <v>21</v>
      </c>
      <c r="BC32" s="131"/>
      <c r="BD32" s="132"/>
      <c r="BE32" s="132"/>
      <c r="BF32" s="132"/>
      <c r="BG32" s="133"/>
      <c r="BH32" s="29"/>
      <c r="BJ32" s="1" t="s">
        <v>21</v>
      </c>
      <c r="BM32" s="131"/>
      <c r="BN32" s="132"/>
      <c r="BO32" s="132"/>
      <c r="BP32" s="132"/>
      <c r="BQ32" s="133"/>
      <c r="BR32" s="29"/>
      <c r="BT32" s="1" t="s">
        <v>21</v>
      </c>
      <c r="BW32" s="131"/>
      <c r="BX32" s="132"/>
      <c r="BY32" s="132"/>
      <c r="BZ32" s="132"/>
      <c r="CA32" s="133"/>
      <c r="CB32" s="29"/>
      <c r="CD32" s="1" t="s">
        <v>21</v>
      </c>
      <c r="CG32" s="131"/>
      <c r="CH32" s="132"/>
      <c r="CI32" s="132"/>
      <c r="CJ32" s="132"/>
      <c r="CK32" s="133"/>
      <c r="CL32" s="29"/>
      <c r="CN32" s="1" t="s">
        <v>21</v>
      </c>
      <c r="CQ32" s="131"/>
      <c r="CR32" s="132"/>
      <c r="CS32" s="132"/>
      <c r="CT32" s="132"/>
      <c r="CU32" s="133"/>
      <c r="CV32" s="29"/>
      <c r="CX32" s="1" t="s">
        <v>21</v>
      </c>
      <c r="DA32" s="131"/>
      <c r="DB32" s="132"/>
      <c r="DC32" s="132"/>
      <c r="DD32" s="132"/>
      <c r="DE32" s="133"/>
      <c r="DF32" s="29"/>
      <c r="DH32" s="1" t="s">
        <v>21</v>
      </c>
      <c r="DK32" s="131"/>
      <c r="DL32" s="132"/>
      <c r="DM32" s="132"/>
      <c r="DN32" s="132"/>
      <c r="DO32" s="133"/>
      <c r="DP32" s="29"/>
      <c r="DR32" s="1" t="s">
        <v>21</v>
      </c>
      <c r="DU32" s="131"/>
      <c r="DV32" s="132"/>
      <c r="DW32" s="132"/>
      <c r="DX32" s="132"/>
      <c r="DY32" s="133"/>
      <c r="DZ32" s="29"/>
      <c r="EB32" s="1" t="s">
        <v>21</v>
      </c>
      <c r="EE32" s="131"/>
      <c r="EF32" s="132"/>
      <c r="EG32" s="132"/>
      <c r="EH32" s="132"/>
      <c r="EI32" s="133"/>
      <c r="EJ32" s="29"/>
      <c r="EL32" s="1" t="s">
        <v>21</v>
      </c>
      <c r="EO32" s="131"/>
      <c r="EP32" s="132"/>
      <c r="EQ32" s="132"/>
      <c r="ER32" s="132"/>
      <c r="ES32" s="133"/>
      <c r="ET32" s="29"/>
      <c r="EV32" s="1" t="s">
        <v>21</v>
      </c>
      <c r="EY32" s="131"/>
      <c r="EZ32" s="132"/>
      <c r="FA32" s="132"/>
      <c r="FB32" s="132"/>
      <c r="FC32" s="133"/>
      <c r="FD32" s="29"/>
      <c r="FF32" s="1" t="s">
        <v>21</v>
      </c>
      <c r="FI32" s="131"/>
      <c r="FJ32" s="132"/>
      <c r="FK32" s="132"/>
      <c r="FL32" s="132"/>
      <c r="FM32" s="133"/>
      <c r="FN32" s="29"/>
      <c r="FP32" s="1" t="s">
        <v>21</v>
      </c>
      <c r="FS32" s="131"/>
      <c r="FT32" s="132"/>
      <c r="FU32" s="132"/>
      <c r="FV32" s="132"/>
      <c r="FW32" s="133"/>
      <c r="FX32" s="29"/>
      <c r="FZ32" s="1" t="s">
        <v>21</v>
      </c>
      <c r="GC32" s="131"/>
      <c r="GD32" s="132"/>
      <c r="GE32" s="132"/>
      <c r="GF32" s="132"/>
      <c r="GG32" s="133"/>
      <c r="GH32" s="29"/>
      <c r="GJ32" s="1" t="s">
        <v>21</v>
      </c>
      <c r="GM32" s="131"/>
      <c r="GN32" s="132"/>
      <c r="GO32" s="132"/>
      <c r="GP32" s="132"/>
      <c r="GQ32" s="133"/>
      <c r="GR32" s="29"/>
      <c r="GT32" s="1" t="s">
        <v>21</v>
      </c>
      <c r="GW32" s="131"/>
      <c r="GX32" s="132"/>
      <c r="GY32" s="132"/>
      <c r="GZ32" s="132"/>
      <c r="HA32" s="133"/>
      <c r="HB32" s="29"/>
      <c r="HD32" s="1" t="s">
        <v>21</v>
      </c>
      <c r="HG32" s="131"/>
      <c r="HH32" s="132"/>
      <c r="HI32" s="132"/>
      <c r="HJ32" s="132"/>
      <c r="HK32" s="133"/>
      <c r="HL32" s="29"/>
      <c r="HN32" s="1" t="s">
        <v>21</v>
      </c>
      <c r="HQ32" s="131"/>
      <c r="HR32" s="132"/>
      <c r="HS32" s="132"/>
      <c r="HT32" s="132"/>
      <c r="HU32" s="133"/>
      <c r="HV32" s="29"/>
      <c r="HX32" s="1" t="s">
        <v>21</v>
      </c>
      <c r="IA32" s="131"/>
      <c r="IB32" s="132"/>
      <c r="IC32" s="132"/>
      <c r="ID32" s="132"/>
      <c r="IE32" s="133"/>
      <c r="IF32" s="29"/>
      <c r="IH32" s="1" t="s">
        <v>21</v>
      </c>
      <c r="IK32" s="131"/>
      <c r="IL32" s="132"/>
      <c r="IM32" s="132"/>
      <c r="IN32" s="132"/>
      <c r="IO32" s="133"/>
      <c r="IP32" s="29"/>
      <c r="IR32" s="1" t="s">
        <v>21</v>
      </c>
      <c r="IU32" s="131"/>
      <c r="IV32" s="132"/>
      <c r="IW32" s="132"/>
      <c r="IX32" s="132"/>
      <c r="IY32" s="133"/>
      <c r="IZ32" s="29"/>
      <c r="JB32" s="1" t="s">
        <v>21</v>
      </c>
      <c r="JE32" s="131"/>
      <c r="JF32" s="132"/>
      <c r="JG32" s="132"/>
      <c r="JH32" s="132"/>
      <c r="JI32" s="133"/>
      <c r="JJ32" s="29"/>
      <c r="JL32" s="1" t="s">
        <v>21</v>
      </c>
      <c r="JO32" s="131"/>
      <c r="JP32" s="132"/>
      <c r="JQ32" s="132"/>
      <c r="JR32" s="132"/>
      <c r="JS32" s="133"/>
      <c r="JT32" s="29"/>
      <c r="JV32" s="1" t="s">
        <v>21</v>
      </c>
      <c r="JY32" s="131"/>
      <c r="JZ32" s="132"/>
      <c r="KA32" s="132"/>
      <c r="KB32" s="132"/>
      <c r="KC32" s="133"/>
      <c r="KD32" s="29"/>
      <c r="KF32" s="1" t="s">
        <v>21</v>
      </c>
      <c r="KI32" s="131"/>
      <c r="KJ32" s="132"/>
      <c r="KK32" s="132"/>
      <c r="KL32" s="132"/>
      <c r="KM32" s="133"/>
      <c r="KN32" s="29"/>
      <c r="KP32" s="1" t="s">
        <v>21</v>
      </c>
      <c r="KS32" s="131"/>
      <c r="KT32" s="132"/>
      <c r="KU32" s="132"/>
      <c r="KV32" s="132"/>
      <c r="KW32" s="133"/>
      <c r="KX32" s="29"/>
      <c r="KZ32" s="1" t="s">
        <v>21</v>
      </c>
      <c r="LC32" s="131"/>
      <c r="LD32" s="132"/>
      <c r="LE32" s="132"/>
      <c r="LF32" s="132"/>
      <c r="LG32" s="133"/>
      <c r="LH32" s="29"/>
      <c r="LJ32" s="1" t="s">
        <v>21</v>
      </c>
      <c r="LM32" s="131"/>
      <c r="LN32" s="132"/>
      <c r="LO32" s="132"/>
      <c r="LP32" s="132"/>
      <c r="LQ32" s="133"/>
      <c r="LR32" s="29"/>
      <c r="LT32" s="1" t="s">
        <v>21</v>
      </c>
      <c r="LW32" s="131"/>
      <c r="LX32" s="132"/>
      <c r="LY32" s="132"/>
      <c r="LZ32" s="132"/>
      <c r="MA32" s="133"/>
      <c r="MB32" s="29"/>
      <c r="MD32" s="1" t="s">
        <v>21</v>
      </c>
      <c r="MG32" s="131"/>
      <c r="MH32" s="132"/>
      <c r="MI32" s="132"/>
      <c r="MJ32" s="132"/>
      <c r="MK32" s="133"/>
      <c r="ML32" s="29"/>
      <c r="MN32" s="1" t="s">
        <v>21</v>
      </c>
      <c r="MQ32" s="131"/>
      <c r="MR32" s="132"/>
      <c r="MS32" s="132"/>
      <c r="MT32" s="132"/>
      <c r="MU32" s="133"/>
      <c r="MV32" s="29"/>
      <c r="MX32" s="1" t="s">
        <v>21</v>
      </c>
      <c r="NA32" s="131"/>
      <c r="NB32" s="132"/>
      <c r="NC32" s="132"/>
      <c r="ND32" s="132"/>
      <c r="NE32" s="133"/>
      <c r="NF32" s="29"/>
      <c r="NH32" s="1" t="s">
        <v>21</v>
      </c>
      <c r="NK32" s="131"/>
      <c r="NL32" s="132"/>
      <c r="NM32" s="132"/>
      <c r="NN32" s="132"/>
      <c r="NO32" s="133"/>
      <c r="NP32" s="29"/>
      <c r="NR32" s="1" t="s">
        <v>21</v>
      </c>
      <c r="NU32" s="131"/>
      <c r="NV32" s="132"/>
      <c r="NW32" s="132"/>
      <c r="NX32" s="132"/>
      <c r="NY32" s="133"/>
      <c r="NZ32" s="29"/>
      <c r="OB32" s="1" t="s">
        <v>21</v>
      </c>
      <c r="OE32" s="131"/>
      <c r="OF32" s="132"/>
      <c r="OG32" s="132"/>
      <c r="OH32" s="132"/>
      <c r="OI32" s="133"/>
      <c r="OJ32" s="29"/>
      <c r="OL32" s="1" t="s">
        <v>21</v>
      </c>
      <c r="OO32" s="131"/>
      <c r="OP32" s="132"/>
      <c r="OQ32" s="132"/>
      <c r="OR32" s="132"/>
      <c r="OS32" s="133"/>
      <c r="OT32" s="29"/>
      <c r="OV32" s="1" t="s">
        <v>21</v>
      </c>
      <c r="OY32" s="131"/>
      <c r="OZ32" s="132"/>
      <c r="PA32" s="132"/>
      <c r="PB32" s="132"/>
      <c r="PC32" s="133"/>
      <c r="PD32" s="29"/>
      <c r="PF32" s="1" t="s">
        <v>21</v>
      </c>
      <c r="PI32" s="131"/>
      <c r="PJ32" s="132"/>
      <c r="PK32" s="132"/>
      <c r="PL32" s="132"/>
      <c r="PM32" s="133"/>
      <c r="PN32" s="29"/>
      <c r="PP32" s="1" t="s">
        <v>21</v>
      </c>
      <c r="PS32" s="131"/>
      <c r="PT32" s="132"/>
      <c r="PU32" s="132"/>
      <c r="PV32" s="132"/>
      <c r="PW32" s="133"/>
      <c r="PX32" s="29"/>
      <c r="PZ32" s="1" t="s">
        <v>21</v>
      </c>
      <c r="QC32" s="131"/>
      <c r="QD32" s="132"/>
      <c r="QE32" s="132"/>
      <c r="QF32" s="132"/>
      <c r="QG32" s="133"/>
      <c r="QH32" s="29"/>
      <c r="QJ32" s="1" t="s">
        <v>21</v>
      </c>
      <c r="QM32" s="131"/>
      <c r="QN32" s="132"/>
      <c r="QO32" s="132"/>
      <c r="QP32" s="132"/>
      <c r="QQ32" s="133"/>
      <c r="QR32" s="29"/>
      <c r="QT32" s="1" t="s">
        <v>21</v>
      </c>
      <c r="QW32" s="131"/>
      <c r="QX32" s="132"/>
      <c r="QY32" s="132"/>
      <c r="QZ32" s="132"/>
      <c r="RA32" s="133"/>
      <c r="RB32" s="29"/>
      <c r="RD32" s="1" t="s">
        <v>21</v>
      </c>
      <c r="RG32" s="131"/>
      <c r="RH32" s="132"/>
      <c r="RI32" s="132"/>
      <c r="RJ32" s="132"/>
      <c r="RK32" s="133"/>
      <c r="RL32" s="29"/>
      <c r="RN32" s="1" t="s">
        <v>21</v>
      </c>
      <c r="RQ32" s="131"/>
      <c r="RR32" s="132"/>
      <c r="RS32" s="132"/>
      <c r="RT32" s="132"/>
      <c r="RU32" s="133"/>
      <c r="RV32" s="29"/>
      <c r="RX32" s="1" t="s">
        <v>21</v>
      </c>
      <c r="SA32" s="131"/>
      <c r="SB32" s="132"/>
      <c r="SC32" s="132"/>
      <c r="SD32" s="132"/>
      <c r="SE32" s="133"/>
      <c r="SF32" s="29"/>
      <c r="SH32" s="1" t="s">
        <v>21</v>
      </c>
      <c r="SK32" s="131"/>
      <c r="SL32" s="132"/>
      <c r="SM32" s="132"/>
      <c r="SN32" s="132"/>
      <c r="SO32" s="133"/>
      <c r="SP32" s="29"/>
      <c r="SR32" s="1" t="s">
        <v>21</v>
      </c>
      <c r="SU32" s="131"/>
      <c r="SV32" s="132"/>
      <c r="SW32" s="132"/>
      <c r="SX32" s="132"/>
      <c r="SY32" s="133"/>
      <c r="SZ32" s="29"/>
      <c r="TB32" s="1" t="s">
        <v>21</v>
      </c>
      <c r="TE32" s="131"/>
      <c r="TF32" s="132"/>
      <c r="TG32" s="132"/>
      <c r="TH32" s="132"/>
      <c r="TI32" s="133"/>
      <c r="TJ32" s="29"/>
      <c r="TL32" s="1" t="s">
        <v>21</v>
      </c>
      <c r="TO32" s="131"/>
      <c r="TP32" s="132"/>
      <c r="TQ32" s="132"/>
      <c r="TR32" s="132"/>
      <c r="TS32" s="133"/>
      <c r="TT32" s="29"/>
      <c r="TV32" s="1" t="s">
        <v>21</v>
      </c>
      <c r="TY32" s="131"/>
      <c r="TZ32" s="132"/>
      <c r="UA32" s="132"/>
      <c r="UB32" s="132"/>
      <c r="UC32" s="133"/>
      <c r="UD32" s="29"/>
      <c r="UF32" s="1" t="s">
        <v>21</v>
      </c>
      <c r="UI32" s="131"/>
      <c r="UJ32" s="132"/>
      <c r="UK32" s="132"/>
      <c r="UL32" s="132"/>
      <c r="UM32" s="133"/>
      <c r="UN32" s="29"/>
      <c r="UP32" s="1" t="s">
        <v>21</v>
      </c>
      <c r="US32" s="131"/>
      <c r="UT32" s="132"/>
      <c r="UU32" s="132"/>
      <c r="UV32" s="132"/>
      <c r="UW32" s="133"/>
      <c r="UX32" s="29"/>
      <c r="UZ32" s="1" t="s">
        <v>21</v>
      </c>
      <c r="VC32" s="131"/>
      <c r="VD32" s="132"/>
      <c r="VE32" s="132"/>
      <c r="VF32" s="132"/>
      <c r="VG32" s="133"/>
      <c r="VH32" s="29"/>
      <c r="VJ32" s="1" t="s">
        <v>21</v>
      </c>
      <c r="VM32" s="131"/>
      <c r="VN32" s="132"/>
      <c r="VO32" s="132"/>
      <c r="VP32" s="132"/>
      <c r="VQ32" s="133"/>
      <c r="VR32" s="29"/>
      <c r="VT32" s="1" t="s">
        <v>21</v>
      </c>
      <c r="VW32" s="131"/>
      <c r="VX32" s="132"/>
      <c r="VY32" s="132"/>
      <c r="VZ32" s="132"/>
      <c r="WA32" s="133"/>
      <c r="WB32" s="29"/>
      <c r="WD32" s="1" t="s">
        <v>21</v>
      </c>
      <c r="WG32" s="131"/>
      <c r="WH32" s="132"/>
      <c r="WI32" s="132"/>
      <c r="WJ32" s="132"/>
      <c r="WK32" s="133"/>
      <c r="WL32" s="29"/>
      <c r="WN32" s="1" t="s">
        <v>21</v>
      </c>
      <c r="WQ32" s="131"/>
      <c r="WR32" s="132"/>
      <c r="WS32" s="132"/>
      <c r="WT32" s="132"/>
      <c r="WU32" s="133"/>
      <c r="WV32" s="29"/>
      <c r="WX32" s="1" t="s">
        <v>21</v>
      </c>
      <c r="XA32" s="131"/>
      <c r="XB32" s="132"/>
      <c r="XC32" s="132"/>
      <c r="XD32" s="132"/>
      <c r="XE32" s="133"/>
      <c r="XF32" s="29"/>
      <c r="XH32" s="1" t="s">
        <v>21</v>
      </c>
      <c r="XK32" s="131"/>
      <c r="XL32" s="132"/>
      <c r="XM32" s="132"/>
      <c r="XN32" s="132"/>
      <c r="XO32" s="133"/>
      <c r="XP32" s="29"/>
      <c r="XR32" s="1" t="s">
        <v>21</v>
      </c>
      <c r="XU32" s="131"/>
      <c r="XV32" s="132"/>
      <c r="XW32" s="132"/>
      <c r="XX32" s="132"/>
      <c r="XY32" s="133"/>
      <c r="XZ32" s="29"/>
      <c r="YB32" s="1" t="s">
        <v>21</v>
      </c>
      <c r="YE32" s="131"/>
      <c r="YF32" s="132"/>
      <c r="YG32" s="132"/>
      <c r="YH32" s="132"/>
      <c r="YI32" s="133"/>
      <c r="YJ32" s="29"/>
      <c r="YL32" s="1" t="s">
        <v>21</v>
      </c>
      <c r="YO32" s="131"/>
      <c r="YP32" s="132"/>
      <c r="YQ32" s="132"/>
      <c r="YR32" s="132"/>
      <c r="YS32" s="133"/>
      <c r="YT32" s="29"/>
      <c r="YV32" s="1" t="s">
        <v>21</v>
      </c>
      <c r="YY32" s="131"/>
      <c r="YZ32" s="132"/>
      <c r="ZA32" s="132"/>
      <c r="ZB32" s="132"/>
      <c r="ZC32" s="133"/>
      <c r="ZD32" s="29"/>
      <c r="ZF32" s="1" t="s">
        <v>21</v>
      </c>
      <c r="ZI32" s="131"/>
      <c r="ZJ32" s="132"/>
      <c r="ZK32" s="132"/>
      <c r="ZL32" s="132"/>
      <c r="ZM32" s="133"/>
      <c r="ZN32" s="29"/>
      <c r="ZP32" s="1" t="s">
        <v>21</v>
      </c>
      <c r="ZS32" s="131"/>
      <c r="ZT32" s="132"/>
      <c r="ZU32" s="132"/>
      <c r="ZV32" s="132"/>
      <c r="ZW32" s="133"/>
      <c r="ZX32" s="29"/>
      <c r="ZZ32" s="1" t="s">
        <v>21</v>
      </c>
      <c r="AAC32" s="131"/>
      <c r="AAD32" s="132"/>
      <c r="AAE32" s="132"/>
      <c r="AAF32" s="132"/>
      <c r="AAG32" s="133"/>
      <c r="AAH32" s="29"/>
      <c r="AAJ32" s="1" t="s">
        <v>21</v>
      </c>
      <c r="AAM32" s="131"/>
      <c r="AAN32" s="132"/>
      <c r="AAO32" s="132"/>
      <c r="AAP32" s="132"/>
      <c r="AAQ32" s="133"/>
      <c r="AAR32" s="29"/>
      <c r="AAT32" s="1" t="s">
        <v>21</v>
      </c>
      <c r="AAW32" s="131"/>
      <c r="AAX32" s="132"/>
      <c r="AAY32" s="132"/>
      <c r="AAZ32" s="132"/>
      <c r="ABA32" s="133"/>
      <c r="ABB32" s="29"/>
      <c r="ABD32" s="1" t="s">
        <v>21</v>
      </c>
      <c r="ABG32" s="131"/>
      <c r="ABH32" s="132"/>
      <c r="ABI32" s="132"/>
      <c r="ABJ32" s="132"/>
      <c r="ABK32" s="133"/>
      <c r="ABL32" s="29"/>
      <c r="ABN32" s="1" t="s">
        <v>21</v>
      </c>
      <c r="ABQ32" s="131"/>
      <c r="ABR32" s="132"/>
      <c r="ABS32" s="132"/>
      <c r="ABT32" s="132"/>
      <c r="ABU32" s="133"/>
      <c r="ABV32" s="29"/>
      <c r="ABX32" s="1" t="s">
        <v>21</v>
      </c>
      <c r="ACA32" s="131"/>
      <c r="ACB32" s="132"/>
      <c r="ACC32" s="132"/>
      <c r="ACD32" s="132"/>
      <c r="ACE32" s="133"/>
      <c r="ACF32" s="29"/>
      <c r="ACH32" s="1" t="s">
        <v>21</v>
      </c>
      <c r="ACK32" s="131"/>
      <c r="ACL32" s="132"/>
      <c r="ACM32" s="132"/>
      <c r="ACN32" s="132"/>
      <c r="ACO32" s="133"/>
      <c r="ACP32" s="29"/>
      <c r="ACR32" s="1" t="s">
        <v>21</v>
      </c>
      <c r="ACU32" s="131"/>
      <c r="ACV32" s="132"/>
      <c r="ACW32" s="132"/>
      <c r="ACX32" s="132"/>
      <c r="ACY32" s="133"/>
      <c r="ACZ32" s="29"/>
      <c r="ADB32" s="1" t="s">
        <v>21</v>
      </c>
      <c r="ADE32" s="131"/>
      <c r="ADF32" s="132"/>
      <c r="ADG32" s="132"/>
      <c r="ADH32" s="132"/>
      <c r="ADI32" s="133"/>
      <c r="ADJ32" s="29"/>
      <c r="ADL32" s="1" t="s">
        <v>21</v>
      </c>
      <c r="ADO32" s="131"/>
      <c r="ADP32" s="132"/>
      <c r="ADQ32" s="132"/>
      <c r="ADR32" s="132"/>
      <c r="ADS32" s="133"/>
      <c r="ADT32" s="29"/>
      <c r="ADV32" s="1" t="s">
        <v>21</v>
      </c>
      <c r="ADY32" s="131"/>
      <c r="ADZ32" s="132"/>
      <c r="AEA32" s="132"/>
      <c r="AEB32" s="132"/>
      <c r="AEC32" s="133"/>
      <c r="AED32" s="29"/>
      <c r="AEF32" s="1" t="s">
        <v>21</v>
      </c>
      <c r="AEI32" s="131"/>
      <c r="AEJ32" s="132"/>
      <c r="AEK32" s="132"/>
      <c r="AEL32" s="132"/>
      <c r="AEM32" s="133"/>
      <c r="AEN32" s="29"/>
      <c r="AEP32" s="1" t="s">
        <v>21</v>
      </c>
      <c r="AES32" s="131"/>
      <c r="AET32" s="132"/>
      <c r="AEU32" s="132"/>
      <c r="AEV32" s="132"/>
      <c r="AEW32" s="133"/>
      <c r="AEX32" s="29"/>
      <c r="AEZ32" s="1" t="s">
        <v>21</v>
      </c>
      <c r="AFC32" s="131"/>
      <c r="AFD32" s="132"/>
      <c r="AFE32" s="132"/>
      <c r="AFF32" s="132"/>
      <c r="AFG32" s="133"/>
      <c r="AFH32" s="29"/>
      <c r="AFJ32" s="1" t="s">
        <v>21</v>
      </c>
      <c r="AFM32" s="131"/>
      <c r="AFN32" s="132"/>
      <c r="AFO32" s="132"/>
      <c r="AFP32" s="132"/>
      <c r="AFQ32" s="133"/>
      <c r="AFR32" s="29"/>
      <c r="AFT32" s="1" t="s">
        <v>21</v>
      </c>
      <c r="AFW32" s="131"/>
      <c r="AFX32" s="132"/>
      <c r="AFY32" s="132"/>
      <c r="AFZ32" s="132"/>
      <c r="AGA32" s="133"/>
      <c r="AGB32" s="29"/>
      <c r="AGD32" s="1" t="s">
        <v>21</v>
      </c>
      <c r="AGG32" s="131"/>
      <c r="AGH32" s="132"/>
      <c r="AGI32" s="132"/>
      <c r="AGJ32" s="132"/>
      <c r="AGK32" s="133"/>
      <c r="AGL32" s="29"/>
      <c r="AGN32" s="1" t="s">
        <v>21</v>
      </c>
      <c r="AGQ32" s="131"/>
      <c r="AGR32" s="132"/>
      <c r="AGS32" s="132"/>
      <c r="AGT32" s="132"/>
      <c r="AGU32" s="133"/>
      <c r="AGV32" s="29"/>
      <c r="AGX32" s="1" t="s">
        <v>21</v>
      </c>
      <c r="AHA32" s="131"/>
      <c r="AHB32" s="132"/>
      <c r="AHC32" s="132"/>
      <c r="AHD32" s="132"/>
      <c r="AHE32" s="133"/>
      <c r="AHF32" s="29"/>
      <c r="AHH32" s="1" t="s">
        <v>21</v>
      </c>
      <c r="AHK32" s="131"/>
      <c r="AHL32" s="132"/>
      <c r="AHM32" s="132"/>
      <c r="AHN32" s="132"/>
      <c r="AHO32" s="133"/>
      <c r="AHP32" s="29"/>
      <c r="AHR32" s="1" t="s">
        <v>21</v>
      </c>
      <c r="AHU32" s="131"/>
      <c r="AHV32" s="132"/>
      <c r="AHW32" s="132"/>
      <c r="AHX32" s="132"/>
      <c r="AHY32" s="133"/>
      <c r="AHZ32" s="29"/>
      <c r="AIB32" s="1" t="s">
        <v>21</v>
      </c>
      <c r="AIE32" s="131"/>
      <c r="AIF32" s="132"/>
      <c r="AIG32" s="132"/>
      <c r="AIH32" s="132"/>
      <c r="AII32" s="133"/>
      <c r="AIJ32" s="29"/>
      <c r="AIL32" s="1" t="s">
        <v>21</v>
      </c>
      <c r="AIO32" s="131"/>
      <c r="AIP32" s="132"/>
      <c r="AIQ32" s="132"/>
      <c r="AIR32" s="132"/>
      <c r="AIS32" s="133"/>
      <c r="AIT32" s="29"/>
      <c r="AIV32" s="1" t="s">
        <v>21</v>
      </c>
      <c r="AIY32" s="131"/>
      <c r="AIZ32" s="132"/>
      <c r="AJA32" s="132"/>
      <c r="AJB32" s="132"/>
      <c r="AJC32" s="133"/>
      <c r="AJD32" s="29"/>
      <c r="AJF32" s="1" t="s">
        <v>21</v>
      </c>
      <c r="AJI32" s="131"/>
      <c r="AJJ32" s="132"/>
      <c r="AJK32" s="132"/>
      <c r="AJL32" s="132"/>
      <c r="AJM32" s="133"/>
      <c r="AJN32" s="29"/>
      <c r="AJP32" s="1" t="s">
        <v>21</v>
      </c>
      <c r="AJS32" s="131"/>
      <c r="AJT32" s="132"/>
      <c r="AJU32" s="132"/>
      <c r="AJV32" s="132"/>
      <c r="AJW32" s="133"/>
      <c r="AJX32" s="29"/>
      <c r="AJZ32" s="1" t="s">
        <v>21</v>
      </c>
      <c r="AKC32" s="131"/>
      <c r="AKD32" s="132"/>
      <c r="AKE32" s="132"/>
      <c r="AKF32" s="132"/>
      <c r="AKG32" s="133"/>
      <c r="AKH32" s="29"/>
      <c r="AKJ32" s="1" t="s">
        <v>21</v>
      </c>
      <c r="AKM32" s="131"/>
      <c r="AKN32" s="132"/>
      <c r="AKO32" s="132"/>
      <c r="AKP32" s="132"/>
      <c r="AKQ32" s="133"/>
      <c r="AKR32" s="29"/>
      <c r="AKT32" s="1" t="s">
        <v>21</v>
      </c>
      <c r="AKW32" s="131"/>
      <c r="AKX32" s="132"/>
      <c r="AKY32" s="132"/>
      <c r="AKZ32" s="132"/>
      <c r="ALA32" s="133"/>
      <c r="ALB32" s="29"/>
      <c r="ALD32" s="1" t="s">
        <v>21</v>
      </c>
      <c r="ALG32" s="131"/>
      <c r="ALH32" s="132"/>
      <c r="ALI32" s="132"/>
      <c r="ALJ32" s="132"/>
      <c r="ALK32" s="133"/>
      <c r="ALL32" s="29"/>
    </row>
    <row r="33" spans="1:1000" s="1" customFormat="1" ht="17.5" x14ac:dyDescent="0.35">
      <c r="B33" s="1" t="s">
        <v>22</v>
      </c>
      <c r="E33" s="131"/>
      <c r="F33" s="132"/>
      <c r="G33" s="132"/>
      <c r="H33" s="132"/>
      <c r="I33" s="133"/>
      <c r="J33" s="29"/>
      <c r="L33" s="1" t="s">
        <v>22</v>
      </c>
      <c r="O33" s="131"/>
      <c r="P33" s="132"/>
      <c r="Q33" s="132"/>
      <c r="R33" s="132"/>
      <c r="S33" s="133"/>
      <c r="T33" s="29"/>
      <c r="V33" s="1" t="s">
        <v>22</v>
      </c>
      <c r="Y33" s="131"/>
      <c r="Z33" s="132"/>
      <c r="AA33" s="132"/>
      <c r="AB33" s="132"/>
      <c r="AC33" s="133"/>
      <c r="AD33" s="29"/>
      <c r="AF33" s="1" t="s">
        <v>22</v>
      </c>
      <c r="AI33" s="131"/>
      <c r="AJ33" s="132"/>
      <c r="AK33" s="132"/>
      <c r="AL33" s="132"/>
      <c r="AM33" s="133"/>
      <c r="AN33" s="29"/>
      <c r="AP33" s="1" t="s">
        <v>22</v>
      </c>
      <c r="AS33" s="131"/>
      <c r="AT33" s="132"/>
      <c r="AU33" s="132"/>
      <c r="AV33" s="132"/>
      <c r="AW33" s="133"/>
      <c r="AX33" s="29"/>
      <c r="AZ33" s="1" t="s">
        <v>22</v>
      </c>
      <c r="BC33" s="131"/>
      <c r="BD33" s="132"/>
      <c r="BE33" s="132"/>
      <c r="BF33" s="132"/>
      <c r="BG33" s="133"/>
      <c r="BH33" s="29"/>
      <c r="BJ33" s="1" t="s">
        <v>22</v>
      </c>
      <c r="BM33" s="131"/>
      <c r="BN33" s="132"/>
      <c r="BO33" s="132"/>
      <c r="BP33" s="132"/>
      <c r="BQ33" s="133"/>
      <c r="BR33" s="29"/>
      <c r="BT33" s="1" t="s">
        <v>22</v>
      </c>
      <c r="BW33" s="131"/>
      <c r="BX33" s="132"/>
      <c r="BY33" s="132"/>
      <c r="BZ33" s="132"/>
      <c r="CA33" s="133"/>
      <c r="CB33" s="29"/>
      <c r="CD33" s="1" t="s">
        <v>22</v>
      </c>
      <c r="CG33" s="131"/>
      <c r="CH33" s="132"/>
      <c r="CI33" s="132"/>
      <c r="CJ33" s="132"/>
      <c r="CK33" s="133"/>
      <c r="CL33" s="29"/>
      <c r="CN33" s="1" t="s">
        <v>22</v>
      </c>
      <c r="CQ33" s="131"/>
      <c r="CR33" s="132"/>
      <c r="CS33" s="132"/>
      <c r="CT33" s="132"/>
      <c r="CU33" s="133"/>
      <c r="CV33" s="29"/>
      <c r="CX33" s="1" t="s">
        <v>22</v>
      </c>
      <c r="DA33" s="131"/>
      <c r="DB33" s="132"/>
      <c r="DC33" s="132"/>
      <c r="DD33" s="132"/>
      <c r="DE33" s="133"/>
      <c r="DF33" s="29"/>
      <c r="DH33" s="1" t="s">
        <v>22</v>
      </c>
      <c r="DK33" s="131"/>
      <c r="DL33" s="132"/>
      <c r="DM33" s="132"/>
      <c r="DN33" s="132"/>
      <c r="DO33" s="133"/>
      <c r="DP33" s="29"/>
      <c r="DR33" s="1" t="s">
        <v>22</v>
      </c>
      <c r="DU33" s="131"/>
      <c r="DV33" s="132"/>
      <c r="DW33" s="132"/>
      <c r="DX33" s="132"/>
      <c r="DY33" s="133"/>
      <c r="DZ33" s="29"/>
      <c r="EB33" s="1" t="s">
        <v>22</v>
      </c>
      <c r="EE33" s="131"/>
      <c r="EF33" s="132"/>
      <c r="EG33" s="132"/>
      <c r="EH33" s="132"/>
      <c r="EI33" s="133"/>
      <c r="EJ33" s="29"/>
      <c r="EL33" s="1" t="s">
        <v>22</v>
      </c>
      <c r="EO33" s="131"/>
      <c r="EP33" s="132"/>
      <c r="EQ33" s="132"/>
      <c r="ER33" s="132"/>
      <c r="ES33" s="133"/>
      <c r="ET33" s="29"/>
      <c r="EV33" s="1" t="s">
        <v>22</v>
      </c>
      <c r="EY33" s="131"/>
      <c r="EZ33" s="132"/>
      <c r="FA33" s="132"/>
      <c r="FB33" s="132"/>
      <c r="FC33" s="133"/>
      <c r="FD33" s="29"/>
      <c r="FF33" s="1" t="s">
        <v>22</v>
      </c>
      <c r="FI33" s="131"/>
      <c r="FJ33" s="132"/>
      <c r="FK33" s="132"/>
      <c r="FL33" s="132"/>
      <c r="FM33" s="133"/>
      <c r="FN33" s="29"/>
      <c r="FP33" s="1" t="s">
        <v>22</v>
      </c>
      <c r="FS33" s="131"/>
      <c r="FT33" s="132"/>
      <c r="FU33" s="132"/>
      <c r="FV33" s="132"/>
      <c r="FW33" s="133"/>
      <c r="FX33" s="29"/>
      <c r="FZ33" s="1" t="s">
        <v>22</v>
      </c>
      <c r="GC33" s="131"/>
      <c r="GD33" s="132"/>
      <c r="GE33" s="132"/>
      <c r="GF33" s="132"/>
      <c r="GG33" s="133"/>
      <c r="GH33" s="29"/>
      <c r="GJ33" s="1" t="s">
        <v>22</v>
      </c>
      <c r="GM33" s="131"/>
      <c r="GN33" s="132"/>
      <c r="GO33" s="132"/>
      <c r="GP33" s="132"/>
      <c r="GQ33" s="133"/>
      <c r="GR33" s="29"/>
      <c r="GT33" s="1" t="s">
        <v>22</v>
      </c>
      <c r="GW33" s="131"/>
      <c r="GX33" s="132"/>
      <c r="GY33" s="132"/>
      <c r="GZ33" s="132"/>
      <c r="HA33" s="133"/>
      <c r="HB33" s="29"/>
      <c r="HD33" s="1" t="s">
        <v>22</v>
      </c>
      <c r="HG33" s="131"/>
      <c r="HH33" s="132"/>
      <c r="HI33" s="132"/>
      <c r="HJ33" s="132"/>
      <c r="HK33" s="133"/>
      <c r="HL33" s="29"/>
      <c r="HN33" s="1" t="s">
        <v>22</v>
      </c>
      <c r="HQ33" s="131"/>
      <c r="HR33" s="132"/>
      <c r="HS33" s="132"/>
      <c r="HT33" s="132"/>
      <c r="HU33" s="133"/>
      <c r="HV33" s="29"/>
      <c r="HX33" s="1" t="s">
        <v>22</v>
      </c>
      <c r="IA33" s="131"/>
      <c r="IB33" s="132"/>
      <c r="IC33" s="132"/>
      <c r="ID33" s="132"/>
      <c r="IE33" s="133"/>
      <c r="IF33" s="29"/>
      <c r="IH33" s="1" t="s">
        <v>22</v>
      </c>
      <c r="IK33" s="131"/>
      <c r="IL33" s="132"/>
      <c r="IM33" s="132"/>
      <c r="IN33" s="132"/>
      <c r="IO33" s="133"/>
      <c r="IP33" s="29"/>
      <c r="IR33" s="1" t="s">
        <v>22</v>
      </c>
      <c r="IU33" s="131"/>
      <c r="IV33" s="132"/>
      <c r="IW33" s="132"/>
      <c r="IX33" s="132"/>
      <c r="IY33" s="133"/>
      <c r="IZ33" s="29"/>
      <c r="JB33" s="1" t="s">
        <v>22</v>
      </c>
      <c r="JE33" s="131"/>
      <c r="JF33" s="132"/>
      <c r="JG33" s="132"/>
      <c r="JH33" s="132"/>
      <c r="JI33" s="133"/>
      <c r="JJ33" s="29"/>
      <c r="JL33" s="1" t="s">
        <v>22</v>
      </c>
      <c r="JO33" s="131"/>
      <c r="JP33" s="132"/>
      <c r="JQ33" s="132"/>
      <c r="JR33" s="132"/>
      <c r="JS33" s="133"/>
      <c r="JT33" s="29"/>
      <c r="JV33" s="1" t="s">
        <v>22</v>
      </c>
      <c r="JY33" s="131"/>
      <c r="JZ33" s="132"/>
      <c r="KA33" s="132"/>
      <c r="KB33" s="132"/>
      <c r="KC33" s="133"/>
      <c r="KD33" s="29"/>
      <c r="KF33" s="1" t="s">
        <v>22</v>
      </c>
      <c r="KI33" s="131"/>
      <c r="KJ33" s="132"/>
      <c r="KK33" s="132"/>
      <c r="KL33" s="132"/>
      <c r="KM33" s="133"/>
      <c r="KN33" s="29"/>
      <c r="KP33" s="1" t="s">
        <v>22</v>
      </c>
      <c r="KS33" s="131"/>
      <c r="KT33" s="132"/>
      <c r="KU33" s="132"/>
      <c r="KV33" s="132"/>
      <c r="KW33" s="133"/>
      <c r="KX33" s="29"/>
      <c r="KZ33" s="1" t="s">
        <v>22</v>
      </c>
      <c r="LC33" s="131"/>
      <c r="LD33" s="132"/>
      <c r="LE33" s="132"/>
      <c r="LF33" s="132"/>
      <c r="LG33" s="133"/>
      <c r="LH33" s="29"/>
      <c r="LJ33" s="1" t="s">
        <v>22</v>
      </c>
      <c r="LM33" s="131"/>
      <c r="LN33" s="132"/>
      <c r="LO33" s="132"/>
      <c r="LP33" s="132"/>
      <c r="LQ33" s="133"/>
      <c r="LR33" s="29"/>
      <c r="LT33" s="1" t="s">
        <v>22</v>
      </c>
      <c r="LW33" s="131"/>
      <c r="LX33" s="132"/>
      <c r="LY33" s="132"/>
      <c r="LZ33" s="132"/>
      <c r="MA33" s="133"/>
      <c r="MB33" s="29"/>
      <c r="MD33" s="1" t="s">
        <v>22</v>
      </c>
      <c r="MG33" s="131"/>
      <c r="MH33" s="132"/>
      <c r="MI33" s="132"/>
      <c r="MJ33" s="132"/>
      <c r="MK33" s="133"/>
      <c r="ML33" s="29"/>
      <c r="MN33" s="1" t="s">
        <v>22</v>
      </c>
      <c r="MQ33" s="131"/>
      <c r="MR33" s="132"/>
      <c r="MS33" s="132"/>
      <c r="MT33" s="132"/>
      <c r="MU33" s="133"/>
      <c r="MV33" s="29"/>
      <c r="MX33" s="1" t="s">
        <v>22</v>
      </c>
      <c r="NA33" s="131"/>
      <c r="NB33" s="132"/>
      <c r="NC33" s="132"/>
      <c r="ND33" s="132"/>
      <c r="NE33" s="133"/>
      <c r="NF33" s="29"/>
      <c r="NH33" s="1" t="s">
        <v>22</v>
      </c>
      <c r="NK33" s="131"/>
      <c r="NL33" s="132"/>
      <c r="NM33" s="132"/>
      <c r="NN33" s="132"/>
      <c r="NO33" s="133"/>
      <c r="NP33" s="29"/>
      <c r="NR33" s="1" t="s">
        <v>22</v>
      </c>
      <c r="NU33" s="131"/>
      <c r="NV33" s="132"/>
      <c r="NW33" s="132"/>
      <c r="NX33" s="132"/>
      <c r="NY33" s="133"/>
      <c r="NZ33" s="29"/>
      <c r="OB33" s="1" t="s">
        <v>22</v>
      </c>
      <c r="OE33" s="131"/>
      <c r="OF33" s="132"/>
      <c r="OG33" s="132"/>
      <c r="OH33" s="132"/>
      <c r="OI33" s="133"/>
      <c r="OJ33" s="29"/>
      <c r="OL33" s="1" t="s">
        <v>22</v>
      </c>
      <c r="OO33" s="131"/>
      <c r="OP33" s="132"/>
      <c r="OQ33" s="132"/>
      <c r="OR33" s="132"/>
      <c r="OS33" s="133"/>
      <c r="OT33" s="29"/>
      <c r="OV33" s="1" t="s">
        <v>22</v>
      </c>
      <c r="OY33" s="131"/>
      <c r="OZ33" s="132"/>
      <c r="PA33" s="132"/>
      <c r="PB33" s="132"/>
      <c r="PC33" s="133"/>
      <c r="PD33" s="29"/>
      <c r="PF33" s="1" t="s">
        <v>22</v>
      </c>
      <c r="PI33" s="131"/>
      <c r="PJ33" s="132"/>
      <c r="PK33" s="132"/>
      <c r="PL33" s="132"/>
      <c r="PM33" s="133"/>
      <c r="PN33" s="29"/>
      <c r="PP33" s="1" t="s">
        <v>22</v>
      </c>
      <c r="PS33" s="131"/>
      <c r="PT33" s="132"/>
      <c r="PU33" s="132"/>
      <c r="PV33" s="132"/>
      <c r="PW33" s="133"/>
      <c r="PX33" s="29"/>
      <c r="PZ33" s="1" t="s">
        <v>22</v>
      </c>
      <c r="QC33" s="131"/>
      <c r="QD33" s="132"/>
      <c r="QE33" s="132"/>
      <c r="QF33" s="132"/>
      <c r="QG33" s="133"/>
      <c r="QH33" s="29"/>
      <c r="QJ33" s="1" t="s">
        <v>22</v>
      </c>
      <c r="QM33" s="131"/>
      <c r="QN33" s="132"/>
      <c r="QO33" s="132"/>
      <c r="QP33" s="132"/>
      <c r="QQ33" s="133"/>
      <c r="QR33" s="29"/>
      <c r="QT33" s="1" t="s">
        <v>22</v>
      </c>
      <c r="QW33" s="131"/>
      <c r="QX33" s="132"/>
      <c r="QY33" s="132"/>
      <c r="QZ33" s="132"/>
      <c r="RA33" s="133"/>
      <c r="RB33" s="29"/>
      <c r="RD33" s="1" t="s">
        <v>22</v>
      </c>
      <c r="RG33" s="131"/>
      <c r="RH33" s="132"/>
      <c r="RI33" s="132"/>
      <c r="RJ33" s="132"/>
      <c r="RK33" s="133"/>
      <c r="RL33" s="29"/>
      <c r="RN33" s="1" t="s">
        <v>22</v>
      </c>
      <c r="RQ33" s="131"/>
      <c r="RR33" s="132"/>
      <c r="RS33" s="132"/>
      <c r="RT33" s="132"/>
      <c r="RU33" s="133"/>
      <c r="RV33" s="29"/>
      <c r="RX33" s="1" t="s">
        <v>22</v>
      </c>
      <c r="SA33" s="131"/>
      <c r="SB33" s="132"/>
      <c r="SC33" s="132"/>
      <c r="SD33" s="132"/>
      <c r="SE33" s="133"/>
      <c r="SF33" s="29"/>
      <c r="SH33" s="1" t="s">
        <v>22</v>
      </c>
      <c r="SK33" s="131"/>
      <c r="SL33" s="132"/>
      <c r="SM33" s="132"/>
      <c r="SN33" s="132"/>
      <c r="SO33" s="133"/>
      <c r="SP33" s="29"/>
      <c r="SR33" s="1" t="s">
        <v>22</v>
      </c>
      <c r="SU33" s="131"/>
      <c r="SV33" s="132"/>
      <c r="SW33" s="132"/>
      <c r="SX33" s="132"/>
      <c r="SY33" s="133"/>
      <c r="SZ33" s="29"/>
      <c r="TB33" s="1" t="s">
        <v>22</v>
      </c>
      <c r="TE33" s="131"/>
      <c r="TF33" s="132"/>
      <c r="TG33" s="132"/>
      <c r="TH33" s="132"/>
      <c r="TI33" s="133"/>
      <c r="TJ33" s="29"/>
      <c r="TL33" s="1" t="s">
        <v>22</v>
      </c>
      <c r="TO33" s="131"/>
      <c r="TP33" s="132"/>
      <c r="TQ33" s="132"/>
      <c r="TR33" s="132"/>
      <c r="TS33" s="133"/>
      <c r="TT33" s="29"/>
      <c r="TV33" s="1" t="s">
        <v>22</v>
      </c>
      <c r="TY33" s="131"/>
      <c r="TZ33" s="132"/>
      <c r="UA33" s="132"/>
      <c r="UB33" s="132"/>
      <c r="UC33" s="133"/>
      <c r="UD33" s="29"/>
      <c r="UF33" s="1" t="s">
        <v>22</v>
      </c>
      <c r="UI33" s="131"/>
      <c r="UJ33" s="132"/>
      <c r="UK33" s="132"/>
      <c r="UL33" s="132"/>
      <c r="UM33" s="133"/>
      <c r="UN33" s="29"/>
      <c r="UP33" s="1" t="s">
        <v>22</v>
      </c>
      <c r="US33" s="131"/>
      <c r="UT33" s="132"/>
      <c r="UU33" s="132"/>
      <c r="UV33" s="132"/>
      <c r="UW33" s="133"/>
      <c r="UX33" s="29"/>
      <c r="UZ33" s="1" t="s">
        <v>22</v>
      </c>
      <c r="VC33" s="131"/>
      <c r="VD33" s="132"/>
      <c r="VE33" s="132"/>
      <c r="VF33" s="132"/>
      <c r="VG33" s="133"/>
      <c r="VH33" s="29"/>
      <c r="VJ33" s="1" t="s">
        <v>22</v>
      </c>
      <c r="VM33" s="131"/>
      <c r="VN33" s="132"/>
      <c r="VO33" s="132"/>
      <c r="VP33" s="132"/>
      <c r="VQ33" s="133"/>
      <c r="VR33" s="29"/>
      <c r="VT33" s="1" t="s">
        <v>22</v>
      </c>
      <c r="VW33" s="131"/>
      <c r="VX33" s="132"/>
      <c r="VY33" s="132"/>
      <c r="VZ33" s="132"/>
      <c r="WA33" s="133"/>
      <c r="WB33" s="29"/>
      <c r="WD33" s="1" t="s">
        <v>22</v>
      </c>
      <c r="WG33" s="131"/>
      <c r="WH33" s="132"/>
      <c r="WI33" s="132"/>
      <c r="WJ33" s="132"/>
      <c r="WK33" s="133"/>
      <c r="WL33" s="29"/>
      <c r="WN33" s="1" t="s">
        <v>22</v>
      </c>
      <c r="WQ33" s="131"/>
      <c r="WR33" s="132"/>
      <c r="WS33" s="132"/>
      <c r="WT33" s="132"/>
      <c r="WU33" s="133"/>
      <c r="WV33" s="29"/>
      <c r="WX33" s="1" t="s">
        <v>22</v>
      </c>
      <c r="XA33" s="131"/>
      <c r="XB33" s="132"/>
      <c r="XC33" s="132"/>
      <c r="XD33" s="132"/>
      <c r="XE33" s="133"/>
      <c r="XF33" s="29"/>
      <c r="XH33" s="1" t="s">
        <v>22</v>
      </c>
      <c r="XK33" s="131"/>
      <c r="XL33" s="132"/>
      <c r="XM33" s="132"/>
      <c r="XN33" s="132"/>
      <c r="XO33" s="133"/>
      <c r="XP33" s="29"/>
      <c r="XR33" s="1" t="s">
        <v>22</v>
      </c>
      <c r="XU33" s="131"/>
      <c r="XV33" s="132"/>
      <c r="XW33" s="132"/>
      <c r="XX33" s="132"/>
      <c r="XY33" s="133"/>
      <c r="XZ33" s="29"/>
      <c r="YB33" s="1" t="s">
        <v>22</v>
      </c>
      <c r="YE33" s="131"/>
      <c r="YF33" s="132"/>
      <c r="YG33" s="132"/>
      <c r="YH33" s="132"/>
      <c r="YI33" s="133"/>
      <c r="YJ33" s="29"/>
      <c r="YL33" s="1" t="s">
        <v>22</v>
      </c>
      <c r="YO33" s="131"/>
      <c r="YP33" s="132"/>
      <c r="YQ33" s="132"/>
      <c r="YR33" s="132"/>
      <c r="YS33" s="133"/>
      <c r="YT33" s="29"/>
      <c r="YV33" s="1" t="s">
        <v>22</v>
      </c>
      <c r="YY33" s="131"/>
      <c r="YZ33" s="132"/>
      <c r="ZA33" s="132"/>
      <c r="ZB33" s="132"/>
      <c r="ZC33" s="133"/>
      <c r="ZD33" s="29"/>
      <c r="ZF33" s="1" t="s">
        <v>22</v>
      </c>
      <c r="ZI33" s="131"/>
      <c r="ZJ33" s="132"/>
      <c r="ZK33" s="132"/>
      <c r="ZL33" s="132"/>
      <c r="ZM33" s="133"/>
      <c r="ZN33" s="29"/>
      <c r="ZP33" s="1" t="s">
        <v>22</v>
      </c>
      <c r="ZS33" s="131"/>
      <c r="ZT33" s="132"/>
      <c r="ZU33" s="132"/>
      <c r="ZV33" s="132"/>
      <c r="ZW33" s="133"/>
      <c r="ZX33" s="29"/>
      <c r="ZZ33" s="1" t="s">
        <v>22</v>
      </c>
      <c r="AAC33" s="131"/>
      <c r="AAD33" s="132"/>
      <c r="AAE33" s="132"/>
      <c r="AAF33" s="132"/>
      <c r="AAG33" s="133"/>
      <c r="AAH33" s="29"/>
      <c r="AAJ33" s="1" t="s">
        <v>22</v>
      </c>
      <c r="AAM33" s="131"/>
      <c r="AAN33" s="132"/>
      <c r="AAO33" s="132"/>
      <c r="AAP33" s="132"/>
      <c r="AAQ33" s="133"/>
      <c r="AAR33" s="29"/>
      <c r="AAT33" s="1" t="s">
        <v>22</v>
      </c>
      <c r="AAW33" s="131"/>
      <c r="AAX33" s="132"/>
      <c r="AAY33" s="132"/>
      <c r="AAZ33" s="132"/>
      <c r="ABA33" s="133"/>
      <c r="ABB33" s="29"/>
      <c r="ABD33" s="1" t="s">
        <v>22</v>
      </c>
      <c r="ABG33" s="131"/>
      <c r="ABH33" s="132"/>
      <c r="ABI33" s="132"/>
      <c r="ABJ33" s="132"/>
      <c r="ABK33" s="133"/>
      <c r="ABL33" s="29"/>
      <c r="ABN33" s="1" t="s">
        <v>22</v>
      </c>
      <c r="ABQ33" s="131"/>
      <c r="ABR33" s="132"/>
      <c r="ABS33" s="132"/>
      <c r="ABT33" s="132"/>
      <c r="ABU33" s="133"/>
      <c r="ABV33" s="29"/>
      <c r="ABX33" s="1" t="s">
        <v>22</v>
      </c>
      <c r="ACA33" s="131"/>
      <c r="ACB33" s="132"/>
      <c r="ACC33" s="132"/>
      <c r="ACD33" s="132"/>
      <c r="ACE33" s="133"/>
      <c r="ACF33" s="29"/>
      <c r="ACH33" s="1" t="s">
        <v>22</v>
      </c>
      <c r="ACK33" s="131"/>
      <c r="ACL33" s="132"/>
      <c r="ACM33" s="132"/>
      <c r="ACN33" s="132"/>
      <c r="ACO33" s="133"/>
      <c r="ACP33" s="29"/>
      <c r="ACR33" s="1" t="s">
        <v>22</v>
      </c>
      <c r="ACU33" s="131"/>
      <c r="ACV33" s="132"/>
      <c r="ACW33" s="132"/>
      <c r="ACX33" s="132"/>
      <c r="ACY33" s="133"/>
      <c r="ACZ33" s="29"/>
      <c r="ADB33" s="1" t="s">
        <v>22</v>
      </c>
      <c r="ADE33" s="131"/>
      <c r="ADF33" s="132"/>
      <c r="ADG33" s="132"/>
      <c r="ADH33" s="132"/>
      <c r="ADI33" s="133"/>
      <c r="ADJ33" s="29"/>
      <c r="ADL33" s="1" t="s">
        <v>22</v>
      </c>
      <c r="ADO33" s="131"/>
      <c r="ADP33" s="132"/>
      <c r="ADQ33" s="132"/>
      <c r="ADR33" s="132"/>
      <c r="ADS33" s="133"/>
      <c r="ADT33" s="29"/>
      <c r="ADV33" s="1" t="s">
        <v>22</v>
      </c>
      <c r="ADY33" s="131"/>
      <c r="ADZ33" s="132"/>
      <c r="AEA33" s="132"/>
      <c r="AEB33" s="132"/>
      <c r="AEC33" s="133"/>
      <c r="AED33" s="29"/>
      <c r="AEF33" s="1" t="s">
        <v>22</v>
      </c>
      <c r="AEI33" s="131"/>
      <c r="AEJ33" s="132"/>
      <c r="AEK33" s="132"/>
      <c r="AEL33" s="132"/>
      <c r="AEM33" s="133"/>
      <c r="AEN33" s="29"/>
      <c r="AEP33" s="1" t="s">
        <v>22</v>
      </c>
      <c r="AES33" s="131"/>
      <c r="AET33" s="132"/>
      <c r="AEU33" s="132"/>
      <c r="AEV33" s="132"/>
      <c r="AEW33" s="133"/>
      <c r="AEX33" s="29"/>
      <c r="AEZ33" s="1" t="s">
        <v>22</v>
      </c>
      <c r="AFC33" s="131"/>
      <c r="AFD33" s="132"/>
      <c r="AFE33" s="132"/>
      <c r="AFF33" s="132"/>
      <c r="AFG33" s="133"/>
      <c r="AFH33" s="29"/>
      <c r="AFJ33" s="1" t="s">
        <v>22</v>
      </c>
      <c r="AFM33" s="131"/>
      <c r="AFN33" s="132"/>
      <c r="AFO33" s="132"/>
      <c r="AFP33" s="132"/>
      <c r="AFQ33" s="133"/>
      <c r="AFR33" s="29"/>
      <c r="AFT33" s="1" t="s">
        <v>22</v>
      </c>
      <c r="AFW33" s="131"/>
      <c r="AFX33" s="132"/>
      <c r="AFY33" s="132"/>
      <c r="AFZ33" s="132"/>
      <c r="AGA33" s="133"/>
      <c r="AGB33" s="29"/>
      <c r="AGD33" s="1" t="s">
        <v>22</v>
      </c>
      <c r="AGG33" s="131"/>
      <c r="AGH33" s="132"/>
      <c r="AGI33" s="132"/>
      <c r="AGJ33" s="132"/>
      <c r="AGK33" s="133"/>
      <c r="AGL33" s="29"/>
      <c r="AGN33" s="1" t="s">
        <v>22</v>
      </c>
      <c r="AGQ33" s="131"/>
      <c r="AGR33" s="132"/>
      <c r="AGS33" s="132"/>
      <c r="AGT33" s="132"/>
      <c r="AGU33" s="133"/>
      <c r="AGV33" s="29"/>
      <c r="AGX33" s="1" t="s">
        <v>22</v>
      </c>
      <c r="AHA33" s="131"/>
      <c r="AHB33" s="132"/>
      <c r="AHC33" s="132"/>
      <c r="AHD33" s="132"/>
      <c r="AHE33" s="133"/>
      <c r="AHF33" s="29"/>
      <c r="AHH33" s="1" t="s">
        <v>22</v>
      </c>
      <c r="AHK33" s="131"/>
      <c r="AHL33" s="132"/>
      <c r="AHM33" s="132"/>
      <c r="AHN33" s="132"/>
      <c r="AHO33" s="133"/>
      <c r="AHP33" s="29"/>
      <c r="AHR33" s="1" t="s">
        <v>22</v>
      </c>
      <c r="AHU33" s="131"/>
      <c r="AHV33" s="132"/>
      <c r="AHW33" s="132"/>
      <c r="AHX33" s="132"/>
      <c r="AHY33" s="133"/>
      <c r="AHZ33" s="29"/>
      <c r="AIB33" s="1" t="s">
        <v>22</v>
      </c>
      <c r="AIE33" s="131"/>
      <c r="AIF33" s="132"/>
      <c r="AIG33" s="132"/>
      <c r="AIH33" s="132"/>
      <c r="AII33" s="133"/>
      <c r="AIJ33" s="29"/>
      <c r="AIL33" s="1" t="s">
        <v>22</v>
      </c>
      <c r="AIO33" s="131"/>
      <c r="AIP33" s="132"/>
      <c r="AIQ33" s="132"/>
      <c r="AIR33" s="132"/>
      <c r="AIS33" s="133"/>
      <c r="AIT33" s="29"/>
      <c r="AIV33" s="1" t="s">
        <v>22</v>
      </c>
      <c r="AIY33" s="131"/>
      <c r="AIZ33" s="132"/>
      <c r="AJA33" s="132"/>
      <c r="AJB33" s="132"/>
      <c r="AJC33" s="133"/>
      <c r="AJD33" s="29"/>
      <c r="AJF33" s="1" t="s">
        <v>22</v>
      </c>
      <c r="AJI33" s="131"/>
      <c r="AJJ33" s="132"/>
      <c r="AJK33" s="132"/>
      <c r="AJL33" s="132"/>
      <c r="AJM33" s="133"/>
      <c r="AJN33" s="29"/>
      <c r="AJP33" s="1" t="s">
        <v>22</v>
      </c>
      <c r="AJS33" s="131"/>
      <c r="AJT33" s="132"/>
      <c r="AJU33" s="132"/>
      <c r="AJV33" s="132"/>
      <c r="AJW33" s="133"/>
      <c r="AJX33" s="29"/>
      <c r="AJZ33" s="1" t="s">
        <v>22</v>
      </c>
      <c r="AKC33" s="131"/>
      <c r="AKD33" s="132"/>
      <c r="AKE33" s="132"/>
      <c r="AKF33" s="132"/>
      <c r="AKG33" s="133"/>
      <c r="AKH33" s="29"/>
      <c r="AKJ33" s="1" t="s">
        <v>22</v>
      </c>
      <c r="AKM33" s="131"/>
      <c r="AKN33" s="132"/>
      <c r="AKO33" s="132"/>
      <c r="AKP33" s="132"/>
      <c r="AKQ33" s="133"/>
      <c r="AKR33" s="29"/>
      <c r="AKT33" s="1" t="s">
        <v>22</v>
      </c>
      <c r="AKW33" s="131"/>
      <c r="AKX33" s="132"/>
      <c r="AKY33" s="132"/>
      <c r="AKZ33" s="132"/>
      <c r="ALA33" s="133"/>
      <c r="ALB33" s="29"/>
      <c r="ALD33" s="1" t="s">
        <v>22</v>
      </c>
      <c r="ALG33" s="131"/>
      <c r="ALH33" s="132"/>
      <c r="ALI33" s="132"/>
      <c r="ALJ33" s="132"/>
      <c r="ALK33" s="133"/>
      <c r="ALL33" s="29"/>
    </row>
    <row r="34" spans="1:1000" s="1" customFormat="1" ht="18" thickBot="1" x14ac:dyDescent="0.4">
      <c r="E34" s="131"/>
      <c r="F34" s="132"/>
      <c r="G34" s="132"/>
      <c r="H34" s="132"/>
      <c r="I34" s="133"/>
      <c r="O34" s="131"/>
      <c r="P34" s="132"/>
      <c r="Q34" s="132"/>
      <c r="R34" s="132"/>
      <c r="S34" s="133"/>
      <c r="Y34" s="131"/>
      <c r="Z34" s="132"/>
      <c r="AA34" s="132"/>
      <c r="AB34" s="132"/>
      <c r="AC34" s="133"/>
      <c r="AI34" s="131"/>
      <c r="AJ34" s="132"/>
      <c r="AK34" s="132"/>
      <c r="AL34" s="132"/>
      <c r="AM34" s="133"/>
      <c r="AS34" s="131"/>
      <c r="AT34" s="132"/>
      <c r="AU34" s="132"/>
      <c r="AV34" s="132"/>
      <c r="AW34" s="133"/>
      <c r="BC34" s="131"/>
      <c r="BD34" s="132"/>
      <c r="BE34" s="132"/>
      <c r="BF34" s="132"/>
      <c r="BG34" s="133"/>
      <c r="BM34" s="131"/>
      <c r="BN34" s="132"/>
      <c r="BO34" s="132"/>
      <c r="BP34" s="132"/>
      <c r="BQ34" s="133"/>
      <c r="BW34" s="131"/>
      <c r="BX34" s="132"/>
      <c r="BY34" s="132"/>
      <c r="BZ34" s="132"/>
      <c r="CA34" s="133"/>
      <c r="CG34" s="131"/>
      <c r="CH34" s="132"/>
      <c r="CI34" s="132"/>
      <c r="CJ34" s="132"/>
      <c r="CK34" s="133"/>
      <c r="CQ34" s="131"/>
      <c r="CR34" s="132"/>
      <c r="CS34" s="132"/>
      <c r="CT34" s="132"/>
      <c r="CU34" s="133"/>
      <c r="DA34" s="131"/>
      <c r="DB34" s="132"/>
      <c r="DC34" s="132"/>
      <c r="DD34" s="132"/>
      <c r="DE34" s="133"/>
      <c r="DK34" s="131"/>
      <c r="DL34" s="132"/>
      <c r="DM34" s="132"/>
      <c r="DN34" s="132"/>
      <c r="DO34" s="133"/>
      <c r="DU34" s="131"/>
      <c r="DV34" s="132"/>
      <c r="DW34" s="132"/>
      <c r="DX34" s="132"/>
      <c r="DY34" s="133"/>
      <c r="EE34" s="131"/>
      <c r="EF34" s="132"/>
      <c r="EG34" s="132"/>
      <c r="EH34" s="132"/>
      <c r="EI34" s="133"/>
      <c r="EO34" s="131"/>
      <c r="EP34" s="132"/>
      <c r="EQ34" s="132"/>
      <c r="ER34" s="132"/>
      <c r="ES34" s="133"/>
      <c r="EY34" s="131"/>
      <c r="EZ34" s="132"/>
      <c r="FA34" s="132"/>
      <c r="FB34" s="132"/>
      <c r="FC34" s="133"/>
      <c r="FI34" s="131"/>
      <c r="FJ34" s="132"/>
      <c r="FK34" s="132"/>
      <c r="FL34" s="132"/>
      <c r="FM34" s="133"/>
      <c r="FS34" s="131"/>
      <c r="FT34" s="132"/>
      <c r="FU34" s="132"/>
      <c r="FV34" s="132"/>
      <c r="FW34" s="133"/>
      <c r="GC34" s="131"/>
      <c r="GD34" s="132"/>
      <c r="GE34" s="132"/>
      <c r="GF34" s="132"/>
      <c r="GG34" s="133"/>
      <c r="GM34" s="131"/>
      <c r="GN34" s="132"/>
      <c r="GO34" s="132"/>
      <c r="GP34" s="132"/>
      <c r="GQ34" s="133"/>
      <c r="GW34" s="131"/>
      <c r="GX34" s="132"/>
      <c r="GY34" s="132"/>
      <c r="GZ34" s="132"/>
      <c r="HA34" s="133"/>
      <c r="HG34" s="131"/>
      <c r="HH34" s="132"/>
      <c r="HI34" s="132"/>
      <c r="HJ34" s="132"/>
      <c r="HK34" s="133"/>
      <c r="HQ34" s="131"/>
      <c r="HR34" s="132"/>
      <c r="HS34" s="132"/>
      <c r="HT34" s="132"/>
      <c r="HU34" s="133"/>
      <c r="IA34" s="131"/>
      <c r="IB34" s="132"/>
      <c r="IC34" s="132"/>
      <c r="ID34" s="132"/>
      <c r="IE34" s="133"/>
      <c r="IK34" s="131"/>
      <c r="IL34" s="132"/>
      <c r="IM34" s="132"/>
      <c r="IN34" s="132"/>
      <c r="IO34" s="133"/>
      <c r="IU34" s="131"/>
      <c r="IV34" s="132"/>
      <c r="IW34" s="132"/>
      <c r="IX34" s="132"/>
      <c r="IY34" s="133"/>
      <c r="JE34" s="131"/>
      <c r="JF34" s="132"/>
      <c r="JG34" s="132"/>
      <c r="JH34" s="132"/>
      <c r="JI34" s="133"/>
      <c r="JO34" s="131"/>
      <c r="JP34" s="132"/>
      <c r="JQ34" s="132"/>
      <c r="JR34" s="132"/>
      <c r="JS34" s="133"/>
      <c r="JY34" s="131"/>
      <c r="JZ34" s="132"/>
      <c r="KA34" s="132"/>
      <c r="KB34" s="132"/>
      <c r="KC34" s="133"/>
      <c r="KI34" s="131"/>
      <c r="KJ34" s="132"/>
      <c r="KK34" s="132"/>
      <c r="KL34" s="132"/>
      <c r="KM34" s="133"/>
      <c r="KS34" s="131"/>
      <c r="KT34" s="132"/>
      <c r="KU34" s="132"/>
      <c r="KV34" s="132"/>
      <c r="KW34" s="133"/>
      <c r="LC34" s="131"/>
      <c r="LD34" s="132"/>
      <c r="LE34" s="132"/>
      <c r="LF34" s="132"/>
      <c r="LG34" s="133"/>
      <c r="LM34" s="131"/>
      <c r="LN34" s="132"/>
      <c r="LO34" s="132"/>
      <c r="LP34" s="132"/>
      <c r="LQ34" s="133"/>
      <c r="LW34" s="131"/>
      <c r="LX34" s="132"/>
      <c r="LY34" s="132"/>
      <c r="LZ34" s="132"/>
      <c r="MA34" s="133"/>
      <c r="MG34" s="131"/>
      <c r="MH34" s="132"/>
      <c r="MI34" s="132"/>
      <c r="MJ34" s="132"/>
      <c r="MK34" s="133"/>
      <c r="MQ34" s="131"/>
      <c r="MR34" s="132"/>
      <c r="MS34" s="132"/>
      <c r="MT34" s="132"/>
      <c r="MU34" s="133"/>
      <c r="NA34" s="131"/>
      <c r="NB34" s="132"/>
      <c r="NC34" s="132"/>
      <c r="ND34" s="132"/>
      <c r="NE34" s="133"/>
      <c r="NK34" s="131"/>
      <c r="NL34" s="132"/>
      <c r="NM34" s="132"/>
      <c r="NN34" s="132"/>
      <c r="NO34" s="133"/>
      <c r="NU34" s="131"/>
      <c r="NV34" s="132"/>
      <c r="NW34" s="132"/>
      <c r="NX34" s="132"/>
      <c r="NY34" s="133"/>
      <c r="OE34" s="131"/>
      <c r="OF34" s="132"/>
      <c r="OG34" s="132"/>
      <c r="OH34" s="132"/>
      <c r="OI34" s="133"/>
      <c r="OO34" s="131"/>
      <c r="OP34" s="132"/>
      <c r="OQ34" s="132"/>
      <c r="OR34" s="132"/>
      <c r="OS34" s="133"/>
      <c r="OY34" s="131"/>
      <c r="OZ34" s="132"/>
      <c r="PA34" s="132"/>
      <c r="PB34" s="132"/>
      <c r="PC34" s="133"/>
      <c r="PI34" s="131"/>
      <c r="PJ34" s="132"/>
      <c r="PK34" s="132"/>
      <c r="PL34" s="132"/>
      <c r="PM34" s="133"/>
      <c r="PS34" s="131"/>
      <c r="PT34" s="132"/>
      <c r="PU34" s="132"/>
      <c r="PV34" s="132"/>
      <c r="PW34" s="133"/>
      <c r="QC34" s="131"/>
      <c r="QD34" s="132"/>
      <c r="QE34" s="132"/>
      <c r="QF34" s="132"/>
      <c r="QG34" s="133"/>
      <c r="QM34" s="131"/>
      <c r="QN34" s="132"/>
      <c r="QO34" s="132"/>
      <c r="QP34" s="132"/>
      <c r="QQ34" s="133"/>
      <c r="QW34" s="131"/>
      <c r="QX34" s="132"/>
      <c r="QY34" s="132"/>
      <c r="QZ34" s="132"/>
      <c r="RA34" s="133"/>
      <c r="RG34" s="131"/>
      <c r="RH34" s="132"/>
      <c r="RI34" s="132"/>
      <c r="RJ34" s="132"/>
      <c r="RK34" s="133"/>
      <c r="RQ34" s="131"/>
      <c r="RR34" s="132"/>
      <c r="RS34" s="132"/>
      <c r="RT34" s="132"/>
      <c r="RU34" s="133"/>
      <c r="SA34" s="131"/>
      <c r="SB34" s="132"/>
      <c r="SC34" s="132"/>
      <c r="SD34" s="132"/>
      <c r="SE34" s="133"/>
      <c r="SK34" s="131"/>
      <c r="SL34" s="132"/>
      <c r="SM34" s="132"/>
      <c r="SN34" s="132"/>
      <c r="SO34" s="133"/>
      <c r="SU34" s="131"/>
      <c r="SV34" s="132"/>
      <c r="SW34" s="132"/>
      <c r="SX34" s="132"/>
      <c r="SY34" s="133"/>
      <c r="TE34" s="131"/>
      <c r="TF34" s="132"/>
      <c r="TG34" s="132"/>
      <c r="TH34" s="132"/>
      <c r="TI34" s="133"/>
      <c r="TO34" s="131"/>
      <c r="TP34" s="132"/>
      <c r="TQ34" s="132"/>
      <c r="TR34" s="132"/>
      <c r="TS34" s="133"/>
      <c r="TY34" s="131"/>
      <c r="TZ34" s="132"/>
      <c r="UA34" s="132"/>
      <c r="UB34" s="132"/>
      <c r="UC34" s="133"/>
      <c r="UI34" s="131"/>
      <c r="UJ34" s="132"/>
      <c r="UK34" s="132"/>
      <c r="UL34" s="132"/>
      <c r="UM34" s="133"/>
      <c r="US34" s="131"/>
      <c r="UT34" s="132"/>
      <c r="UU34" s="132"/>
      <c r="UV34" s="132"/>
      <c r="UW34" s="133"/>
      <c r="VC34" s="131"/>
      <c r="VD34" s="132"/>
      <c r="VE34" s="132"/>
      <c r="VF34" s="132"/>
      <c r="VG34" s="133"/>
      <c r="VM34" s="131"/>
      <c r="VN34" s="132"/>
      <c r="VO34" s="132"/>
      <c r="VP34" s="132"/>
      <c r="VQ34" s="133"/>
      <c r="VW34" s="131"/>
      <c r="VX34" s="132"/>
      <c r="VY34" s="132"/>
      <c r="VZ34" s="132"/>
      <c r="WA34" s="133"/>
      <c r="WG34" s="131"/>
      <c r="WH34" s="132"/>
      <c r="WI34" s="132"/>
      <c r="WJ34" s="132"/>
      <c r="WK34" s="133"/>
      <c r="WQ34" s="131"/>
      <c r="WR34" s="132"/>
      <c r="WS34" s="132"/>
      <c r="WT34" s="132"/>
      <c r="WU34" s="133"/>
      <c r="XA34" s="131"/>
      <c r="XB34" s="132"/>
      <c r="XC34" s="132"/>
      <c r="XD34" s="132"/>
      <c r="XE34" s="133"/>
      <c r="XK34" s="131"/>
      <c r="XL34" s="132"/>
      <c r="XM34" s="132"/>
      <c r="XN34" s="132"/>
      <c r="XO34" s="133"/>
      <c r="XU34" s="131"/>
      <c r="XV34" s="132"/>
      <c r="XW34" s="132"/>
      <c r="XX34" s="132"/>
      <c r="XY34" s="133"/>
      <c r="YE34" s="131"/>
      <c r="YF34" s="132"/>
      <c r="YG34" s="132"/>
      <c r="YH34" s="132"/>
      <c r="YI34" s="133"/>
      <c r="YO34" s="131"/>
      <c r="YP34" s="132"/>
      <c r="YQ34" s="132"/>
      <c r="YR34" s="132"/>
      <c r="YS34" s="133"/>
      <c r="YY34" s="131"/>
      <c r="YZ34" s="132"/>
      <c r="ZA34" s="132"/>
      <c r="ZB34" s="132"/>
      <c r="ZC34" s="133"/>
      <c r="ZI34" s="131"/>
      <c r="ZJ34" s="132"/>
      <c r="ZK34" s="132"/>
      <c r="ZL34" s="132"/>
      <c r="ZM34" s="133"/>
      <c r="ZS34" s="131"/>
      <c r="ZT34" s="132"/>
      <c r="ZU34" s="132"/>
      <c r="ZV34" s="132"/>
      <c r="ZW34" s="133"/>
      <c r="AAC34" s="131"/>
      <c r="AAD34" s="132"/>
      <c r="AAE34" s="132"/>
      <c r="AAF34" s="132"/>
      <c r="AAG34" s="133"/>
      <c r="AAM34" s="131"/>
      <c r="AAN34" s="132"/>
      <c r="AAO34" s="132"/>
      <c r="AAP34" s="132"/>
      <c r="AAQ34" s="133"/>
      <c r="AAW34" s="131"/>
      <c r="AAX34" s="132"/>
      <c r="AAY34" s="132"/>
      <c r="AAZ34" s="132"/>
      <c r="ABA34" s="133"/>
      <c r="ABG34" s="131"/>
      <c r="ABH34" s="132"/>
      <c r="ABI34" s="132"/>
      <c r="ABJ34" s="132"/>
      <c r="ABK34" s="133"/>
      <c r="ABQ34" s="131"/>
      <c r="ABR34" s="132"/>
      <c r="ABS34" s="132"/>
      <c r="ABT34" s="132"/>
      <c r="ABU34" s="133"/>
      <c r="ACA34" s="131"/>
      <c r="ACB34" s="132"/>
      <c r="ACC34" s="132"/>
      <c r="ACD34" s="132"/>
      <c r="ACE34" s="133"/>
      <c r="ACK34" s="131"/>
      <c r="ACL34" s="132"/>
      <c r="ACM34" s="132"/>
      <c r="ACN34" s="132"/>
      <c r="ACO34" s="133"/>
      <c r="ACU34" s="131"/>
      <c r="ACV34" s="132"/>
      <c r="ACW34" s="132"/>
      <c r="ACX34" s="132"/>
      <c r="ACY34" s="133"/>
      <c r="ADE34" s="131"/>
      <c r="ADF34" s="132"/>
      <c r="ADG34" s="132"/>
      <c r="ADH34" s="132"/>
      <c r="ADI34" s="133"/>
      <c r="ADO34" s="131"/>
      <c r="ADP34" s="132"/>
      <c r="ADQ34" s="132"/>
      <c r="ADR34" s="132"/>
      <c r="ADS34" s="133"/>
      <c r="ADY34" s="131"/>
      <c r="ADZ34" s="132"/>
      <c r="AEA34" s="132"/>
      <c r="AEB34" s="132"/>
      <c r="AEC34" s="133"/>
      <c r="AEI34" s="131"/>
      <c r="AEJ34" s="132"/>
      <c r="AEK34" s="132"/>
      <c r="AEL34" s="132"/>
      <c r="AEM34" s="133"/>
      <c r="AES34" s="131"/>
      <c r="AET34" s="132"/>
      <c r="AEU34" s="132"/>
      <c r="AEV34" s="132"/>
      <c r="AEW34" s="133"/>
      <c r="AFC34" s="131"/>
      <c r="AFD34" s="132"/>
      <c r="AFE34" s="132"/>
      <c r="AFF34" s="132"/>
      <c r="AFG34" s="133"/>
      <c r="AFM34" s="131"/>
      <c r="AFN34" s="132"/>
      <c r="AFO34" s="132"/>
      <c r="AFP34" s="132"/>
      <c r="AFQ34" s="133"/>
      <c r="AFW34" s="131"/>
      <c r="AFX34" s="132"/>
      <c r="AFY34" s="132"/>
      <c r="AFZ34" s="132"/>
      <c r="AGA34" s="133"/>
      <c r="AGG34" s="131"/>
      <c r="AGH34" s="132"/>
      <c r="AGI34" s="132"/>
      <c r="AGJ34" s="132"/>
      <c r="AGK34" s="133"/>
      <c r="AGQ34" s="131"/>
      <c r="AGR34" s="132"/>
      <c r="AGS34" s="132"/>
      <c r="AGT34" s="132"/>
      <c r="AGU34" s="133"/>
      <c r="AHA34" s="131"/>
      <c r="AHB34" s="132"/>
      <c r="AHC34" s="132"/>
      <c r="AHD34" s="132"/>
      <c r="AHE34" s="133"/>
      <c r="AHK34" s="131"/>
      <c r="AHL34" s="132"/>
      <c r="AHM34" s="132"/>
      <c r="AHN34" s="132"/>
      <c r="AHO34" s="133"/>
      <c r="AHU34" s="131"/>
      <c r="AHV34" s="132"/>
      <c r="AHW34" s="132"/>
      <c r="AHX34" s="132"/>
      <c r="AHY34" s="133"/>
      <c r="AIE34" s="131"/>
      <c r="AIF34" s="132"/>
      <c r="AIG34" s="132"/>
      <c r="AIH34" s="132"/>
      <c r="AII34" s="133"/>
      <c r="AIO34" s="131"/>
      <c r="AIP34" s="132"/>
      <c r="AIQ34" s="132"/>
      <c r="AIR34" s="132"/>
      <c r="AIS34" s="133"/>
      <c r="AIY34" s="131"/>
      <c r="AIZ34" s="132"/>
      <c r="AJA34" s="132"/>
      <c r="AJB34" s="132"/>
      <c r="AJC34" s="133"/>
      <c r="AJI34" s="131"/>
      <c r="AJJ34" s="132"/>
      <c r="AJK34" s="132"/>
      <c r="AJL34" s="132"/>
      <c r="AJM34" s="133"/>
      <c r="AJS34" s="131"/>
      <c r="AJT34" s="132"/>
      <c r="AJU34" s="132"/>
      <c r="AJV34" s="132"/>
      <c r="AJW34" s="133"/>
      <c r="AKC34" s="131"/>
      <c r="AKD34" s="132"/>
      <c r="AKE34" s="132"/>
      <c r="AKF34" s="132"/>
      <c r="AKG34" s="133"/>
      <c r="AKM34" s="131"/>
      <c r="AKN34" s="132"/>
      <c r="AKO34" s="132"/>
      <c r="AKP34" s="132"/>
      <c r="AKQ34" s="133"/>
      <c r="AKW34" s="131"/>
      <c r="AKX34" s="132"/>
      <c r="AKY34" s="132"/>
      <c r="AKZ34" s="132"/>
      <c r="ALA34" s="133"/>
      <c r="ALG34" s="131"/>
      <c r="ALH34" s="132"/>
      <c r="ALI34" s="132"/>
      <c r="ALJ34" s="132"/>
      <c r="ALK34" s="133"/>
    </row>
    <row r="35" spans="1:1000" s="1" customFormat="1" ht="18" x14ac:dyDescent="0.4">
      <c r="A35" s="120" t="s">
        <v>148</v>
      </c>
      <c r="B35" s="121"/>
      <c r="C35" s="121"/>
      <c r="D35" s="122"/>
      <c r="E35" s="131"/>
      <c r="F35" s="132"/>
      <c r="G35" s="132"/>
      <c r="H35" s="132"/>
      <c r="I35" s="133"/>
      <c r="K35" s="120" t="s">
        <v>148</v>
      </c>
      <c r="L35" s="121"/>
      <c r="M35" s="121"/>
      <c r="N35" s="122"/>
      <c r="O35" s="131"/>
      <c r="P35" s="132"/>
      <c r="Q35" s="132"/>
      <c r="R35" s="132"/>
      <c r="S35" s="133"/>
      <c r="U35" s="120" t="s">
        <v>148</v>
      </c>
      <c r="V35" s="121"/>
      <c r="W35" s="121"/>
      <c r="X35" s="122"/>
      <c r="Y35" s="131"/>
      <c r="Z35" s="132"/>
      <c r="AA35" s="132"/>
      <c r="AB35" s="132"/>
      <c r="AC35" s="133"/>
      <c r="AE35" s="120" t="s">
        <v>148</v>
      </c>
      <c r="AF35" s="121"/>
      <c r="AG35" s="121"/>
      <c r="AH35" s="122"/>
      <c r="AI35" s="131"/>
      <c r="AJ35" s="132"/>
      <c r="AK35" s="132"/>
      <c r="AL35" s="132"/>
      <c r="AM35" s="133"/>
      <c r="AO35" s="120" t="s">
        <v>148</v>
      </c>
      <c r="AP35" s="121"/>
      <c r="AQ35" s="121"/>
      <c r="AR35" s="122"/>
      <c r="AS35" s="131"/>
      <c r="AT35" s="132"/>
      <c r="AU35" s="132"/>
      <c r="AV35" s="132"/>
      <c r="AW35" s="133"/>
      <c r="AY35" s="120" t="s">
        <v>148</v>
      </c>
      <c r="AZ35" s="121"/>
      <c r="BA35" s="121"/>
      <c r="BB35" s="122"/>
      <c r="BC35" s="131"/>
      <c r="BD35" s="132"/>
      <c r="BE35" s="132"/>
      <c r="BF35" s="132"/>
      <c r="BG35" s="133"/>
      <c r="BI35" s="120" t="s">
        <v>148</v>
      </c>
      <c r="BJ35" s="121"/>
      <c r="BK35" s="121"/>
      <c r="BL35" s="122"/>
      <c r="BM35" s="131"/>
      <c r="BN35" s="132"/>
      <c r="BO35" s="132"/>
      <c r="BP35" s="132"/>
      <c r="BQ35" s="133"/>
      <c r="BS35" s="120" t="s">
        <v>148</v>
      </c>
      <c r="BT35" s="121"/>
      <c r="BU35" s="121"/>
      <c r="BV35" s="122"/>
      <c r="BW35" s="131"/>
      <c r="BX35" s="132"/>
      <c r="BY35" s="132"/>
      <c r="BZ35" s="132"/>
      <c r="CA35" s="133"/>
      <c r="CC35" s="120" t="s">
        <v>148</v>
      </c>
      <c r="CD35" s="121"/>
      <c r="CE35" s="121"/>
      <c r="CF35" s="122"/>
      <c r="CG35" s="131"/>
      <c r="CH35" s="132"/>
      <c r="CI35" s="132"/>
      <c r="CJ35" s="132"/>
      <c r="CK35" s="133"/>
      <c r="CM35" s="120" t="s">
        <v>148</v>
      </c>
      <c r="CN35" s="121"/>
      <c r="CO35" s="121"/>
      <c r="CP35" s="122"/>
      <c r="CQ35" s="131"/>
      <c r="CR35" s="132"/>
      <c r="CS35" s="132"/>
      <c r="CT35" s="132"/>
      <c r="CU35" s="133"/>
      <c r="CW35" s="120" t="s">
        <v>148</v>
      </c>
      <c r="CX35" s="121"/>
      <c r="CY35" s="121"/>
      <c r="CZ35" s="122"/>
      <c r="DA35" s="131"/>
      <c r="DB35" s="132"/>
      <c r="DC35" s="132"/>
      <c r="DD35" s="132"/>
      <c r="DE35" s="133"/>
      <c r="DG35" s="120" t="s">
        <v>148</v>
      </c>
      <c r="DH35" s="121"/>
      <c r="DI35" s="121"/>
      <c r="DJ35" s="122"/>
      <c r="DK35" s="131"/>
      <c r="DL35" s="132"/>
      <c r="DM35" s="132"/>
      <c r="DN35" s="132"/>
      <c r="DO35" s="133"/>
      <c r="DQ35" s="120" t="s">
        <v>148</v>
      </c>
      <c r="DR35" s="121"/>
      <c r="DS35" s="121"/>
      <c r="DT35" s="122"/>
      <c r="DU35" s="131"/>
      <c r="DV35" s="132"/>
      <c r="DW35" s="132"/>
      <c r="DX35" s="132"/>
      <c r="DY35" s="133"/>
      <c r="EA35" s="120" t="s">
        <v>148</v>
      </c>
      <c r="EB35" s="121"/>
      <c r="EC35" s="121"/>
      <c r="ED35" s="122"/>
      <c r="EE35" s="131"/>
      <c r="EF35" s="132"/>
      <c r="EG35" s="132"/>
      <c r="EH35" s="132"/>
      <c r="EI35" s="133"/>
      <c r="EK35" s="120" t="s">
        <v>148</v>
      </c>
      <c r="EL35" s="121"/>
      <c r="EM35" s="121"/>
      <c r="EN35" s="122"/>
      <c r="EO35" s="131"/>
      <c r="EP35" s="132"/>
      <c r="EQ35" s="132"/>
      <c r="ER35" s="132"/>
      <c r="ES35" s="133"/>
      <c r="EU35" s="120" t="s">
        <v>148</v>
      </c>
      <c r="EV35" s="121"/>
      <c r="EW35" s="121"/>
      <c r="EX35" s="122"/>
      <c r="EY35" s="131"/>
      <c r="EZ35" s="132"/>
      <c r="FA35" s="132"/>
      <c r="FB35" s="132"/>
      <c r="FC35" s="133"/>
      <c r="FE35" s="120" t="s">
        <v>148</v>
      </c>
      <c r="FF35" s="121"/>
      <c r="FG35" s="121"/>
      <c r="FH35" s="122"/>
      <c r="FI35" s="131"/>
      <c r="FJ35" s="132"/>
      <c r="FK35" s="132"/>
      <c r="FL35" s="132"/>
      <c r="FM35" s="133"/>
      <c r="FO35" s="120" t="s">
        <v>148</v>
      </c>
      <c r="FP35" s="121"/>
      <c r="FQ35" s="121"/>
      <c r="FR35" s="122"/>
      <c r="FS35" s="131"/>
      <c r="FT35" s="132"/>
      <c r="FU35" s="132"/>
      <c r="FV35" s="132"/>
      <c r="FW35" s="133"/>
      <c r="FY35" s="120" t="s">
        <v>148</v>
      </c>
      <c r="FZ35" s="121"/>
      <c r="GA35" s="121"/>
      <c r="GB35" s="122"/>
      <c r="GC35" s="131"/>
      <c r="GD35" s="132"/>
      <c r="GE35" s="132"/>
      <c r="GF35" s="132"/>
      <c r="GG35" s="133"/>
      <c r="GI35" s="120" t="s">
        <v>148</v>
      </c>
      <c r="GJ35" s="121"/>
      <c r="GK35" s="121"/>
      <c r="GL35" s="122"/>
      <c r="GM35" s="131"/>
      <c r="GN35" s="132"/>
      <c r="GO35" s="132"/>
      <c r="GP35" s="132"/>
      <c r="GQ35" s="133"/>
      <c r="GS35" s="120" t="s">
        <v>148</v>
      </c>
      <c r="GT35" s="121"/>
      <c r="GU35" s="121"/>
      <c r="GV35" s="122"/>
      <c r="GW35" s="131"/>
      <c r="GX35" s="132"/>
      <c r="GY35" s="132"/>
      <c r="GZ35" s="132"/>
      <c r="HA35" s="133"/>
      <c r="HC35" s="120" t="s">
        <v>148</v>
      </c>
      <c r="HD35" s="121"/>
      <c r="HE35" s="121"/>
      <c r="HF35" s="122"/>
      <c r="HG35" s="131"/>
      <c r="HH35" s="132"/>
      <c r="HI35" s="132"/>
      <c r="HJ35" s="132"/>
      <c r="HK35" s="133"/>
      <c r="HM35" s="120" t="s">
        <v>148</v>
      </c>
      <c r="HN35" s="121"/>
      <c r="HO35" s="121"/>
      <c r="HP35" s="122"/>
      <c r="HQ35" s="131"/>
      <c r="HR35" s="132"/>
      <c r="HS35" s="132"/>
      <c r="HT35" s="132"/>
      <c r="HU35" s="133"/>
      <c r="HW35" s="120" t="s">
        <v>148</v>
      </c>
      <c r="HX35" s="121"/>
      <c r="HY35" s="121"/>
      <c r="HZ35" s="122"/>
      <c r="IA35" s="131"/>
      <c r="IB35" s="132"/>
      <c r="IC35" s="132"/>
      <c r="ID35" s="132"/>
      <c r="IE35" s="133"/>
      <c r="IG35" s="120" t="s">
        <v>148</v>
      </c>
      <c r="IH35" s="121"/>
      <c r="II35" s="121"/>
      <c r="IJ35" s="122"/>
      <c r="IK35" s="131"/>
      <c r="IL35" s="132"/>
      <c r="IM35" s="132"/>
      <c r="IN35" s="132"/>
      <c r="IO35" s="133"/>
      <c r="IQ35" s="120" t="s">
        <v>148</v>
      </c>
      <c r="IR35" s="121"/>
      <c r="IS35" s="121"/>
      <c r="IT35" s="122"/>
      <c r="IU35" s="131"/>
      <c r="IV35" s="132"/>
      <c r="IW35" s="132"/>
      <c r="IX35" s="132"/>
      <c r="IY35" s="133"/>
      <c r="JA35" s="120" t="s">
        <v>148</v>
      </c>
      <c r="JB35" s="121"/>
      <c r="JC35" s="121"/>
      <c r="JD35" s="122"/>
      <c r="JE35" s="131"/>
      <c r="JF35" s="132"/>
      <c r="JG35" s="132"/>
      <c r="JH35" s="132"/>
      <c r="JI35" s="133"/>
      <c r="JK35" s="120" t="s">
        <v>148</v>
      </c>
      <c r="JL35" s="121"/>
      <c r="JM35" s="121"/>
      <c r="JN35" s="122"/>
      <c r="JO35" s="131"/>
      <c r="JP35" s="132"/>
      <c r="JQ35" s="132"/>
      <c r="JR35" s="132"/>
      <c r="JS35" s="133"/>
      <c r="JU35" s="120" t="s">
        <v>148</v>
      </c>
      <c r="JV35" s="121"/>
      <c r="JW35" s="121"/>
      <c r="JX35" s="122"/>
      <c r="JY35" s="131"/>
      <c r="JZ35" s="132"/>
      <c r="KA35" s="132"/>
      <c r="KB35" s="132"/>
      <c r="KC35" s="133"/>
      <c r="KE35" s="120" t="s">
        <v>148</v>
      </c>
      <c r="KF35" s="121"/>
      <c r="KG35" s="121"/>
      <c r="KH35" s="122"/>
      <c r="KI35" s="131"/>
      <c r="KJ35" s="132"/>
      <c r="KK35" s="132"/>
      <c r="KL35" s="132"/>
      <c r="KM35" s="133"/>
      <c r="KO35" s="120" t="s">
        <v>148</v>
      </c>
      <c r="KP35" s="121"/>
      <c r="KQ35" s="121"/>
      <c r="KR35" s="122"/>
      <c r="KS35" s="131"/>
      <c r="KT35" s="132"/>
      <c r="KU35" s="132"/>
      <c r="KV35" s="132"/>
      <c r="KW35" s="133"/>
      <c r="KY35" s="120" t="s">
        <v>148</v>
      </c>
      <c r="KZ35" s="121"/>
      <c r="LA35" s="121"/>
      <c r="LB35" s="122"/>
      <c r="LC35" s="131"/>
      <c r="LD35" s="132"/>
      <c r="LE35" s="132"/>
      <c r="LF35" s="132"/>
      <c r="LG35" s="133"/>
      <c r="LI35" s="120" t="s">
        <v>148</v>
      </c>
      <c r="LJ35" s="121"/>
      <c r="LK35" s="121"/>
      <c r="LL35" s="122"/>
      <c r="LM35" s="131"/>
      <c r="LN35" s="132"/>
      <c r="LO35" s="132"/>
      <c r="LP35" s="132"/>
      <c r="LQ35" s="133"/>
      <c r="LS35" s="120" t="s">
        <v>148</v>
      </c>
      <c r="LT35" s="121"/>
      <c r="LU35" s="121"/>
      <c r="LV35" s="122"/>
      <c r="LW35" s="131"/>
      <c r="LX35" s="132"/>
      <c r="LY35" s="132"/>
      <c r="LZ35" s="132"/>
      <c r="MA35" s="133"/>
      <c r="MC35" s="120" t="s">
        <v>148</v>
      </c>
      <c r="MD35" s="121"/>
      <c r="ME35" s="121"/>
      <c r="MF35" s="122"/>
      <c r="MG35" s="131"/>
      <c r="MH35" s="132"/>
      <c r="MI35" s="132"/>
      <c r="MJ35" s="132"/>
      <c r="MK35" s="133"/>
      <c r="MM35" s="120" t="s">
        <v>148</v>
      </c>
      <c r="MN35" s="121"/>
      <c r="MO35" s="121"/>
      <c r="MP35" s="122"/>
      <c r="MQ35" s="131"/>
      <c r="MR35" s="132"/>
      <c r="MS35" s="132"/>
      <c r="MT35" s="132"/>
      <c r="MU35" s="133"/>
      <c r="MW35" s="120" t="s">
        <v>148</v>
      </c>
      <c r="MX35" s="121"/>
      <c r="MY35" s="121"/>
      <c r="MZ35" s="122"/>
      <c r="NA35" s="131"/>
      <c r="NB35" s="132"/>
      <c r="NC35" s="132"/>
      <c r="ND35" s="132"/>
      <c r="NE35" s="133"/>
      <c r="NG35" s="120" t="s">
        <v>148</v>
      </c>
      <c r="NH35" s="121"/>
      <c r="NI35" s="121"/>
      <c r="NJ35" s="122"/>
      <c r="NK35" s="131"/>
      <c r="NL35" s="132"/>
      <c r="NM35" s="132"/>
      <c r="NN35" s="132"/>
      <c r="NO35" s="133"/>
      <c r="NQ35" s="120" t="s">
        <v>148</v>
      </c>
      <c r="NR35" s="121"/>
      <c r="NS35" s="121"/>
      <c r="NT35" s="122"/>
      <c r="NU35" s="131"/>
      <c r="NV35" s="132"/>
      <c r="NW35" s="132"/>
      <c r="NX35" s="132"/>
      <c r="NY35" s="133"/>
      <c r="OA35" s="120" t="s">
        <v>148</v>
      </c>
      <c r="OB35" s="121"/>
      <c r="OC35" s="121"/>
      <c r="OD35" s="122"/>
      <c r="OE35" s="131"/>
      <c r="OF35" s="132"/>
      <c r="OG35" s="132"/>
      <c r="OH35" s="132"/>
      <c r="OI35" s="133"/>
      <c r="OK35" s="120" t="s">
        <v>148</v>
      </c>
      <c r="OL35" s="121"/>
      <c r="OM35" s="121"/>
      <c r="ON35" s="122"/>
      <c r="OO35" s="131"/>
      <c r="OP35" s="132"/>
      <c r="OQ35" s="132"/>
      <c r="OR35" s="132"/>
      <c r="OS35" s="133"/>
      <c r="OU35" s="120" t="s">
        <v>148</v>
      </c>
      <c r="OV35" s="121"/>
      <c r="OW35" s="121"/>
      <c r="OX35" s="122"/>
      <c r="OY35" s="131"/>
      <c r="OZ35" s="132"/>
      <c r="PA35" s="132"/>
      <c r="PB35" s="132"/>
      <c r="PC35" s="133"/>
      <c r="PE35" s="120" t="s">
        <v>148</v>
      </c>
      <c r="PF35" s="121"/>
      <c r="PG35" s="121"/>
      <c r="PH35" s="122"/>
      <c r="PI35" s="131"/>
      <c r="PJ35" s="132"/>
      <c r="PK35" s="132"/>
      <c r="PL35" s="132"/>
      <c r="PM35" s="133"/>
      <c r="PO35" s="120" t="s">
        <v>148</v>
      </c>
      <c r="PP35" s="121"/>
      <c r="PQ35" s="121"/>
      <c r="PR35" s="122"/>
      <c r="PS35" s="131"/>
      <c r="PT35" s="132"/>
      <c r="PU35" s="132"/>
      <c r="PV35" s="132"/>
      <c r="PW35" s="133"/>
      <c r="PY35" s="120" t="s">
        <v>148</v>
      </c>
      <c r="PZ35" s="121"/>
      <c r="QA35" s="121"/>
      <c r="QB35" s="122"/>
      <c r="QC35" s="131"/>
      <c r="QD35" s="132"/>
      <c r="QE35" s="132"/>
      <c r="QF35" s="132"/>
      <c r="QG35" s="133"/>
      <c r="QI35" s="120" t="s">
        <v>148</v>
      </c>
      <c r="QJ35" s="121"/>
      <c r="QK35" s="121"/>
      <c r="QL35" s="122"/>
      <c r="QM35" s="131"/>
      <c r="QN35" s="132"/>
      <c r="QO35" s="132"/>
      <c r="QP35" s="132"/>
      <c r="QQ35" s="133"/>
      <c r="QS35" s="120" t="s">
        <v>148</v>
      </c>
      <c r="QT35" s="121"/>
      <c r="QU35" s="121"/>
      <c r="QV35" s="122"/>
      <c r="QW35" s="131"/>
      <c r="QX35" s="132"/>
      <c r="QY35" s="132"/>
      <c r="QZ35" s="132"/>
      <c r="RA35" s="133"/>
      <c r="RC35" s="120" t="s">
        <v>148</v>
      </c>
      <c r="RD35" s="121"/>
      <c r="RE35" s="121"/>
      <c r="RF35" s="122"/>
      <c r="RG35" s="131"/>
      <c r="RH35" s="132"/>
      <c r="RI35" s="132"/>
      <c r="RJ35" s="132"/>
      <c r="RK35" s="133"/>
      <c r="RM35" s="120" t="s">
        <v>148</v>
      </c>
      <c r="RN35" s="121"/>
      <c r="RO35" s="121"/>
      <c r="RP35" s="122"/>
      <c r="RQ35" s="131"/>
      <c r="RR35" s="132"/>
      <c r="RS35" s="132"/>
      <c r="RT35" s="132"/>
      <c r="RU35" s="133"/>
      <c r="RW35" s="120" t="s">
        <v>148</v>
      </c>
      <c r="RX35" s="121"/>
      <c r="RY35" s="121"/>
      <c r="RZ35" s="122"/>
      <c r="SA35" s="131"/>
      <c r="SB35" s="132"/>
      <c r="SC35" s="132"/>
      <c r="SD35" s="132"/>
      <c r="SE35" s="133"/>
      <c r="SG35" s="120" t="s">
        <v>148</v>
      </c>
      <c r="SH35" s="121"/>
      <c r="SI35" s="121"/>
      <c r="SJ35" s="122"/>
      <c r="SK35" s="131"/>
      <c r="SL35" s="132"/>
      <c r="SM35" s="132"/>
      <c r="SN35" s="132"/>
      <c r="SO35" s="133"/>
      <c r="SQ35" s="120" t="s">
        <v>148</v>
      </c>
      <c r="SR35" s="121"/>
      <c r="SS35" s="121"/>
      <c r="ST35" s="122"/>
      <c r="SU35" s="131"/>
      <c r="SV35" s="132"/>
      <c r="SW35" s="132"/>
      <c r="SX35" s="132"/>
      <c r="SY35" s="133"/>
      <c r="TA35" s="120" t="s">
        <v>148</v>
      </c>
      <c r="TB35" s="121"/>
      <c r="TC35" s="121"/>
      <c r="TD35" s="122"/>
      <c r="TE35" s="131"/>
      <c r="TF35" s="132"/>
      <c r="TG35" s="132"/>
      <c r="TH35" s="132"/>
      <c r="TI35" s="133"/>
      <c r="TK35" s="120" t="s">
        <v>148</v>
      </c>
      <c r="TL35" s="121"/>
      <c r="TM35" s="121"/>
      <c r="TN35" s="122"/>
      <c r="TO35" s="131"/>
      <c r="TP35" s="132"/>
      <c r="TQ35" s="132"/>
      <c r="TR35" s="132"/>
      <c r="TS35" s="133"/>
      <c r="TU35" s="120" t="s">
        <v>148</v>
      </c>
      <c r="TV35" s="121"/>
      <c r="TW35" s="121"/>
      <c r="TX35" s="122"/>
      <c r="TY35" s="131"/>
      <c r="TZ35" s="132"/>
      <c r="UA35" s="132"/>
      <c r="UB35" s="132"/>
      <c r="UC35" s="133"/>
      <c r="UE35" s="120" t="s">
        <v>148</v>
      </c>
      <c r="UF35" s="121"/>
      <c r="UG35" s="121"/>
      <c r="UH35" s="122"/>
      <c r="UI35" s="131"/>
      <c r="UJ35" s="132"/>
      <c r="UK35" s="132"/>
      <c r="UL35" s="132"/>
      <c r="UM35" s="133"/>
      <c r="UO35" s="120" t="s">
        <v>148</v>
      </c>
      <c r="UP35" s="121"/>
      <c r="UQ35" s="121"/>
      <c r="UR35" s="122"/>
      <c r="US35" s="131"/>
      <c r="UT35" s="132"/>
      <c r="UU35" s="132"/>
      <c r="UV35" s="132"/>
      <c r="UW35" s="133"/>
      <c r="UY35" s="120" t="s">
        <v>148</v>
      </c>
      <c r="UZ35" s="121"/>
      <c r="VA35" s="121"/>
      <c r="VB35" s="122"/>
      <c r="VC35" s="131"/>
      <c r="VD35" s="132"/>
      <c r="VE35" s="132"/>
      <c r="VF35" s="132"/>
      <c r="VG35" s="133"/>
      <c r="VI35" s="120" t="s">
        <v>148</v>
      </c>
      <c r="VJ35" s="121"/>
      <c r="VK35" s="121"/>
      <c r="VL35" s="122"/>
      <c r="VM35" s="131"/>
      <c r="VN35" s="132"/>
      <c r="VO35" s="132"/>
      <c r="VP35" s="132"/>
      <c r="VQ35" s="133"/>
      <c r="VS35" s="120" t="s">
        <v>148</v>
      </c>
      <c r="VT35" s="121"/>
      <c r="VU35" s="121"/>
      <c r="VV35" s="122"/>
      <c r="VW35" s="131"/>
      <c r="VX35" s="132"/>
      <c r="VY35" s="132"/>
      <c r="VZ35" s="132"/>
      <c r="WA35" s="133"/>
      <c r="WC35" s="120" t="s">
        <v>148</v>
      </c>
      <c r="WD35" s="121"/>
      <c r="WE35" s="121"/>
      <c r="WF35" s="122"/>
      <c r="WG35" s="131"/>
      <c r="WH35" s="132"/>
      <c r="WI35" s="132"/>
      <c r="WJ35" s="132"/>
      <c r="WK35" s="133"/>
      <c r="WM35" s="120" t="s">
        <v>148</v>
      </c>
      <c r="WN35" s="121"/>
      <c r="WO35" s="121"/>
      <c r="WP35" s="122"/>
      <c r="WQ35" s="131"/>
      <c r="WR35" s="132"/>
      <c r="WS35" s="132"/>
      <c r="WT35" s="132"/>
      <c r="WU35" s="133"/>
      <c r="WW35" s="120" t="s">
        <v>148</v>
      </c>
      <c r="WX35" s="121"/>
      <c r="WY35" s="121"/>
      <c r="WZ35" s="122"/>
      <c r="XA35" s="131"/>
      <c r="XB35" s="132"/>
      <c r="XC35" s="132"/>
      <c r="XD35" s="132"/>
      <c r="XE35" s="133"/>
      <c r="XG35" s="120" t="s">
        <v>148</v>
      </c>
      <c r="XH35" s="121"/>
      <c r="XI35" s="121"/>
      <c r="XJ35" s="122"/>
      <c r="XK35" s="131"/>
      <c r="XL35" s="132"/>
      <c r="XM35" s="132"/>
      <c r="XN35" s="132"/>
      <c r="XO35" s="133"/>
      <c r="XQ35" s="120" t="s">
        <v>148</v>
      </c>
      <c r="XR35" s="121"/>
      <c r="XS35" s="121"/>
      <c r="XT35" s="122"/>
      <c r="XU35" s="131"/>
      <c r="XV35" s="132"/>
      <c r="XW35" s="132"/>
      <c r="XX35" s="132"/>
      <c r="XY35" s="133"/>
      <c r="YA35" s="120" t="s">
        <v>148</v>
      </c>
      <c r="YB35" s="121"/>
      <c r="YC35" s="121"/>
      <c r="YD35" s="122"/>
      <c r="YE35" s="131"/>
      <c r="YF35" s="132"/>
      <c r="YG35" s="132"/>
      <c r="YH35" s="132"/>
      <c r="YI35" s="133"/>
      <c r="YK35" s="120" t="s">
        <v>148</v>
      </c>
      <c r="YL35" s="121"/>
      <c r="YM35" s="121"/>
      <c r="YN35" s="122"/>
      <c r="YO35" s="131"/>
      <c r="YP35" s="132"/>
      <c r="YQ35" s="132"/>
      <c r="YR35" s="132"/>
      <c r="YS35" s="133"/>
      <c r="YU35" s="120" t="s">
        <v>148</v>
      </c>
      <c r="YV35" s="121"/>
      <c r="YW35" s="121"/>
      <c r="YX35" s="122"/>
      <c r="YY35" s="131"/>
      <c r="YZ35" s="132"/>
      <c r="ZA35" s="132"/>
      <c r="ZB35" s="132"/>
      <c r="ZC35" s="133"/>
      <c r="ZE35" s="120" t="s">
        <v>148</v>
      </c>
      <c r="ZF35" s="121"/>
      <c r="ZG35" s="121"/>
      <c r="ZH35" s="122"/>
      <c r="ZI35" s="131"/>
      <c r="ZJ35" s="132"/>
      <c r="ZK35" s="132"/>
      <c r="ZL35" s="132"/>
      <c r="ZM35" s="133"/>
      <c r="ZO35" s="120" t="s">
        <v>148</v>
      </c>
      <c r="ZP35" s="121"/>
      <c r="ZQ35" s="121"/>
      <c r="ZR35" s="122"/>
      <c r="ZS35" s="131"/>
      <c r="ZT35" s="132"/>
      <c r="ZU35" s="132"/>
      <c r="ZV35" s="132"/>
      <c r="ZW35" s="133"/>
      <c r="ZY35" s="120" t="s">
        <v>148</v>
      </c>
      <c r="ZZ35" s="121"/>
      <c r="AAA35" s="121"/>
      <c r="AAB35" s="122"/>
      <c r="AAC35" s="131"/>
      <c r="AAD35" s="132"/>
      <c r="AAE35" s="132"/>
      <c r="AAF35" s="132"/>
      <c r="AAG35" s="133"/>
      <c r="AAI35" s="120" t="s">
        <v>148</v>
      </c>
      <c r="AAJ35" s="121"/>
      <c r="AAK35" s="121"/>
      <c r="AAL35" s="122"/>
      <c r="AAM35" s="131"/>
      <c r="AAN35" s="132"/>
      <c r="AAO35" s="132"/>
      <c r="AAP35" s="132"/>
      <c r="AAQ35" s="133"/>
      <c r="AAS35" s="120" t="s">
        <v>148</v>
      </c>
      <c r="AAT35" s="121"/>
      <c r="AAU35" s="121"/>
      <c r="AAV35" s="122"/>
      <c r="AAW35" s="131"/>
      <c r="AAX35" s="132"/>
      <c r="AAY35" s="132"/>
      <c r="AAZ35" s="132"/>
      <c r="ABA35" s="133"/>
      <c r="ABC35" s="120" t="s">
        <v>148</v>
      </c>
      <c r="ABD35" s="121"/>
      <c r="ABE35" s="121"/>
      <c r="ABF35" s="122"/>
      <c r="ABG35" s="131"/>
      <c r="ABH35" s="132"/>
      <c r="ABI35" s="132"/>
      <c r="ABJ35" s="132"/>
      <c r="ABK35" s="133"/>
      <c r="ABM35" s="120" t="s">
        <v>148</v>
      </c>
      <c r="ABN35" s="121"/>
      <c r="ABO35" s="121"/>
      <c r="ABP35" s="122"/>
      <c r="ABQ35" s="131"/>
      <c r="ABR35" s="132"/>
      <c r="ABS35" s="132"/>
      <c r="ABT35" s="132"/>
      <c r="ABU35" s="133"/>
      <c r="ABW35" s="120" t="s">
        <v>148</v>
      </c>
      <c r="ABX35" s="121"/>
      <c r="ABY35" s="121"/>
      <c r="ABZ35" s="122"/>
      <c r="ACA35" s="131"/>
      <c r="ACB35" s="132"/>
      <c r="ACC35" s="132"/>
      <c r="ACD35" s="132"/>
      <c r="ACE35" s="133"/>
      <c r="ACG35" s="120" t="s">
        <v>148</v>
      </c>
      <c r="ACH35" s="121"/>
      <c r="ACI35" s="121"/>
      <c r="ACJ35" s="122"/>
      <c r="ACK35" s="131"/>
      <c r="ACL35" s="132"/>
      <c r="ACM35" s="132"/>
      <c r="ACN35" s="132"/>
      <c r="ACO35" s="133"/>
      <c r="ACQ35" s="120" t="s">
        <v>148</v>
      </c>
      <c r="ACR35" s="121"/>
      <c r="ACS35" s="121"/>
      <c r="ACT35" s="122"/>
      <c r="ACU35" s="131"/>
      <c r="ACV35" s="132"/>
      <c r="ACW35" s="132"/>
      <c r="ACX35" s="132"/>
      <c r="ACY35" s="133"/>
      <c r="ADA35" s="120" t="s">
        <v>148</v>
      </c>
      <c r="ADB35" s="121"/>
      <c r="ADC35" s="121"/>
      <c r="ADD35" s="122"/>
      <c r="ADE35" s="131"/>
      <c r="ADF35" s="132"/>
      <c r="ADG35" s="132"/>
      <c r="ADH35" s="132"/>
      <c r="ADI35" s="133"/>
      <c r="ADK35" s="120" t="s">
        <v>148</v>
      </c>
      <c r="ADL35" s="121"/>
      <c r="ADM35" s="121"/>
      <c r="ADN35" s="122"/>
      <c r="ADO35" s="131"/>
      <c r="ADP35" s="132"/>
      <c r="ADQ35" s="132"/>
      <c r="ADR35" s="132"/>
      <c r="ADS35" s="133"/>
      <c r="ADU35" s="120" t="s">
        <v>148</v>
      </c>
      <c r="ADV35" s="121"/>
      <c r="ADW35" s="121"/>
      <c r="ADX35" s="122"/>
      <c r="ADY35" s="131"/>
      <c r="ADZ35" s="132"/>
      <c r="AEA35" s="132"/>
      <c r="AEB35" s="132"/>
      <c r="AEC35" s="133"/>
      <c r="AEE35" s="120" t="s">
        <v>148</v>
      </c>
      <c r="AEF35" s="121"/>
      <c r="AEG35" s="121"/>
      <c r="AEH35" s="122"/>
      <c r="AEI35" s="131"/>
      <c r="AEJ35" s="132"/>
      <c r="AEK35" s="132"/>
      <c r="AEL35" s="132"/>
      <c r="AEM35" s="133"/>
      <c r="AEO35" s="120" t="s">
        <v>148</v>
      </c>
      <c r="AEP35" s="121"/>
      <c r="AEQ35" s="121"/>
      <c r="AER35" s="122"/>
      <c r="AES35" s="131"/>
      <c r="AET35" s="132"/>
      <c r="AEU35" s="132"/>
      <c r="AEV35" s="132"/>
      <c r="AEW35" s="133"/>
      <c r="AEY35" s="120" t="s">
        <v>148</v>
      </c>
      <c r="AEZ35" s="121"/>
      <c r="AFA35" s="121"/>
      <c r="AFB35" s="122"/>
      <c r="AFC35" s="131"/>
      <c r="AFD35" s="132"/>
      <c r="AFE35" s="132"/>
      <c r="AFF35" s="132"/>
      <c r="AFG35" s="133"/>
      <c r="AFI35" s="120" t="s">
        <v>148</v>
      </c>
      <c r="AFJ35" s="121"/>
      <c r="AFK35" s="121"/>
      <c r="AFL35" s="122"/>
      <c r="AFM35" s="131"/>
      <c r="AFN35" s="132"/>
      <c r="AFO35" s="132"/>
      <c r="AFP35" s="132"/>
      <c r="AFQ35" s="133"/>
      <c r="AFS35" s="120" t="s">
        <v>148</v>
      </c>
      <c r="AFT35" s="121"/>
      <c r="AFU35" s="121"/>
      <c r="AFV35" s="122"/>
      <c r="AFW35" s="131"/>
      <c r="AFX35" s="132"/>
      <c r="AFY35" s="132"/>
      <c r="AFZ35" s="132"/>
      <c r="AGA35" s="133"/>
      <c r="AGC35" s="120" t="s">
        <v>148</v>
      </c>
      <c r="AGD35" s="121"/>
      <c r="AGE35" s="121"/>
      <c r="AGF35" s="122"/>
      <c r="AGG35" s="131"/>
      <c r="AGH35" s="132"/>
      <c r="AGI35" s="132"/>
      <c r="AGJ35" s="132"/>
      <c r="AGK35" s="133"/>
      <c r="AGM35" s="120" t="s">
        <v>148</v>
      </c>
      <c r="AGN35" s="121"/>
      <c r="AGO35" s="121"/>
      <c r="AGP35" s="122"/>
      <c r="AGQ35" s="131"/>
      <c r="AGR35" s="132"/>
      <c r="AGS35" s="132"/>
      <c r="AGT35" s="132"/>
      <c r="AGU35" s="133"/>
      <c r="AGW35" s="120" t="s">
        <v>148</v>
      </c>
      <c r="AGX35" s="121"/>
      <c r="AGY35" s="121"/>
      <c r="AGZ35" s="122"/>
      <c r="AHA35" s="131"/>
      <c r="AHB35" s="132"/>
      <c r="AHC35" s="132"/>
      <c r="AHD35" s="132"/>
      <c r="AHE35" s="133"/>
      <c r="AHG35" s="120" t="s">
        <v>148</v>
      </c>
      <c r="AHH35" s="121"/>
      <c r="AHI35" s="121"/>
      <c r="AHJ35" s="122"/>
      <c r="AHK35" s="131"/>
      <c r="AHL35" s="132"/>
      <c r="AHM35" s="132"/>
      <c r="AHN35" s="132"/>
      <c r="AHO35" s="133"/>
      <c r="AHQ35" s="120" t="s">
        <v>148</v>
      </c>
      <c r="AHR35" s="121"/>
      <c r="AHS35" s="121"/>
      <c r="AHT35" s="122"/>
      <c r="AHU35" s="131"/>
      <c r="AHV35" s="132"/>
      <c r="AHW35" s="132"/>
      <c r="AHX35" s="132"/>
      <c r="AHY35" s="133"/>
      <c r="AIA35" s="120" t="s">
        <v>148</v>
      </c>
      <c r="AIB35" s="121"/>
      <c r="AIC35" s="121"/>
      <c r="AID35" s="122"/>
      <c r="AIE35" s="131"/>
      <c r="AIF35" s="132"/>
      <c r="AIG35" s="132"/>
      <c r="AIH35" s="132"/>
      <c r="AII35" s="133"/>
      <c r="AIK35" s="120" t="s">
        <v>148</v>
      </c>
      <c r="AIL35" s="121"/>
      <c r="AIM35" s="121"/>
      <c r="AIN35" s="122"/>
      <c r="AIO35" s="131"/>
      <c r="AIP35" s="132"/>
      <c r="AIQ35" s="132"/>
      <c r="AIR35" s="132"/>
      <c r="AIS35" s="133"/>
      <c r="AIU35" s="120" t="s">
        <v>148</v>
      </c>
      <c r="AIV35" s="121"/>
      <c r="AIW35" s="121"/>
      <c r="AIX35" s="122"/>
      <c r="AIY35" s="131"/>
      <c r="AIZ35" s="132"/>
      <c r="AJA35" s="132"/>
      <c r="AJB35" s="132"/>
      <c r="AJC35" s="133"/>
      <c r="AJE35" s="120" t="s">
        <v>148</v>
      </c>
      <c r="AJF35" s="121"/>
      <c r="AJG35" s="121"/>
      <c r="AJH35" s="122"/>
      <c r="AJI35" s="131"/>
      <c r="AJJ35" s="132"/>
      <c r="AJK35" s="132"/>
      <c r="AJL35" s="132"/>
      <c r="AJM35" s="133"/>
      <c r="AJO35" s="120" t="s">
        <v>148</v>
      </c>
      <c r="AJP35" s="121"/>
      <c r="AJQ35" s="121"/>
      <c r="AJR35" s="122"/>
      <c r="AJS35" s="131"/>
      <c r="AJT35" s="132"/>
      <c r="AJU35" s="132"/>
      <c r="AJV35" s="132"/>
      <c r="AJW35" s="133"/>
      <c r="AJY35" s="120" t="s">
        <v>148</v>
      </c>
      <c r="AJZ35" s="121"/>
      <c r="AKA35" s="121"/>
      <c r="AKB35" s="122"/>
      <c r="AKC35" s="131"/>
      <c r="AKD35" s="132"/>
      <c r="AKE35" s="132"/>
      <c r="AKF35" s="132"/>
      <c r="AKG35" s="133"/>
      <c r="AKI35" s="120" t="s">
        <v>148</v>
      </c>
      <c r="AKJ35" s="121"/>
      <c r="AKK35" s="121"/>
      <c r="AKL35" s="122"/>
      <c r="AKM35" s="131"/>
      <c r="AKN35" s="132"/>
      <c r="AKO35" s="132"/>
      <c r="AKP35" s="132"/>
      <c r="AKQ35" s="133"/>
      <c r="AKS35" s="120" t="s">
        <v>148</v>
      </c>
      <c r="AKT35" s="121"/>
      <c r="AKU35" s="121"/>
      <c r="AKV35" s="122"/>
      <c r="AKW35" s="131"/>
      <c r="AKX35" s="132"/>
      <c r="AKY35" s="132"/>
      <c r="AKZ35" s="132"/>
      <c r="ALA35" s="133"/>
      <c r="ALC35" s="120" t="s">
        <v>148</v>
      </c>
      <c r="ALD35" s="121"/>
      <c r="ALE35" s="121"/>
      <c r="ALF35" s="122"/>
      <c r="ALG35" s="131"/>
      <c r="ALH35" s="132"/>
      <c r="ALI35" s="132"/>
      <c r="ALJ35" s="132"/>
      <c r="ALK35" s="133"/>
    </row>
    <row r="36" spans="1:1000" s="1" customFormat="1" ht="17.149999999999999" customHeight="1" thickBot="1" x14ac:dyDescent="0.45">
      <c r="A36" s="123" t="s">
        <v>1</v>
      </c>
      <c r="B36" s="124"/>
      <c r="C36" s="124"/>
      <c r="D36" s="125"/>
      <c r="E36" s="131"/>
      <c r="F36" s="132"/>
      <c r="G36" s="132"/>
      <c r="H36" s="132"/>
      <c r="I36" s="133"/>
      <c r="K36" s="123" t="s">
        <v>1</v>
      </c>
      <c r="L36" s="124"/>
      <c r="M36" s="124"/>
      <c r="N36" s="125"/>
      <c r="O36" s="131"/>
      <c r="P36" s="132"/>
      <c r="Q36" s="132"/>
      <c r="R36" s="132"/>
      <c r="S36" s="133"/>
      <c r="U36" s="123" t="s">
        <v>1</v>
      </c>
      <c r="V36" s="124"/>
      <c r="W36" s="124"/>
      <c r="X36" s="125"/>
      <c r="Y36" s="131"/>
      <c r="Z36" s="132"/>
      <c r="AA36" s="132"/>
      <c r="AB36" s="132"/>
      <c r="AC36" s="133"/>
      <c r="AE36" s="123" t="s">
        <v>1</v>
      </c>
      <c r="AF36" s="124"/>
      <c r="AG36" s="124"/>
      <c r="AH36" s="125"/>
      <c r="AI36" s="131"/>
      <c r="AJ36" s="132"/>
      <c r="AK36" s="132"/>
      <c r="AL36" s="132"/>
      <c r="AM36" s="133"/>
      <c r="AO36" s="123" t="s">
        <v>1</v>
      </c>
      <c r="AP36" s="124"/>
      <c r="AQ36" s="124"/>
      <c r="AR36" s="125"/>
      <c r="AS36" s="131"/>
      <c r="AT36" s="132"/>
      <c r="AU36" s="132"/>
      <c r="AV36" s="132"/>
      <c r="AW36" s="133"/>
      <c r="AY36" s="123" t="s">
        <v>1</v>
      </c>
      <c r="AZ36" s="124"/>
      <c r="BA36" s="124"/>
      <c r="BB36" s="125"/>
      <c r="BC36" s="131"/>
      <c r="BD36" s="132"/>
      <c r="BE36" s="132"/>
      <c r="BF36" s="132"/>
      <c r="BG36" s="133"/>
      <c r="BI36" s="123" t="s">
        <v>1</v>
      </c>
      <c r="BJ36" s="124"/>
      <c r="BK36" s="124"/>
      <c r="BL36" s="125"/>
      <c r="BM36" s="131"/>
      <c r="BN36" s="132"/>
      <c r="BO36" s="132"/>
      <c r="BP36" s="132"/>
      <c r="BQ36" s="133"/>
      <c r="BS36" s="123" t="s">
        <v>1</v>
      </c>
      <c r="BT36" s="124"/>
      <c r="BU36" s="124"/>
      <c r="BV36" s="125"/>
      <c r="BW36" s="131"/>
      <c r="BX36" s="132"/>
      <c r="BY36" s="132"/>
      <c r="BZ36" s="132"/>
      <c r="CA36" s="133"/>
      <c r="CC36" s="123" t="s">
        <v>1</v>
      </c>
      <c r="CD36" s="124"/>
      <c r="CE36" s="124"/>
      <c r="CF36" s="125"/>
      <c r="CG36" s="131"/>
      <c r="CH36" s="132"/>
      <c r="CI36" s="132"/>
      <c r="CJ36" s="132"/>
      <c r="CK36" s="133"/>
      <c r="CM36" s="123" t="s">
        <v>1</v>
      </c>
      <c r="CN36" s="124"/>
      <c r="CO36" s="124"/>
      <c r="CP36" s="125"/>
      <c r="CQ36" s="131"/>
      <c r="CR36" s="132"/>
      <c r="CS36" s="132"/>
      <c r="CT36" s="132"/>
      <c r="CU36" s="133"/>
      <c r="CW36" s="123" t="s">
        <v>1</v>
      </c>
      <c r="CX36" s="124"/>
      <c r="CY36" s="124"/>
      <c r="CZ36" s="125"/>
      <c r="DA36" s="131"/>
      <c r="DB36" s="132"/>
      <c r="DC36" s="132"/>
      <c r="DD36" s="132"/>
      <c r="DE36" s="133"/>
      <c r="DG36" s="123" t="s">
        <v>1</v>
      </c>
      <c r="DH36" s="124"/>
      <c r="DI36" s="124"/>
      <c r="DJ36" s="125"/>
      <c r="DK36" s="131"/>
      <c r="DL36" s="132"/>
      <c r="DM36" s="132"/>
      <c r="DN36" s="132"/>
      <c r="DO36" s="133"/>
      <c r="DQ36" s="123" t="s">
        <v>1</v>
      </c>
      <c r="DR36" s="124"/>
      <c r="DS36" s="124"/>
      <c r="DT36" s="125"/>
      <c r="DU36" s="131"/>
      <c r="DV36" s="132"/>
      <c r="DW36" s="132"/>
      <c r="DX36" s="132"/>
      <c r="DY36" s="133"/>
      <c r="EA36" s="123" t="s">
        <v>1</v>
      </c>
      <c r="EB36" s="124"/>
      <c r="EC36" s="124"/>
      <c r="ED36" s="125"/>
      <c r="EE36" s="131"/>
      <c r="EF36" s="132"/>
      <c r="EG36" s="132"/>
      <c r="EH36" s="132"/>
      <c r="EI36" s="133"/>
      <c r="EK36" s="123" t="s">
        <v>1</v>
      </c>
      <c r="EL36" s="124"/>
      <c r="EM36" s="124"/>
      <c r="EN36" s="125"/>
      <c r="EO36" s="131"/>
      <c r="EP36" s="132"/>
      <c r="EQ36" s="132"/>
      <c r="ER36" s="132"/>
      <c r="ES36" s="133"/>
      <c r="EU36" s="123" t="s">
        <v>1</v>
      </c>
      <c r="EV36" s="124"/>
      <c r="EW36" s="124"/>
      <c r="EX36" s="125"/>
      <c r="EY36" s="131"/>
      <c r="EZ36" s="132"/>
      <c r="FA36" s="132"/>
      <c r="FB36" s="132"/>
      <c r="FC36" s="133"/>
      <c r="FE36" s="123" t="s">
        <v>1</v>
      </c>
      <c r="FF36" s="124"/>
      <c r="FG36" s="124"/>
      <c r="FH36" s="125"/>
      <c r="FI36" s="131"/>
      <c r="FJ36" s="132"/>
      <c r="FK36" s="132"/>
      <c r="FL36" s="132"/>
      <c r="FM36" s="133"/>
      <c r="FO36" s="123" t="s">
        <v>1</v>
      </c>
      <c r="FP36" s="124"/>
      <c r="FQ36" s="124"/>
      <c r="FR36" s="125"/>
      <c r="FS36" s="131"/>
      <c r="FT36" s="132"/>
      <c r="FU36" s="132"/>
      <c r="FV36" s="132"/>
      <c r="FW36" s="133"/>
      <c r="FY36" s="123" t="s">
        <v>1</v>
      </c>
      <c r="FZ36" s="124"/>
      <c r="GA36" s="124"/>
      <c r="GB36" s="125"/>
      <c r="GC36" s="131"/>
      <c r="GD36" s="132"/>
      <c r="GE36" s="132"/>
      <c r="GF36" s="132"/>
      <c r="GG36" s="133"/>
      <c r="GI36" s="123" t="s">
        <v>1</v>
      </c>
      <c r="GJ36" s="124"/>
      <c r="GK36" s="124"/>
      <c r="GL36" s="125"/>
      <c r="GM36" s="131"/>
      <c r="GN36" s="132"/>
      <c r="GO36" s="132"/>
      <c r="GP36" s="132"/>
      <c r="GQ36" s="133"/>
      <c r="GS36" s="123" t="s">
        <v>1</v>
      </c>
      <c r="GT36" s="124"/>
      <c r="GU36" s="124"/>
      <c r="GV36" s="125"/>
      <c r="GW36" s="131"/>
      <c r="GX36" s="132"/>
      <c r="GY36" s="132"/>
      <c r="GZ36" s="132"/>
      <c r="HA36" s="133"/>
      <c r="HC36" s="123" t="s">
        <v>1</v>
      </c>
      <c r="HD36" s="124"/>
      <c r="HE36" s="124"/>
      <c r="HF36" s="125"/>
      <c r="HG36" s="131"/>
      <c r="HH36" s="132"/>
      <c r="HI36" s="132"/>
      <c r="HJ36" s="132"/>
      <c r="HK36" s="133"/>
      <c r="HM36" s="123" t="s">
        <v>1</v>
      </c>
      <c r="HN36" s="124"/>
      <c r="HO36" s="124"/>
      <c r="HP36" s="125"/>
      <c r="HQ36" s="131"/>
      <c r="HR36" s="132"/>
      <c r="HS36" s="132"/>
      <c r="HT36" s="132"/>
      <c r="HU36" s="133"/>
      <c r="HW36" s="123" t="s">
        <v>1</v>
      </c>
      <c r="HX36" s="124"/>
      <c r="HY36" s="124"/>
      <c r="HZ36" s="125"/>
      <c r="IA36" s="131"/>
      <c r="IB36" s="132"/>
      <c r="IC36" s="132"/>
      <c r="ID36" s="132"/>
      <c r="IE36" s="133"/>
      <c r="IG36" s="123" t="s">
        <v>1</v>
      </c>
      <c r="IH36" s="124"/>
      <c r="II36" s="124"/>
      <c r="IJ36" s="125"/>
      <c r="IK36" s="131"/>
      <c r="IL36" s="132"/>
      <c r="IM36" s="132"/>
      <c r="IN36" s="132"/>
      <c r="IO36" s="133"/>
      <c r="IQ36" s="123" t="s">
        <v>1</v>
      </c>
      <c r="IR36" s="124"/>
      <c r="IS36" s="124"/>
      <c r="IT36" s="125"/>
      <c r="IU36" s="131"/>
      <c r="IV36" s="132"/>
      <c r="IW36" s="132"/>
      <c r="IX36" s="132"/>
      <c r="IY36" s="133"/>
      <c r="JA36" s="123" t="s">
        <v>1</v>
      </c>
      <c r="JB36" s="124"/>
      <c r="JC36" s="124"/>
      <c r="JD36" s="125"/>
      <c r="JE36" s="131"/>
      <c r="JF36" s="132"/>
      <c r="JG36" s="132"/>
      <c r="JH36" s="132"/>
      <c r="JI36" s="133"/>
      <c r="JK36" s="123" t="s">
        <v>1</v>
      </c>
      <c r="JL36" s="124"/>
      <c r="JM36" s="124"/>
      <c r="JN36" s="125"/>
      <c r="JO36" s="131"/>
      <c r="JP36" s="132"/>
      <c r="JQ36" s="132"/>
      <c r="JR36" s="132"/>
      <c r="JS36" s="133"/>
      <c r="JU36" s="123" t="s">
        <v>1</v>
      </c>
      <c r="JV36" s="124"/>
      <c r="JW36" s="124"/>
      <c r="JX36" s="125"/>
      <c r="JY36" s="131"/>
      <c r="JZ36" s="132"/>
      <c r="KA36" s="132"/>
      <c r="KB36" s="132"/>
      <c r="KC36" s="133"/>
      <c r="KE36" s="123" t="s">
        <v>1</v>
      </c>
      <c r="KF36" s="124"/>
      <c r="KG36" s="124"/>
      <c r="KH36" s="125"/>
      <c r="KI36" s="131"/>
      <c r="KJ36" s="132"/>
      <c r="KK36" s="132"/>
      <c r="KL36" s="132"/>
      <c r="KM36" s="133"/>
      <c r="KO36" s="123" t="s">
        <v>1</v>
      </c>
      <c r="KP36" s="124"/>
      <c r="KQ36" s="124"/>
      <c r="KR36" s="125"/>
      <c r="KS36" s="131"/>
      <c r="KT36" s="132"/>
      <c r="KU36" s="132"/>
      <c r="KV36" s="132"/>
      <c r="KW36" s="133"/>
      <c r="KY36" s="123" t="s">
        <v>1</v>
      </c>
      <c r="KZ36" s="124"/>
      <c r="LA36" s="124"/>
      <c r="LB36" s="125"/>
      <c r="LC36" s="131"/>
      <c r="LD36" s="132"/>
      <c r="LE36" s="132"/>
      <c r="LF36" s="132"/>
      <c r="LG36" s="133"/>
      <c r="LI36" s="123" t="s">
        <v>1</v>
      </c>
      <c r="LJ36" s="124"/>
      <c r="LK36" s="124"/>
      <c r="LL36" s="125"/>
      <c r="LM36" s="131"/>
      <c r="LN36" s="132"/>
      <c r="LO36" s="132"/>
      <c r="LP36" s="132"/>
      <c r="LQ36" s="133"/>
      <c r="LS36" s="123" t="s">
        <v>1</v>
      </c>
      <c r="LT36" s="124"/>
      <c r="LU36" s="124"/>
      <c r="LV36" s="125"/>
      <c r="LW36" s="131"/>
      <c r="LX36" s="132"/>
      <c r="LY36" s="132"/>
      <c r="LZ36" s="132"/>
      <c r="MA36" s="133"/>
      <c r="MC36" s="123" t="s">
        <v>1</v>
      </c>
      <c r="MD36" s="124"/>
      <c r="ME36" s="124"/>
      <c r="MF36" s="125"/>
      <c r="MG36" s="131"/>
      <c r="MH36" s="132"/>
      <c r="MI36" s="132"/>
      <c r="MJ36" s="132"/>
      <c r="MK36" s="133"/>
      <c r="MM36" s="123" t="s">
        <v>1</v>
      </c>
      <c r="MN36" s="124"/>
      <c r="MO36" s="124"/>
      <c r="MP36" s="125"/>
      <c r="MQ36" s="131"/>
      <c r="MR36" s="132"/>
      <c r="MS36" s="132"/>
      <c r="MT36" s="132"/>
      <c r="MU36" s="133"/>
      <c r="MW36" s="123" t="s">
        <v>1</v>
      </c>
      <c r="MX36" s="124"/>
      <c r="MY36" s="124"/>
      <c r="MZ36" s="125"/>
      <c r="NA36" s="131"/>
      <c r="NB36" s="132"/>
      <c r="NC36" s="132"/>
      <c r="ND36" s="132"/>
      <c r="NE36" s="133"/>
      <c r="NG36" s="123" t="s">
        <v>1</v>
      </c>
      <c r="NH36" s="124"/>
      <c r="NI36" s="124"/>
      <c r="NJ36" s="125"/>
      <c r="NK36" s="131"/>
      <c r="NL36" s="132"/>
      <c r="NM36" s="132"/>
      <c r="NN36" s="132"/>
      <c r="NO36" s="133"/>
      <c r="NQ36" s="123" t="s">
        <v>1</v>
      </c>
      <c r="NR36" s="124"/>
      <c r="NS36" s="124"/>
      <c r="NT36" s="125"/>
      <c r="NU36" s="131"/>
      <c r="NV36" s="132"/>
      <c r="NW36" s="132"/>
      <c r="NX36" s="132"/>
      <c r="NY36" s="133"/>
      <c r="OA36" s="123" t="s">
        <v>1</v>
      </c>
      <c r="OB36" s="124"/>
      <c r="OC36" s="124"/>
      <c r="OD36" s="125"/>
      <c r="OE36" s="131"/>
      <c r="OF36" s="132"/>
      <c r="OG36" s="132"/>
      <c r="OH36" s="132"/>
      <c r="OI36" s="133"/>
      <c r="OK36" s="123" t="s">
        <v>1</v>
      </c>
      <c r="OL36" s="124"/>
      <c r="OM36" s="124"/>
      <c r="ON36" s="125"/>
      <c r="OO36" s="131"/>
      <c r="OP36" s="132"/>
      <c r="OQ36" s="132"/>
      <c r="OR36" s="132"/>
      <c r="OS36" s="133"/>
      <c r="OU36" s="123" t="s">
        <v>1</v>
      </c>
      <c r="OV36" s="124"/>
      <c r="OW36" s="124"/>
      <c r="OX36" s="125"/>
      <c r="OY36" s="131"/>
      <c r="OZ36" s="132"/>
      <c r="PA36" s="132"/>
      <c r="PB36" s="132"/>
      <c r="PC36" s="133"/>
      <c r="PE36" s="123" t="s">
        <v>1</v>
      </c>
      <c r="PF36" s="124"/>
      <c r="PG36" s="124"/>
      <c r="PH36" s="125"/>
      <c r="PI36" s="131"/>
      <c r="PJ36" s="132"/>
      <c r="PK36" s="132"/>
      <c r="PL36" s="132"/>
      <c r="PM36" s="133"/>
      <c r="PO36" s="123" t="s">
        <v>1</v>
      </c>
      <c r="PP36" s="124"/>
      <c r="PQ36" s="124"/>
      <c r="PR36" s="125"/>
      <c r="PS36" s="131"/>
      <c r="PT36" s="132"/>
      <c r="PU36" s="132"/>
      <c r="PV36" s="132"/>
      <c r="PW36" s="133"/>
      <c r="PY36" s="123" t="s">
        <v>1</v>
      </c>
      <c r="PZ36" s="124"/>
      <c r="QA36" s="124"/>
      <c r="QB36" s="125"/>
      <c r="QC36" s="131"/>
      <c r="QD36" s="132"/>
      <c r="QE36" s="132"/>
      <c r="QF36" s="132"/>
      <c r="QG36" s="133"/>
      <c r="QI36" s="123" t="s">
        <v>1</v>
      </c>
      <c r="QJ36" s="124"/>
      <c r="QK36" s="124"/>
      <c r="QL36" s="125"/>
      <c r="QM36" s="131"/>
      <c r="QN36" s="132"/>
      <c r="QO36" s="132"/>
      <c r="QP36" s="132"/>
      <c r="QQ36" s="133"/>
      <c r="QS36" s="123" t="s">
        <v>1</v>
      </c>
      <c r="QT36" s="124"/>
      <c r="QU36" s="124"/>
      <c r="QV36" s="125"/>
      <c r="QW36" s="131"/>
      <c r="QX36" s="132"/>
      <c r="QY36" s="132"/>
      <c r="QZ36" s="132"/>
      <c r="RA36" s="133"/>
      <c r="RC36" s="123" t="s">
        <v>1</v>
      </c>
      <c r="RD36" s="124"/>
      <c r="RE36" s="124"/>
      <c r="RF36" s="125"/>
      <c r="RG36" s="131"/>
      <c r="RH36" s="132"/>
      <c r="RI36" s="132"/>
      <c r="RJ36" s="132"/>
      <c r="RK36" s="133"/>
      <c r="RM36" s="123" t="s">
        <v>1</v>
      </c>
      <c r="RN36" s="124"/>
      <c r="RO36" s="124"/>
      <c r="RP36" s="125"/>
      <c r="RQ36" s="131"/>
      <c r="RR36" s="132"/>
      <c r="RS36" s="132"/>
      <c r="RT36" s="132"/>
      <c r="RU36" s="133"/>
      <c r="RW36" s="123" t="s">
        <v>1</v>
      </c>
      <c r="RX36" s="124"/>
      <c r="RY36" s="124"/>
      <c r="RZ36" s="125"/>
      <c r="SA36" s="131"/>
      <c r="SB36" s="132"/>
      <c r="SC36" s="132"/>
      <c r="SD36" s="132"/>
      <c r="SE36" s="133"/>
      <c r="SG36" s="123" t="s">
        <v>1</v>
      </c>
      <c r="SH36" s="124"/>
      <c r="SI36" s="124"/>
      <c r="SJ36" s="125"/>
      <c r="SK36" s="131"/>
      <c r="SL36" s="132"/>
      <c r="SM36" s="132"/>
      <c r="SN36" s="132"/>
      <c r="SO36" s="133"/>
      <c r="SQ36" s="123" t="s">
        <v>1</v>
      </c>
      <c r="SR36" s="124"/>
      <c r="SS36" s="124"/>
      <c r="ST36" s="125"/>
      <c r="SU36" s="131"/>
      <c r="SV36" s="132"/>
      <c r="SW36" s="132"/>
      <c r="SX36" s="132"/>
      <c r="SY36" s="133"/>
      <c r="TA36" s="123" t="s">
        <v>1</v>
      </c>
      <c r="TB36" s="124"/>
      <c r="TC36" s="124"/>
      <c r="TD36" s="125"/>
      <c r="TE36" s="131"/>
      <c r="TF36" s="132"/>
      <c r="TG36" s="132"/>
      <c r="TH36" s="132"/>
      <c r="TI36" s="133"/>
      <c r="TK36" s="123" t="s">
        <v>1</v>
      </c>
      <c r="TL36" s="124"/>
      <c r="TM36" s="124"/>
      <c r="TN36" s="125"/>
      <c r="TO36" s="131"/>
      <c r="TP36" s="132"/>
      <c r="TQ36" s="132"/>
      <c r="TR36" s="132"/>
      <c r="TS36" s="133"/>
      <c r="TU36" s="123" t="s">
        <v>1</v>
      </c>
      <c r="TV36" s="124"/>
      <c r="TW36" s="124"/>
      <c r="TX36" s="125"/>
      <c r="TY36" s="131"/>
      <c r="TZ36" s="132"/>
      <c r="UA36" s="132"/>
      <c r="UB36" s="132"/>
      <c r="UC36" s="133"/>
      <c r="UE36" s="123" t="s">
        <v>1</v>
      </c>
      <c r="UF36" s="124"/>
      <c r="UG36" s="124"/>
      <c r="UH36" s="125"/>
      <c r="UI36" s="131"/>
      <c r="UJ36" s="132"/>
      <c r="UK36" s="132"/>
      <c r="UL36" s="132"/>
      <c r="UM36" s="133"/>
      <c r="UO36" s="123" t="s">
        <v>1</v>
      </c>
      <c r="UP36" s="124"/>
      <c r="UQ36" s="124"/>
      <c r="UR36" s="125"/>
      <c r="US36" s="131"/>
      <c r="UT36" s="132"/>
      <c r="UU36" s="132"/>
      <c r="UV36" s="132"/>
      <c r="UW36" s="133"/>
      <c r="UY36" s="123" t="s">
        <v>1</v>
      </c>
      <c r="UZ36" s="124"/>
      <c r="VA36" s="124"/>
      <c r="VB36" s="125"/>
      <c r="VC36" s="131"/>
      <c r="VD36" s="132"/>
      <c r="VE36" s="132"/>
      <c r="VF36" s="132"/>
      <c r="VG36" s="133"/>
      <c r="VI36" s="123" t="s">
        <v>1</v>
      </c>
      <c r="VJ36" s="124"/>
      <c r="VK36" s="124"/>
      <c r="VL36" s="125"/>
      <c r="VM36" s="131"/>
      <c r="VN36" s="132"/>
      <c r="VO36" s="132"/>
      <c r="VP36" s="132"/>
      <c r="VQ36" s="133"/>
      <c r="VS36" s="123" t="s">
        <v>1</v>
      </c>
      <c r="VT36" s="124"/>
      <c r="VU36" s="124"/>
      <c r="VV36" s="125"/>
      <c r="VW36" s="131"/>
      <c r="VX36" s="132"/>
      <c r="VY36" s="132"/>
      <c r="VZ36" s="132"/>
      <c r="WA36" s="133"/>
      <c r="WC36" s="123" t="s">
        <v>1</v>
      </c>
      <c r="WD36" s="124"/>
      <c r="WE36" s="124"/>
      <c r="WF36" s="125"/>
      <c r="WG36" s="131"/>
      <c r="WH36" s="132"/>
      <c r="WI36" s="132"/>
      <c r="WJ36" s="132"/>
      <c r="WK36" s="133"/>
      <c r="WM36" s="123" t="s">
        <v>1</v>
      </c>
      <c r="WN36" s="124"/>
      <c r="WO36" s="124"/>
      <c r="WP36" s="125"/>
      <c r="WQ36" s="131"/>
      <c r="WR36" s="132"/>
      <c r="WS36" s="132"/>
      <c r="WT36" s="132"/>
      <c r="WU36" s="133"/>
      <c r="WW36" s="123" t="s">
        <v>1</v>
      </c>
      <c r="WX36" s="124"/>
      <c r="WY36" s="124"/>
      <c r="WZ36" s="125"/>
      <c r="XA36" s="131"/>
      <c r="XB36" s="132"/>
      <c r="XC36" s="132"/>
      <c r="XD36" s="132"/>
      <c r="XE36" s="133"/>
      <c r="XG36" s="123" t="s">
        <v>1</v>
      </c>
      <c r="XH36" s="124"/>
      <c r="XI36" s="124"/>
      <c r="XJ36" s="125"/>
      <c r="XK36" s="131"/>
      <c r="XL36" s="132"/>
      <c r="XM36" s="132"/>
      <c r="XN36" s="132"/>
      <c r="XO36" s="133"/>
      <c r="XQ36" s="123" t="s">
        <v>1</v>
      </c>
      <c r="XR36" s="124"/>
      <c r="XS36" s="124"/>
      <c r="XT36" s="125"/>
      <c r="XU36" s="131"/>
      <c r="XV36" s="132"/>
      <c r="XW36" s="132"/>
      <c r="XX36" s="132"/>
      <c r="XY36" s="133"/>
      <c r="YA36" s="123" t="s">
        <v>1</v>
      </c>
      <c r="YB36" s="124"/>
      <c r="YC36" s="124"/>
      <c r="YD36" s="125"/>
      <c r="YE36" s="131"/>
      <c r="YF36" s="132"/>
      <c r="YG36" s="132"/>
      <c r="YH36" s="132"/>
      <c r="YI36" s="133"/>
      <c r="YK36" s="123" t="s">
        <v>1</v>
      </c>
      <c r="YL36" s="124"/>
      <c r="YM36" s="124"/>
      <c r="YN36" s="125"/>
      <c r="YO36" s="131"/>
      <c r="YP36" s="132"/>
      <c r="YQ36" s="132"/>
      <c r="YR36" s="132"/>
      <c r="YS36" s="133"/>
      <c r="YU36" s="123" t="s">
        <v>1</v>
      </c>
      <c r="YV36" s="124"/>
      <c r="YW36" s="124"/>
      <c r="YX36" s="125"/>
      <c r="YY36" s="131"/>
      <c r="YZ36" s="132"/>
      <c r="ZA36" s="132"/>
      <c r="ZB36" s="132"/>
      <c r="ZC36" s="133"/>
      <c r="ZE36" s="123" t="s">
        <v>1</v>
      </c>
      <c r="ZF36" s="124"/>
      <c r="ZG36" s="124"/>
      <c r="ZH36" s="125"/>
      <c r="ZI36" s="131"/>
      <c r="ZJ36" s="132"/>
      <c r="ZK36" s="132"/>
      <c r="ZL36" s="132"/>
      <c r="ZM36" s="133"/>
      <c r="ZO36" s="123" t="s">
        <v>1</v>
      </c>
      <c r="ZP36" s="124"/>
      <c r="ZQ36" s="124"/>
      <c r="ZR36" s="125"/>
      <c r="ZS36" s="131"/>
      <c r="ZT36" s="132"/>
      <c r="ZU36" s="132"/>
      <c r="ZV36" s="132"/>
      <c r="ZW36" s="133"/>
      <c r="ZY36" s="123" t="s">
        <v>1</v>
      </c>
      <c r="ZZ36" s="124"/>
      <c r="AAA36" s="124"/>
      <c r="AAB36" s="125"/>
      <c r="AAC36" s="131"/>
      <c r="AAD36" s="132"/>
      <c r="AAE36" s="132"/>
      <c r="AAF36" s="132"/>
      <c r="AAG36" s="133"/>
      <c r="AAI36" s="123" t="s">
        <v>1</v>
      </c>
      <c r="AAJ36" s="124"/>
      <c r="AAK36" s="124"/>
      <c r="AAL36" s="125"/>
      <c r="AAM36" s="131"/>
      <c r="AAN36" s="132"/>
      <c r="AAO36" s="132"/>
      <c r="AAP36" s="132"/>
      <c r="AAQ36" s="133"/>
      <c r="AAS36" s="123" t="s">
        <v>1</v>
      </c>
      <c r="AAT36" s="124"/>
      <c r="AAU36" s="124"/>
      <c r="AAV36" s="125"/>
      <c r="AAW36" s="131"/>
      <c r="AAX36" s="132"/>
      <c r="AAY36" s="132"/>
      <c r="AAZ36" s="132"/>
      <c r="ABA36" s="133"/>
      <c r="ABC36" s="123" t="s">
        <v>1</v>
      </c>
      <c r="ABD36" s="124"/>
      <c r="ABE36" s="124"/>
      <c r="ABF36" s="125"/>
      <c r="ABG36" s="131"/>
      <c r="ABH36" s="132"/>
      <c r="ABI36" s="132"/>
      <c r="ABJ36" s="132"/>
      <c r="ABK36" s="133"/>
      <c r="ABM36" s="123" t="s">
        <v>1</v>
      </c>
      <c r="ABN36" s="124"/>
      <c r="ABO36" s="124"/>
      <c r="ABP36" s="125"/>
      <c r="ABQ36" s="131"/>
      <c r="ABR36" s="132"/>
      <c r="ABS36" s="132"/>
      <c r="ABT36" s="132"/>
      <c r="ABU36" s="133"/>
      <c r="ABW36" s="123" t="s">
        <v>1</v>
      </c>
      <c r="ABX36" s="124"/>
      <c r="ABY36" s="124"/>
      <c r="ABZ36" s="125"/>
      <c r="ACA36" s="131"/>
      <c r="ACB36" s="132"/>
      <c r="ACC36" s="132"/>
      <c r="ACD36" s="132"/>
      <c r="ACE36" s="133"/>
      <c r="ACG36" s="123" t="s">
        <v>1</v>
      </c>
      <c r="ACH36" s="124"/>
      <c r="ACI36" s="124"/>
      <c r="ACJ36" s="125"/>
      <c r="ACK36" s="131"/>
      <c r="ACL36" s="132"/>
      <c r="ACM36" s="132"/>
      <c r="ACN36" s="132"/>
      <c r="ACO36" s="133"/>
      <c r="ACQ36" s="123" t="s">
        <v>1</v>
      </c>
      <c r="ACR36" s="124"/>
      <c r="ACS36" s="124"/>
      <c r="ACT36" s="125"/>
      <c r="ACU36" s="131"/>
      <c r="ACV36" s="132"/>
      <c r="ACW36" s="132"/>
      <c r="ACX36" s="132"/>
      <c r="ACY36" s="133"/>
      <c r="ADA36" s="123" t="s">
        <v>1</v>
      </c>
      <c r="ADB36" s="124"/>
      <c r="ADC36" s="124"/>
      <c r="ADD36" s="125"/>
      <c r="ADE36" s="131"/>
      <c r="ADF36" s="132"/>
      <c r="ADG36" s="132"/>
      <c r="ADH36" s="132"/>
      <c r="ADI36" s="133"/>
      <c r="ADK36" s="123" t="s">
        <v>1</v>
      </c>
      <c r="ADL36" s="124"/>
      <c r="ADM36" s="124"/>
      <c r="ADN36" s="125"/>
      <c r="ADO36" s="131"/>
      <c r="ADP36" s="132"/>
      <c r="ADQ36" s="132"/>
      <c r="ADR36" s="132"/>
      <c r="ADS36" s="133"/>
      <c r="ADU36" s="123" t="s">
        <v>1</v>
      </c>
      <c r="ADV36" s="124"/>
      <c r="ADW36" s="124"/>
      <c r="ADX36" s="125"/>
      <c r="ADY36" s="131"/>
      <c r="ADZ36" s="132"/>
      <c r="AEA36" s="132"/>
      <c r="AEB36" s="132"/>
      <c r="AEC36" s="133"/>
      <c r="AEE36" s="123" t="s">
        <v>1</v>
      </c>
      <c r="AEF36" s="124"/>
      <c r="AEG36" s="124"/>
      <c r="AEH36" s="125"/>
      <c r="AEI36" s="131"/>
      <c r="AEJ36" s="132"/>
      <c r="AEK36" s="132"/>
      <c r="AEL36" s="132"/>
      <c r="AEM36" s="133"/>
      <c r="AEO36" s="123" t="s">
        <v>1</v>
      </c>
      <c r="AEP36" s="124"/>
      <c r="AEQ36" s="124"/>
      <c r="AER36" s="125"/>
      <c r="AES36" s="131"/>
      <c r="AET36" s="132"/>
      <c r="AEU36" s="132"/>
      <c r="AEV36" s="132"/>
      <c r="AEW36" s="133"/>
      <c r="AEY36" s="123" t="s">
        <v>1</v>
      </c>
      <c r="AEZ36" s="124"/>
      <c r="AFA36" s="124"/>
      <c r="AFB36" s="125"/>
      <c r="AFC36" s="131"/>
      <c r="AFD36" s="132"/>
      <c r="AFE36" s="132"/>
      <c r="AFF36" s="132"/>
      <c r="AFG36" s="133"/>
      <c r="AFI36" s="123" t="s">
        <v>1</v>
      </c>
      <c r="AFJ36" s="124"/>
      <c r="AFK36" s="124"/>
      <c r="AFL36" s="125"/>
      <c r="AFM36" s="131"/>
      <c r="AFN36" s="132"/>
      <c r="AFO36" s="132"/>
      <c r="AFP36" s="132"/>
      <c r="AFQ36" s="133"/>
      <c r="AFS36" s="123" t="s">
        <v>1</v>
      </c>
      <c r="AFT36" s="124"/>
      <c r="AFU36" s="124"/>
      <c r="AFV36" s="125"/>
      <c r="AFW36" s="131"/>
      <c r="AFX36" s="132"/>
      <c r="AFY36" s="132"/>
      <c r="AFZ36" s="132"/>
      <c r="AGA36" s="133"/>
      <c r="AGC36" s="123" t="s">
        <v>1</v>
      </c>
      <c r="AGD36" s="124"/>
      <c r="AGE36" s="124"/>
      <c r="AGF36" s="125"/>
      <c r="AGG36" s="131"/>
      <c r="AGH36" s="132"/>
      <c r="AGI36" s="132"/>
      <c r="AGJ36" s="132"/>
      <c r="AGK36" s="133"/>
      <c r="AGM36" s="123" t="s">
        <v>1</v>
      </c>
      <c r="AGN36" s="124"/>
      <c r="AGO36" s="124"/>
      <c r="AGP36" s="125"/>
      <c r="AGQ36" s="131"/>
      <c r="AGR36" s="132"/>
      <c r="AGS36" s="132"/>
      <c r="AGT36" s="132"/>
      <c r="AGU36" s="133"/>
      <c r="AGW36" s="123" t="s">
        <v>1</v>
      </c>
      <c r="AGX36" s="124"/>
      <c r="AGY36" s="124"/>
      <c r="AGZ36" s="125"/>
      <c r="AHA36" s="131"/>
      <c r="AHB36" s="132"/>
      <c r="AHC36" s="132"/>
      <c r="AHD36" s="132"/>
      <c r="AHE36" s="133"/>
      <c r="AHG36" s="123" t="s">
        <v>1</v>
      </c>
      <c r="AHH36" s="124"/>
      <c r="AHI36" s="124"/>
      <c r="AHJ36" s="125"/>
      <c r="AHK36" s="131"/>
      <c r="AHL36" s="132"/>
      <c r="AHM36" s="132"/>
      <c r="AHN36" s="132"/>
      <c r="AHO36" s="133"/>
      <c r="AHQ36" s="123" t="s">
        <v>1</v>
      </c>
      <c r="AHR36" s="124"/>
      <c r="AHS36" s="124"/>
      <c r="AHT36" s="125"/>
      <c r="AHU36" s="131"/>
      <c r="AHV36" s="132"/>
      <c r="AHW36" s="132"/>
      <c r="AHX36" s="132"/>
      <c r="AHY36" s="133"/>
      <c r="AIA36" s="123" t="s">
        <v>1</v>
      </c>
      <c r="AIB36" s="124"/>
      <c r="AIC36" s="124"/>
      <c r="AID36" s="125"/>
      <c r="AIE36" s="131"/>
      <c r="AIF36" s="132"/>
      <c r="AIG36" s="132"/>
      <c r="AIH36" s="132"/>
      <c r="AII36" s="133"/>
      <c r="AIK36" s="123" t="s">
        <v>1</v>
      </c>
      <c r="AIL36" s="124"/>
      <c r="AIM36" s="124"/>
      <c r="AIN36" s="125"/>
      <c r="AIO36" s="131"/>
      <c r="AIP36" s="132"/>
      <c r="AIQ36" s="132"/>
      <c r="AIR36" s="132"/>
      <c r="AIS36" s="133"/>
      <c r="AIU36" s="123" t="s">
        <v>1</v>
      </c>
      <c r="AIV36" s="124"/>
      <c r="AIW36" s="124"/>
      <c r="AIX36" s="125"/>
      <c r="AIY36" s="131"/>
      <c r="AIZ36" s="132"/>
      <c r="AJA36" s="132"/>
      <c r="AJB36" s="132"/>
      <c r="AJC36" s="133"/>
      <c r="AJE36" s="123" t="s">
        <v>1</v>
      </c>
      <c r="AJF36" s="124"/>
      <c r="AJG36" s="124"/>
      <c r="AJH36" s="125"/>
      <c r="AJI36" s="131"/>
      <c r="AJJ36" s="132"/>
      <c r="AJK36" s="132"/>
      <c r="AJL36" s="132"/>
      <c r="AJM36" s="133"/>
      <c r="AJO36" s="123" t="s">
        <v>1</v>
      </c>
      <c r="AJP36" s="124"/>
      <c r="AJQ36" s="124"/>
      <c r="AJR36" s="125"/>
      <c r="AJS36" s="131"/>
      <c r="AJT36" s="132"/>
      <c r="AJU36" s="132"/>
      <c r="AJV36" s="132"/>
      <c r="AJW36" s="133"/>
      <c r="AJY36" s="123" t="s">
        <v>1</v>
      </c>
      <c r="AJZ36" s="124"/>
      <c r="AKA36" s="124"/>
      <c r="AKB36" s="125"/>
      <c r="AKC36" s="131"/>
      <c r="AKD36" s="132"/>
      <c r="AKE36" s="132"/>
      <c r="AKF36" s="132"/>
      <c r="AKG36" s="133"/>
      <c r="AKI36" s="123" t="s">
        <v>1</v>
      </c>
      <c r="AKJ36" s="124"/>
      <c r="AKK36" s="124"/>
      <c r="AKL36" s="125"/>
      <c r="AKM36" s="131"/>
      <c r="AKN36" s="132"/>
      <c r="AKO36" s="132"/>
      <c r="AKP36" s="132"/>
      <c r="AKQ36" s="133"/>
      <c r="AKS36" s="123" t="s">
        <v>1</v>
      </c>
      <c r="AKT36" s="124"/>
      <c r="AKU36" s="124"/>
      <c r="AKV36" s="125"/>
      <c r="AKW36" s="131"/>
      <c r="AKX36" s="132"/>
      <c r="AKY36" s="132"/>
      <c r="AKZ36" s="132"/>
      <c r="ALA36" s="133"/>
      <c r="ALC36" s="123" t="s">
        <v>1</v>
      </c>
      <c r="ALD36" s="124"/>
      <c r="ALE36" s="124"/>
      <c r="ALF36" s="125"/>
      <c r="ALG36" s="131"/>
      <c r="ALH36" s="132"/>
      <c r="ALI36" s="132"/>
      <c r="ALJ36" s="132"/>
      <c r="ALK36" s="133"/>
    </row>
    <row r="37" spans="1:1000" s="1" customFormat="1" ht="17.5" customHeight="1" x14ac:dyDescent="0.4">
      <c r="A37" s="82" t="s">
        <v>130</v>
      </c>
      <c r="E37" s="131"/>
      <c r="F37" s="132"/>
      <c r="G37" s="132"/>
      <c r="H37" s="132"/>
      <c r="I37" s="133"/>
      <c r="K37" s="82" t="s">
        <v>130</v>
      </c>
      <c r="O37" s="131"/>
      <c r="P37" s="132"/>
      <c r="Q37" s="132"/>
      <c r="R37" s="132"/>
      <c r="S37" s="133"/>
      <c r="U37" s="82" t="s">
        <v>130</v>
      </c>
      <c r="Y37" s="131"/>
      <c r="Z37" s="132"/>
      <c r="AA37" s="132"/>
      <c r="AB37" s="132"/>
      <c r="AC37" s="133"/>
      <c r="AE37" s="82" t="s">
        <v>130</v>
      </c>
      <c r="AI37" s="131"/>
      <c r="AJ37" s="132"/>
      <c r="AK37" s="132"/>
      <c r="AL37" s="132"/>
      <c r="AM37" s="133"/>
      <c r="AO37" s="82" t="s">
        <v>130</v>
      </c>
      <c r="AS37" s="131"/>
      <c r="AT37" s="132"/>
      <c r="AU37" s="132"/>
      <c r="AV37" s="132"/>
      <c r="AW37" s="133"/>
      <c r="AY37" s="82" t="s">
        <v>130</v>
      </c>
      <c r="BC37" s="131"/>
      <c r="BD37" s="132"/>
      <c r="BE37" s="132"/>
      <c r="BF37" s="132"/>
      <c r="BG37" s="133"/>
      <c r="BI37" s="82" t="s">
        <v>130</v>
      </c>
      <c r="BM37" s="131"/>
      <c r="BN37" s="132"/>
      <c r="BO37" s="132"/>
      <c r="BP37" s="132"/>
      <c r="BQ37" s="133"/>
      <c r="BS37" s="82" t="s">
        <v>130</v>
      </c>
      <c r="BW37" s="131"/>
      <c r="BX37" s="132"/>
      <c r="BY37" s="132"/>
      <c r="BZ37" s="132"/>
      <c r="CA37" s="133"/>
      <c r="CC37" s="82" t="s">
        <v>130</v>
      </c>
      <c r="CG37" s="131"/>
      <c r="CH37" s="132"/>
      <c r="CI37" s="132"/>
      <c r="CJ37" s="132"/>
      <c r="CK37" s="133"/>
      <c r="CM37" s="82" t="s">
        <v>130</v>
      </c>
      <c r="CQ37" s="131"/>
      <c r="CR37" s="132"/>
      <c r="CS37" s="132"/>
      <c r="CT37" s="132"/>
      <c r="CU37" s="133"/>
      <c r="CW37" s="82" t="s">
        <v>130</v>
      </c>
      <c r="DA37" s="131"/>
      <c r="DB37" s="132"/>
      <c r="DC37" s="132"/>
      <c r="DD37" s="132"/>
      <c r="DE37" s="133"/>
      <c r="DG37" s="82" t="s">
        <v>130</v>
      </c>
      <c r="DK37" s="131"/>
      <c r="DL37" s="132"/>
      <c r="DM37" s="132"/>
      <c r="DN37" s="132"/>
      <c r="DO37" s="133"/>
      <c r="DQ37" s="82" t="s">
        <v>130</v>
      </c>
      <c r="DU37" s="131"/>
      <c r="DV37" s="132"/>
      <c r="DW37" s="132"/>
      <c r="DX37" s="132"/>
      <c r="DY37" s="133"/>
      <c r="EA37" s="82" t="s">
        <v>130</v>
      </c>
      <c r="EE37" s="131"/>
      <c r="EF37" s="132"/>
      <c r="EG37" s="132"/>
      <c r="EH37" s="132"/>
      <c r="EI37" s="133"/>
      <c r="EK37" s="82" t="s">
        <v>130</v>
      </c>
      <c r="EO37" s="131"/>
      <c r="EP37" s="132"/>
      <c r="EQ37" s="132"/>
      <c r="ER37" s="132"/>
      <c r="ES37" s="133"/>
      <c r="EU37" s="82" t="s">
        <v>130</v>
      </c>
      <c r="EY37" s="131"/>
      <c r="EZ37" s="132"/>
      <c r="FA37" s="132"/>
      <c r="FB37" s="132"/>
      <c r="FC37" s="133"/>
      <c r="FE37" s="82" t="s">
        <v>130</v>
      </c>
      <c r="FI37" s="131"/>
      <c r="FJ37" s="132"/>
      <c r="FK37" s="132"/>
      <c r="FL37" s="132"/>
      <c r="FM37" s="133"/>
      <c r="FO37" s="82" t="s">
        <v>130</v>
      </c>
      <c r="FS37" s="131"/>
      <c r="FT37" s="132"/>
      <c r="FU37" s="132"/>
      <c r="FV37" s="132"/>
      <c r="FW37" s="133"/>
      <c r="FY37" s="82" t="s">
        <v>130</v>
      </c>
      <c r="GC37" s="131"/>
      <c r="GD37" s="132"/>
      <c r="GE37" s="132"/>
      <c r="GF37" s="132"/>
      <c r="GG37" s="133"/>
      <c r="GI37" s="82" t="s">
        <v>130</v>
      </c>
      <c r="GM37" s="131"/>
      <c r="GN37" s="132"/>
      <c r="GO37" s="132"/>
      <c r="GP37" s="132"/>
      <c r="GQ37" s="133"/>
      <c r="GS37" s="82" t="s">
        <v>130</v>
      </c>
      <c r="GW37" s="131"/>
      <c r="GX37" s="132"/>
      <c r="GY37" s="132"/>
      <c r="GZ37" s="132"/>
      <c r="HA37" s="133"/>
      <c r="HC37" s="82" t="s">
        <v>130</v>
      </c>
      <c r="HG37" s="131"/>
      <c r="HH37" s="132"/>
      <c r="HI37" s="132"/>
      <c r="HJ37" s="132"/>
      <c r="HK37" s="133"/>
      <c r="HM37" s="82" t="s">
        <v>130</v>
      </c>
      <c r="HQ37" s="131"/>
      <c r="HR37" s="132"/>
      <c r="HS37" s="132"/>
      <c r="HT37" s="132"/>
      <c r="HU37" s="133"/>
      <c r="HW37" s="82" t="s">
        <v>130</v>
      </c>
      <c r="IA37" s="131"/>
      <c r="IB37" s="132"/>
      <c r="IC37" s="132"/>
      <c r="ID37" s="132"/>
      <c r="IE37" s="133"/>
      <c r="IG37" s="82" t="s">
        <v>130</v>
      </c>
      <c r="IK37" s="131"/>
      <c r="IL37" s="132"/>
      <c r="IM37" s="132"/>
      <c r="IN37" s="132"/>
      <c r="IO37" s="133"/>
      <c r="IQ37" s="82" t="s">
        <v>130</v>
      </c>
      <c r="IU37" s="131"/>
      <c r="IV37" s="132"/>
      <c r="IW37" s="132"/>
      <c r="IX37" s="132"/>
      <c r="IY37" s="133"/>
      <c r="JA37" s="82" t="s">
        <v>130</v>
      </c>
      <c r="JE37" s="131"/>
      <c r="JF37" s="132"/>
      <c r="JG37" s="132"/>
      <c r="JH37" s="132"/>
      <c r="JI37" s="133"/>
      <c r="JK37" s="82" t="s">
        <v>130</v>
      </c>
      <c r="JO37" s="131"/>
      <c r="JP37" s="132"/>
      <c r="JQ37" s="132"/>
      <c r="JR37" s="132"/>
      <c r="JS37" s="133"/>
      <c r="JU37" s="82" t="s">
        <v>130</v>
      </c>
      <c r="JY37" s="131"/>
      <c r="JZ37" s="132"/>
      <c r="KA37" s="132"/>
      <c r="KB37" s="132"/>
      <c r="KC37" s="133"/>
      <c r="KE37" s="82" t="s">
        <v>130</v>
      </c>
      <c r="KI37" s="131"/>
      <c r="KJ37" s="132"/>
      <c r="KK37" s="132"/>
      <c r="KL37" s="132"/>
      <c r="KM37" s="133"/>
      <c r="KO37" s="82" t="s">
        <v>130</v>
      </c>
      <c r="KS37" s="131"/>
      <c r="KT37" s="132"/>
      <c r="KU37" s="132"/>
      <c r="KV37" s="132"/>
      <c r="KW37" s="133"/>
      <c r="KY37" s="82" t="s">
        <v>130</v>
      </c>
      <c r="LC37" s="131"/>
      <c r="LD37" s="132"/>
      <c r="LE37" s="132"/>
      <c r="LF37" s="132"/>
      <c r="LG37" s="133"/>
      <c r="LI37" s="82" t="s">
        <v>130</v>
      </c>
      <c r="LM37" s="131"/>
      <c r="LN37" s="132"/>
      <c r="LO37" s="132"/>
      <c r="LP37" s="132"/>
      <c r="LQ37" s="133"/>
      <c r="LS37" s="82" t="s">
        <v>130</v>
      </c>
      <c r="LW37" s="131"/>
      <c r="LX37" s="132"/>
      <c r="LY37" s="132"/>
      <c r="LZ37" s="132"/>
      <c r="MA37" s="133"/>
      <c r="MC37" s="82" t="s">
        <v>130</v>
      </c>
      <c r="MG37" s="131"/>
      <c r="MH37" s="132"/>
      <c r="MI37" s="132"/>
      <c r="MJ37" s="132"/>
      <c r="MK37" s="133"/>
      <c r="MM37" s="82" t="s">
        <v>130</v>
      </c>
      <c r="MQ37" s="131"/>
      <c r="MR37" s="132"/>
      <c r="MS37" s="132"/>
      <c r="MT37" s="132"/>
      <c r="MU37" s="133"/>
      <c r="MW37" s="82" t="s">
        <v>130</v>
      </c>
      <c r="NA37" s="131"/>
      <c r="NB37" s="132"/>
      <c r="NC37" s="132"/>
      <c r="ND37" s="132"/>
      <c r="NE37" s="133"/>
      <c r="NG37" s="82" t="s">
        <v>130</v>
      </c>
      <c r="NK37" s="131"/>
      <c r="NL37" s="132"/>
      <c r="NM37" s="132"/>
      <c r="NN37" s="132"/>
      <c r="NO37" s="133"/>
      <c r="NQ37" s="82" t="s">
        <v>130</v>
      </c>
      <c r="NU37" s="131"/>
      <c r="NV37" s="132"/>
      <c r="NW37" s="132"/>
      <c r="NX37" s="132"/>
      <c r="NY37" s="133"/>
      <c r="OA37" s="82" t="s">
        <v>130</v>
      </c>
      <c r="OE37" s="131"/>
      <c r="OF37" s="132"/>
      <c r="OG37" s="132"/>
      <c r="OH37" s="132"/>
      <c r="OI37" s="133"/>
      <c r="OK37" s="82" t="s">
        <v>130</v>
      </c>
      <c r="OO37" s="131"/>
      <c r="OP37" s="132"/>
      <c r="OQ37" s="132"/>
      <c r="OR37" s="132"/>
      <c r="OS37" s="133"/>
      <c r="OU37" s="82" t="s">
        <v>130</v>
      </c>
      <c r="OY37" s="131"/>
      <c r="OZ37" s="132"/>
      <c r="PA37" s="132"/>
      <c r="PB37" s="132"/>
      <c r="PC37" s="133"/>
      <c r="PE37" s="82" t="s">
        <v>130</v>
      </c>
      <c r="PI37" s="131"/>
      <c r="PJ37" s="132"/>
      <c r="PK37" s="132"/>
      <c r="PL37" s="132"/>
      <c r="PM37" s="133"/>
      <c r="PO37" s="82" t="s">
        <v>130</v>
      </c>
      <c r="PS37" s="131"/>
      <c r="PT37" s="132"/>
      <c r="PU37" s="132"/>
      <c r="PV37" s="132"/>
      <c r="PW37" s="133"/>
      <c r="PY37" s="82" t="s">
        <v>130</v>
      </c>
      <c r="QC37" s="131"/>
      <c r="QD37" s="132"/>
      <c r="QE37" s="132"/>
      <c r="QF37" s="132"/>
      <c r="QG37" s="133"/>
      <c r="QI37" s="82" t="s">
        <v>130</v>
      </c>
      <c r="QM37" s="131"/>
      <c r="QN37" s="132"/>
      <c r="QO37" s="132"/>
      <c r="QP37" s="132"/>
      <c r="QQ37" s="133"/>
      <c r="QS37" s="82" t="s">
        <v>130</v>
      </c>
      <c r="QW37" s="131"/>
      <c r="QX37" s="132"/>
      <c r="QY37" s="132"/>
      <c r="QZ37" s="132"/>
      <c r="RA37" s="133"/>
      <c r="RC37" s="82" t="s">
        <v>130</v>
      </c>
      <c r="RG37" s="131"/>
      <c r="RH37" s="132"/>
      <c r="RI37" s="132"/>
      <c r="RJ37" s="132"/>
      <c r="RK37" s="133"/>
      <c r="RM37" s="82" t="s">
        <v>130</v>
      </c>
      <c r="RQ37" s="131"/>
      <c r="RR37" s="132"/>
      <c r="RS37" s="132"/>
      <c r="RT37" s="132"/>
      <c r="RU37" s="133"/>
      <c r="RW37" s="82" t="s">
        <v>130</v>
      </c>
      <c r="SA37" s="131"/>
      <c r="SB37" s="132"/>
      <c r="SC37" s="132"/>
      <c r="SD37" s="132"/>
      <c r="SE37" s="133"/>
      <c r="SG37" s="82" t="s">
        <v>130</v>
      </c>
      <c r="SK37" s="131"/>
      <c r="SL37" s="132"/>
      <c r="SM37" s="132"/>
      <c r="SN37" s="132"/>
      <c r="SO37" s="133"/>
      <c r="SQ37" s="82" t="s">
        <v>130</v>
      </c>
      <c r="SU37" s="131"/>
      <c r="SV37" s="132"/>
      <c r="SW37" s="132"/>
      <c r="SX37" s="132"/>
      <c r="SY37" s="133"/>
      <c r="TA37" s="82" t="s">
        <v>130</v>
      </c>
      <c r="TE37" s="131"/>
      <c r="TF37" s="132"/>
      <c r="TG37" s="132"/>
      <c r="TH37" s="132"/>
      <c r="TI37" s="133"/>
      <c r="TK37" s="82" t="s">
        <v>130</v>
      </c>
      <c r="TO37" s="131"/>
      <c r="TP37" s="132"/>
      <c r="TQ37" s="132"/>
      <c r="TR37" s="132"/>
      <c r="TS37" s="133"/>
      <c r="TU37" s="82" t="s">
        <v>130</v>
      </c>
      <c r="TY37" s="131"/>
      <c r="TZ37" s="132"/>
      <c r="UA37" s="132"/>
      <c r="UB37" s="132"/>
      <c r="UC37" s="133"/>
      <c r="UE37" s="82" t="s">
        <v>130</v>
      </c>
      <c r="UI37" s="131"/>
      <c r="UJ37" s="132"/>
      <c r="UK37" s="132"/>
      <c r="UL37" s="132"/>
      <c r="UM37" s="133"/>
      <c r="UO37" s="82" t="s">
        <v>130</v>
      </c>
      <c r="US37" s="131"/>
      <c r="UT37" s="132"/>
      <c r="UU37" s="132"/>
      <c r="UV37" s="132"/>
      <c r="UW37" s="133"/>
      <c r="UY37" s="82" t="s">
        <v>130</v>
      </c>
      <c r="VC37" s="131"/>
      <c r="VD37" s="132"/>
      <c r="VE37" s="132"/>
      <c r="VF37" s="132"/>
      <c r="VG37" s="133"/>
      <c r="VI37" s="82" t="s">
        <v>130</v>
      </c>
      <c r="VM37" s="131"/>
      <c r="VN37" s="132"/>
      <c r="VO37" s="132"/>
      <c r="VP37" s="132"/>
      <c r="VQ37" s="133"/>
      <c r="VS37" s="82" t="s">
        <v>130</v>
      </c>
      <c r="VW37" s="131"/>
      <c r="VX37" s="132"/>
      <c r="VY37" s="132"/>
      <c r="VZ37" s="132"/>
      <c r="WA37" s="133"/>
      <c r="WC37" s="82" t="s">
        <v>130</v>
      </c>
      <c r="WG37" s="131"/>
      <c r="WH37" s="132"/>
      <c r="WI37" s="132"/>
      <c r="WJ37" s="132"/>
      <c r="WK37" s="133"/>
      <c r="WM37" s="82" t="s">
        <v>130</v>
      </c>
      <c r="WQ37" s="131"/>
      <c r="WR37" s="132"/>
      <c r="WS37" s="132"/>
      <c r="WT37" s="132"/>
      <c r="WU37" s="133"/>
      <c r="WW37" s="82" t="s">
        <v>130</v>
      </c>
      <c r="XA37" s="131"/>
      <c r="XB37" s="132"/>
      <c r="XC37" s="132"/>
      <c r="XD37" s="132"/>
      <c r="XE37" s="133"/>
      <c r="XG37" s="82" t="s">
        <v>130</v>
      </c>
      <c r="XK37" s="131"/>
      <c r="XL37" s="132"/>
      <c r="XM37" s="132"/>
      <c r="XN37" s="132"/>
      <c r="XO37" s="133"/>
      <c r="XQ37" s="82" t="s">
        <v>130</v>
      </c>
      <c r="XU37" s="131"/>
      <c r="XV37" s="132"/>
      <c r="XW37" s="132"/>
      <c r="XX37" s="132"/>
      <c r="XY37" s="133"/>
      <c r="YA37" s="82" t="s">
        <v>130</v>
      </c>
      <c r="YE37" s="131"/>
      <c r="YF37" s="132"/>
      <c r="YG37" s="132"/>
      <c r="YH37" s="132"/>
      <c r="YI37" s="133"/>
      <c r="YK37" s="82" t="s">
        <v>130</v>
      </c>
      <c r="YO37" s="131"/>
      <c r="YP37" s="132"/>
      <c r="YQ37" s="132"/>
      <c r="YR37" s="132"/>
      <c r="YS37" s="133"/>
      <c r="YU37" s="82" t="s">
        <v>130</v>
      </c>
      <c r="YY37" s="131"/>
      <c r="YZ37" s="132"/>
      <c r="ZA37" s="132"/>
      <c r="ZB37" s="132"/>
      <c r="ZC37" s="133"/>
      <c r="ZE37" s="82" t="s">
        <v>130</v>
      </c>
      <c r="ZI37" s="131"/>
      <c r="ZJ37" s="132"/>
      <c r="ZK37" s="132"/>
      <c r="ZL37" s="132"/>
      <c r="ZM37" s="133"/>
      <c r="ZO37" s="82" t="s">
        <v>130</v>
      </c>
      <c r="ZS37" s="131"/>
      <c r="ZT37" s="132"/>
      <c r="ZU37" s="132"/>
      <c r="ZV37" s="132"/>
      <c r="ZW37" s="133"/>
      <c r="ZY37" s="82" t="s">
        <v>130</v>
      </c>
      <c r="AAC37" s="131"/>
      <c r="AAD37" s="132"/>
      <c r="AAE37" s="132"/>
      <c r="AAF37" s="132"/>
      <c r="AAG37" s="133"/>
      <c r="AAI37" s="82" t="s">
        <v>130</v>
      </c>
      <c r="AAM37" s="131"/>
      <c r="AAN37" s="132"/>
      <c r="AAO37" s="132"/>
      <c r="AAP37" s="132"/>
      <c r="AAQ37" s="133"/>
      <c r="AAS37" s="82" t="s">
        <v>130</v>
      </c>
      <c r="AAW37" s="131"/>
      <c r="AAX37" s="132"/>
      <c r="AAY37" s="132"/>
      <c r="AAZ37" s="132"/>
      <c r="ABA37" s="133"/>
      <c r="ABC37" s="82" t="s">
        <v>130</v>
      </c>
      <c r="ABG37" s="131"/>
      <c r="ABH37" s="132"/>
      <c r="ABI37" s="132"/>
      <c r="ABJ37" s="132"/>
      <c r="ABK37" s="133"/>
      <c r="ABM37" s="82" t="s">
        <v>130</v>
      </c>
      <c r="ABQ37" s="131"/>
      <c r="ABR37" s="132"/>
      <c r="ABS37" s="132"/>
      <c r="ABT37" s="132"/>
      <c r="ABU37" s="133"/>
      <c r="ABW37" s="82" t="s">
        <v>130</v>
      </c>
      <c r="ACA37" s="131"/>
      <c r="ACB37" s="132"/>
      <c r="ACC37" s="132"/>
      <c r="ACD37" s="132"/>
      <c r="ACE37" s="133"/>
      <c r="ACG37" s="82" t="s">
        <v>130</v>
      </c>
      <c r="ACK37" s="131"/>
      <c r="ACL37" s="132"/>
      <c r="ACM37" s="132"/>
      <c r="ACN37" s="132"/>
      <c r="ACO37" s="133"/>
      <c r="ACQ37" s="82" t="s">
        <v>130</v>
      </c>
      <c r="ACU37" s="131"/>
      <c r="ACV37" s="132"/>
      <c r="ACW37" s="132"/>
      <c r="ACX37" s="132"/>
      <c r="ACY37" s="133"/>
      <c r="ADA37" s="82" t="s">
        <v>130</v>
      </c>
      <c r="ADE37" s="131"/>
      <c r="ADF37" s="132"/>
      <c r="ADG37" s="132"/>
      <c r="ADH37" s="132"/>
      <c r="ADI37" s="133"/>
      <c r="ADK37" s="82" t="s">
        <v>130</v>
      </c>
      <c r="ADO37" s="131"/>
      <c r="ADP37" s="132"/>
      <c r="ADQ37" s="132"/>
      <c r="ADR37" s="132"/>
      <c r="ADS37" s="133"/>
      <c r="ADU37" s="82" t="s">
        <v>130</v>
      </c>
      <c r="ADY37" s="131"/>
      <c r="ADZ37" s="132"/>
      <c r="AEA37" s="132"/>
      <c r="AEB37" s="132"/>
      <c r="AEC37" s="133"/>
      <c r="AEE37" s="82" t="s">
        <v>130</v>
      </c>
      <c r="AEI37" s="131"/>
      <c r="AEJ37" s="132"/>
      <c r="AEK37" s="132"/>
      <c r="AEL37" s="132"/>
      <c r="AEM37" s="133"/>
      <c r="AEO37" s="82" t="s">
        <v>130</v>
      </c>
      <c r="AES37" s="131"/>
      <c r="AET37" s="132"/>
      <c r="AEU37" s="132"/>
      <c r="AEV37" s="132"/>
      <c r="AEW37" s="133"/>
      <c r="AEY37" s="82" t="s">
        <v>130</v>
      </c>
      <c r="AFC37" s="131"/>
      <c r="AFD37" s="132"/>
      <c r="AFE37" s="132"/>
      <c r="AFF37" s="132"/>
      <c r="AFG37" s="133"/>
      <c r="AFI37" s="82" t="s">
        <v>130</v>
      </c>
      <c r="AFM37" s="131"/>
      <c r="AFN37" s="132"/>
      <c r="AFO37" s="132"/>
      <c r="AFP37" s="132"/>
      <c r="AFQ37" s="133"/>
      <c r="AFS37" s="82" t="s">
        <v>130</v>
      </c>
      <c r="AFW37" s="131"/>
      <c r="AFX37" s="132"/>
      <c r="AFY37" s="132"/>
      <c r="AFZ37" s="132"/>
      <c r="AGA37" s="133"/>
      <c r="AGC37" s="82" t="s">
        <v>130</v>
      </c>
      <c r="AGG37" s="131"/>
      <c r="AGH37" s="132"/>
      <c r="AGI37" s="132"/>
      <c r="AGJ37" s="132"/>
      <c r="AGK37" s="133"/>
      <c r="AGM37" s="82" t="s">
        <v>130</v>
      </c>
      <c r="AGQ37" s="131"/>
      <c r="AGR37" s="132"/>
      <c r="AGS37" s="132"/>
      <c r="AGT37" s="132"/>
      <c r="AGU37" s="133"/>
      <c r="AGW37" s="82" t="s">
        <v>130</v>
      </c>
      <c r="AHA37" s="131"/>
      <c r="AHB37" s="132"/>
      <c r="AHC37" s="132"/>
      <c r="AHD37" s="132"/>
      <c r="AHE37" s="133"/>
      <c r="AHG37" s="82" t="s">
        <v>130</v>
      </c>
      <c r="AHK37" s="131"/>
      <c r="AHL37" s="132"/>
      <c r="AHM37" s="132"/>
      <c r="AHN37" s="132"/>
      <c r="AHO37" s="133"/>
      <c r="AHQ37" s="82" t="s">
        <v>130</v>
      </c>
      <c r="AHU37" s="131"/>
      <c r="AHV37" s="132"/>
      <c r="AHW37" s="132"/>
      <c r="AHX37" s="132"/>
      <c r="AHY37" s="133"/>
      <c r="AIA37" s="82" t="s">
        <v>130</v>
      </c>
      <c r="AIE37" s="131"/>
      <c r="AIF37" s="132"/>
      <c r="AIG37" s="132"/>
      <c r="AIH37" s="132"/>
      <c r="AII37" s="133"/>
      <c r="AIK37" s="82" t="s">
        <v>130</v>
      </c>
      <c r="AIO37" s="131"/>
      <c r="AIP37" s="132"/>
      <c r="AIQ37" s="132"/>
      <c r="AIR37" s="132"/>
      <c r="AIS37" s="133"/>
      <c r="AIU37" s="82" t="s">
        <v>130</v>
      </c>
      <c r="AIY37" s="131"/>
      <c r="AIZ37" s="132"/>
      <c r="AJA37" s="132"/>
      <c r="AJB37" s="132"/>
      <c r="AJC37" s="133"/>
      <c r="AJE37" s="82" t="s">
        <v>130</v>
      </c>
      <c r="AJI37" s="131"/>
      <c r="AJJ37" s="132"/>
      <c r="AJK37" s="132"/>
      <c r="AJL37" s="132"/>
      <c r="AJM37" s="133"/>
      <c r="AJO37" s="82" t="s">
        <v>130</v>
      </c>
      <c r="AJS37" s="131"/>
      <c r="AJT37" s="132"/>
      <c r="AJU37" s="132"/>
      <c r="AJV37" s="132"/>
      <c r="AJW37" s="133"/>
      <c r="AJY37" s="82" t="s">
        <v>130</v>
      </c>
      <c r="AKC37" s="131"/>
      <c r="AKD37" s="132"/>
      <c r="AKE37" s="132"/>
      <c r="AKF37" s="132"/>
      <c r="AKG37" s="133"/>
      <c r="AKI37" s="82" t="s">
        <v>130</v>
      </c>
      <c r="AKM37" s="131"/>
      <c r="AKN37" s="132"/>
      <c r="AKO37" s="132"/>
      <c r="AKP37" s="132"/>
      <c r="AKQ37" s="133"/>
      <c r="AKS37" s="82" t="s">
        <v>130</v>
      </c>
      <c r="AKW37" s="131"/>
      <c r="AKX37" s="132"/>
      <c r="AKY37" s="132"/>
      <c r="AKZ37" s="132"/>
      <c r="ALA37" s="133"/>
      <c r="ALC37" s="82" t="s">
        <v>130</v>
      </c>
      <c r="ALG37" s="131"/>
      <c r="ALH37" s="132"/>
      <c r="ALI37" s="132"/>
      <c r="ALJ37" s="132"/>
      <c r="ALK37" s="133"/>
    </row>
    <row r="38" spans="1:1000" s="1" customFormat="1" ht="18" thickBot="1" x14ac:dyDescent="0.4">
      <c r="E38" s="134"/>
      <c r="F38" s="135"/>
      <c r="G38" s="135"/>
      <c r="H38" s="135"/>
      <c r="I38" s="136"/>
      <c r="O38" s="134"/>
      <c r="P38" s="135"/>
      <c r="Q38" s="135"/>
      <c r="R38" s="135"/>
      <c r="S38" s="136"/>
      <c r="Y38" s="134"/>
      <c r="Z38" s="135"/>
      <c r="AA38" s="135"/>
      <c r="AB38" s="135"/>
      <c r="AC38" s="136"/>
      <c r="AI38" s="134"/>
      <c r="AJ38" s="135"/>
      <c r="AK38" s="135"/>
      <c r="AL38" s="135"/>
      <c r="AM38" s="136"/>
      <c r="AS38" s="134"/>
      <c r="AT38" s="135"/>
      <c r="AU38" s="135"/>
      <c r="AV38" s="135"/>
      <c r="AW38" s="136"/>
      <c r="BC38" s="134"/>
      <c r="BD38" s="135"/>
      <c r="BE38" s="135"/>
      <c r="BF38" s="135"/>
      <c r="BG38" s="136"/>
      <c r="BM38" s="134"/>
      <c r="BN38" s="135"/>
      <c r="BO38" s="135"/>
      <c r="BP38" s="135"/>
      <c r="BQ38" s="136"/>
      <c r="BW38" s="134"/>
      <c r="BX38" s="135"/>
      <c r="BY38" s="135"/>
      <c r="BZ38" s="135"/>
      <c r="CA38" s="136"/>
      <c r="CG38" s="134"/>
      <c r="CH38" s="135"/>
      <c r="CI38" s="135"/>
      <c r="CJ38" s="135"/>
      <c r="CK38" s="136"/>
      <c r="CQ38" s="134"/>
      <c r="CR38" s="135"/>
      <c r="CS38" s="135"/>
      <c r="CT38" s="135"/>
      <c r="CU38" s="136"/>
      <c r="DA38" s="134"/>
      <c r="DB38" s="135"/>
      <c r="DC38" s="135"/>
      <c r="DD38" s="135"/>
      <c r="DE38" s="136"/>
      <c r="DK38" s="134"/>
      <c r="DL38" s="135"/>
      <c r="DM38" s="135"/>
      <c r="DN38" s="135"/>
      <c r="DO38" s="136"/>
      <c r="DU38" s="134"/>
      <c r="DV38" s="135"/>
      <c r="DW38" s="135"/>
      <c r="DX38" s="135"/>
      <c r="DY38" s="136"/>
      <c r="EE38" s="134"/>
      <c r="EF38" s="135"/>
      <c r="EG38" s="135"/>
      <c r="EH38" s="135"/>
      <c r="EI38" s="136"/>
      <c r="EO38" s="134"/>
      <c r="EP38" s="135"/>
      <c r="EQ38" s="135"/>
      <c r="ER38" s="135"/>
      <c r="ES38" s="136"/>
      <c r="EY38" s="134"/>
      <c r="EZ38" s="135"/>
      <c r="FA38" s="135"/>
      <c r="FB38" s="135"/>
      <c r="FC38" s="136"/>
      <c r="FI38" s="134"/>
      <c r="FJ38" s="135"/>
      <c r="FK38" s="135"/>
      <c r="FL38" s="135"/>
      <c r="FM38" s="136"/>
      <c r="FS38" s="134"/>
      <c r="FT38" s="135"/>
      <c r="FU38" s="135"/>
      <c r="FV38" s="135"/>
      <c r="FW38" s="136"/>
      <c r="GC38" s="134"/>
      <c r="GD38" s="135"/>
      <c r="GE38" s="135"/>
      <c r="GF38" s="135"/>
      <c r="GG38" s="136"/>
      <c r="GM38" s="134"/>
      <c r="GN38" s="135"/>
      <c r="GO38" s="135"/>
      <c r="GP38" s="135"/>
      <c r="GQ38" s="136"/>
      <c r="GW38" s="134"/>
      <c r="GX38" s="135"/>
      <c r="GY38" s="135"/>
      <c r="GZ38" s="135"/>
      <c r="HA38" s="136"/>
      <c r="HG38" s="134"/>
      <c r="HH38" s="135"/>
      <c r="HI38" s="135"/>
      <c r="HJ38" s="135"/>
      <c r="HK38" s="136"/>
      <c r="HQ38" s="134"/>
      <c r="HR38" s="135"/>
      <c r="HS38" s="135"/>
      <c r="HT38" s="135"/>
      <c r="HU38" s="136"/>
      <c r="IA38" s="134"/>
      <c r="IB38" s="135"/>
      <c r="IC38" s="135"/>
      <c r="ID38" s="135"/>
      <c r="IE38" s="136"/>
      <c r="IK38" s="134"/>
      <c r="IL38" s="135"/>
      <c r="IM38" s="135"/>
      <c r="IN38" s="135"/>
      <c r="IO38" s="136"/>
      <c r="IU38" s="134"/>
      <c r="IV38" s="135"/>
      <c r="IW38" s="135"/>
      <c r="IX38" s="135"/>
      <c r="IY38" s="136"/>
      <c r="JE38" s="134"/>
      <c r="JF38" s="135"/>
      <c r="JG38" s="135"/>
      <c r="JH38" s="135"/>
      <c r="JI38" s="136"/>
      <c r="JO38" s="134"/>
      <c r="JP38" s="135"/>
      <c r="JQ38" s="135"/>
      <c r="JR38" s="135"/>
      <c r="JS38" s="136"/>
      <c r="JY38" s="134"/>
      <c r="JZ38" s="135"/>
      <c r="KA38" s="135"/>
      <c r="KB38" s="135"/>
      <c r="KC38" s="136"/>
      <c r="KI38" s="134"/>
      <c r="KJ38" s="135"/>
      <c r="KK38" s="135"/>
      <c r="KL38" s="135"/>
      <c r="KM38" s="136"/>
      <c r="KS38" s="134"/>
      <c r="KT38" s="135"/>
      <c r="KU38" s="135"/>
      <c r="KV38" s="135"/>
      <c r="KW38" s="136"/>
      <c r="LC38" s="134"/>
      <c r="LD38" s="135"/>
      <c r="LE38" s="135"/>
      <c r="LF38" s="135"/>
      <c r="LG38" s="136"/>
      <c r="LM38" s="134"/>
      <c r="LN38" s="135"/>
      <c r="LO38" s="135"/>
      <c r="LP38" s="135"/>
      <c r="LQ38" s="136"/>
      <c r="LW38" s="134"/>
      <c r="LX38" s="135"/>
      <c r="LY38" s="135"/>
      <c r="LZ38" s="135"/>
      <c r="MA38" s="136"/>
      <c r="MG38" s="134"/>
      <c r="MH38" s="135"/>
      <c r="MI38" s="135"/>
      <c r="MJ38" s="135"/>
      <c r="MK38" s="136"/>
      <c r="MQ38" s="134"/>
      <c r="MR38" s="135"/>
      <c r="MS38" s="135"/>
      <c r="MT38" s="135"/>
      <c r="MU38" s="136"/>
      <c r="NA38" s="134"/>
      <c r="NB38" s="135"/>
      <c r="NC38" s="135"/>
      <c r="ND38" s="135"/>
      <c r="NE38" s="136"/>
      <c r="NK38" s="134"/>
      <c r="NL38" s="135"/>
      <c r="NM38" s="135"/>
      <c r="NN38" s="135"/>
      <c r="NO38" s="136"/>
      <c r="NU38" s="134"/>
      <c r="NV38" s="135"/>
      <c r="NW38" s="135"/>
      <c r="NX38" s="135"/>
      <c r="NY38" s="136"/>
      <c r="OE38" s="134"/>
      <c r="OF38" s="135"/>
      <c r="OG38" s="135"/>
      <c r="OH38" s="135"/>
      <c r="OI38" s="136"/>
      <c r="OO38" s="134"/>
      <c r="OP38" s="135"/>
      <c r="OQ38" s="135"/>
      <c r="OR38" s="135"/>
      <c r="OS38" s="136"/>
      <c r="OY38" s="134"/>
      <c r="OZ38" s="135"/>
      <c r="PA38" s="135"/>
      <c r="PB38" s="135"/>
      <c r="PC38" s="136"/>
      <c r="PI38" s="134"/>
      <c r="PJ38" s="135"/>
      <c r="PK38" s="135"/>
      <c r="PL38" s="135"/>
      <c r="PM38" s="136"/>
      <c r="PS38" s="134"/>
      <c r="PT38" s="135"/>
      <c r="PU38" s="135"/>
      <c r="PV38" s="135"/>
      <c r="PW38" s="136"/>
      <c r="QC38" s="134"/>
      <c r="QD38" s="135"/>
      <c r="QE38" s="135"/>
      <c r="QF38" s="135"/>
      <c r="QG38" s="136"/>
      <c r="QM38" s="134"/>
      <c r="QN38" s="135"/>
      <c r="QO38" s="135"/>
      <c r="QP38" s="135"/>
      <c r="QQ38" s="136"/>
      <c r="QW38" s="134"/>
      <c r="QX38" s="135"/>
      <c r="QY38" s="135"/>
      <c r="QZ38" s="135"/>
      <c r="RA38" s="136"/>
      <c r="RG38" s="134"/>
      <c r="RH38" s="135"/>
      <c r="RI38" s="135"/>
      <c r="RJ38" s="135"/>
      <c r="RK38" s="136"/>
      <c r="RQ38" s="134"/>
      <c r="RR38" s="135"/>
      <c r="RS38" s="135"/>
      <c r="RT38" s="135"/>
      <c r="RU38" s="136"/>
      <c r="SA38" s="134"/>
      <c r="SB38" s="135"/>
      <c r="SC38" s="135"/>
      <c r="SD38" s="135"/>
      <c r="SE38" s="136"/>
      <c r="SK38" s="134"/>
      <c r="SL38" s="135"/>
      <c r="SM38" s="135"/>
      <c r="SN38" s="135"/>
      <c r="SO38" s="136"/>
      <c r="SU38" s="134"/>
      <c r="SV38" s="135"/>
      <c r="SW38" s="135"/>
      <c r="SX38" s="135"/>
      <c r="SY38" s="136"/>
      <c r="TE38" s="134"/>
      <c r="TF38" s="135"/>
      <c r="TG38" s="135"/>
      <c r="TH38" s="135"/>
      <c r="TI38" s="136"/>
      <c r="TO38" s="134"/>
      <c r="TP38" s="135"/>
      <c r="TQ38" s="135"/>
      <c r="TR38" s="135"/>
      <c r="TS38" s="136"/>
      <c r="TY38" s="134"/>
      <c r="TZ38" s="135"/>
      <c r="UA38" s="135"/>
      <c r="UB38" s="135"/>
      <c r="UC38" s="136"/>
      <c r="UI38" s="134"/>
      <c r="UJ38" s="135"/>
      <c r="UK38" s="135"/>
      <c r="UL38" s="135"/>
      <c r="UM38" s="136"/>
      <c r="US38" s="134"/>
      <c r="UT38" s="135"/>
      <c r="UU38" s="135"/>
      <c r="UV38" s="135"/>
      <c r="UW38" s="136"/>
      <c r="VC38" s="134"/>
      <c r="VD38" s="135"/>
      <c r="VE38" s="135"/>
      <c r="VF38" s="135"/>
      <c r="VG38" s="136"/>
      <c r="VM38" s="134"/>
      <c r="VN38" s="135"/>
      <c r="VO38" s="135"/>
      <c r="VP38" s="135"/>
      <c r="VQ38" s="136"/>
      <c r="VW38" s="134"/>
      <c r="VX38" s="135"/>
      <c r="VY38" s="135"/>
      <c r="VZ38" s="135"/>
      <c r="WA38" s="136"/>
      <c r="WG38" s="134"/>
      <c r="WH38" s="135"/>
      <c r="WI38" s="135"/>
      <c r="WJ38" s="135"/>
      <c r="WK38" s="136"/>
      <c r="WQ38" s="134"/>
      <c r="WR38" s="135"/>
      <c r="WS38" s="135"/>
      <c r="WT38" s="135"/>
      <c r="WU38" s="136"/>
      <c r="XA38" s="134"/>
      <c r="XB38" s="135"/>
      <c r="XC38" s="135"/>
      <c r="XD38" s="135"/>
      <c r="XE38" s="136"/>
      <c r="XK38" s="134"/>
      <c r="XL38" s="135"/>
      <c r="XM38" s="135"/>
      <c r="XN38" s="135"/>
      <c r="XO38" s="136"/>
      <c r="XU38" s="134"/>
      <c r="XV38" s="135"/>
      <c r="XW38" s="135"/>
      <c r="XX38" s="135"/>
      <c r="XY38" s="136"/>
      <c r="YE38" s="134"/>
      <c r="YF38" s="135"/>
      <c r="YG38" s="135"/>
      <c r="YH38" s="135"/>
      <c r="YI38" s="136"/>
      <c r="YO38" s="134"/>
      <c r="YP38" s="135"/>
      <c r="YQ38" s="135"/>
      <c r="YR38" s="135"/>
      <c r="YS38" s="136"/>
      <c r="YY38" s="134"/>
      <c r="YZ38" s="135"/>
      <c r="ZA38" s="135"/>
      <c r="ZB38" s="135"/>
      <c r="ZC38" s="136"/>
      <c r="ZI38" s="134"/>
      <c r="ZJ38" s="135"/>
      <c r="ZK38" s="135"/>
      <c r="ZL38" s="135"/>
      <c r="ZM38" s="136"/>
      <c r="ZS38" s="134"/>
      <c r="ZT38" s="135"/>
      <c r="ZU38" s="135"/>
      <c r="ZV38" s="135"/>
      <c r="ZW38" s="136"/>
      <c r="AAC38" s="134"/>
      <c r="AAD38" s="135"/>
      <c r="AAE38" s="135"/>
      <c r="AAF38" s="135"/>
      <c r="AAG38" s="136"/>
      <c r="AAM38" s="134"/>
      <c r="AAN38" s="135"/>
      <c r="AAO38" s="135"/>
      <c r="AAP38" s="135"/>
      <c r="AAQ38" s="136"/>
      <c r="AAW38" s="134"/>
      <c r="AAX38" s="135"/>
      <c r="AAY38" s="135"/>
      <c r="AAZ38" s="135"/>
      <c r="ABA38" s="136"/>
      <c r="ABG38" s="134"/>
      <c r="ABH38" s="135"/>
      <c r="ABI38" s="135"/>
      <c r="ABJ38" s="135"/>
      <c r="ABK38" s="136"/>
      <c r="ABQ38" s="134"/>
      <c r="ABR38" s="135"/>
      <c r="ABS38" s="135"/>
      <c r="ABT38" s="135"/>
      <c r="ABU38" s="136"/>
      <c r="ACA38" s="134"/>
      <c r="ACB38" s="135"/>
      <c r="ACC38" s="135"/>
      <c r="ACD38" s="135"/>
      <c r="ACE38" s="136"/>
      <c r="ACK38" s="134"/>
      <c r="ACL38" s="135"/>
      <c r="ACM38" s="135"/>
      <c r="ACN38" s="135"/>
      <c r="ACO38" s="136"/>
      <c r="ACU38" s="134"/>
      <c r="ACV38" s="135"/>
      <c r="ACW38" s="135"/>
      <c r="ACX38" s="135"/>
      <c r="ACY38" s="136"/>
      <c r="ADE38" s="134"/>
      <c r="ADF38" s="135"/>
      <c r="ADG38" s="135"/>
      <c r="ADH38" s="135"/>
      <c r="ADI38" s="136"/>
      <c r="ADO38" s="134"/>
      <c r="ADP38" s="135"/>
      <c r="ADQ38" s="135"/>
      <c r="ADR38" s="135"/>
      <c r="ADS38" s="136"/>
      <c r="ADY38" s="134"/>
      <c r="ADZ38" s="135"/>
      <c r="AEA38" s="135"/>
      <c r="AEB38" s="135"/>
      <c r="AEC38" s="136"/>
      <c r="AEI38" s="134"/>
      <c r="AEJ38" s="135"/>
      <c r="AEK38" s="135"/>
      <c r="AEL38" s="135"/>
      <c r="AEM38" s="136"/>
      <c r="AES38" s="134"/>
      <c r="AET38" s="135"/>
      <c r="AEU38" s="135"/>
      <c r="AEV38" s="135"/>
      <c r="AEW38" s="136"/>
      <c r="AFC38" s="134"/>
      <c r="AFD38" s="135"/>
      <c r="AFE38" s="135"/>
      <c r="AFF38" s="135"/>
      <c r="AFG38" s="136"/>
      <c r="AFM38" s="134"/>
      <c r="AFN38" s="135"/>
      <c r="AFO38" s="135"/>
      <c r="AFP38" s="135"/>
      <c r="AFQ38" s="136"/>
      <c r="AFW38" s="134"/>
      <c r="AFX38" s="135"/>
      <c r="AFY38" s="135"/>
      <c r="AFZ38" s="135"/>
      <c r="AGA38" s="136"/>
      <c r="AGG38" s="134"/>
      <c r="AGH38" s="135"/>
      <c r="AGI38" s="135"/>
      <c r="AGJ38" s="135"/>
      <c r="AGK38" s="136"/>
      <c r="AGQ38" s="134"/>
      <c r="AGR38" s="135"/>
      <c r="AGS38" s="135"/>
      <c r="AGT38" s="135"/>
      <c r="AGU38" s="136"/>
      <c r="AHA38" s="134"/>
      <c r="AHB38" s="135"/>
      <c r="AHC38" s="135"/>
      <c r="AHD38" s="135"/>
      <c r="AHE38" s="136"/>
      <c r="AHK38" s="134"/>
      <c r="AHL38" s="135"/>
      <c r="AHM38" s="135"/>
      <c r="AHN38" s="135"/>
      <c r="AHO38" s="136"/>
      <c r="AHU38" s="134"/>
      <c r="AHV38" s="135"/>
      <c r="AHW38" s="135"/>
      <c r="AHX38" s="135"/>
      <c r="AHY38" s="136"/>
      <c r="AIE38" s="134"/>
      <c r="AIF38" s="135"/>
      <c r="AIG38" s="135"/>
      <c r="AIH38" s="135"/>
      <c r="AII38" s="136"/>
      <c r="AIO38" s="134"/>
      <c r="AIP38" s="135"/>
      <c r="AIQ38" s="135"/>
      <c r="AIR38" s="135"/>
      <c r="AIS38" s="136"/>
      <c r="AIY38" s="134"/>
      <c r="AIZ38" s="135"/>
      <c r="AJA38" s="135"/>
      <c r="AJB38" s="135"/>
      <c r="AJC38" s="136"/>
      <c r="AJI38" s="134"/>
      <c r="AJJ38" s="135"/>
      <c r="AJK38" s="135"/>
      <c r="AJL38" s="135"/>
      <c r="AJM38" s="136"/>
      <c r="AJS38" s="134"/>
      <c r="AJT38" s="135"/>
      <c r="AJU38" s="135"/>
      <c r="AJV38" s="135"/>
      <c r="AJW38" s="136"/>
      <c r="AKC38" s="134"/>
      <c r="AKD38" s="135"/>
      <c r="AKE38" s="135"/>
      <c r="AKF38" s="135"/>
      <c r="AKG38" s="136"/>
      <c r="AKM38" s="134"/>
      <c r="AKN38" s="135"/>
      <c r="AKO38" s="135"/>
      <c r="AKP38" s="135"/>
      <c r="AKQ38" s="136"/>
      <c r="AKW38" s="134"/>
      <c r="AKX38" s="135"/>
      <c r="AKY38" s="135"/>
      <c r="AKZ38" s="135"/>
      <c r="ALA38" s="136"/>
      <c r="ALG38" s="134"/>
      <c r="ALH38" s="135"/>
      <c r="ALI38" s="135"/>
      <c r="ALJ38" s="135"/>
      <c r="ALK38" s="136"/>
    </row>
    <row r="39" spans="1:1000" s="1" customFormat="1" ht="17.5" x14ac:dyDescent="0.35"/>
    <row r="40" spans="1:1000" s="1" customFormat="1" ht="20" x14ac:dyDescent="0.4">
      <c r="A40" s="139"/>
      <c r="B40" s="139"/>
      <c r="C40" s="139"/>
      <c r="D40" s="139"/>
      <c r="E40" s="139"/>
      <c r="F40" s="139"/>
      <c r="G40" s="139"/>
      <c r="H40" s="139"/>
      <c r="I40" s="139"/>
      <c r="K40" s="139"/>
      <c r="L40" s="139"/>
      <c r="M40" s="139"/>
      <c r="N40" s="139"/>
      <c r="O40" s="139"/>
      <c r="P40" s="139"/>
      <c r="Q40" s="139"/>
      <c r="R40" s="139"/>
      <c r="S40" s="139"/>
      <c r="U40" s="139"/>
      <c r="V40" s="139"/>
      <c r="W40" s="139"/>
      <c r="X40" s="139"/>
      <c r="Y40" s="139"/>
      <c r="Z40" s="139"/>
      <c r="AA40" s="139"/>
      <c r="AB40" s="139"/>
      <c r="AC40" s="139"/>
      <c r="AE40" s="139"/>
      <c r="AF40" s="139"/>
      <c r="AG40" s="139"/>
      <c r="AH40" s="139"/>
      <c r="AI40" s="139"/>
      <c r="AJ40" s="139"/>
      <c r="AK40" s="139"/>
      <c r="AL40" s="139"/>
      <c r="AM40" s="139"/>
      <c r="AO40" s="139"/>
      <c r="AP40" s="139"/>
      <c r="AQ40" s="139"/>
      <c r="AR40" s="139"/>
      <c r="AS40" s="139"/>
      <c r="AT40" s="139"/>
      <c r="AU40" s="139"/>
      <c r="AV40" s="139"/>
      <c r="AW40" s="139"/>
      <c r="AY40" s="139"/>
      <c r="AZ40" s="139"/>
      <c r="BA40" s="139"/>
      <c r="BB40" s="139"/>
      <c r="BC40" s="139"/>
      <c r="BD40" s="139"/>
      <c r="BE40" s="139"/>
      <c r="BF40" s="139"/>
      <c r="BG40" s="139"/>
      <c r="BI40" s="139"/>
      <c r="BJ40" s="139"/>
      <c r="BK40" s="139"/>
      <c r="BL40" s="139"/>
      <c r="BM40" s="139"/>
      <c r="BN40" s="139"/>
      <c r="BO40" s="139"/>
      <c r="BP40" s="139"/>
      <c r="BQ40" s="139"/>
      <c r="BS40" s="139"/>
      <c r="BT40" s="139"/>
      <c r="BU40" s="139"/>
      <c r="BV40" s="139"/>
      <c r="BW40" s="139"/>
      <c r="BX40" s="139"/>
      <c r="BY40" s="139"/>
      <c r="BZ40" s="139"/>
      <c r="CA40" s="139"/>
      <c r="CC40" s="139"/>
      <c r="CD40" s="139"/>
      <c r="CE40" s="139"/>
      <c r="CF40" s="139"/>
      <c r="CG40" s="139"/>
      <c r="CH40" s="139"/>
      <c r="CI40" s="139"/>
      <c r="CJ40" s="139"/>
      <c r="CK40" s="139"/>
      <c r="CM40" s="139"/>
      <c r="CN40" s="139"/>
      <c r="CO40" s="139"/>
      <c r="CP40" s="139"/>
      <c r="CQ40" s="139"/>
      <c r="CR40" s="139"/>
      <c r="CS40" s="139"/>
      <c r="CT40" s="139"/>
      <c r="CU40" s="139"/>
    </row>
    <row r="41" spans="1:1000" s="1" customFormat="1" ht="17.5" x14ac:dyDescent="0.35"/>
    <row r="42" spans="1:1000" s="1" customFormat="1" ht="17.5" x14ac:dyDescent="0.35">
      <c r="A42" s="138"/>
      <c r="B42" s="138"/>
      <c r="C42" s="137"/>
      <c r="D42" s="137"/>
      <c r="G42" s="74"/>
      <c r="K42" s="138"/>
      <c r="L42" s="138"/>
      <c r="M42" s="137"/>
      <c r="N42" s="137"/>
      <c r="Q42" s="74"/>
      <c r="U42" s="138"/>
      <c r="V42" s="138"/>
      <c r="W42" s="137"/>
      <c r="X42" s="137"/>
      <c r="AA42" s="74"/>
      <c r="AE42" s="138"/>
      <c r="AF42" s="138"/>
      <c r="AG42" s="137"/>
      <c r="AH42" s="137"/>
      <c r="AK42" s="74"/>
      <c r="AO42" s="138"/>
      <c r="AP42" s="138"/>
      <c r="AQ42" s="137"/>
      <c r="AR42" s="137"/>
      <c r="AU42" s="74"/>
      <c r="AY42" s="138"/>
      <c r="AZ42" s="138"/>
      <c r="BA42" s="137"/>
      <c r="BB42" s="137"/>
      <c r="BE42" s="74"/>
      <c r="BI42" s="138"/>
      <c r="BJ42" s="138"/>
      <c r="BK42" s="137"/>
      <c r="BL42" s="137"/>
      <c r="BO42" s="74"/>
      <c r="BS42" s="138"/>
      <c r="BT42" s="138"/>
      <c r="BU42" s="137"/>
      <c r="BV42" s="137"/>
      <c r="BY42" s="74"/>
      <c r="CC42" s="138"/>
      <c r="CD42" s="138"/>
      <c r="CE42" s="137"/>
      <c r="CF42" s="137"/>
      <c r="CI42" s="74"/>
      <c r="CM42" s="138"/>
      <c r="CN42" s="138"/>
      <c r="CO42" s="137"/>
      <c r="CP42" s="137"/>
      <c r="CS42" s="74"/>
    </row>
    <row r="43" spans="1:1000" s="1" customFormat="1" ht="17.5" x14ac:dyDescent="0.35">
      <c r="A43" s="11"/>
      <c r="B43" s="137"/>
      <c r="C43" s="137"/>
      <c r="D43" s="137"/>
      <c r="F43" s="137"/>
      <c r="G43" s="137"/>
      <c r="H43" s="137"/>
      <c r="I43" s="137"/>
      <c r="K43" s="11"/>
      <c r="L43" s="137"/>
      <c r="M43" s="137"/>
      <c r="N43" s="137"/>
      <c r="P43" s="137"/>
      <c r="Q43" s="137"/>
      <c r="R43" s="137"/>
      <c r="S43" s="137"/>
      <c r="U43" s="11"/>
      <c r="V43" s="137"/>
      <c r="W43" s="137"/>
      <c r="X43" s="137"/>
      <c r="Z43" s="137"/>
      <c r="AA43" s="137"/>
      <c r="AB43" s="137"/>
      <c r="AC43" s="137"/>
      <c r="AE43" s="11"/>
      <c r="AF43" s="137"/>
      <c r="AG43" s="137"/>
      <c r="AH43" s="137"/>
      <c r="AJ43" s="137"/>
      <c r="AK43" s="137"/>
      <c r="AL43" s="137"/>
      <c r="AM43" s="137"/>
      <c r="AO43" s="11"/>
      <c r="AP43" s="137"/>
      <c r="AQ43" s="137"/>
      <c r="AR43" s="137"/>
      <c r="AT43" s="137"/>
      <c r="AU43" s="137"/>
      <c r="AV43" s="137"/>
      <c r="AW43" s="137"/>
      <c r="AY43" s="11"/>
      <c r="AZ43" s="137"/>
      <c r="BA43" s="137"/>
      <c r="BB43" s="137"/>
      <c r="BD43" s="137"/>
      <c r="BE43" s="137"/>
      <c r="BF43" s="137"/>
      <c r="BG43" s="137"/>
      <c r="BI43" s="11"/>
      <c r="BJ43" s="137"/>
      <c r="BK43" s="137"/>
      <c r="BL43" s="137"/>
      <c r="BN43" s="137"/>
      <c r="BO43" s="137"/>
      <c r="BP43" s="137"/>
      <c r="BQ43" s="137"/>
      <c r="BS43" s="11"/>
      <c r="BT43" s="137"/>
      <c r="BU43" s="137"/>
      <c r="BV43" s="137"/>
      <c r="BX43" s="137"/>
      <c r="BY43" s="137"/>
      <c r="BZ43" s="137"/>
      <c r="CA43" s="137"/>
      <c r="CC43" s="11"/>
      <c r="CD43" s="137"/>
      <c r="CE43" s="137"/>
      <c r="CF43" s="137"/>
      <c r="CH43" s="137"/>
      <c r="CI43" s="137"/>
      <c r="CJ43" s="137"/>
      <c r="CK43" s="137"/>
      <c r="CM43" s="11"/>
      <c r="CN43" s="137"/>
      <c r="CO43" s="137"/>
      <c r="CP43" s="137"/>
      <c r="CR43" s="137"/>
      <c r="CS43" s="137"/>
      <c r="CT43" s="137"/>
      <c r="CU43" s="137"/>
    </row>
    <row r="44" spans="1:1000" s="1" customFormat="1" ht="17.5" x14ac:dyDescent="0.35">
      <c r="B44" s="74"/>
      <c r="H44" s="74"/>
      <c r="L44" s="74"/>
      <c r="R44" s="74"/>
      <c r="V44" s="74"/>
      <c r="AB44" s="74"/>
      <c r="AF44" s="74"/>
      <c r="AL44" s="74"/>
      <c r="AP44" s="74"/>
      <c r="AV44" s="74"/>
      <c r="AZ44" s="74"/>
      <c r="BF44" s="74"/>
      <c r="BJ44" s="74"/>
      <c r="BP44" s="74"/>
      <c r="BT44" s="74"/>
      <c r="BZ44" s="74"/>
      <c r="CD44" s="74"/>
      <c r="CJ44" s="74"/>
      <c r="CN44" s="74"/>
      <c r="CT44" s="74"/>
    </row>
    <row r="45" spans="1:1000" s="1" customFormat="1" ht="17.5" x14ac:dyDescent="0.35">
      <c r="B45" s="75"/>
      <c r="F45" s="74"/>
      <c r="G45" s="11"/>
      <c r="H45" s="11"/>
      <c r="I45" s="74"/>
      <c r="L45" s="75"/>
      <c r="P45" s="74"/>
      <c r="Q45" s="11"/>
      <c r="R45" s="11"/>
      <c r="S45" s="74"/>
      <c r="V45" s="75"/>
      <c r="Z45" s="74"/>
      <c r="AA45" s="11"/>
      <c r="AB45" s="11"/>
      <c r="AC45" s="74"/>
      <c r="AF45" s="75"/>
      <c r="AJ45" s="74"/>
      <c r="AK45" s="11"/>
      <c r="AL45" s="11"/>
      <c r="AM45" s="74"/>
      <c r="AP45" s="75"/>
      <c r="AT45" s="74"/>
      <c r="AU45" s="11"/>
      <c r="AV45" s="11"/>
      <c r="AW45" s="74"/>
      <c r="AZ45" s="75"/>
      <c r="BD45" s="74"/>
      <c r="BE45" s="11"/>
      <c r="BF45" s="11"/>
      <c r="BG45" s="74"/>
      <c r="BJ45" s="75"/>
      <c r="BN45" s="74"/>
      <c r="BO45" s="11"/>
      <c r="BP45" s="11"/>
      <c r="BQ45" s="74"/>
      <c r="BT45" s="75"/>
      <c r="BX45" s="74"/>
      <c r="BY45" s="11"/>
      <c r="BZ45" s="11"/>
      <c r="CA45" s="74"/>
      <c r="CD45" s="75"/>
      <c r="CH45" s="74"/>
      <c r="CI45" s="11"/>
      <c r="CJ45" s="11"/>
      <c r="CK45" s="74"/>
      <c r="CN45" s="75"/>
      <c r="CR45" s="74"/>
      <c r="CS45" s="11"/>
      <c r="CT45" s="11"/>
      <c r="CU45" s="74"/>
    </row>
    <row r="46" spans="1:1000" s="1" customFormat="1" ht="17.5" x14ac:dyDescent="0.35">
      <c r="B46" s="74"/>
      <c r="E46" s="74"/>
      <c r="H46" s="76"/>
      <c r="I46" s="74"/>
      <c r="L46" s="74"/>
      <c r="O46" s="74"/>
      <c r="R46" s="76"/>
      <c r="S46" s="74"/>
      <c r="V46" s="74"/>
      <c r="Y46" s="74"/>
      <c r="AB46" s="76"/>
      <c r="AC46" s="74"/>
      <c r="AF46" s="74"/>
      <c r="AI46" s="74"/>
      <c r="AL46" s="76"/>
      <c r="AM46" s="74"/>
      <c r="AP46" s="74"/>
      <c r="AS46" s="74"/>
      <c r="AV46" s="76"/>
      <c r="AW46" s="74"/>
      <c r="AZ46" s="74"/>
      <c r="BC46" s="74"/>
      <c r="BF46" s="76"/>
      <c r="BG46" s="74"/>
      <c r="BJ46" s="74"/>
      <c r="BM46" s="74"/>
      <c r="BP46" s="76"/>
      <c r="BQ46" s="74"/>
      <c r="BT46" s="74"/>
      <c r="BW46" s="74"/>
      <c r="BZ46" s="76"/>
      <c r="CA46" s="74"/>
      <c r="CD46" s="74"/>
      <c r="CG46" s="74"/>
      <c r="CJ46" s="76"/>
      <c r="CK46" s="74"/>
      <c r="CN46" s="74"/>
      <c r="CQ46" s="74"/>
      <c r="CT46" s="76"/>
      <c r="CU46" s="74"/>
    </row>
    <row r="47" spans="1:1000" s="1" customFormat="1" ht="17.5" x14ac:dyDescent="0.35">
      <c r="A47" s="132"/>
      <c r="B47" s="132"/>
      <c r="C47" s="132"/>
      <c r="D47" s="132"/>
      <c r="E47" s="132"/>
      <c r="F47" s="132"/>
      <c r="G47" s="132"/>
      <c r="H47" s="132"/>
      <c r="I47" s="132"/>
      <c r="K47" s="132"/>
      <c r="L47" s="132"/>
      <c r="M47" s="132"/>
      <c r="N47" s="132"/>
      <c r="O47" s="132"/>
      <c r="P47" s="132"/>
      <c r="Q47" s="132"/>
      <c r="R47" s="132"/>
      <c r="S47" s="132"/>
      <c r="U47" s="132"/>
      <c r="V47" s="132"/>
      <c r="W47" s="132"/>
      <c r="X47" s="132"/>
      <c r="Y47" s="132"/>
      <c r="Z47" s="132"/>
      <c r="AA47" s="132"/>
      <c r="AB47" s="132"/>
      <c r="AC47" s="132"/>
      <c r="AE47" s="132"/>
      <c r="AF47" s="132"/>
      <c r="AG47" s="132"/>
      <c r="AH47" s="132"/>
      <c r="AI47" s="132"/>
      <c r="AJ47" s="132"/>
      <c r="AK47" s="132"/>
      <c r="AL47" s="132"/>
      <c r="AM47" s="132"/>
      <c r="AO47" s="132"/>
      <c r="AP47" s="132"/>
      <c r="AQ47" s="132"/>
      <c r="AR47" s="132"/>
      <c r="AS47" s="132"/>
      <c r="AT47" s="132"/>
      <c r="AU47" s="132"/>
      <c r="AV47" s="132"/>
      <c r="AW47" s="132"/>
      <c r="AY47" s="132"/>
      <c r="AZ47" s="132"/>
      <c r="BA47" s="132"/>
      <c r="BB47" s="132"/>
      <c r="BC47" s="132"/>
      <c r="BD47" s="132"/>
      <c r="BE47" s="132"/>
      <c r="BF47" s="132"/>
      <c r="BG47" s="132"/>
      <c r="BI47" s="132"/>
      <c r="BJ47" s="132"/>
      <c r="BK47" s="132"/>
      <c r="BL47" s="132"/>
      <c r="BM47" s="132"/>
      <c r="BN47" s="132"/>
      <c r="BO47" s="132"/>
      <c r="BP47" s="132"/>
      <c r="BQ47" s="132"/>
      <c r="BS47" s="132"/>
      <c r="BT47" s="132"/>
      <c r="BU47" s="132"/>
      <c r="BV47" s="132"/>
      <c r="BW47" s="132"/>
      <c r="BX47" s="132"/>
      <c r="BY47" s="132"/>
      <c r="BZ47" s="132"/>
      <c r="CA47" s="132"/>
      <c r="CC47" s="132"/>
      <c r="CD47" s="132"/>
      <c r="CE47" s="132"/>
      <c r="CF47" s="132"/>
      <c r="CG47" s="132"/>
      <c r="CH47" s="132"/>
      <c r="CI47" s="132"/>
      <c r="CJ47" s="132"/>
      <c r="CK47" s="132"/>
      <c r="CM47" s="132"/>
      <c r="CN47" s="132"/>
      <c r="CO47" s="132"/>
      <c r="CP47" s="132"/>
      <c r="CQ47" s="132"/>
      <c r="CR47" s="132"/>
      <c r="CS47" s="132"/>
      <c r="CT47" s="132"/>
      <c r="CU47" s="132"/>
    </row>
    <row r="48" spans="1:1000" s="1" customFormat="1" ht="17.5" x14ac:dyDescent="0.35">
      <c r="C48" s="77"/>
      <c r="D48" s="77"/>
      <c r="E48" s="77"/>
      <c r="F48" s="77"/>
      <c r="G48" s="77"/>
      <c r="H48" s="77"/>
      <c r="I48" s="77"/>
      <c r="M48" s="77"/>
      <c r="N48" s="77"/>
      <c r="O48" s="77"/>
      <c r="P48" s="77"/>
      <c r="Q48" s="77"/>
      <c r="R48" s="77"/>
      <c r="S48" s="77"/>
      <c r="W48" s="77"/>
      <c r="X48" s="77"/>
      <c r="Y48" s="77"/>
      <c r="Z48" s="77"/>
      <c r="AA48" s="77"/>
      <c r="AB48" s="77"/>
      <c r="AC48" s="77"/>
      <c r="AG48" s="77"/>
      <c r="AH48" s="77"/>
      <c r="AI48" s="77"/>
      <c r="AJ48" s="77"/>
      <c r="AK48" s="77"/>
      <c r="AL48" s="77"/>
      <c r="AM48" s="77"/>
      <c r="AQ48" s="77"/>
      <c r="AR48" s="77"/>
      <c r="AS48" s="77"/>
      <c r="AT48" s="77"/>
      <c r="AU48" s="77"/>
      <c r="AV48" s="77"/>
      <c r="AW48" s="77"/>
      <c r="BA48" s="77"/>
      <c r="BB48" s="77"/>
      <c r="BC48" s="77"/>
      <c r="BD48" s="77"/>
      <c r="BE48" s="77"/>
      <c r="BF48" s="77"/>
      <c r="BG48" s="77"/>
      <c r="BK48" s="77"/>
      <c r="BL48" s="77"/>
      <c r="BM48" s="77"/>
      <c r="BN48" s="77"/>
      <c r="BO48" s="77"/>
      <c r="BP48" s="77"/>
      <c r="BQ48" s="77"/>
      <c r="BU48" s="77"/>
      <c r="BV48" s="77"/>
      <c r="BW48" s="77"/>
      <c r="BX48" s="77"/>
      <c r="BY48" s="77"/>
      <c r="BZ48" s="77"/>
      <c r="CA48" s="77"/>
      <c r="CE48" s="77"/>
      <c r="CF48" s="77"/>
      <c r="CG48" s="77"/>
      <c r="CH48" s="77"/>
      <c r="CI48" s="77"/>
      <c r="CJ48" s="77"/>
      <c r="CK48" s="77"/>
      <c r="CO48" s="77"/>
      <c r="CP48" s="77"/>
      <c r="CQ48" s="77"/>
      <c r="CR48" s="77"/>
      <c r="CS48" s="77"/>
      <c r="CT48" s="77"/>
      <c r="CU48" s="77"/>
    </row>
    <row r="49" spans="1:99" s="1" customFormat="1" ht="17.5" x14ac:dyDescent="0.35">
      <c r="C49" s="30"/>
      <c r="D49" s="30"/>
      <c r="E49" s="30"/>
      <c r="F49" s="30"/>
      <c r="G49" s="30"/>
      <c r="H49" s="30"/>
      <c r="I49" s="30"/>
      <c r="M49" s="30"/>
      <c r="N49" s="30"/>
      <c r="O49" s="30"/>
      <c r="P49" s="30"/>
      <c r="Q49" s="30"/>
      <c r="R49" s="30"/>
      <c r="S49" s="30"/>
      <c r="W49" s="30"/>
      <c r="X49" s="30"/>
      <c r="Y49" s="30"/>
      <c r="Z49" s="30"/>
      <c r="AA49" s="30"/>
      <c r="AB49" s="30"/>
      <c r="AC49" s="30"/>
      <c r="AG49" s="30"/>
      <c r="AH49" s="30"/>
      <c r="AI49" s="30"/>
      <c r="AJ49" s="30"/>
      <c r="AK49" s="30"/>
      <c r="AL49" s="30"/>
      <c r="AM49" s="30"/>
      <c r="AQ49" s="30"/>
      <c r="AR49" s="30"/>
      <c r="AS49" s="30"/>
      <c r="AT49" s="30"/>
      <c r="AU49" s="30"/>
      <c r="AV49" s="30"/>
      <c r="AW49" s="30"/>
      <c r="BA49" s="30"/>
      <c r="BB49" s="30"/>
      <c r="BC49" s="30"/>
      <c r="BD49" s="30"/>
      <c r="BE49" s="30"/>
      <c r="BF49" s="30"/>
      <c r="BG49" s="30"/>
      <c r="BK49" s="30"/>
      <c r="BL49" s="30"/>
      <c r="BM49" s="30"/>
      <c r="BN49" s="30"/>
      <c r="BO49" s="30"/>
      <c r="BP49" s="30"/>
      <c r="BQ49" s="30"/>
      <c r="BU49" s="30"/>
      <c r="BV49" s="30"/>
      <c r="BW49" s="30"/>
      <c r="BX49" s="30"/>
      <c r="BY49" s="30"/>
      <c r="BZ49" s="30"/>
      <c r="CA49" s="30"/>
      <c r="CE49" s="30"/>
      <c r="CF49" s="30"/>
      <c r="CG49" s="30"/>
      <c r="CH49" s="30"/>
      <c r="CI49" s="30"/>
      <c r="CJ49" s="30"/>
      <c r="CK49" s="30"/>
      <c r="CO49" s="30"/>
      <c r="CP49" s="30"/>
      <c r="CQ49" s="30"/>
      <c r="CR49" s="30"/>
      <c r="CS49" s="30"/>
      <c r="CT49" s="30"/>
      <c r="CU49" s="30"/>
    </row>
    <row r="50" spans="1:99" s="1" customFormat="1" ht="17.5" x14ac:dyDescent="0.35">
      <c r="C50" s="30"/>
      <c r="D50" s="30"/>
      <c r="E50" s="30"/>
      <c r="F50" s="30"/>
      <c r="G50" s="30"/>
      <c r="H50" s="30"/>
      <c r="I50" s="30"/>
      <c r="M50" s="30"/>
      <c r="N50" s="30"/>
      <c r="O50" s="30"/>
      <c r="P50" s="30"/>
      <c r="Q50" s="30"/>
      <c r="R50" s="30"/>
      <c r="S50" s="30"/>
      <c r="W50" s="30"/>
      <c r="X50" s="30"/>
      <c r="Y50" s="30"/>
      <c r="Z50" s="30"/>
      <c r="AA50" s="30"/>
      <c r="AB50" s="30"/>
      <c r="AC50" s="30"/>
      <c r="AG50" s="30"/>
      <c r="AH50" s="30"/>
      <c r="AI50" s="30"/>
      <c r="AJ50" s="30"/>
      <c r="AK50" s="30"/>
      <c r="AL50" s="30"/>
      <c r="AM50" s="30"/>
      <c r="AQ50" s="30"/>
      <c r="AR50" s="30"/>
      <c r="AS50" s="30"/>
      <c r="AT50" s="30"/>
      <c r="AU50" s="30"/>
      <c r="AV50" s="30"/>
      <c r="AW50" s="30"/>
      <c r="BA50" s="30"/>
      <c r="BB50" s="30"/>
      <c r="BC50" s="30"/>
      <c r="BD50" s="30"/>
      <c r="BE50" s="30"/>
      <c r="BF50" s="30"/>
      <c r="BG50" s="30"/>
      <c r="BK50" s="30"/>
      <c r="BL50" s="30"/>
      <c r="BM50" s="30"/>
      <c r="BN50" s="30"/>
      <c r="BO50" s="30"/>
      <c r="BP50" s="30"/>
      <c r="BQ50" s="30"/>
      <c r="BU50" s="30"/>
      <c r="BV50" s="30"/>
      <c r="BW50" s="30"/>
      <c r="BX50" s="30"/>
      <c r="BY50" s="30"/>
      <c r="BZ50" s="30"/>
      <c r="CA50" s="30"/>
      <c r="CE50" s="30"/>
      <c r="CF50" s="30"/>
      <c r="CG50" s="30"/>
      <c r="CH50" s="30"/>
      <c r="CI50" s="30"/>
      <c r="CJ50" s="30"/>
      <c r="CK50" s="30"/>
      <c r="CO50" s="30"/>
      <c r="CP50" s="30"/>
      <c r="CQ50" s="30"/>
      <c r="CR50" s="30"/>
      <c r="CS50" s="30"/>
      <c r="CT50" s="30"/>
      <c r="CU50" s="30"/>
    </row>
    <row r="51" spans="1:99" s="1" customFormat="1" ht="17.5" x14ac:dyDescent="0.35">
      <c r="C51" s="30"/>
      <c r="D51" s="30"/>
      <c r="E51" s="30"/>
      <c r="F51" s="30"/>
      <c r="G51" s="30"/>
      <c r="H51" s="30"/>
      <c r="I51" s="30"/>
      <c r="M51" s="30"/>
      <c r="N51" s="30"/>
      <c r="O51" s="30"/>
      <c r="P51" s="30"/>
      <c r="Q51" s="30"/>
      <c r="R51" s="30"/>
      <c r="S51" s="30"/>
      <c r="W51" s="30"/>
      <c r="X51" s="30"/>
      <c r="Y51" s="30"/>
      <c r="Z51" s="30"/>
      <c r="AA51" s="30"/>
      <c r="AB51" s="30"/>
      <c r="AC51" s="30"/>
      <c r="AG51" s="30"/>
      <c r="AH51" s="30"/>
      <c r="AI51" s="30"/>
      <c r="AJ51" s="30"/>
      <c r="AK51" s="30"/>
      <c r="AL51" s="30"/>
      <c r="AM51" s="30"/>
      <c r="AQ51" s="30"/>
      <c r="AR51" s="30"/>
      <c r="AS51" s="30"/>
      <c r="AT51" s="30"/>
      <c r="AU51" s="30"/>
      <c r="AV51" s="30"/>
      <c r="AW51" s="30"/>
      <c r="BA51" s="30"/>
      <c r="BB51" s="30"/>
      <c r="BC51" s="30"/>
      <c r="BD51" s="30"/>
      <c r="BE51" s="30"/>
      <c r="BF51" s="30"/>
      <c r="BG51" s="30"/>
      <c r="BK51" s="30"/>
      <c r="BL51" s="30"/>
      <c r="BM51" s="30"/>
      <c r="BN51" s="30"/>
      <c r="BO51" s="30"/>
      <c r="BP51" s="30"/>
      <c r="BQ51" s="30"/>
      <c r="BU51" s="30"/>
      <c r="BV51" s="30"/>
      <c r="BW51" s="30"/>
      <c r="BX51" s="30"/>
      <c r="BY51" s="30"/>
      <c r="BZ51" s="30"/>
      <c r="CA51" s="30"/>
      <c r="CE51" s="30"/>
      <c r="CF51" s="30"/>
      <c r="CG51" s="30"/>
      <c r="CH51" s="30"/>
      <c r="CI51" s="30"/>
      <c r="CJ51" s="30"/>
      <c r="CK51" s="30"/>
      <c r="CO51" s="30"/>
      <c r="CP51" s="30"/>
      <c r="CQ51" s="30"/>
      <c r="CR51" s="30"/>
      <c r="CS51" s="30"/>
      <c r="CT51" s="30"/>
      <c r="CU51" s="30"/>
    </row>
    <row r="52" spans="1:99" s="1" customFormat="1" ht="17.5" x14ac:dyDescent="0.35">
      <c r="C52" s="30"/>
      <c r="D52" s="30"/>
      <c r="E52" s="30"/>
      <c r="F52" s="30"/>
      <c r="G52" s="30"/>
      <c r="H52" s="30"/>
      <c r="I52" s="30"/>
      <c r="M52" s="30"/>
      <c r="N52" s="30"/>
      <c r="O52" s="30"/>
      <c r="P52" s="30"/>
      <c r="Q52" s="30"/>
      <c r="R52" s="30"/>
      <c r="S52" s="30"/>
      <c r="W52" s="30"/>
      <c r="X52" s="30"/>
      <c r="Y52" s="30"/>
      <c r="Z52" s="30"/>
      <c r="AA52" s="30"/>
      <c r="AB52" s="30"/>
      <c r="AC52" s="30"/>
      <c r="AG52" s="30"/>
      <c r="AH52" s="30"/>
      <c r="AI52" s="30"/>
      <c r="AJ52" s="30"/>
      <c r="AK52" s="30"/>
      <c r="AL52" s="30"/>
      <c r="AM52" s="30"/>
      <c r="AQ52" s="30"/>
      <c r="AR52" s="30"/>
      <c r="AS52" s="30"/>
      <c r="AT52" s="30"/>
      <c r="AU52" s="30"/>
      <c r="AV52" s="30"/>
      <c r="AW52" s="30"/>
      <c r="BA52" s="30"/>
      <c r="BB52" s="30"/>
      <c r="BC52" s="30"/>
      <c r="BD52" s="30"/>
      <c r="BE52" s="30"/>
      <c r="BF52" s="30"/>
      <c r="BG52" s="30"/>
      <c r="BK52" s="30"/>
      <c r="BL52" s="30"/>
      <c r="BM52" s="30"/>
      <c r="BN52" s="30"/>
      <c r="BO52" s="30"/>
      <c r="BP52" s="30"/>
      <c r="BQ52" s="30"/>
      <c r="BU52" s="30"/>
      <c r="BV52" s="30"/>
      <c r="BW52" s="30"/>
      <c r="BX52" s="30"/>
      <c r="BY52" s="30"/>
      <c r="BZ52" s="30"/>
      <c r="CA52" s="30"/>
      <c r="CE52" s="30"/>
      <c r="CF52" s="30"/>
      <c r="CG52" s="30"/>
      <c r="CH52" s="30"/>
      <c r="CI52" s="30"/>
      <c r="CJ52" s="30"/>
      <c r="CK52" s="30"/>
      <c r="CO52" s="30"/>
      <c r="CP52" s="30"/>
      <c r="CQ52" s="30"/>
      <c r="CR52" s="30"/>
      <c r="CS52" s="30"/>
      <c r="CT52" s="30"/>
      <c r="CU52" s="30"/>
    </row>
    <row r="53" spans="1:99" s="1" customFormat="1" ht="17.5" x14ac:dyDescent="0.35">
      <c r="C53" s="30"/>
      <c r="D53" s="30"/>
      <c r="E53" s="30"/>
      <c r="F53" s="30"/>
      <c r="G53" s="30"/>
      <c r="H53" s="30"/>
      <c r="I53" s="30"/>
      <c r="M53" s="30"/>
      <c r="N53" s="30"/>
      <c r="O53" s="30"/>
      <c r="P53" s="30"/>
      <c r="Q53" s="30"/>
      <c r="R53" s="30"/>
      <c r="S53" s="30"/>
      <c r="W53" s="30"/>
      <c r="X53" s="30"/>
      <c r="Y53" s="30"/>
      <c r="Z53" s="30"/>
      <c r="AA53" s="30"/>
      <c r="AB53" s="30"/>
      <c r="AC53" s="30"/>
      <c r="AG53" s="30"/>
      <c r="AH53" s="30"/>
      <c r="AI53" s="30"/>
      <c r="AJ53" s="30"/>
      <c r="AK53" s="30"/>
      <c r="AL53" s="30"/>
      <c r="AM53" s="30"/>
      <c r="AQ53" s="30"/>
      <c r="AR53" s="30"/>
      <c r="AS53" s="30"/>
      <c r="AT53" s="30"/>
      <c r="AU53" s="30"/>
      <c r="AV53" s="30"/>
      <c r="AW53" s="30"/>
      <c r="BA53" s="30"/>
      <c r="BB53" s="30"/>
      <c r="BC53" s="30"/>
      <c r="BD53" s="30"/>
      <c r="BE53" s="30"/>
      <c r="BF53" s="30"/>
      <c r="BG53" s="30"/>
      <c r="BK53" s="30"/>
      <c r="BL53" s="30"/>
      <c r="BM53" s="30"/>
      <c r="BN53" s="30"/>
      <c r="BO53" s="30"/>
      <c r="BP53" s="30"/>
      <c r="BQ53" s="30"/>
      <c r="BU53" s="30"/>
      <c r="BV53" s="30"/>
      <c r="BW53" s="30"/>
      <c r="BX53" s="30"/>
      <c r="BY53" s="30"/>
      <c r="BZ53" s="30"/>
      <c r="CA53" s="30"/>
      <c r="CE53" s="30"/>
      <c r="CF53" s="30"/>
      <c r="CG53" s="30"/>
      <c r="CH53" s="30"/>
      <c r="CI53" s="30"/>
      <c r="CJ53" s="30"/>
      <c r="CK53" s="30"/>
      <c r="CO53" s="30"/>
      <c r="CP53" s="30"/>
      <c r="CQ53" s="30"/>
      <c r="CR53" s="30"/>
      <c r="CS53" s="30"/>
      <c r="CT53" s="30"/>
      <c r="CU53" s="30"/>
    </row>
    <row r="54" spans="1:99" s="1" customFormat="1" ht="17.5" x14ac:dyDescent="0.35">
      <c r="C54" s="30"/>
      <c r="D54" s="30"/>
      <c r="E54" s="30"/>
      <c r="F54" s="30"/>
      <c r="G54" s="30"/>
      <c r="H54" s="30"/>
      <c r="I54" s="30"/>
      <c r="M54" s="30"/>
      <c r="N54" s="30"/>
      <c r="O54" s="30"/>
      <c r="P54" s="30"/>
      <c r="Q54" s="30"/>
      <c r="R54" s="30"/>
      <c r="S54" s="30"/>
      <c r="W54" s="30"/>
      <c r="X54" s="30"/>
      <c r="Y54" s="30"/>
      <c r="Z54" s="30"/>
      <c r="AA54" s="30"/>
      <c r="AB54" s="30"/>
      <c r="AC54" s="30"/>
      <c r="AG54" s="30"/>
      <c r="AH54" s="30"/>
      <c r="AI54" s="30"/>
      <c r="AJ54" s="30"/>
      <c r="AK54" s="30"/>
      <c r="AL54" s="30"/>
      <c r="AM54" s="30"/>
      <c r="AQ54" s="30"/>
      <c r="AR54" s="30"/>
      <c r="AS54" s="30"/>
      <c r="AT54" s="30"/>
      <c r="AU54" s="30"/>
      <c r="AV54" s="30"/>
      <c r="AW54" s="30"/>
      <c r="BA54" s="30"/>
      <c r="BB54" s="30"/>
      <c r="BC54" s="30"/>
      <c r="BD54" s="30"/>
      <c r="BE54" s="30"/>
      <c r="BF54" s="30"/>
      <c r="BG54" s="30"/>
      <c r="BK54" s="30"/>
      <c r="BL54" s="30"/>
      <c r="BM54" s="30"/>
      <c r="BN54" s="30"/>
      <c r="BO54" s="30"/>
      <c r="BP54" s="30"/>
      <c r="BQ54" s="30"/>
      <c r="BU54" s="30"/>
      <c r="BV54" s="30"/>
      <c r="BW54" s="30"/>
      <c r="BX54" s="30"/>
      <c r="BY54" s="30"/>
      <c r="BZ54" s="30"/>
      <c r="CA54" s="30"/>
      <c r="CE54" s="30"/>
      <c r="CF54" s="30"/>
      <c r="CG54" s="30"/>
      <c r="CH54" s="30"/>
      <c r="CI54" s="30"/>
      <c r="CJ54" s="30"/>
      <c r="CK54" s="30"/>
      <c r="CO54" s="30"/>
      <c r="CP54" s="30"/>
      <c r="CQ54" s="30"/>
      <c r="CR54" s="30"/>
      <c r="CS54" s="30"/>
      <c r="CT54" s="30"/>
      <c r="CU54" s="30"/>
    </row>
    <row r="55" spans="1:99" s="1" customFormat="1" ht="17.5" x14ac:dyDescent="0.35">
      <c r="C55" s="30"/>
      <c r="D55" s="30"/>
      <c r="E55" s="30"/>
      <c r="F55" s="30"/>
      <c r="G55" s="30"/>
      <c r="H55" s="30"/>
      <c r="I55" s="30"/>
      <c r="M55" s="30"/>
      <c r="N55" s="30"/>
      <c r="O55" s="30"/>
      <c r="P55" s="30"/>
      <c r="Q55" s="30"/>
      <c r="R55" s="30"/>
      <c r="S55" s="30"/>
      <c r="W55" s="30"/>
      <c r="X55" s="30"/>
      <c r="Y55" s="30"/>
      <c r="Z55" s="30"/>
      <c r="AA55" s="30"/>
      <c r="AB55" s="30"/>
      <c r="AC55" s="30"/>
      <c r="AG55" s="30"/>
      <c r="AH55" s="30"/>
      <c r="AI55" s="30"/>
      <c r="AJ55" s="30"/>
      <c r="AK55" s="30"/>
      <c r="AL55" s="30"/>
      <c r="AM55" s="30"/>
      <c r="AQ55" s="30"/>
      <c r="AR55" s="30"/>
      <c r="AS55" s="30"/>
      <c r="AT55" s="30"/>
      <c r="AU55" s="30"/>
      <c r="AV55" s="30"/>
      <c r="AW55" s="30"/>
      <c r="BA55" s="30"/>
      <c r="BB55" s="30"/>
      <c r="BC55" s="30"/>
      <c r="BD55" s="30"/>
      <c r="BE55" s="30"/>
      <c r="BF55" s="30"/>
      <c r="BG55" s="30"/>
      <c r="BK55" s="30"/>
      <c r="BL55" s="30"/>
      <c r="BM55" s="30"/>
      <c r="BN55" s="30"/>
      <c r="BO55" s="30"/>
      <c r="BP55" s="30"/>
      <c r="BQ55" s="30"/>
      <c r="BU55" s="30"/>
      <c r="BV55" s="30"/>
      <c r="BW55" s="30"/>
      <c r="BX55" s="30"/>
      <c r="BY55" s="30"/>
      <c r="BZ55" s="30"/>
      <c r="CA55" s="30"/>
      <c r="CE55" s="30"/>
      <c r="CF55" s="30"/>
      <c r="CG55" s="30"/>
      <c r="CH55" s="30"/>
      <c r="CI55" s="30"/>
      <c r="CJ55" s="30"/>
      <c r="CK55" s="30"/>
      <c r="CO55" s="30"/>
      <c r="CP55" s="30"/>
      <c r="CQ55" s="30"/>
      <c r="CR55" s="30"/>
      <c r="CS55" s="30"/>
      <c r="CT55" s="30"/>
      <c r="CU55" s="30"/>
    </row>
    <row r="56" spans="1:99" s="1" customFormat="1" ht="17.5" x14ac:dyDescent="0.35">
      <c r="C56" s="30"/>
      <c r="D56" s="30"/>
      <c r="E56" s="30"/>
      <c r="F56" s="30"/>
      <c r="G56" s="30"/>
      <c r="H56" s="30"/>
      <c r="I56" s="30"/>
      <c r="M56" s="30"/>
      <c r="N56" s="30"/>
      <c r="O56" s="30"/>
      <c r="P56" s="30"/>
      <c r="Q56" s="30"/>
      <c r="R56" s="30"/>
      <c r="S56" s="30"/>
      <c r="W56" s="30"/>
      <c r="X56" s="30"/>
      <c r="Y56" s="30"/>
      <c r="Z56" s="30"/>
      <c r="AA56" s="30"/>
      <c r="AB56" s="30"/>
      <c r="AC56" s="30"/>
      <c r="AG56" s="30"/>
      <c r="AH56" s="30"/>
      <c r="AI56" s="30"/>
      <c r="AJ56" s="30"/>
      <c r="AK56" s="30"/>
      <c r="AL56" s="30"/>
      <c r="AM56" s="30"/>
      <c r="AQ56" s="30"/>
      <c r="AR56" s="30"/>
      <c r="AS56" s="30"/>
      <c r="AT56" s="30"/>
      <c r="AU56" s="30"/>
      <c r="AV56" s="30"/>
      <c r="AW56" s="30"/>
      <c r="BA56" s="30"/>
      <c r="BB56" s="30"/>
      <c r="BC56" s="30"/>
      <c r="BD56" s="30"/>
      <c r="BE56" s="30"/>
      <c r="BF56" s="30"/>
      <c r="BG56" s="30"/>
      <c r="BK56" s="30"/>
      <c r="BL56" s="30"/>
      <c r="BM56" s="30"/>
      <c r="BN56" s="30"/>
      <c r="BO56" s="30"/>
      <c r="BP56" s="30"/>
      <c r="BQ56" s="30"/>
      <c r="BU56" s="30"/>
      <c r="BV56" s="30"/>
      <c r="BW56" s="30"/>
      <c r="BX56" s="30"/>
      <c r="BY56" s="30"/>
      <c r="BZ56" s="30"/>
      <c r="CA56" s="30"/>
      <c r="CE56" s="30"/>
      <c r="CF56" s="30"/>
      <c r="CG56" s="30"/>
      <c r="CH56" s="30"/>
      <c r="CI56" s="30"/>
      <c r="CJ56" s="30"/>
      <c r="CK56" s="30"/>
      <c r="CO56" s="30"/>
      <c r="CP56" s="30"/>
      <c r="CQ56" s="30"/>
      <c r="CR56" s="30"/>
      <c r="CS56" s="30"/>
      <c r="CT56" s="30"/>
      <c r="CU56" s="30"/>
    </row>
    <row r="57" spans="1:99" s="1" customFormat="1" ht="17.5" x14ac:dyDescent="0.35">
      <c r="A57" s="137"/>
      <c r="B57" s="137"/>
      <c r="C57" s="30"/>
      <c r="D57" s="30"/>
      <c r="E57" s="30"/>
      <c r="F57" s="30"/>
      <c r="G57" s="30"/>
      <c r="H57" s="30"/>
      <c r="I57" s="30"/>
      <c r="K57" s="137"/>
      <c r="L57" s="137"/>
      <c r="M57" s="30"/>
      <c r="N57" s="30"/>
      <c r="O57" s="30"/>
      <c r="P57" s="30"/>
      <c r="Q57" s="30"/>
      <c r="R57" s="30"/>
      <c r="S57" s="30"/>
      <c r="U57" s="137"/>
      <c r="V57" s="137"/>
      <c r="W57" s="30"/>
      <c r="X57" s="30"/>
      <c r="Y57" s="30"/>
      <c r="Z57" s="30"/>
      <c r="AA57" s="30"/>
      <c r="AB57" s="30"/>
      <c r="AC57" s="30"/>
      <c r="AE57" s="137"/>
      <c r="AF57" s="137"/>
      <c r="AG57" s="30"/>
      <c r="AH57" s="30"/>
      <c r="AI57" s="30"/>
      <c r="AJ57" s="30"/>
      <c r="AK57" s="30"/>
      <c r="AL57" s="30"/>
      <c r="AM57" s="30"/>
      <c r="AO57" s="137"/>
      <c r="AP57" s="137"/>
      <c r="AQ57" s="30"/>
      <c r="AR57" s="30"/>
      <c r="AS57" s="30"/>
      <c r="AT57" s="30"/>
      <c r="AU57" s="30"/>
      <c r="AV57" s="30"/>
      <c r="AW57" s="30"/>
      <c r="AY57" s="137"/>
      <c r="AZ57" s="137"/>
      <c r="BA57" s="30"/>
      <c r="BB57" s="30"/>
      <c r="BC57" s="30"/>
      <c r="BD57" s="30"/>
      <c r="BE57" s="30"/>
      <c r="BF57" s="30"/>
      <c r="BG57" s="30"/>
      <c r="BI57" s="137"/>
      <c r="BJ57" s="137"/>
      <c r="BK57" s="30"/>
      <c r="BL57" s="30"/>
      <c r="BM57" s="30"/>
      <c r="BN57" s="30"/>
      <c r="BO57" s="30"/>
      <c r="BP57" s="30"/>
      <c r="BQ57" s="30"/>
      <c r="BS57" s="137"/>
      <c r="BT57" s="137"/>
      <c r="BU57" s="30"/>
      <c r="BV57" s="30"/>
      <c r="BW57" s="30"/>
      <c r="BX57" s="30"/>
      <c r="BY57" s="30"/>
      <c r="BZ57" s="30"/>
      <c r="CA57" s="30"/>
      <c r="CC57" s="137"/>
      <c r="CD57" s="137"/>
      <c r="CE57" s="30"/>
      <c r="CF57" s="30"/>
      <c r="CG57" s="30"/>
      <c r="CH57" s="30"/>
      <c r="CI57" s="30"/>
      <c r="CJ57" s="30"/>
      <c r="CK57" s="30"/>
      <c r="CM57" s="137"/>
      <c r="CN57" s="137"/>
      <c r="CO57" s="30"/>
      <c r="CP57" s="30"/>
      <c r="CQ57" s="30"/>
      <c r="CR57" s="30"/>
      <c r="CS57" s="30"/>
      <c r="CT57" s="30"/>
      <c r="CU57" s="30"/>
    </row>
    <row r="58" spans="1:99" s="1" customFormat="1" ht="17.5" x14ac:dyDescent="0.35">
      <c r="A58" s="137"/>
      <c r="B58" s="137"/>
      <c r="C58" s="41"/>
      <c r="D58" s="41"/>
      <c r="E58" s="41"/>
      <c r="F58" s="41"/>
      <c r="G58" s="41"/>
      <c r="H58" s="41"/>
      <c r="I58" s="41"/>
      <c r="K58" s="137"/>
      <c r="L58" s="137"/>
      <c r="M58" s="41"/>
      <c r="N58" s="41"/>
      <c r="O58" s="41"/>
      <c r="P58" s="41"/>
      <c r="Q58" s="41"/>
      <c r="R58" s="41"/>
      <c r="S58" s="41"/>
      <c r="U58" s="137"/>
      <c r="V58" s="137"/>
      <c r="W58" s="41"/>
      <c r="X58" s="41"/>
      <c r="Y58" s="41"/>
      <c r="Z58" s="41"/>
      <c r="AA58" s="41"/>
      <c r="AB58" s="41"/>
      <c r="AC58" s="41"/>
      <c r="AE58" s="137"/>
      <c r="AF58" s="137"/>
      <c r="AG58" s="41"/>
      <c r="AH58" s="41"/>
      <c r="AI58" s="41"/>
      <c r="AJ58" s="41"/>
      <c r="AK58" s="41"/>
      <c r="AL58" s="41"/>
      <c r="AM58" s="41"/>
      <c r="AO58" s="137"/>
      <c r="AP58" s="137"/>
      <c r="AQ58" s="41"/>
      <c r="AR58" s="41"/>
      <c r="AS58" s="41"/>
      <c r="AT58" s="41"/>
      <c r="AU58" s="41"/>
      <c r="AV58" s="41"/>
      <c r="AW58" s="41"/>
      <c r="AY58" s="137"/>
      <c r="AZ58" s="137"/>
      <c r="BA58" s="41"/>
      <c r="BB58" s="41"/>
      <c r="BC58" s="41"/>
      <c r="BD58" s="41"/>
      <c r="BE58" s="41"/>
      <c r="BF58" s="41"/>
      <c r="BG58" s="41"/>
      <c r="BI58" s="137"/>
      <c r="BJ58" s="137"/>
      <c r="BK58" s="41"/>
      <c r="BL58" s="41"/>
      <c r="BM58" s="41"/>
      <c r="BN58" s="41"/>
      <c r="BO58" s="41"/>
      <c r="BP58" s="41"/>
      <c r="BQ58" s="41"/>
      <c r="BS58" s="137"/>
      <c r="BT58" s="137"/>
      <c r="BU58" s="41"/>
      <c r="BV58" s="41"/>
      <c r="BW58" s="41"/>
      <c r="BX58" s="41"/>
      <c r="BY58" s="41"/>
      <c r="BZ58" s="41"/>
      <c r="CA58" s="41"/>
      <c r="CC58" s="137"/>
      <c r="CD58" s="137"/>
      <c r="CE58" s="41"/>
      <c r="CF58" s="41"/>
      <c r="CG58" s="41"/>
      <c r="CH58" s="41"/>
      <c r="CI58" s="41"/>
      <c r="CJ58" s="41"/>
      <c r="CK58" s="41"/>
      <c r="CM58" s="137"/>
      <c r="CN58" s="137"/>
      <c r="CO58" s="41"/>
      <c r="CP58" s="41"/>
      <c r="CQ58" s="41"/>
      <c r="CR58" s="41"/>
      <c r="CS58" s="41"/>
      <c r="CT58" s="41"/>
      <c r="CU58" s="41"/>
    </row>
    <row r="59" spans="1:99" s="1" customFormat="1" ht="17.5" x14ac:dyDescent="0.35">
      <c r="C59" s="30"/>
      <c r="D59" s="30"/>
      <c r="E59" s="30"/>
      <c r="F59" s="30"/>
      <c r="G59" s="30"/>
      <c r="H59" s="30"/>
      <c r="I59" s="30"/>
      <c r="M59" s="30"/>
      <c r="N59" s="30"/>
      <c r="O59" s="30"/>
      <c r="P59" s="30"/>
      <c r="Q59" s="30"/>
      <c r="R59" s="30"/>
      <c r="S59" s="30"/>
      <c r="W59" s="30"/>
      <c r="X59" s="30"/>
      <c r="Y59" s="30"/>
      <c r="Z59" s="30"/>
      <c r="AA59" s="30"/>
      <c r="AB59" s="30"/>
      <c r="AC59" s="30"/>
      <c r="AG59" s="30"/>
      <c r="AH59" s="30"/>
      <c r="AI59" s="30"/>
      <c r="AJ59" s="30"/>
      <c r="AK59" s="30"/>
      <c r="AL59" s="30"/>
      <c r="AM59" s="30"/>
      <c r="AQ59" s="30"/>
      <c r="AR59" s="30"/>
      <c r="AS59" s="30"/>
      <c r="AT59" s="30"/>
      <c r="AU59" s="30"/>
      <c r="AV59" s="30"/>
      <c r="AW59" s="30"/>
      <c r="BA59" s="30"/>
      <c r="BB59" s="30"/>
      <c r="BC59" s="30"/>
      <c r="BD59" s="30"/>
      <c r="BE59" s="30"/>
      <c r="BF59" s="30"/>
      <c r="BG59" s="30"/>
      <c r="BK59" s="30"/>
      <c r="BL59" s="30"/>
      <c r="BM59" s="30"/>
      <c r="BN59" s="30"/>
      <c r="BO59" s="30"/>
      <c r="BP59" s="30"/>
      <c r="BQ59" s="30"/>
      <c r="BU59" s="30"/>
      <c r="BV59" s="30"/>
      <c r="BW59" s="30"/>
      <c r="BX59" s="30"/>
      <c r="BY59" s="30"/>
      <c r="BZ59" s="30"/>
      <c r="CA59" s="30"/>
      <c r="CE59" s="30"/>
      <c r="CF59" s="30"/>
      <c r="CG59" s="30"/>
      <c r="CH59" s="30"/>
      <c r="CI59" s="30"/>
      <c r="CJ59" s="30"/>
      <c r="CK59" s="30"/>
      <c r="CO59" s="30"/>
      <c r="CP59" s="30"/>
      <c r="CQ59" s="30"/>
      <c r="CR59" s="30"/>
      <c r="CS59" s="30"/>
      <c r="CT59" s="30"/>
      <c r="CU59" s="30"/>
    </row>
    <row r="60" spans="1:99" s="1" customFormat="1" ht="17.5" x14ac:dyDescent="0.35">
      <c r="A60" s="137"/>
      <c r="B60" s="137"/>
      <c r="C60" s="41"/>
      <c r="D60" s="41"/>
      <c r="E60" s="41"/>
      <c r="F60" s="41"/>
      <c r="G60" s="41"/>
      <c r="H60" s="41"/>
      <c r="I60" s="41"/>
      <c r="K60" s="137"/>
      <c r="L60" s="137"/>
      <c r="M60" s="41"/>
      <c r="N60" s="41"/>
      <c r="O60" s="41"/>
      <c r="P60" s="41"/>
      <c r="Q60" s="41"/>
      <c r="R60" s="41"/>
      <c r="S60" s="41"/>
      <c r="U60" s="137"/>
      <c r="V60" s="137"/>
      <c r="W60" s="41"/>
      <c r="X60" s="41"/>
      <c r="Y60" s="41"/>
      <c r="Z60" s="41"/>
      <c r="AA60" s="41"/>
      <c r="AB60" s="41"/>
      <c r="AC60" s="41"/>
      <c r="AE60" s="137"/>
      <c r="AF60" s="137"/>
      <c r="AG60" s="41"/>
      <c r="AH60" s="41"/>
      <c r="AI60" s="41"/>
      <c r="AJ60" s="41"/>
      <c r="AK60" s="41"/>
      <c r="AL60" s="41"/>
      <c r="AM60" s="41"/>
      <c r="AO60" s="137"/>
      <c r="AP60" s="137"/>
      <c r="AQ60" s="41"/>
      <c r="AR60" s="41"/>
      <c r="AS60" s="41"/>
      <c r="AT60" s="41"/>
      <c r="AU60" s="41"/>
      <c r="AV60" s="41"/>
      <c r="AW60" s="41"/>
      <c r="AY60" s="137"/>
      <c r="AZ60" s="137"/>
      <c r="BA60" s="41"/>
      <c r="BB60" s="41"/>
      <c r="BC60" s="41"/>
      <c r="BD60" s="41"/>
      <c r="BE60" s="41"/>
      <c r="BF60" s="41"/>
      <c r="BG60" s="41"/>
      <c r="BI60" s="137"/>
      <c r="BJ60" s="137"/>
      <c r="BK60" s="41"/>
      <c r="BL60" s="41"/>
      <c r="BM60" s="41"/>
      <c r="BN60" s="41"/>
      <c r="BO60" s="41"/>
      <c r="BP60" s="41"/>
      <c r="BQ60" s="41"/>
      <c r="BS60" s="137"/>
      <c r="BT60" s="137"/>
      <c r="BU60" s="41"/>
      <c r="BV60" s="41"/>
      <c r="BW60" s="41"/>
      <c r="BX60" s="41"/>
      <c r="BY60" s="41"/>
      <c r="BZ60" s="41"/>
      <c r="CA60" s="41"/>
      <c r="CC60" s="137"/>
      <c r="CD60" s="137"/>
      <c r="CE60" s="41"/>
      <c r="CF60" s="41"/>
      <c r="CG60" s="41"/>
      <c r="CH60" s="41"/>
      <c r="CI60" s="41"/>
      <c r="CJ60" s="41"/>
      <c r="CK60" s="41"/>
      <c r="CM60" s="137"/>
      <c r="CN60" s="137"/>
      <c r="CO60" s="41"/>
      <c r="CP60" s="41"/>
      <c r="CQ60" s="41"/>
      <c r="CR60" s="41"/>
      <c r="CS60" s="41"/>
      <c r="CT60" s="41"/>
      <c r="CU60" s="41"/>
    </row>
    <row r="61" spans="1:99" s="1" customFormat="1" ht="17.5" x14ac:dyDescent="0.35">
      <c r="C61" s="30"/>
      <c r="D61" s="30"/>
      <c r="E61" s="30"/>
      <c r="F61" s="30"/>
      <c r="G61" s="30"/>
      <c r="H61" s="30"/>
      <c r="I61" s="30"/>
      <c r="M61" s="30"/>
      <c r="N61" s="30"/>
      <c r="O61" s="30"/>
      <c r="P61" s="30"/>
      <c r="Q61" s="30"/>
      <c r="R61" s="30"/>
      <c r="S61" s="30"/>
      <c r="W61" s="30"/>
      <c r="X61" s="30"/>
      <c r="Y61" s="30"/>
      <c r="Z61" s="30"/>
      <c r="AA61" s="30"/>
      <c r="AB61" s="30"/>
      <c r="AC61" s="30"/>
      <c r="AG61" s="30"/>
      <c r="AH61" s="30"/>
      <c r="AI61" s="30"/>
      <c r="AJ61" s="30"/>
      <c r="AK61" s="30"/>
      <c r="AL61" s="30"/>
      <c r="AM61" s="30"/>
      <c r="AQ61" s="30"/>
      <c r="AR61" s="30"/>
      <c r="AS61" s="30"/>
      <c r="AT61" s="30"/>
      <c r="AU61" s="30"/>
      <c r="AV61" s="30"/>
      <c r="AW61" s="30"/>
      <c r="BA61" s="30"/>
      <c r="BB61" s="30"/>
      <c r="BC61" s="30"/>
      <c r="BD61" s="30"/>
      <c r="BE61" s="30"/>
      <c r="BF61" s="30"/>
      <c r="BG61" s="30"/>
      <c r="BK61" s="30"/>
      <c r="BL61" s="30"/>
      <c r="BM61" s="30"/>
      <c r="BN61" s="30"/>
      <c r="BO61" s="30"/>
      <c r="BP61" s="30"/>
      <c r="BQ61" s="30"/>
      <c r="BU61" s="30"/>
      <c r="BV61" s="30"/>
      <c r="BW61" s="30"/>
      <c r="BX61" s="30"/>
      <c r="BY61" s="30"/>
      <c r="BZ61" s="30"/>
      <c r="CA61" s="30"/>
      <c r="CE61" s="30"/>
      <c r="CF61" s="30"/>
      <c r="CG61" s="30"/>
      <c r="CH61" s="30"/>
      <c r="CI61" s="30"/>
      <c r="CJ61" s="30"/>
      <c r="CK61" s="30"/>
      <c r="CO61" s="30"/>
      <c r="CP61" s="30"/>
      <c r="CQ61" s="30"/>
      <c r="CR61" s="30"/>
      <c r="CS61" s="30"/>
      <c r="CT61" s="30"/>
      <c r="CU61" s="30"/>
    </row>
    <row r="62" spans="1:99" s="1" customFormat="1" ht="17.5" x14ac:dyDescent="0.35">
      <c r="C62" s="42"/>
      <c r="D62" s="42"/>
      <c r="E62" s="42"/>
      <c r="F62" s="42"/>
      <c r="G62" s="42"/>
      <c r="H62" s="42"/>
      <c r="I62" s="42"/>
      <c r="M62" s="42"/>
      <c r="N62" s="42"/>
      <c r="O62" s="42"/>
      <c r="P62" s="42"/>
      <c r="Q62" s="42"/>
      <c r="R62" s="42"/>
      <c r="S62" s="42"/>
      <c r="W62" s="42"/>
      <c r="X62" s="42"/>
      <c r="Y62" s="42"/>
      <c r="Z62" s="42"/>
      <c r="AA62" s="42"/>
      <c r="AB62" s="42"/>
      <c r="AC62" s="42"/>
      <c r="AG62" s="42"/>
      <c r="AH62" s="42"/>
      <c r="AI62" s="42"/>
      <c r="AJ62" s="42"/>
      <c r="AK62" s="42"/>
      <c r="AL62" s="42"/>
      <c r="AM62" s="42"/>
      <c r="AQ62" s="42"/>
      <c r="AR62" s="42"/>
      <c r="AS62" s="42"/>
      <c r="AT62" s="42"/>
      <c r="AU62" s="42"/>
      <c r="AV62" s="42"/>
      <c r="AW62" s="42"/>
      <c r="BA62" s="42"/>
      <c r="BB62" s="42"/>
      <c r="BC62" s="42"/>
      <c r="BD62" s="42"/>
      <c r="BE62" s="42"/>
      <c r="BF62" s="42"/>
      <c r="BG62" s="42"/>
      <c r="BK62" s="42"/>
      <c r="BL62" s="42"/>
      <c r="BM62" s="42"/>
      <c r="BN62" s="42"/>
      <c r="BO62" s="42"/>
      <c r="BP62" s="42"/>
      <c r="BQ62" s="42"/>
      <c r="BU62" s="42"/>
      <c r="BV62" s="42"/>
      <c r="BW62" s="42"/>
      <c r="BX62" s="42"/>
      <c r="BY62" s="42"/>
      <c r="BZ62" s="42"/>
      <c r="CA62" s="42"/>
      <c r="CE62" s="42"/>
      <c r="CF62" s="42"/>
      <c r="CG62" s="42"/>
      <c r="CH62" s="42"/>
      <c r="CI62" s="42"/>
      <c r="CJ62" s="42"/>
      <c r="CK62" s="42"/>
      <c r="CO62" s="42"/>
      <c r="CP62" s="42"/>
      <c r="CQ62" s="42"/>
      <c r="CR62" s="42"/>
      <c r="CS62" s="42"/>
      <c r="CT62" s="42"/>
      <c r="CU62" s="42"/>
    </row>
    <row r="63" spans="1:99" s="1" customFormat="1" ht="17.5" x14ac:dyDescent="0.35">
      <c r="C63" s="41"/>
      <c r="D63" s="41"/>
      <c r="E63" s="41"/>
      <c r="F63" s="41"/>
      <c r="G63" s="41"/>
      <c r="H63" s="41"/>
      <c r="I63" s="41"/>
      <c r="M63" s="41"/>
      <c r="N63" s="41"/>
      <c r="O63" s="41"/>
      <c r="P63" s="41"/>
      <c r="Q63" s="41"/>
      <c r="R63" s="41"/>
      <c r="S63" s="41"/>
      <c r="W63" s="41"/>
      <c r="X63" s="41"/>
      <c r="Y63" s="41"/>
      <c r="Z63" s="41"/>
      <c r="AA63" s="41"/>
      <c r="AB63" s="41"/>
      <c r="AC63" s="41"/>
      <c r="AG63" s="41"/>
      <c r="AH63" s="41"/>
      <c r="AI63" s="41"/>
      <c r="AJ63" s="41"/>
      <c r="AK63" s="41"/>
      <c r="AL63" s="41"/>
      <c r="AM63" s="41"/>
      <c r="AQ63" s="41"/>
      <c r="AR63" s="41"/>
      <c r="AS63" s="41"/>
      <c r="AT63" s="41"/>
      <c r="AU63" s="41"/>
      <c r="AV63" s="41"/>
      <c r="AW63" s="41"/>
      <c r="BA63" s="41"/>
      <c r="BB63" s="41"/>
      <c r="BC63" s="41"/>
      <c r="BD63" s="41"/>
      <c r="BE63" s="41"/>
      <c r="BF63" s="41"/>
      <c r="BG63" s="41"/>
      <c r="BK63" s="41"/>
      <c r="BL63" s="41"/>
      <c r="BM63" s="41"/>
      <c r="BN63" s="41"/>
      <c r="BO63" s="41"/>
      <c r="BP63" s="41"/>
      <c r="BQ63" s="41"/>
      <c r="BU63" s="41"/>
      <c r="BV63" s="41"/>
      <c r="BW63" s="41"/>
      <c r="BX63" s="41"/>
      <c r="BY63" s="41"/>
      <c r="BZ63" s="41"/>
      <c r="CA63" s="41"/>
      <c r="CE63" s="41"/>
      <c r="CF63" s="41"/>
      <c r="CG63" s="41"/>
      <c r="CH63" s="41"/>
      <c r="CI63" s="41"/>
      <c r="CJ63" s="41"/>
      <c r="CK63" s="41"/>
      <c r="CO63" s="41"/>
      <c r="CP63" s="41"/>
      <c r="CQ63" s="41"/>
      <c r="CR63" s="41"/>
      <c r="CS63" s="41"/>
      <c r="CT63" s="41"/>
      <c r="CU63" s="41"/>
    </row>
    <row r="64" spans="1:99" s="1" customFormat="1" ht="17.5" x14ac:dyDescent="0.35">
      <c r="A64" s="137"/>
      <c r="B64" s="137"/>
      <c r="C64" s="30"/>
      <c r="D64" s="30"/>
      <c r="E64" s="30"/>
      <c r="F64" s="30"/>
      <c r="G64" s="30"/>
      <c r="H64" s="30"/>
      <c r="I64" s="30"/>
      <c r="K64" s="137"/>
      <c r="L64" s="137"/>
      <c r="M64" s="30"/>
      <c r="N64" s="30"/>
      <c r="O64" s="30"/>
      <c r="P64" s="30"/>
      <c r="Q64" s="30"/>
      <c r="R64" s="30"/>
      <c r="S64" s="30"/>
      <c r="U64" s="137"/>
      <c r="V64" s="137"/>
      <c r="W64" s="30"/>
      <c r="X64" s="30"/>
      <c r="Y64" s="30"/>
      <c r="Z64" s="30"/>
      <c r="AA64" s="30"/>
      <c r="AB64" s="30"/>
      <c r="AC64" s="30"/>
      <c r="AE64" s="137"/>
      <c r="AF64" s="137"/>
      <c r="AG64" s="30"/>
      <c r="AH64" s="30"/>
      <c r="AI64" s="30"/>
      <c r="AJ64" s="30"/>
      <c r="AK64" s="30"/>
      <c r="AL64" s="30"/>
      <c r="AM64" s="30"/>
      <c r="AO64" s="137"/>
      <c r="AP64" s="137"/>
      <c r="AQ64" s="30"/>
      <c r="AR64" s="30"/>
      <c r="AS64" s="30"/>
      <c r="AT64" s="30"/>
      <c r="AU64" s="30"/>
      <c r="AV64" s="30"/>
      <c r="AW64" s="30"/>
      <c r="AY64" s="137"/>
      <c r="AZ64" s="137"/>
      <c r="BA64" s="30"/>
      <c r="BB64" s="30"/>
      <c r="BC64" s="30"/>
      <c r="BD64" s="30"/>
      <c r="BE64" s="30"/>
      <c r="BF64" s="30"/>
      <c r="BG64" s="30"/>
      <c r="BI64" s="137"/>
      <c r="BJ64" s="137"/>
      <c r="BK64" s="30"/>
      <c r="BL64" s="30"/>
      <c r="BM64" s="30"/>
      <c r="BN64" s="30"/>
      <c r="BO64" s="30"/>
      <c r="BP64" s="30"/>
      <c r="BQ64" s="30"/>
      <c r="BS64" s="137"/>
      <c r="BT64" s="137"/>
      <c r="BU64" s="30"/>
      <c r="BV64" s="30"/>
      <c r="BW64" s="30"/>
      <c r="BX64" s="30"/>
      <c r="BY64" s="30"/>
      <c r="BZ64" s="30"/>
      <c r="CA64" s="30"/>
      <c r="CC64" s="137"/>
      <c r="CD64" s="137"/>
      <c r="CE64" s="30"/>
      <c r="CF64" s="30"/>
      <c r="CG64" s="30"/>
      <c r="CH64" s="30"/>
      <c r="CI64" s="30"/>
      <c r="CJ64" s="30"/>
      <c r="CK64" s="30"/>
      <c r="CM64" s="137"/>
      <c r="CN64" s="137"/>
      <c r="CO64" s="30"/>
      <c r="CP64" s="30"/>
      <c r="CQ64" s="30"/>
      <c r="CR64" s="30"/>
      <c r="CS64" s="30"/>
      <c r="CT64" s="30"/>
      <c r="CU64" s="30"/>
    </row>
    <row r="65" spans="1:99" s="1" customFormat="1" ht="17.5" x14ac:dyDescent="0.35">
      <c r="C65" s="30"/>
      <c r="D65" s="30"/>
      <c r="E65" s="30"/>
      <c r="F65" s="30"/>
      <c r="G65" s="30"/>
      <c r="H65" s="30"/>
      <c r="I65" s="30"/>
      <c r="M65" s="30"/>
      <c r="N65" s="30"/>
      <c r="O65" s="30"/>
      <c r="P65" s="30"/>
      <c r="Q65" s="30"/>
      <c r="R65" s="30"/>
      <c r="S65" s="30"/>
      <c r="W65" s="30"/>
      <c r="X65" s="30"/>
      <c r="Y65" s="30"/>
      <c r="Z65" s="30"/>
      <c r="AA65" s="30"/>
      <c r="AB65" s="30"/>
      <c r="AC65" s="30"/>
      <c r="AG65" s="30"/>
      <c r="AH65" s="30"/>
      <c r="AI65" s="30"/>
      <c r="AJ65" s="30"/>
      <c r="AK65" s="30"/>
      <c r="AL65" s="30"/>
      <c r="AM65" s="30"/>
      <c r="AQ65" s="30"/>
      <c r="AR65" s="30"/>
      <c r="AS65" s="30"/>
      <c r="AT65" s="30"/>
      <c r="AU65" s="30"/>
      <c r="AV65" s="30"/>
      <c r="AW65" s="30"/>
      <c r="BA65" s="30"/>
      <c r="BB65" s="30"/>
      <c r="BC65" s="30"/>
      <c r="BD65" s="30"/>
      <c r="BE65" s="30"/>
      <c r="BF65" s="30"/>
      <c r="BG65" s="30"/>
      <c r="BK65" s="30"/>
      <c r="BL65" s="30"/>
      <c r="BM65" s="30"/>
      <c r="BN65" s="30"/>
      <c r="BO65" s="30"/>
      <c r="BP65" s="30"/>
      <c r="BQ65" s="30"/>
      <c r="BU65" s="30"/>
      <c r="BV65" s="30"/>
      <c r="BW65" s="30"/>
      <c r="BX65" s="30"/>
      <c r="BY65" s="30"/>
      <c r="BZ65" s="30"/>
      <c r="CA65" s="30"/>
      <c r="CE65" s="30"/>
      <c r="CF65" s="30"/>
      <c r="CG65" s="30"/>
      <c r="CH65" s="30"/>
      <c r="CI65" s="30"/>
      <c r="CJ65" s="30"/>
      <c r="CK65" s="30"/>
      <c r="CO65" s="30"/>
      <c r="CP65" s="30"/>
      <c r="CQ65" s="30"/>
      <c r="CR65" s="30"/>
      <c r="CS65" s="30"/>
      <c r="CT65" s="30"/>
      <c r="CU65" s="30"/>
    </row>
    <row r="66" spans="1:99" s="1" customFormat="1" ht="17.5" x14ac:dyDescent="0.35">
      <c r="C66" s="42"/>
      <c r="D66" s="42"/>
      <c r="E66" s="42"/>
      <c r="F66" s="42"/>
      <c r="G66" s="42"/>
      <c r="H66" s="42"/>
      <c r="I66" s="42"/>
      <c r="M66" s="42"/>
      <c r="N66" s="42"/>
      <c r="O66" s="42"/>
      <c r="P66" s="42"/>
      <c r="Q66" s="42"/>
      <c r="R66" s="42"/>
      <c r="S66" s="42"/>
      <c r="W66" s="42"/>
      <c r="X66" s="42"/>
      <c r="Y66" s="42"/>
      <c r="Z66" s="42"/>
      <c r="AA66" s="42"/>
      <c r="AB66" s="42"/>
      <c r="AC66" s="42"/>
      <c r="AG66" s="42"/>
      <c r="AH66" s="42"/>
      <c r="AI66" s="42"/>
      <c r="AJ66" s="42"/>
      <c r="AK66" s="42"/>
      <c r="AL66" s="42"/>
      <c r="AM66" s="42"/>
      <c r="AQ66" s="42"/>
      <c r="AR66" s="42"/>
      <c r="AS66" s="42"/>
      <c r="AT66" s="42"/>
      <c r="AU66" s="42"/>
      <c r="AV66" s="42"/>
      <c r="AW66" s="42"/>
      <c r="BA66" s="42"/>
      <c r="BB66" s="42"/>
      <c r="BC66" s="42"/>
      <c r="BD66" s="42"/>
      <c r="BE66" s="42"/>
      <c r="BF66" s="42"/>
      <c r="BG66" s="42"/>
      <c r="BK66" s="42"/>
      <c r="BL66" s="42"/>
      <c r="BM66" s="42"/>
      <c r="BN66" s="42"/>
      <c r="BO66" s="42"/>
      <c r="BP66" s="42"/>
      <c r="BQ66" s="42"/>
      <c r="BU66" s="42"/>
      <c r="BV66" s="42"/>
      <c r="BW66" s="42"/>
      <c r="BX66" s="42"/>
      <c r="BY66" s="42"/>
      <c r="BZ66" s="42"/>
      <c r="CA66" s="42"/>
      <c r="CE66" s="42"/>
      <c r="CF66" s="42"/>
      <c r="CG66" s="42"/>
      <c r="CH66" s="42"/>
      <c r="CI66" s="42"/>
      <c r="CJ66" s="42"/>
      <c r="CK66" s="42"/>
      <c r="CO66" s="42"/>
      <c r="CP66" s="42"/>
      <c r="CQ66" s="42"/>
      <c r="CR66" s="42"/>
      <c r="CS66" s="42"/>
      <c r="CT66" s="42"/>
      <c r="CU66" s="42"/>
    </row>
    <row r="67" spans="1:99" s="1" customFormat="1" ht="17.5" x14ac:dyDescent="0.35">
      <c r="A67" s="137"/>
      <c r="B67" s="137"/>
      <c r="C67" s="78"/>
      <c r="D67" s="78"/>
      <c r="E67" s="78"/>
      <c r="F67" s="78"/>
      <c r="G67" s="78"/>
      <c r="H67" s="78"/>
      <c r="I67" s="78"/>
      <c r="K67" s="137"/>
      <c r="L67" s="137"/>
      <c r="M67" s="78"/>
      <c r="N67" s="78"/>
      <c r="O67" s="78"/>
      <c r="P67" s="78"/>
      <c r="Q67" s="78"/>
      <c r="R67" s="78"/>
      <c r="S67" s="78"/>
      <c r="U67" s="137"/>
      <c r="V67" s="137"/>
      <c r="W67" s="78"/>
      <c r="X67" s="78"/>
      <c r="Y67" s="78"/>
      <c r="Z67" s="78"/>
      <c r="AA67" s="78"/>
      <c r="AB67" s="78"/>
      <c r="AC67" s="78"/>
      <c r="AE67" s="137"/>
      <c r="AF67" s="137"/>
      <c r="AG67" s="78"/>
      <c r="AH67" s="78"/>
      <c r="AI67" s="78"/>
      <c r="AJ67" s="78"/>
      <c r="AK67" s="78"/>
      <c r="AL67" s="78"/>
      <c r="AM67" s="78"/>
      <c r="AO67" s="137"/>
      <c r="AP67" s="137"/>
      <c r="AQ67" s="78"/>
      <c r="AR67" s="78"/>
      <c r="AS67" s="78"/>
      <c r="AT67" s="78"/>
      <c r="AU67" s="78"/>
      <c r="AV67" s="78"/>
      <c r="AW67" s="78"/>
      <c r="AY67" s="137"/>
      <c r="AZ67" s="137"/>
      <c r="BA67" s="78"/>
      <c r="BB67" s="78"/>
      <c r="BC67" s="78"/>
      <c r="BD67" s="78"/>
      <c r="BE67" s="78"/>
      <c r="BF67" s="78"/>
      <c r="BG67" s="78"/>
      <c r="BI67" s="137"/>
      <c r="BJ67" s="137"/>
      <c r="BK67" s="78"/>
      <c r="BL67" s="78"/>
      <c r="BM67" s="78"/>
      <c r="BN67" s="78"/>
      <c r="BO67" s="78"/>
      <c r="BP67" s="78"/>
      <c r="BQ67" s="78"/>
      <c r="BS67" s="137"/>
      <c r="BT67" s="137"/>
      <c r="BU67" s="78"/>
      <c r="BV67" s="78"/>
      <c r="BW67" s="78"/>
      <c r="BX67" s="78"/>
      <c r="BY67" s="78"/>
      <c r="BZ67" s="78"/>
      <c r="CA67" s="78"/>
      <c r="CC67" s="137"/>
      <c r="CD67" s="137"/>
      <c r="CE67" s="78"/>
      <c r="CF67" s="78"/>
      <c r="CG67" s="78"/>
      <c r="CH67" s="78"/>
      <c r="CI67" s="78"/>
      <c r="CJ67" s="78"/>
      <c r="CK67" s="78"/>
      <c r="CM67" s="137"/>
      <c r="CN67" s="137"/>
      <c r="CO67" s="78"/>
      <c r="CP67" s="78"/>
      <c r="CQ67" s="78"/>
      <c r="CR67" s="78"/>
      <c r="CS67" s="78"/>
      <c r="CT67" s="78"/>
      <c r="CU67" s="78"/>
    </row>
    <row r="68" spans="1:99" s="1" customFormat="1" ht="17.5" x14ac:dyDescent="0.35"/>
    <row r="69" spans="1:99" s="1" customFormat="1" ht="17.5" x14ac:dyDescent="0.35"/>
    <row r="70" spans="1:99" s="1" customFormat="1" ht="17.5" x14ac:dyDescent="0.35"/>
    <row r="71" spans="1:99" s="1" customFormat="1" ht="17.5" x14ac:dyDescent="0.35"/>
    <row r="72" spans="1:99" s="1" customFormat="1" ht="17.5" x14ac:dyDescent="0.35"/>
    <row r="73" spans="1:99" s="1" customFormat="1" ht="17.5" x14ac:dyDescent="0.35"/>
    <row r="74" spans="1:99" s="1" customFormat="1" ht="17.5" x14ac:dyDescent="0.35"/>
    <row r="75" spans="1:99" s="1" customFormat="1" ht="17.5" x14ac:dyDescent="0.35"/>
    <row r="76" spans="1:99" s="1" customFormat="1" ht="17.5" x14ac:dyDescent="0.35"/>
    <row r="77" spans="1:99" s="1" customFormat="1" ht="17.5" x14ac:dyDescent="0.35"/>
    <row r="78" spans="1:99" s="1" customFormat="1" ht="18.5" customHeight="1" x14ac:dyDescent="0.4">
      <c r="A78" s="139"/>
      <c r="B78" s="139"/>
      <c r="C78" s="139"/>
      <c r="D78" s="139"/>
      <c r="E78" s="139"/>
      <c r="F78" s="139"/>
      <c r="G78" s="139"/>
      <c r="H78" s="139"/>
      <c r="I78" s="139"/>
      <c r="K78" s="139"/>
      <c r="L78" s="139"/>
      <c r="M78" s="139"/>
      <c r="N78" s="139"/>
      <c r="O78" s="139"/>
      <c r="P78" s="139"/>
      <c r="Q78" s="139"/>
      <c r="R78" s="139"/>
      <c r="S78" s="139"/>
      <c r="U78" s="139"/>
      <c r="V78" s="139"/>
      <c r="W78" s="139"/>
      <c r="X78" s="139"/>
      <c r="Y78" s="139"/>
      <c r="Z78" s="139"/>
      <c r="AA78" s="139"/>
      <c r="AB78" s="139"/>
      <c r="AC78" s="139"/>
      <c r="AE78" s="139"/>
      <c r="AF78" s="139"/>
      <c r="AG78" s="139"/>
      <c r="AH78" s="139"/>
      <c r="AI78" s="139"/>
      <c r="AJ78" s="139"/>
      <c r="AK78" s="139"/>
      <c r="AL78" s="139"/>
      <c r="AM78" s="139"/>
      <c r="AO78" s="139"/>
      <c r="AP78" s="139"/>
      <c r="AQ78" s="139"/>
      <c r="AR78" s="139"/>
      <c r="AS78" s="139"/>
      <c r="AT78" s="139"/>
      <c r="AU78" s="139"/>
      <c r="AV78" s="139"/>
      <c r="AW78" s="139"/>
      <c r="AY78" s="139"/>
      <c r="AZ78" s="139"/>
      <c r="BA78" s="139"/>
      <c r="BB78" s="139"/>
      <c r="BC78" s="139"/>
      <c r="BD78" s="139"/>
      <c r="BE78" s="139"/>
      <c r="BF78" s="139"/>
      <c r="BG78" s="139"/>
      <c r="BI78" s="139"/>
      <c r="BJ78" s="139"/>
      <c r="BK78" s="139"/>
      <c r="BL78" s="139"/>
      <c r="BM78" s="139"/>
      <c r="BN78" s="139"/>
      <c r="BO78" s="139"/>
      <c r="BP78" s="139"/>
      <c r="BQ78" s="139"/>
      <c r="BS78" s="139"/>
      <c r="BT78" s="139"/>
      <c r="BU78" s="139"/>
      <c r="BV78" s="139"/>
      <c r="BW78" s="139"/>
      <c r="BX78" s="139"/>
      <c r="BY78" s="139"/>
      <c r="BZ78" s="139"/>
      <c r="CA78" s="139"/>
      <c r="CC78" s="139"/>
      <c r="CD78" s="139"/>
      <c r="CE78" s="139"/>
      <c r="CF78" s="139"/>
      <c r="CG78" s="139"/>
      <c r="CH78" s="139"/>
      <c r="CI78" s="139"/>
      <c r="CJ78" s="139"/>
      <c r="CK78" s="139"/>
      <c r="CM78" s="139"/>
      <c r="CN78" s="139"/>
      <c r="CO78" s="139"/>
      <c r="CP78" s="139"/>
      <c r="CQ78" s="139"/>
      <c r="CR78" s="139"/>
      <c r="CS78" s="139"/>
      <c r="CT78" s="139"/>
      <c r="CU78" s="139"/>
    </row>
    <row r="79" spans="1:99" s="1" customFormat="1" ht="18.5" customHeight="1" x14ac:dyDescent="0.35"/>
    <row r="80" spans="1:99" s="1" customFormat="1" ht="18.5" customHeight="1" x14ac:dyDescent="0.35">
      <c r="A80" s="138"/>
      <c r="B80" s="138"/>
      <c r="C80" s="137"/>
      <c r="D80" s="137"/>
      <c r="G80" s="74"/>
      <c r="K80" s="138"/>
      <c r="L80" s="138"/>
      <c r="M80" s="137"/>
      <c r="N80" s="137"/>
      <c r="Q80" s="74"/>
      <c r="U80" s="138"/>
      <c r="V80" s="138"/>
      <c r="W80" s="137"/>
      <c r="X80" s="137"/>
      <c r="AA80" s="74"/>
      <c r="AE80" s="138"/>
      <c r="AF80" s="138"/>
      <c r="AG80" s="137"/>
      <c r="AH80" s="137"/>
      <c r="AK80" s="74"/>
      <c r="AO80" s="138"/>
      <c r="AP80" s="138"/>
      <c r="AQ80" s="137"/>
      <c r="AR80" s="137"/>
      <c r="AU80" s="74"/>
      <c r="AY80" s="138"/>
      <c r="AZ80" s="138"/>
      <c r="BA80" s="137"/>
      <c r="BB80" s="137"/>
      <c r="BE80" s="74"/>
      <c r="BI80" s="138"/>
      <c r="BJ80" s="138"/>
      <c r="BK80" s="137"/>
      <c r="BL80" s="137"/>
      <c r="BO80" s="74"/>
      <c r="BS80" s="138"/>
      <c r="BT80" s="138"/>
      <c r="BU80" s="137"/>
      <c r="BV80" s="137"/>
      <c r="BY80" s="74"/>
      <c r="CC80" s="138"/>
      <c r="CD80" s="138"/>
      <c r="CE80" s="137"/>
      <c r="CF80" s="137"/>
      <c r="CI80" s="74"/>
      <c r="CM80" s="138"/>
      <c r="CN80" s="138"/>
      <c r="CO80" s="137"/>
      <c r="CP80" s="137"/>
      <c r="CS80" s="74"/>
    </row>
    <row r="81" spans="1:99" s="1" customFormat="1" ht="18.5" customHeight="1" x14ac:dyDescent="0.35">
      <c r="A81" s="11"/>
      <c r="B81" s="137"/>
      <c r="C81" s="137"/>
      <c r="D81" s="137"/>
      <c r="F81" s="137"/>
      <c r="G81" s="137"/>
      <c r="H81" s="137"/>
      <c r="I81" s="137"/>
      <c r="K81" s="11"/>
      <c r="L81" s="137"/>
      <c r="M81" s="137"/>
      <c r="N81" s="137"/>
      <c r="P81" s="137"/>
      <c r="Q81" s="137"/>
      <c r="R81" s="137"/>
      <c r="S81" s="137"/>
      <c r="U81" s="11"/>
      <c r="V81" s="137"/>
      <c r="W81" s="137"/>
      <c r="X81" s="137"/>
      <c r="Z81" s="137"/>
      <c r="AA81" s="137"/>
      <c r="AB81" s="137"/>
      <c r="AC81" s="137"/>
      <c r="AE81" s="11"/>
      <c r="AF81" s="137"/>
      <c r="AG81" s="137"/>
      <c r="AH81" s="137"/>
      <c r="AJ81" s="137"/>
      <c r="AK81" s="137"/>
      <c r="AL81" s="137"/>
      <c r="AM81" s="137"/>
      <c r="AO81" s="11"/>
      <c r="AP81" s="137"/>
      <c r="AQ81" s="137"/>
      <c r="AR81" s="137"/>
      <c r="AT81" s="137"/>
      <c r="AU81" s="137"/>
      <c r="AV81" s="137"/>
      <c r="AW81" s="137"/>
      <c r="AY81" s="11"/>
      <c r="AZ81" s="137"/>
      <c r="BA81" s="137"/>
      <c r="BB81" s="137"/>
      <c r="BD81" s="137"/>
      <c r="BE81" s="137"/>
      <c r="BF81" s="137"/>
      <c r="BG81" s="137"/>
      <c r="BI81" s="11"/>
      <c r="BJ81" s="137"/>
      <c r="BK81" s="137"/>
      <c r="BL81" s="137"/>
      <c r="BN81" s="137"/>
      <c r="BO81" s="137"/>
      <c r="BP81" s="137"/>
      <c r="BQ81" s="137"/>
      <c r="BS81" s="11"/>
      <c r="BT81" s="137"/>
      <c r="BU81" s="137"/>
      <c r="BV81" s="137"/>
      <c r="BX81" s="137"/>
      <c r="BY81" s="137"/>
      <c r="BZ81" s="137"/>
      <c r="CA81" s="137"/>
      <c r="CC81" s="11"/>
      <c r="CD81" s="137"/>
      <c r="CE81" s="137"/>
      <c r="CF81" s="137"/>
      <c r="CH81" s="137"/>
      <c r="CI81" s="137"/>
      <c r="CJ81" s="137"/>
      <c r="CK81" s="137"/>
      <c r="CM81" s="11"/>
      <c r="CN81" s="137"/>
      <c r="CO81" s="137"/>
      <c r="CP81" s="137"/>
      <c r="CR81" s="137"/>
      <c r="CS81" s="137"/>
      <c r="CT81" s="137"/>
      <c r="CU81" s="137"/>
    </row>
    <row r="82" spans="1:99" s="1" customFormat="1" ht="18.5" customHeight="1" x14ac:dyDescent="0.35">
      <c r="B82" s="74"/>
      <c r="H82" s="74"/>
      <c r="L82" s="74"/>
      <c r="R82" s="74"/>
      <c r="V82" s="74"/>
      <c r="AB82" s="74"/>
      <c r="AF82" s="74"/>
      <c r="AL82" s="74"/>
      <c r="AP82" s="74"/>
      <c r="AV82" s="74"/>
      <c r="AZ82" s="74"/>
      <c r="BF82" s="74"/>
      <c r="BJ82" s="74"/>
      <c r="BP82" s="74"/>
      <c r="BT82" s="74"/>
      <c r="BZ82" s="74"/>
      <c r="CD82" s="74"/>
      <c r="CJ82" s="74"/>
      <c r="CN82" s="74"/>
      <c r="CT82" s="74"/>
    </row>
    <row r="83" spans="1:99" s="1" customFormat="1" ht="18.5" customHeight="1" x14ac:dyDescent="0.35">
      <c r="B83" s="75"/>
      <c r="F83" s="74"/>
      <c r="G83" s="11"/>
      <c r="H83" s="11"/>
      <c r="I83" s="74"/>
      <c r="L83" s="75"/>
      <c r="P83" s="74"/>
      <c r="Q83" s="11"/>
      <c r="R83" s="11"/>
      <c r="S83" s="74"/>
      <c r="V83" s="75"/>
      <c r="Z83" s="74"/>
      <c r="AA83" s="11"/>
      <c r="AB83" s="11"/>
      <c r="AC83" s="74"/>
      <c r="AF83" s="75"/>
      <c r="AJ83" s="74"/>
      <c r="AK83" s="11"/>
      <c r="AL83" s="11"/>
      <c r="AM83" s="74"/>
      <c r="AP83" s="75"/>
      <c r="AT83" s="74"/>
      <c r="AU83" s="11"/>
      <c r="AV83" s="11"/>
      <c r="AW83" s="74"/>
      <c r="AZ83" s="75"/>
      <c r="BD83" s="74"/>
      <c r="BE83" s="11"/>
      <c r="BF83" s="11"/>
      <c r="BG83" s="74"/>
      <c r="BJ83" s="75"/>
      <c r="BN83" s="74"/>
      <c r="BO83" s="11"/>
      <c r="BP83" s="11"/>
      <c r="BQ83" s="74"/>
      <c r="BT83" s="75"/>
      <c r="BX83" s="74"/>
      <c r="BY83" s="11"/>
      <c r="BZ83" s="11"/>
      <c r="CA83" s="74"/>
      <c r="CD83" s="75"/>
      <c r="CH83" s="74"/>
      <c r="CI83" s="11"/>
      <c r="CJ83" s="11"/>
      <c r="CK83" s="74"/>
      <c r="CN83" s="75"/>
      <c r="CR83" s="74"/>
      <c r="CS83" s="11"/>
      <c r="CT83" s="11"/>
      <c r="CU83" s="74"/>
    </row>
    <row r="84" spans="1:99" s="1" customFormat="1" ht="18.5" customHeight="1" x14ac:dyDescent="0.35">
      <c r="B84" s="74"/>
      <c r="E84" s="74"/>
      <c r="H84" s="76"/>
      <c r="I84" s="74"/>
      <c r="L84" s="74"/>
      <c r="O84" s="74"/>
      <c r="R84" s="76"/>
      <c r="S84" s="74"/>
      <c r="V84" s="74"/>
      <c r="Y84" s="74"/>
      <c r="AB84" s="76"/>
      <c r="AC84" s="74"/>
      <c r="AF84" s="74"/>
      <c r="AI84" s="74"/>
      <c r="AL84" s="76"/>
      <c r="AM84" s="74"/>
      <c r="AP84" s="74"/>
      <c r="AS84" s="74"/>
      <c r="AV84" s="76"/>
      <c r="AW84" s="74"/>
      <c r="AZ84" s="74"/>
      <c r="BC84" s="74"/>
      <c r="BF84" s="76"/>
      <c r="BG84" s="74"/>
      <c r="BJ84" s="74"/>
      <c r="BM84" s="74"/>
      <c r="BP84" s="76"/>
      <c r="BQ84" s="74"/>
      <c r="BT84" s="74"/>
      <c r="BW84" s="74"/>
      <c r="BZ84" s="76"/>
      <c r="CA84" s="74"/>
      <c r="CD84" s="74"/>
      <c r="CG84" s="74"/>
      <c r="CJ84" s="76"/>
      <c r="CK84" s="74"/>
      <c r="CN84" s="74"/>
      <c r="CQ84" s="74"/>
      <c r="CT84" s="76"/>
      <c r="CU84" s="74"/>
    </row>
    <row r="85" spans="1:99" s="1" customFormat="1" ht="18.5" customHeight="1" x14ac:dyDescent="0.35">
      <c r="A85" s="132"/>
      <c r="B85" s="132"/>
      <c r="C85" s="132"/>
      <c r="D85" s="132"/>
      <c r="E85" s="132"/>
      <c r="F85" s="132"/>
      <c r="G85" s="132"/>
      <c r="H85" s="132"/>
      <c r="I85" s="132"/>
      <c r="K85" s="132"/>
      <c r="L85" s="132"/>
      <c r="M85" s="132"/>
      <c r="N85" s="132"/>
      <c r="O85" s="132"/>
      <c r="P85" s="132"/>
      <c r="Q85" s="132"/>
      <c r="R85" s="132"/>
      <c r="S85" s="132"/>
      <c r="U85" s="132"/>
      <c r="V85" s="132"/>
      <c r="W85" s="132"/>
      <c r="X85" s="132"/>
      <c r="Y85" s="132"/>
      <c r="Z85" s="132"/>
      <c r="AA85" s="132"/>
      <c r="AB85" s="132"/>
      <c r="AC85" s="132"/>
      <c r="AE85" s="132"/>
      <c r="AF85" s="132"/>
      <c r="AG85" s="132"/>
      <c r="AH85" s="132"/>
      <c r="AI85" s="132"/>
      <c r="AJ85" s="132"/>
      <c r="AK85" s="132"/>
      <c r="AL85" s="132"/>
      <c r="AM85" s="132"/>
      <c r="AO85" s="132"/>
      <c r="AP85" s="132"/>
      <c r="AQ85" s="132"/>
      <c r="AR85" s="132"/>
      <c r="AS85" s="132"/>
      <c r="AT85" s="132"/>
      <c r="AU85" s="132"/>
      <c r="AV85" s="132"/>
      <c r="AW85" s="132"/>
      <c r="AY85" s="132"/>
      <c r="AZ85" s="132"/>
      <c r="BA85" s="132"/>
      <c r="BB85" s="132"/>
      <c r="BC85" s="132"/>
      <c r="BD85" s="132"/>
      <c r="BE85" s="132"/>
      <c r="BF85" s="132"/>
      <c r="BG85" s="132"/>
      <c r="BI85" s="132"/>
      <c r="BJ85" s="132"/>
      <c r="BK85" s="132"/>
      <c r="BL85" s="132"/>
      <c r="BM85" s="132"/>
      <c r="BN85" s="132"/>
      <c r="BO85" s="132"/>
      <c r="BP85" s="132"/>
      <c r="BQ85" s="132"/>
      <c r="BS85" s="132"/>
      <c r="BT85" s="132"/>
      <c r="BU85" s="132"/>
      <c r="BV85" s="132"/>
      <c r="BW85" s="132"/>
      <c r="BX85" s="132"/>
      <c r="BY85" s="132"/>
      <c r="BZ85" s="132"/>
      <c r="CA85" s="132"/>
      <c r="CC85" s="132"/>
      <c r="CD85" s="132"/>
      <c r="CE85" s="132"/>
      <c r="CF85" s="132"/>
      <c r="CG85" s="132"/>
      <c r="CH85" s="132"/>
      <c r="CI85" s="132"/>
      <c r="CJ85" s="132"/>
      <c r="CK85" s="132"/>
      <c r="CM85" s="132"/>
      <c r="CN85" s="132"/>
      <c r="CO85" s="132"/>
      <c r="CP85" s="132"/>
      <c r="CQ85" s="132"/>
      <c r="CR85" s="132"/>
      <c r="CS85" s="132"/>
      <c r="CT85" s="132"/>
      <c r="CU85" s="132"/>
    </row>
    <row r="86" spans="1:99" s="1" customFormat="1" ht="18.899999999999999" customHeight="1" x14ac:dyDescent="0.35">
      <c r="C86" s="77"/>
      <c r="D86" s="77"/>
      <c r="E86" s="77"/>
      <c r="F86" s="77"/>
      <c r="G86" s="77"/>
      <c r="H86" s="77"/>
      <c r="I86" s="77"/>
      <c r="M86" s="77"/>
      <c r="N86" s="77"/>
      <c r="O86" s="77"/>
      <c r="P86" s="77"/>
      <c r="Q86" s="77"/>
      <c r="R86" s="77"/>
      <c r="S86" s="77"/>
      <c r="W86" s="77"/>
      <c r="X86" s="77"/>
      <c r="Y86" s="77"/>
      <c r="Z86" s="77"/>
      <c r="AA86" s="77"/>
      <c r="AB86" s="77"/>
      <c r="AC86" s="77"/>
      <c r="AG86" s="77"/>
      <c r="AH86" s="77"/>
      <c r="AI86" s="77"/>
      <c r="AJ86" s="77"/>
      <c r="AK86" s="77"/>
      <c r="AL86" s="77"/>
      <c r="AM86" s="77"/>
      <c r="AQ86" s="77"/>
      <c r="AR86" s="77"/>
      <c r="AS86" s="77"/>
      <c r="AT86" s="77"/>
      <c r="AU86" s="77"/>
      <c r="AV86" s="77"/>
      <c r="AW86" s="77"/>
      <c r="BA86" s="77"/>
      <c r="BB86" s="77"/>
      <c r="BC86" s="77"/>
      <c r="BD86" s="77"/>
      <c r="BE86" s="77"/>
      <c r="BF86" s="77"/>
      <c r="BG86" s="77"/>
      <c r="BK86" s="77"/>
      <c r="BL86" s="77"/>
      <c r="BM86" s="77"/>
      <c r="BN86" s="77"/>
      <c r="BO86" s="77"/>
      <c r="BP86" s="77"/>
      <c r="BQ86" s="77"/>
      <c r="BU86" s="77"/>
      <c r="BV86" s="77"/>
      <c r="BW86" s="77"/>
      <c r="BX86" s="77"/>
      <c r="BY86" s="77"/>
      <c r="BZ86" s="77"/>
      <c r="CA86" s="77"/>
      <c r="CE86" s="77"/>
      <c r="CF86" s="77"/>
      <c r="CG86" s="77"/>
      <c r="CH86" s="77"/>
      <c r="CI86" s="77"/>
      <c r="CJ86" s="77"/>
      <c r="CK86" s="77"/>
      <c r="CO86" s="77"/>
      <c r="CP86" s="77"/>
      <c r="CQ86" s="77"/>
      <c r="CR86" s="77"/>
      <c r="CS86" s="77"/>
      <c r="CT86" s="77"/>
      <c r="CU86" s="77"/>
    </row>
    <row r="87" spans="1:99" s="1" customFormat="1" ht="18.5" customHeight="1" x14ac:dyDescent="0.35">
      <c r="C87" s="30"/>
      <c r="D87" s="30"/>
      <c r="E87" s="30"/>
      <c r="F87" s="30"/>
      <c r="G87" s="30"/>
      <c r="H87" s="30"/>
      <c r="I87" s="30"/>
      <c r="M87" s="30"/>
      <c r="N87" s="30"/>
      <c r="O87" s="30"/>
      <c r="P87" s="30"/>
      <c r="Q87" s="30"/>
      <c r="R87" s="30"/>
      <c r="S87" s="30"/>
      <c r="W87" s="30"/>
      <c r="X87" s="30"/>
      <c r="Y87" s="30"/>
      <c r="Z87" s="30"/>
      <c r="AA87" s="30"/>
      <c r="AB87" s="30"/>
      <c r="AC87" s="30"/>
      <c r="AG87" s="30"/>
      <c r="AH87" s="30"/>
      <c r="AI87" s="30"/>
      <c r="AJ87" s="30"/>
      <c r="AK87" s="30"/>
      <c r="AL87" s="30"/>
      <c r="AM87" s="30"/>
      <c r="AQ87" s="30"/>
      <c r="AR87" s="30"/>
      <c r="AS87" s="30"/>
      <c r="AT87" s="30"/>
      <c r="AU87" s="30"/>
      <c r="AV87" s="30"/>
      <c r="AW87" s="30"/>
      <c r="BA87" s="30"/>
      <c r="BB87" s="30"/>
      <c r="BC87" s="30"/>
      <c r="BD87" s="30"/>
      <c r="BE87" s="30"/>
      <c r="BF87" s="30"/>
      <c r="BG87" s="30"/>
      <c r="BK87" s="30"/>
      <c r="BL87" s="30"/>
      <c r="BM87" s="30"/>
      <c r="BN87" s="30"/>
      <c r="BO87" s="30"/>
      <c r="BP87" s="30"/>
      <c r="BQ87" s="30"/>
      <c r="BU87" s="30"/>
      <c r="BV87" s="30"/>
      <c r="BW87" s="30"/>
      <c r="BX87" s="30"/>
      <c r="BY87" s="30"/>
      <c r="BZ87" s="30"/>
      <c r="CA87" s="30"/>
      <c r="CE87" s="30"/>
      <c r="CF87" s="30"/>
      <c r="CG87" s="30"/>
      <c r="CH87" s="30"/>
      <c r="CI87" s="30"/>
      <c r="CJ87" s="30"/>
      <c r="CK87" s="30"/>
      <c r="CO87" s="30"/>
      <c r="CP87" s="30"/>
      <c r="CQ87" s="30"/>
      <c r="CR87" s="30"/>
      <c r="CS87" s="30"/>
      <c r="CT87" s="30"/>
      <c r="CU87" s="30"/>
    </row>
    <row r="88" spans="1:99" s="1" customFormat="1" ht="17.5" x14ac:dyDescent="0.35">
      <c r="C88" s="30"/>
      <c r="D88" s="30"/>
      <c r="E88" s="30"/>
      <c r="F88" s="30"/>
      <c r="G88" s="30"/>
      <c r="H88" s="30"/>
      <c r="I88" s="30"/>
      <c r="M88" s="30"/>
      <c r="N88" s="30"/>
      <c r="O88" s="30"/>
      <c r="P88" s="30"/>
      <c r="Q88" s="30"/>
      <c r="R88" s="30"/>
      <c r="S88" s="30"/>
      <c r="W88" s="30"/>
      <c r="X88" s="30"/>
      <c r="Y88" s="30"/>
      <c r="Z88" s="30"/>
      <c r="AA88" s="30"/>
      <c r="AB88" s="30"/>
      <c r="AC88" s="30"/>
      <c r="AG88" s="30"/>
      <c r="AH88" s="30"/>
      <c r="AI88" s="30"/>
      <c r="AJ88" s="30"/>
      <c r="AK88" s="30"/>
      <c r="AL88" s="30"/>
      <c r="AM88" s="30"/>
      <c r="AQ88" s="30"/>
      <c r="AR88" s="30"/>
      <c r="AS88" s="30"/>
      <c r="AT88" s="30"/>
      <c r="AU88" s="30"/>
      <c r="AV88" s="30"/>
      <c r="AW88" s="30"/>
      <c r="BA88" s="30"/>
      <c r="BB88" s="30"/>
      <c r="BC88" s="30"/>
      <c r="BD88" s="30"/>
      <c r="BE88" s="30"/>
      <c r="BF88" s="30"/>
      <c r="BG88" s="30"/>
      <c r="BK88" s="30"/>
      <c r="BL88" s="30"/>
      <c r="BM88" s="30"/>
      <c r="BN88" s="30"/>
      <c r="BO88" s="30"/>
      <c r="BP88" s="30"/>
      <c r="BQ88" s="30"/>
      <c r="BU88" s="30"/>
      <c r="BV88" s="30"/>
      <c r="BW88" s="30"/>
      <c r="BX88" s="30"/>
      <c r="BY88" s="30"/>
      <c r="BZ88" s="30"/>
      <c r="CA88" s="30"/>
      <c r="CE88" s="30"/>
      <c r="CF88" s="30"/>
      <c r="CG88" s="30"/>
      <c r="CH88" s="30"/>
      <c r="CI88" s="30"/>
      <c r="CJ88" s="30"/>
      <c r="CK88" s="30"/>
      <c r="CO88" s="30"/>
      <c r="CP88" s="30"/>
      <c r="CQ88" s="30"/>
      <c r="CR88" s="30"/>
      <c r="CS88" s="30"/>
      <c r="CT88" s="30"/>
      <c r="CU88" s="30"/>
    </row>
    <row r="89" spans="1:99" s="1" customFormat="1" ht="17.5" x14ac:dyDescent="0.35">
      <c r="C89" s="30"/>
      <c r="D89" s="30"/>
      <c r="E89" s="30"/>
      <c r="F89" s="30"/>
      <c r="G89" s="30"/>
      <c r="H89" s="30"/>
      <c r="I89" s="30"/>
      <c r="M89" s="30"/>
      <c r="N89" s="30"/>
      <c r="O89" s="30"/>
      <c r="P89" s="30"/>
      <c r="Q89" s="30"/>
      <c r="R89" s="30"/>
      <c r="S89" s="30"/>
      <c r="W89" s="30"/>
      <c r="X89" s="30"/>
      <c r="Y89" s="30"/>
      <c r="Z89" s="30"/>
      <c r="AA89" s="30"/>
      <c r="AB89" s="30"/>
      <c r="AC89" s="30"/>
      <c r="AG89" s="30"/>
      <c r="AH89" s="30"/>
      <c r="AI89" s="30"/>
      <c r="AJ89" s="30"/>
      <c r="AK89" s="30"/>
      <c r="AL89" s="30"/>
      <c r="AM89" s="30"/>
      <c r="AQ89" s="30"/>
      <c r="AR89" s="30"/>
      <c r="AS89" s="30"/>
      <c r="AT89" s="30"/>
      <c r="AU89" s="30"/>
      <c r="AV89" s="30"/>
      <c r="AW89" s="30"/>
      <c r="BA89" s="30"/>
      <c r="BB89" s="30"/>
      <c r="BC89" s="30"/>
      <c r="BD89" s="30"/>
      <c r="BE89" s="30"/>
      <c r="BF89" s="30"/>
      <c r="BG89" s="30"/>
      <c r="BK89" s="30"/>
      <c r="BL89" s="30"/>
      <c r="BM89" s="30"/>
      <c r="BN89" s="30"/>
      <c r="BO89" s="30"/>
      <c r="BP89" s="30"/>
      <c r="BQ89" s="30"/>
      <c r="BU89" s="30"/>
      <c r="BV89" s="30"/>
      <c r="BW89" s="30"/>
      <c r="BX89" s="30"/>
      <c r="BY89" s="30"/>
      <c r="BZ89" s="30"/>
      <c r="CA89" s="30"/>
      <c r="CE89" s="30"/>
      <c r="CF89" s="30"/>
      <c r="CG89" s="30"/>
      <c r="CH89" s="30"/>
      <c r="CI89" s="30"/>
      <c r="CJ89" s="30"/>
      <c r="CK89" s="30"/>
      <c r="CO89" s="30"/>
      <c r="CP89" s="30"/>
      <c r="CQ89" s="30"/>
      <c r="CR89" s="30"/>
      <c r="CS89" s="30"/>
      <c r="CT89" s="30"/>
      <c r="CU89" s="30"/>
    </row>
    <row r="90" spans="1:99" s="1" customFormat="1" ht="17.5" x14ac:dyDescent="0.35">
      <c r="C90" s="30"/>
      <c r="D90" s="30"/>
      <c r="E90" s="30"/>
      <c r="F90" s="30"/>
      <c r="G90" s="30"/>
      <c r="H90" s="30"/>
      <c r="I90" s="30"/>
      <c r="M90" s="30"/>
      <c r="N90" s="30"/>
      <c r="O90" s="30"/>
      <c r="P90" s="30"/>
      <c r="Q90" s="30"/>
      <c r="R90" s="30"/>
      <c r="S90" s="30"/>
      <c r="W90" s="30"/>
      <c r="X90" s="30"/>
      <c r="Y90" s="30"/>
      <c r="Z90" s="30"/>
      <c r="AA90" s="30"/>
      <c r="AB90" s="30"/>
      <c r="AC90" s="30"/>
      <c r="AG90" s="30"/>
      <c r="AH90" s="30"/>
      <c r="AI90" s="30"/>
      <c r="AJ90" s="30"/>
      <c r="AK90" s="30"/>
      <c r="AL90" s="30"/>
      <c r="AM90" s="30"/>
      <c r="AQ90" s="30"/>
      <c r="AR90" s="30"/>
      <c r="AS90" s="30"/>
      <c r="AT90" s="30"/>
      <c r="AU90" s="30"/>
      <c r="AV90" s="30"/>
      <c r="AW90" s="30"/>
      <c r="BA90" s="30"/>
      <c r="BB90" s="30"/>
      <c r="BC90" s="30"/>
      <c r="BD90" s="30"/>
      <c r="BE90" s="30"/>
      <c r="BF90" s="30"/>
      <c r="BG90" s="30"/>
      <c r="BK90" s="30"/>
      <c r="BL90" s="30"/>
      <c r="BM90" s="30"/>
      <c r="BN90" s="30"/>
      <c r="BO90" s="30"/>
      <c r="BP90" s="30"/>
      <c r="BQ90" s="30"/>
      <c r="BU90" s="30"/>
      <c r="BV90" s="30"/>
      <c r="BW90" s="30"/>
      <c r="BX90" s="30"/>
      <c r="BY90" s="30"/>
      <c r="BZ90" s="30"/>
      <c r="CA90" s="30"/>
      <c r="CE90" s="30"/>
      <c r="CF90" s="30"/>
      <c r="CG90" s="30"/>
      <c r="CH90" s="30"/>
      <c r="CI90" s="30"/>
      <c r="CJ90" s="30"/>
      <c r="CK90" s="30"/>
      <c r="CO90" s="30"/>
      <c r="CP90" s="30"/>
      <c r="CQ90" s="30"/>
      <c r="CR90" s="30"/>
      <c r="CS90" s="30"/>
      <c r="CT90" s="30"/>
      <c r="CU90" s="30"/>
    </row>
    <row r="91" spans="1:99" s="1" customFormat="1" ht="17.5" x14ac:dyDescent="0.35">
      <c r="C91" s="30"/>
      <c r="D91" s="30"/>
      <c r="E91" s="30"/>
      <c r="F91" s="30"/>
      <c r="G91" s="30"/>
      <c r="H91" s="30"/>
      <c r="I91" s="30"/>
      <c r="M91" s="30"/>
      <c r="N91" s="30"/>
      <c r="O91" s="30"/>
      <c r="P91" s="30"/>
      <c r="Q91" s="30"/>
      <c r="R91" s="30"/>
      <c r="S91" s="30"/>
      <c r="W91" s="30"/>
      <c r="X91" s="30"/>
      <c r="Y91" s="30"/>
      <c r="Z91" s="30"/>
      <c r="AA91" s="30"/>
      <c r="AB91" s="30"/>
      <c r="AC91" s="30"/>
      <c r="AG91" s="30"/>
      <c r="AH91" s="30"/>
      <c r="AI91" s="30"/>
      <c r="AJ91" s="30"/>
      <c r="AK91" s="30"/>
      <c r="AL91" s="30"/>
      <c r="AM91" s="30"/>
      <c r="AQ91" s="30"/>
      <c r="AR91" s="30"/>
      <c r="AS91" s="30"/>
      <c r="AT91" s="30"/>
      <c r="AU91" s="30"/>
      <c r="AV91" s="30"/>
      <c r="AW91" s="30"/>
      <c r="BA91" s="30"/>
      <c r="BB91" s="30"/>
      <c r="BC91" s="30"/>
      <c r="BD91" s="30"/>
      <c r="BE91" s="30"/>
      <c r="BF91" s="30"/>
      <c r="BG91" s="30"/>
      <c r="BK91" s="30"/>
      <c r="BL91" s="30"/>
      <c r="BM91" s="30"/>
      <c r="BN91" s="30"/>
      <c r="BO91" s="30"/>
      <c r="BP91" s="30"/>
      <c r="BQ91" s="30"/>
      <c r="BU91" s="30"/>
      <c r="BV91" s="30"/>
      <c r="BW91" s="30"/>
      <c r="BX91" s="30"/>
      <c r="BY91" s="30"/>
      <c r="BZ91" s="30"/>
      <c r="CA91" s="30"/>
      <c r="CE91" s="30"/>
      <c r="CF91" s="30"/>
      <c r="CG91" s="30"/>
      <c r="CH91" s="30"/>
      <c r="CI91" s="30"/>
      <c r="CJ91" s="30"/>
      <c r="CK91" s="30"/>
      <c r="CO91" s="30"/>
      <c r="CP91" s="30"/>
      <c r="CQ91" s="30"/>
      <c r="CR91" s="30"/>
      <c r="CS91" s="30"/>
      <c r="CT91" s="30"/>
      <c r="CU91" s="30"/>
    </row>
    <row r="92" spans="1:99" s="1" customFormat="1" ht="17.5" x14ac:dyDescent="0.35">
      <c r="C92" s="30"/>
      <c r="D92" s="30"/>
      <c r="E92" s="30"/>
      <c r="F92" s="30"/>
      <c r="G92" s="30"/>
      <c r="H92" s="30"/>
      <c r="I92" s="30"/>
      <c r="M92" s="30"/>
      <c r="N92" s="30"/>
      <c r="O92" s="30"/>
      <c r="P92" s="30"/>
      <c r="Q92" s="30"/>
      <c r="R92" s="30"/>
      <c r="S92" s="30"/>
      <c r="W92" s="30"/>
      <c r="X92" s="30"/>
      <c r="Y92" s="30"/>
      <c r="Z92" s="30"/>
      <c r="AA92" s="30"/>
      <c r="AB92" s="30"/>
      <c r="AC92" s="30"/>
      <c r="AG92" s="30"/>
      <c r="AH92" s="30"/>
      <c r="AI92" s="30"/>
      <c r="AJ92" s="30"/>
      <c r="AK92" s="30"/>
      <c r="AL92" s="30"/>
      <c r="AM92" s="30"/>
      <c r="AQ92" s="30"/>
      <c r="AR92" s="30"/>
      <c r="AS92" s="30"/>
      <c r="AT92" s="30"/>
      <c r="AU92" s="30"/>
      <c r="AV92" s="30"/>
      <c r="AW92" s="30"/>
      <c r="BA92" s="30"/>
      <c r="BB92" s="30"/>
      <c r="BC92" s="30"/>
      <c r="BD92" s="30"/>
      <c r="BE92" s="30"/>
      <c r="BF92" s="30"/>
      <c r="BG92" s="30"/>
      <c r="BK92" s="30"/>
      <c r="BL92" s="30"/>
      <c r="BM92" s="30"/>
      <c r="BN92" s="30"/>
      <c r="BO92" s="30"/>
      <c r="BP92" s="30"/>
      <c r="BQ92" s="30"/>
      <c r="BU92" s="30"/>
      <c r="BV92" s="30"/>
      <c r="BW92" s="30"/>
      <c r="BX92" s="30"/>
      <c r="BY92" s="30"/>
      <c r="BZ92" s="30"/>
      <c r="CA92" s="30"/>
      <c r="CE92" s="30"/>
      <c r="CF92" s="30"/>
      <c r="CG92" s="30"/>
      <c r="CH92" s="30"/>
      <c r="CI92" s="30"/>
      <c r="CJ92" s="30"/>
      <c r="CK92" s="30"/>
      <c r="CO92" s="30"/>
      <c r="CP92" s="30"/>
      <c r="CQ92" s="30"/>
      <c r="CR92" s="30"/>
      <c r="CS92" s="30"/>
      <c r="CT92" s="30"/>
      <c r="CU92" s="30"/>
    </row>
    <row r="93" spans="1:99" s="1" customFormat="1" ht="17.5" x14ac:dyDescent="0.35">
      <c r="C93" s="30"/>
      <c r="D93" s="30"/>
      <c r="E93" s="30"/>
      <c r="F93" s="30"/>
      <c r="G93" s="30"/>
      <c r="H93" s="30"/>
      <c r="I93" s="30"/>
      <c r="M93" s="30"/>
      <c r="N93" s="30"/>
      <c r="O93" s="30"/>
      <c r="P93" s="30"/>
      <c r="Q93" s="30"/>
      <c r="R93" s="30"/>
      <c r="S93" s="30"/>
      <c r="W93" s="30"/>
      <c r="X93" s="30"/>
      <c r="Y93" s="30"/>
      <c r="Z93" s="30"/>
      <c r="AA93" s="30"/>
      <c r="AB93" s="30"/>
      <c r="AC93" s="30"/>
      <c r="AG93" s="30"/>
      <c r="AH93" s="30"/>
      <c r="AI93" s="30"/>
      <c r="AJ93" s="30"/>
      <c r="AK93" s="30"/>
      <c r="AL93" s="30"/>
      <c r="AM93" s="30"/>
      <c r="AQ93" s="30"/>
      <c r="AR93" s="30"/>
      <c r="AS93" s="30"/>
      <c r="AT93" s="30"/>
      <c r="AU93" s="30"/>
      <c r="AV93" s="30"/>
      <c r="AW93" s="30"/>
      <c r="BA93" s="30"/>
      <c r="BB93" s="30"/>
      <c r="BC93" s="30"/>
      <c r="BD93" s="30"/>
      <c r="BE93" s="30"/>
      <c r="BF93" s="30"/>
      <c r="BG93" s="30"/>
      <c r="BK93" s="30"/>
      <c r="BL93" s="30"/>
      <c r="BM93" s="30"/>
      <c r="BN93" s="30"/>
      <c r="BO93" s="30"/>
      <c r="BP93" s="30"/>
      <c r="BQ93" s="30"/>
      <c r="BU93" s="30"/>
      <c r="BV93" s="30"/>
      <c r="BW93" s="30"/>
      <c r="BX93" s="30"/>
      <c r="BY93" s="30"/>
      <c r="BZ93" s="30"/>
      <c r="CA93" s="30"/>
      <c r="CE93" s="30"/>
      <c r="CF93" s="30"/>
      <c r="CG93" s="30"/>
      <c r="CH93" s="30"/>
      <c r="CI93" s="30"/>
      <c r="CJ93" s="30"/>
      <c r="CK93" s="30"/>
      <c r="CO93" s="30"/>
      <c r="CP93" s="30"/>
      <c r="CQ93" s="30"/>
      <c r="CR93" s="30"/>
      <c r="CS93" s="30"/>
      <c r="CT93" s="30"/>
      <c r="CU93" s="30"/>
    </row>
    <row r="94" spans="1:99" s="1" customFormat="1" ht="17.5" x14ac:dyDescent="0.35">
      <c r="C94" s="30"/>
      <c r="D94" s="30"/>
      <c r="E94" s="30"/>
      <c r="F94" s="30"/>
      <c r="G94" s="30"/>
      <c r="H94" s="30"/>
      <c r="I94" s="30"/>
      <c r="M94" s="30"/>
      <c r="N94" s="30"/>
      <c r="O94" s="30"/>
      <c r="P94" s="30"/>
      <c r="Q94" s="30"/>
      <c r="R94" s="30"/>
      <c r="S94" s="30"/>
      <c r="W94" s="30"/>
      <c r="X94" s="30"/>
      <c r="Y94" s="30"/>
      <c r="Z94" s="30"/>
      <c r="AA94" s="30"/>
      <c r="AB94" s="30"/>
      <c r="AC94" s="30"/>
      <c r="AG94" s="30"/>
      <c r="AH94" s="30"/>
      <c r="AI94" s="30"/>
      <c r="AJ94" s="30"/>
      <c r="AK94" s="30"/>
      <c r="AL94" s="30"/>
      <c r="AM94" s="30"/>
      <c r="AQ94" s="30"/>
      <c r="AR94" s="30"/>
      <c r="AS94" s="30"/>
      <c r="AT94" s="30"/>
      <c r="AU94" s="30"/>
      <c r="AV94" s="30"/>
      <c r="AW94" s="30"/>
      <c r="BA94" s="30"/>
      <c r="BB94" s="30"/>
      <c r="BC94" s="30"/>
      <c r="BD94" s="30"/>
      <c r="BE94" s="30"/>
      <c r="BF94" s="30"/>
      <c r="BG94" s="30"/>
      <c r="BK94" s="30"/>
      <c r="BL94" s="30"/>
      <c r="BM94" s="30"/>
      <c r="BN94" s="30"/>
      <c r="BO94" s="30"/>
      <c r="BP94" s="30"/>
      <c r="BQ94" s="30"/>
      <c r="BU94" s="30"/>
      <c r="BV94" s="30"/>
      <c r="BW94" s="30"/>
      <c r="BX94" s="30"/>
      <c r="BY94" s="30"/>
      <c r="BZ94" s="30"/>
      <c r="CA94" s="30"/>
      <c r="CE94" s="30"/>
      <c r="CF94" s="30"/>
      <c r="CG94" s="30"/>
      <c r="CH94" s="30"/>
      <c r="CI94" s="30"/>
      <c r="CJ94" s="30"/>
      <c r="CK94" s="30"/>
      <c r="CO94" s="30"/>
      <c r="CP94" s="30"/>
      <c r="CQ94" s="30"/>
      <c r="CR94" s="30"/>
      <c r="CS94" s="30"/>
      <c r="CT94" s="30"/>
      <c r="CU94" s="30"/>
    </row>
    <row r="95" spans="1:99" s="1" customFormat="1" ht="17.5" x14ac:dyDescent="0.35">
      <c r="A95" s="137"/>
      <c r="B95" s="137"/>
      <c r="C95" s="30"/>
      <c r="D95" s="30"/>
      <c r="E95" s="30"/>
      <c r="F95" s="30"/>
      <c r="G95" s="30"/>
      <c r="H95" s="30"/>
      <c r="I95" s="30"/>
      <c r="K95" s="137"/>
      <c r="L95" s="137"/>
      <c r="M95" s="30"/>
      <c r="N95" s="30"/>
      <c r="O95" s="30"/>
      <c r="P95" s="30"/>
      <c r="Q95" s="30"/>
      <c r="R95" s="30"/>
      <c r="S95" s="30"/>
      <c r="U95" s="137"/>
      <c r="V95" s="137"/>
      <c r="W95" s="30"/>
      <c r="X95" s="30"/>
      <c r="Y95" s="30"/>
      <c r="Z95" s="30"/>
      <c r="AA95" s="30"/>
      <c r="AB95" s="30"/>
      <c r="AC95" s="30"/>
      <c r="AE95" s="137"/>
      <c r="AF95" s="137"/>
      <c r="AG95" s="30"/>
      <c r="AH95" s="30"/>
      <c r="AI95" s="30"/>
      <c r="AJ95" s="30"/>
      <c r="AK95" s="30"/>
      <c r="AL95" s="30"/>
      <c r="AM95" s="30"/>
      <c r="AO95" s="137"/>
      <c r="AP95" s="137"/>
      <c r="AQ95" s="30"/>
      <c r="AR95" s="30"/>
      <c r="AS95" s="30"/>
      <c r="AT95" s="30"/>
      <c r="AU95" s="30"/>
      <c r="AV95" s="30"/>
      <c r="AW95" s="30"/>
      <c r="AY95" s="137"/>
      <c r="AZ95" s="137"/>
      <c r="BA95" s="30"/>
      <c r="BB95" s="30"/>
      <c r="BC95" s="30"/>
      <c r="BD95" s="30"/>
      <c r="BE95" s="30"/>
      <c r="BF95" s="30"/>
      <c r="BG95" s="30"/>
      <c r="BI95" s="137"/>
      <c r="BJ95" s="137"/>
      <c r="BK95" s="30"/>
      <c r="BL95" s="30"/>
      <c r="BM95" s="30"/>
      <c r="BN95" s="30"/>
      <c r="BO95" s="30"/>
      <c r="BP95" s="30"/>
      <c r="BQ95" s="30"/>
      <c r="BS95" s="137"/>
      <c r="BT95" s="137"/>
      <c r="BU95" s="30"/>
      <c r="BV95" s="30"/>
      <c r="BW95" s="30"/>
      <c r="BX95" s="30"/>
      <c r="BY95" s="30"/>
      <c r="BZ95" s="30"/>
      <c r="CA95" s="30"/>
      <c r="CC95" s="137"/>
      <c r="CD95" s="137"/>
      <c r="CE95" s="30"/>
      <c r="CF95" s="30"/>
      <c r="CG95" s="30"/>
      <c r="CH95" s="30"/>
      <c r="CI95" s="30"/>
      <c r="CJ95" s="30"/>
      <c r="CK95" s="30"/>
      <c r="CM95" s="137"/>
      <c r="CN95" s="137"/>
      <c r="CO95" s="30"/>
      <c r="CP95" s="30"/>
      <c r="CQ95" s="30"/>
      <c r="CR95" s="30"/>
      <c r="CS95" s="30"/>
      <c r="CT95" s="30"/>
      <c r="CU95" s="30"/>
    </row>
    <row r="96" spans="1:99" s="1" customFormat="1" ht="17.5" x14ac:dyDescent="0.35">
      <c r="A96" s="137"/>
      <c r="B96" s="137"/>
      <c r="C96" s="41"/>
      <c r="D96" s="41"/>
      <c r="E96" s="41"/>
      <c r="F96" s="41"/>
      <c r="G96" s="41"/>
      <c r="H96" s="41"/>
      <c r="I96" s="41"/>
      <c r="K96" s="137"/>
      <c r="L96" s="137"/>
      <c r="M96" s="41"/>
      <c r="N96" s="41"/>
      <c r="O96" s="41"/>
      <c r="P96" s="41"/>
      <c r="Q96" s="41"/>
      <c r="R96" s="41"/>
      <c r="S96" s="41"/>
      <c r="U96" s="137"/>
      <c r="V96" s="137"/>
      <c r="W96" s="41"/>
      <c r="X96" s="41"/>
      <c r="Y96" s="41"/>
      <c r="Z96" s="41"/>
      <c r="AA96" s="41"/>
      <c r="AB96" s="41"/>
      <c r="AC96" s="41"/>
      <c r="AE96" s="137"/>
      <c r="AF96" s="137"/>
      <c r="AG96" s="41"/>
      <c r="AH96" s="41"/>
      <c r="AI96" s="41"/>
      <c r="AJ96" s="41"/>
      <c r="AK96" s="41"/>
      <c r="AL96" s="41"/>
      <c r="AM96" s="41"/>
      <c r="AO96" s="137"/>
      <c r="AP96" s="137"/>
      <c r="AQ96" s="41"/>
      <c r="AR96" s="41"/>
      <c r="AS96" s="41"/>
      <c r="AT96" s="41"/>
      <c r="AU96" s="41"/>
      <c r="AV96" s="41"/>
      <c r="AW96" s="41"/>
      <c r="AY96" s="137"/>
      <c r="AZ96" s="137"/>
      <c r="BA96" s="41"/>
      <c r="BB96" s="41"/>
      <c r="BC96" s="41"/>
      <c r="BD96" s="41"/>
      <c r="BE96" s="41"/>
      <c r="BF96" s="41"/>
      <c r="BG96" s="41"/>
      <c r="BI96" s="137"/>
      <c r="BJ96" s="137"/>
      <c r="BK96" s="41"/>
      <c r="BL96" s="41"/>
      <c r="BM96" s="41"/>
      <c r="BN96" s="41"/>
      <c r="BO96" s="41"/>
      <c r="BP96" s="41"/>
      <c r="BQ96" s="41"/>
      <c r="BS96" s="137"/>
      <c r="BT96" s="137"/>
      <c r="BU96" s="41"/>
      <c r="BV96" s="41"/>
      <c r="BW96" s="41"/>
      <c r="BX96" s="41"/>
      <c r="BY96" s="41"/>
      <c r="BZ96" s="41"/>
      <c r="CA96" s="41"/>
      <c r="CC96" s="137"/>
      <c r="CD96" s="137"/>
      <c r="CE96" s="41"/>
      <c r="CF96" s="41"/>
      <c r="CG96" s="41"/>
      <c r="CH96" s="41"/>
      <c r="CI96" s="41"/>
      <c r="CJ96" s="41"/>
      <c r="CK96" s="41"/>
      <c r="CM96" s="137"/>
      <c r="CN96" s="137"/>
      <c r="CO96" s="41"/>
      <c r="CP96" s="41"/>
      <c r="CQ96" s="41"/>
      <c r="CR96" s="41"/>
      <c r="CS96" s="41"/>
      <c r="CT96" s="41"/>
      <c r="CU96" s="41"/>
    </row>
    <row r="97" spans="1:99" s="1" customFormat="1" ht="17.5" x14ac:dyDescent="0.35">
      <c r="C97" s="30"/>
      <c r="D97" s="30"/>
      <c r="E97" s="30"/>
      <c r="F97" s="30"/>
      <c r="G97" s="30"/>
      <c r="H97" s="30"/>
      <c r="I97" s="30"/>
      <c r="M97" s="30"/>
      <c r="N97" s="30"/>
      <c r="O97" s="30"/>
      <c r="P97" s="30"/>
      <c r="Q97" s="30"/>
      <c r="R97" s="30"/>
      <c r="S97" s="30"/>
      <c r="W97" s="30"/>
      <c r="X97" s="30"/>
      <c r="Y97" s="30"/>
      <c r="Z97" s="30"/>
      <c r="AA97" s="30"/>
      <c r="AB97" s="30"/>
      <c r="AC97" s="30"/>
      <c r="AG97" s="30"/>
      <c r="AH97" s="30"/>
      <c r="AI97" s="30"/>
      <c r="AJ97" s="30"/>
      <c r="AK97" s="30"/>
      <c r="AL97" s="30"/>
      <c r="AM97" s="30"/>
      <c r="AQ97" s="30"/>
      <c r="AR97" s="30"/>
      <c r="AS97" s="30"/>
      <c r="AT97" s="30"/>
      <c r="AU97" s="30"/>
      <c r="AV97" s="30"/>
      <c r="AW97" s="30"/>
      <c r="BA97" s="30"/>
      <c r="BB97" s="30"/>
      <c r="BC97" s="30"/>
      <c r="BD97" s="30"/>
      <c r="BE97" s="30"/>
      <c r="BF97" s="30"/>
      <c r="BG97" s="30"/>
      <c r="BK97" s="30"/>
      <c r="BL97" s="30"/>
      <c r="BM97" s="30"/>
      <c r="BN97" s="30"/>
      <c r="BO97" s="30"/>
      <c r="BP97" s="30"/>
      <c r="BQ97" s="30"/>
      <c r="BU97" s="30"/>
      <c r="BV97" s="30"/>
      <c r="BW97" s="30"/>
      <c r="BX97" s="30"/>
      <c r="BY97" s="30"/>
      <c r="BZ97" s="30"/>
      <c r="CA97" s="30"/>
      <c r="CE97" s="30"/>
      <c r="CF97" s="30"/>
      <c r="CG97" s="30"/>
      <c r="CH97" s="30"/>
      <c r="CI97" s="30"/>
      <c r="CJ97" s="30"/>
      <c r="CK97" s="30"/>
      <c r="CO97" s="30"/>
      <c r="CP97" s="30"/>
      <c r="CQ97" s="30"/>
      <c r="CR97" s="30"/>
      <c r="CS97" s="30"/>
      <c r="CT97" s="30"/>
      <c r="CU97" s="30"/>
    </row>
    <row r="98" spans="1:99" s="1" customFormat="1" ht="17.5" x14ac:dyDescent="0.35">
      <c r="A98" s="137"/>
      <c r="B98" s="137"/>
      <c r="C98" s="41"/>
      <c r="D98" s="41"/>
      <c r="E98" s="41"/>
      <c r="F98" s="41"/>
      <c r="G98" s="41"/>
      <c r="H98" s="41"/>
      <c r="I98" s="41"/>
      <c r="K98" s="137"/>
      <c r="L98" s="137"/>
      <c r="M98" s="41"/>
      <c r="N98" s="41"/>
      <c r="O98" s="41"/>
      <c r="P98" s="41"/>
      <c r="Q98" s="41"/>
      <c r="R98" s="41"/>
      <c r="S98" s="41"/>
      <c r="U98" s="137"/>
      <c r="V98" s="137"/>
      <c r="W98" s="41"/>
      <c r="X98" s="41"/>
      <c r="Y98" s="41"/>
      <c r="Z98" s="41"/>
      <c r="AA98" s="41"/>
      <c r="AB98" s="41"/>
      <c r="AC98" s="41"/>
      <c r="AE98" s="137"/>
      <c r="AF98" s="137"/>
      <c r="AG98" s="41"/>
      <c r="AH98" s="41"/>
      <c r="AI98" s="41"/>
      <c r="AJ98" s="41"/>
      <c r="AK98" s="41"/>
      <c r="AL98" s="41"/>
      <c r="AM98" s="41"/>
      <c r="AO98" s="137"/>
      <c r="AP98" s="137"/>
      <c r="AQ98" s="41"/>
      <c r="AR98" s="41"/>
      <c r="AS98" s="41"/>
      <c r="AT98" s="41"/>
      <c r="AU98" s="41"/>
      <c r="AV98" s="41"/>
      <c r="AW98" s="41"/>
      <c r="AY98" s="137"/>
      <c r="AZ98" s="137"/>
      <c r="BA98" s="41"/>
      <c r="BB98" s="41"/>
      <c r="BC98" s="41"/>
      <c r="BD98" s="41"/>
      <c r="BE98" s="41"/>
      <c r="BF98" s="41"/>
      <c r="BG98" s="41"/>
      <c r="BI98" s="137"/>
      <c r="BJ98" s="137"/>
      <c r="BK98" s="41"/>
      <c r="BL98" s="41"/>
      <c r="BM98" s="41"/>
      <c r="BN98" s="41"/>
      <c r="BO98" s="41"/>
      <c r="BP98" s="41"/>
      <c r="BQ98" s="41"/>
      <c r="BS98" s="137"/>
      <c r="BT98" s="137"/>
      <c r="BU98" s="41"/>
      <c r="BV98" s="41"/>
      <c r="BW98" s="41"/>
      <c r="BX98" s="41"/>
      <c r="BY98" s="41"/>
      <c r="BZ98" s="41"/>
      <c r="CA98" s="41"/>
      <c r="CC98" s="137"/>
      <c r="CD98" s="137"/>
      <c r="CE98" s="41"/>
      <c r="CF98" s="41"/>
      <c r="CG98" s="41"/>
      <c r="CH98" s="41"/>
      <c r="CI98" s="41"/>
      <c r="CJ98" s="41"/>
      <c r="CK98" s="41"/>
      <c r="CM98" s="137"/>
      <c r="CN98" s="137"/>
      <c r="CO98" s="41"/>
      <c r="CP98" s="41"/>
      <c r="CQ98" s="41"/>
      <c r="CR98" s="41"/>
      <c r="CS98" s="41"/>
      <c r="CT98" s="41"/>
      <c r="CU98" s="41"/>
    </row>
    <row r="99" spans="1:99" s="1" customFormat="1" ht="17.5" x14ac:dyDescent="0.35">
      <c r="C99" s="30"/>
      <c r="D99" s="30"/>
      <c r="E99" s="30"/>
      <c r="F99" s="30"/>
      <c r="G99" s="30"/>
      <c r="H99" s="30"/>
      <c r="I99" s="30"/>
      <c r="M99" s="30"/>
      <c r="N99" s="30"/>
      <c r="O99" s="30"/>
      <c r="P99" s="30"/>
      <c r="Q99" s="30"/>
      <c r="R99" s="30"/>
      <c r="S99" s="30"/>
      <c r="W99" s="30"/>
      <c r="X99" s="30"/>
      <c r="Y99" s="30"/>
      <c r="Z99" s="30"/>
      <c r="AA99" s="30"/>
      <c r="AB99" s="30"/>
      <c r="AC99" s="30"/>
      <c r="AG99" s="30"/>
      <c r="AH99" s="30"/>
      <c r="AI99" s="30"/>
      <c r="AJ99" s="30"/>
      <c r="AK99" s="30"/>
      <c r="AL99" s="30"/>
      <c r="AM99" s="30"/>
      <c r="AQ99" s="30"/>
      <c r="AR99" s="30"/>
      <c r="AS99" s="30"/>
      <c r="AT99" s="30"/>
      <c r="AU99" s="30"/>
      <c r="AV99" s="30"/>
      <c r="AW99" s="30"/>
      <c r="BA99" s="30"/>
      <c r="BB99" s="30"/>
      <c r="BC99" s="30"/>
      <c r="BD99" s="30"/>
      <c r="BE99" s="30"/>
      <c r="BF99" s="30"/>
      <c r="BG99" s="30"/>
      <c r="BK99" s="30"/>
      <c r="BL99" s="30"/>
      <c r="BM99" s="30"/>
      <c r="BN99" s="30"/>
      <c r="BO99" s="30"/>
      <c r="BP99" s="30"/>
      <c r="BQ99" s="30"/>
      <c r="BU99" s="30"/>
      <c r="BV99" s="30"/>
      <c r="BW99" s="30"/>
      <c r="BX99" s="30"/>
      <c r="BY99" s="30"/>
      <c r="BZ99" s="30"/>
      <c r="CA99" s="30"/>
      <c r="CE99" s="30"/>
      <c r="CF99" s="30"/>
      <c r="CG99" s="30"/>
      <c r="CH99" s="30"/>
      <c r="CI99" s="30"/>
      <c r="CJ99" s="30"/>
      <c r="CK99" s="30"/>
      <c r="CO99" s="30"/>
      <c r="CP99" s="30"/>
      <c r="CQ99" s="30"/>
      <c r="CR99" s="30"/>
      <c r="CS99" s="30"/>
      <c r="CT99" s="30"/>
      <c r="CU99" s="30"/>
    </row>
    <row r="100" spans="1:99" s="1" customFormat="1" ht="17.5" x14ac:dyDescent="0.35">
      <c r="C100" s="42"/>
      <c r="D100" s="42"/>
      <c r="E100" s="42"/>
      <c r="F100" s="42"/>
      <c r="G100" s="42"/>
      <c r="H100" s="42"/>
      <c r="I100" s="42"/>
      <c r="M100" s="42"/>
      <c r="N100" s="42"/>
      <c r="O100" s="42"/>
      <c r="P100" s="42"/>
      <c r="Q100" s="42"/>
      <c r="R100" s="42"/>
      <c r="S100" s="42"/>
      <c r="W100" s="42"/>
      <c r="X100" s="42"/>
      <c r="Y100" s="42"/>
      <c r="Z100" s="42"/>
      <c r="AA100" s="42"/>
      <c r="AB100" s="42"/>
      <c r="AC100" s="42"/>
      <c r="AG100" s="42"/>
      <c r="AH100" s="42"/>
      <c r="AI100" s="42"/>
      <c r="AJ100" s="42"/>
      <c r="AK100" s="42"/>
      <c r="AL100" s="42"/>
      <c r="AM100" s="42"/>
      <c r="AQ100" s="42"/>
      <c r="AR100" s="42"/>
      <c r="AS100" s="42"/>
      <c r="AT100" s="42"/>
      <c r="AU100" s="42"/>
      <c r="AV100" s="42"/>
      <c r="AW100" s="42"/>
      <c r="BA100" s="42"/>
      <c r="BB100" s="42"/>
      <c r="BC100" s="42"/>
      <c r="BD100" s="42"/>
      <c r="BE100" s="42"/>
      <c r="BF100" s="42"/>
      <c r="BG100" s="42"/>
      <c r="BK100" s="42"/>
      <c r="BL100" s="42"/>
      <c r="BM100" s="42"/>
      <c r="BN100" s="42"/>
      <c r="BO100" s="42"/>
      <c r="BP100" s="42"/>
      <c r="BQ100" s="42"/>
      <c r="BU100" s="42"/>
      <c r="BV100" s="42"/>
      <c r="BW100" s="42"/>
      <c r="BX100" s="42"/>
      <c r="BY100" s="42"/>
      <c r="BZ100" s="42"/>
      <c r="CA100" s="42"/>
      <c r="CE100" s="42"/>
      <c r="CF100" s="42"/>
      <c r="CG100" s="42"/>
      <c r="CH100" s="42"/>
      <c r="CI100" s="42"/>
      <c r="CJ100" s="42"/>
      <c r="CK100" s="42"/>
      <c r="CO100" s="42"/>
      <c r="CP100" s="42"/>
      <c r="CQ100" s="42"/>
      <c r="CR100" s="42"/>
      <c r="CS100" s="42"/>
      <c r="CT100" s="42"/>
      <c r="CU100" s="42"/>
    </row>
    <row r="101" spans="1:99" s="1" customFormat="1" ht="17.5" x14ac:dyDescent="0.35">
      <c r="C101" s="41"/>
      <c r="D101" s="41"/>
      <c r="E101" s="41"/>
      <c r="F101" s="41"/>
      <c r="G101" s="41"/>
      <c r="H101" s="41"/>
      <c r="I101" s="41"/>
      <c r="M101" s="41"/>
      <c r="N101" s="41"/>
      <c r="O101" s="41"/>
      <c r="P101" s="41"/>
      <c r="Q101" s="41"/>
      <c r="R101" s="41"/>
      <c r="S101" s="41"/>
      <c r="W101" s="41"/>
      <c r="X101" s="41"/>
      <c r="Y101" s="41"/>
      <c r="Z101" s="41"/>
      <c r="AA101" s="41"/>
      <c r="AB101" s="41"/>
      <c r="AC101" s="41"/>
      <c r="AG101" s="41"/>
      <c r="AH101" s="41"/>
      <c r="AI101" s="41"/>
      <c r="AJ101" s="41"/>
      <c r="AK101" s="41"/>
      <c r="AL101" s="41"/>
      <c r="AM101" s="41"/>
      <c r="AQ101" s="41"/>
      <c r="AR101" s="41"/>
      <c r="AS101" s="41"/>
      <c r="AT101" s="41"/>
      <c r="AU101" s="41"/>
      <c r="AV101" s="41"/>
      <c r="AW101" s="41"/>
      <c r="BA101" s="41"/>
      <c r="BB101" s="41"/>
      <c r="BC101" s="41"/>
      <c r="BD101" s="41"/>
      <c r="BE101" s="41"/>
      <c r="BF101" s="41"/>
      <c r="BG101" s="41"/>
      <c r="BK101" s="41"/>
      <c r="BL101" s="41"/>
      <c r="BM101" s="41"/>
      <c r="BN101" s="41"/>
      <c r="BO101" s="41"/>
      <c r="BP101" s="41"/>
      <c r="BQ101" s="41"/>
      <c r="BU101" s="41"/>
      <c r="BV101" s="41"/>
      <c r="BW101" s="41"/>
      <c r="BX101" s="41"/>
      <c r="BY101" s="41"/>
      <c r="BZ101" s="41"/>
      <c r="CA101" s="41"/>
      <c r="CE101" s="41"/>
      <c r="CF101" s="41"/>
      <c r="CG101" s="41"/>
      <c r="CH101" s="41"/>
      <c r="CI101" s="41"/>
      <c r="CJ101" s="41"/>
      <c r="CK101" s="41"/>
      <c r="CO101" s="41"/>
      <c r="CP101" s="41"/>
      <c r="CQ101" s="41"/>
      <c r="CR101" s="41"/>
      <c r="CS101" s="41"/>
      <c r="CT101" s="41"/>
      <c r="CU101" s="41"/>
    </row>
    <row r="102" spans="1:99" s="1" customFormat="1" ht="17.5" x14ac:dyDescent="0.35">
      <c r="A102" s="137"/>
      <c r="B102" s="137"/>
      <c r="C102" s="30"/>
      <c r="D102" s="30"/>
      <c r="E102" s="30"/>
      <c r="F102" s="30"/>
      <c r="G102" s="30"/>
      <c r="H102" s="30"/>
      <c r="I102" s="30"/>
      <c r="K102" s="137"/>
      <c r="L102" s="137"/>
      <c r="M102" s="30"/>
      <c r="N102" s="30"/>
      <c r="O102" s="30"/>
      <c r="P102" s="30"/>
      <c r="Q102" s="30"/>
      <c r="R102" s="30"/>
      <c r="S102" s="30"/>
      <c r="U102" s="137"/>
      <c r="V102" s="137"/>
      <c r="W102" s="30"/>
      <c r="X102" s="30"/>
      <c r="Y102" s="30"/>
      <c r="Z102" s="30"/>
      <c r="AA102" s="30"/>
      <c r="AB102" s="30"/>
      <c r="AC102" s="30"/>
      <c r="AE102" s="137"/>
      <c r="AF102" s="137"/>
      <c r="AG102" s="30"/>
      <c r="AH102" s="30"/>
      <c r="AI102" s="30"/>
      <c r="AJ102" s="30"/>
      <c r="AK102" s="30"/>
      <c r="AL102" s="30"/>
      <c r="AM102" s="30"/>
      <c r="AO102" s="137"/>
      <c r="AP102" s="137"/>
      <c r="AQ102" s="30"/>
      <c r="AR102" s="30"/>
      <c r="AS102" s="30"/>
      <c r="AT102" s="30"/>
      <c r="AU102" s="30"/>
      <c r="AV102" s="30"/>
      <c r="AW102" s="30"/>
      <c r="AY102" s="137"/>
      <c r="AZ102" s="137"/>
      <c r="BA102" s="30"/>
      <c r="BB102" s="30"/>
      <c r="BC102" s="30"/>
      <c r="BD102" s="30"/>
      <c r="BE102" s="30"/>
      <c r="BF102" s="30"/>
      <c r="BG102" s="30"/>
      <c r="BI102" s="137"/>
      <c r="BJ102" s="137"/>
      <c r="BK102" s="30"/>
      <c r="BL102" s="30"/>
      <c r="BM102" s="30"/>
      <c r="BN102" s="30"/>
      <c r="BO102" s="30"/>
      <c r="BP102" s="30"/>
      <c r="BQ102" s="30"/>
      <c r="BS102" s="137"/>
      <c r="BT102" s="137"/>
      <c r="BU102" s="30"/>
      <c r="BV102" s="30"/>
      <c r="BW102" s="30"/>
      <c r="BX102" s="30"/>
      <c r="BY102" s="30"/>
      <c r="BZ102" s="30"/>
      <c r="CA102" s="30"/>
      <c r="CC102" s="137"/>
      <c r="CD102" s="137"/>
      <c r="CE102" s="30"/>
      <c r="CF102" s="30"/>
      <c r="CG102" s="30"/>
      <c r="CH102" s="30"/>
      <c r="CI102" s="30"/>
      <c r="CJ102" s="30"/>
      <c r="CK102" s="30"/>
      <c r="CM102" s="137"/>
      <c r="CN102" s="137"/>
      <c r="CO102" s="30"/>
      <c r="CP102" s="30"/>
      <c r="CQ102" s="30"/>
      <c r="CR102" s="30"/>
      <c r="CS102" s="30"/>
      <c r="CT102" s="30"/>
      <c r="CU102" s="30"/>
    </row>
    <row r="103" spans="1:99" s="1" customFormat="1" ht="17.5" x14ac:dyDescent="0.35">
      <c r="C103" s="30"/>
      <c r="D103" s="30"/>
      <c r="E103" s="30"/>
      <c r="F103" s="30"/>
      <c r="G103" s="30"/>
      <c r="H103" s="30"/>
      <c r="I103" s="30"/>
      <c r="M103" s="30"/>
      <c r="N103" s="30"/>
      <c r="O103" s="30"/>
      <c r="P103" s="30"/>
      <c r="Q103" s="30"/>
      <c r="R103" s="30"/>
      <c r="S103" s="30"/>
      <c r="W103" s="30"/>
      <c r="X103" s="30"/>
      <c r="Y103" s="30"/>
      <c r="Z103" s="30"/>
      <c r="AA103" s="30"/>
      <c r="AB103" s="30"/>
      <c r="AC103" s="30"/>
      <c r="AG103" s="30"/>
      <c r="AH103" s="30"/>
      <c r="AI103" s="30"/>
      <c r="AJ103" s="30"/>
      <c r="AK103" s="30"/>
      <c r="AL103" s="30"/>
      <c r="AM103" s="30"/>
      <c r="AQ103" s="30"/>
      <c r="AR103" s="30"/>
      <c r="AS103" s="30"/>
      <c r="AT103" s="30"/>
      <c r="AU103" s="30"/>
      <c r="AV103" s="30"/>
      <c r="AW103" s="30"/>
      <c r="BA103" s="30"/>
      <c r="BB103" s="30"/>
      <c r="BC103" s="30"/>
      <c r="BD103" s="30"/>
      <c r="BE103" s="30"/>
      <c r="BF103" s="30"/>
      <c r="BG103" s="30"/>
      <c r="BK103" s="30"/>
      <c r="BL103" s="30"/>
      <c r="BM103" s="30"/>
      <c r="BN103" s="30"/>
      <c r="BO103" s="30"/>
      <c r="BP103" s="30"/>
      <c r="BQ103" s="30"/>
      <c r="BU103" s="30"/>
      <c r="BV103" s="30"/>
      <c r="BW103" s="30"/>
      <c r="BX103" s="30"/>
      <c r="BY103" s="30"/>
      <c r="BZ103" s="30"/>
      <c r="CA103" s="30"/>
      <c r="CE103" s="30"/>
      <c r="CF103" s="30"/>
      <c r="CG103" s="30"/>
      <c r="CH103" s="30"/>
      <c r="CI103" s="30"/>
      <c r="CJ103" s="30"/>
      <c r="CK103" s="30"/>
      <c r="CO103" s="30"/>
      <c r="CP103" s="30"/>
      <c r="CQ103" s="30"/>
      <c r="CR103" s="30"/>
      <c r="CS103" s="30"/>
      <c r="CT103" s="30"/>
      <c r="CU103" s="30"/>
    </row>
    <row r="104" spans="1:99" s="1" customFormat="1" ht="17.5" x14ac:dyDescent="0.35">
      <c r="C104" s="42"/>
      <c r="D104" s="42"/>
      <c r="E104" s="42"/>
      <c r="F104" s="42"/>
      <c r="G104" s="42"/>
      <c r="H104" s="42"/>
      <c r="I104" s="42"/>
      <c r="M104" s="42"/>
      <c r="N104" s="42"/>
      <c r="O104" s="42"/>
      <c r="P104" s="42"/>
      <c r="Q104" s="42"/>
      <c r="R104" s="42"/>
      <c r="S104" s="42"/>
      <c r="W104" s="42"/>
      <c r="X104" s="42"/>
      <c r="Y104" s="42"/>
      <c r="Z104" s="42"/>
      <c r="AA104" s="42"/>
      <c r="AB104" s="42"/>
      <c r="AC104" s="42"/>
      <c r="AG104" s="42"/>
      <c r="AH104" s="42"/>
      <c r="AI104" s="42"/>
      <c r="AJ104" s="42"/>
      <c r="AK104" s="42"/>
      <c r="AL104" s="42"/>
      <c r="AM104" s="42"/>
      <c r="AQ104" s="42"/>
      <c r="AR104" s="42"/>
      <c r="AS104" s="42"/>
      <c r="AT104" s="42"/>
      <c r="AU104" s="42"/>
      <c r="AV104" s="42"/>
      <c r="AW104" s="42"/>
      <c r="BA104" s="42"/>
      <c r="BB104" s="42"/>
      <c r="BC104" s="42"/>
      <c r="BD104" s="42"/>
      <c r="BE104" s="42"/>
      <c r="BF104" s="42"/>
      <c r="BG104" s="42"/>
      <c r="BK104" s="42"/>
      <c r="BL104" s="42"/>
      <c r="BM104" s="42"/>
      <c r="BN104" s="42"/>
      <c r="BO104" s="42"/>
      <c r="BP104" s="42"/>
      <c r="BQ104" s="42"/>
      <c r="BU104" s="42"/>
      <c r="BV104" s="42"/>
      <c r="BW104" s="42"/>
      <c r="BX104" s="42"/>
      <c r="BY104" s="42"/>
      <c r="BZ104" s="42"/>
      <c r="CA104" s="42"/>
      <c r="CE104" s="42"/>
      <c r="CF104" s="42"/>
      <c r="CG104" s="42"/>
      <c r="CH104" s="42"/>
      <c r="CI104" s="42"/>
      <c r="CJ104" s="42"/>
      <c r="CK104" s="42"/>
      <c r="CO104" s="42"/>
      <c r="CP104" s="42"/>
      <c r="CQ104" s="42"/>
      <c r="CR104" s="42"/>
      <c r="CS104" s="42"/>
      <c r="CT104" s="42"/>
      <c r="CU104" s="42"/>
    </row>
    <row r="105" spans="1:99" s="1" customFormat="1" ht="17.5" x14ac:dyDescent="0.35">
      <c r="A105" s="137"/>
      <c r="B105" s="137"/>
      <c r="C105" s="78"/>
      <c r="D105" s="78"/>
      <c r="E105" s="78"/>
      <c r="F105" s="78"/>
      <c r="G105" s="78"/>
      <c r="H105" s="78"/>
      <c r="I105" s="78"/>
      <c r="K105" s="137"/>
      <c r="L105" s="137"/>
      <c r="M105" s="78"/>
      <c r="N105" s="78"/>
      <c r="O105" s="78"/>
      <c r="P105" s="78"/>
      <c r="Q105" s="78"/>
      <c r="R105" s="78"/>
      <c r="S105" s="78"/>
      <c r="U105" s="137"/>
      <c r="V105" s="137"/>
      <c r="W105" s="78"/>
      <c r="X105" s="78"/>
      <c r="Y105" s="78"/>
      <c r="Z105" s="78"/>
      <c r="AA105" s="78"/>
      <c r="AB105" s="78"/>
      <c r="AC105" s="78"/>
      <c r="AE105" s="137"/>
      <c r="AF105" s="137"/>
      <c r="AG105" s="78"/>
      <c r="AH105" s="78"/>
      <c r="AI105" s="78"/>
      <c r="AJ105" s="78"/>
      <c r="AK105" s="78"/>
      <c r="AL105" s="78"/>
      <c r="AM105" s="78"/>
      <c r="AO105" s="137"/>
      <c r="AP105" s="137"/>
      <c r="AQ105" s="78"/>
      <c r="AR105" s="78"/>
      <c r="AS105" s="78"/>
      <c r="AT105" s="78"/>
      <c r="AU105" s="78"/>
      <c r="AV105" s="78"/>
      <c r="AW105" s="78"/>
      <c r="AY105" s="137"/>
      <c r="AZ105" s="137"/>
      <c r="BA105" s="78"/>
      <c r="BB105" s="78"/>
      <c r="BC105" s="78"/>
      <c r="BD105" s="78"/>
      <c r="BE105" s="78"/>
      <c r="BF105" s="78"/>
      <c r="BG105" s="78"/>
      <c r="BI105" s="137"/>
      <c r="BJ105" s="137"/>
      <c r="BK105" s="78"/>
      <c r="BL105" s="78"/>
      <c r="BM105" s="78"/>
      <c r="BN105" s="78"/>
      <c r="BO105" s="78"/>
      <c r="BP105" s="78"/>
      <c r="BQ105" s="78"/>
      <c r="BS105" s="137"/>
      <c r="BT105" s="137"/>
      <c r="BU105" s="78"/>
      <c r="BV105" s="78"/>
      <c r="BW105" s="78"/>
      <c r="BX105" s="78"/>
      <c r="BY105" s="78"/>
      <c r="BZ105" s="78"/>
      <c r="CA105" s="78"/>
      <c r="CC105" s="137"/>
      <c r="CD105" s="137"/>
      <c r="CE105" s="78"/>
      <c r="CF105" s="78"/>
      <c r="CG105" s="78"/>
      <c r="CH105" s="78"/>
      <c r="CI105" s="78"/>
      <c r="CJ105" s="78"/>
      <c r="CK105" s="78"/>
      <c r="CM105" s="137"/>
      <c r="CN105" s="137"/>
      <c r="CO105" s="78"/>
      <c r="CP105" s="78"/>
      <c r="CQ105" s="78"/>
      <c r="CR105" s="78"/>
      <c r="CS105" s="78"/>
      <c r="CT105" s="78"/>
      <c r="CU105" s="78"/>
    </row>
    <row r="106" spans="1:99" s="1" customFormat="1" ht="17.5" x14ac:dyDescent="0.35"/>
    <row r="107" spans="1:99" s="1" customFormat="1" ht="17.5" x14ac:dyDescent="0.35"/>
    <row r="108" spans="1:99" s="1" customFormat="1" ht="17.5" x14ac:dyDescent="0.35"/>
    <row r="109" spans="1:99" s="1" customFormat="1" ht="17.5" x14ac:dyDescent="0.35"/>
    <row r="110" spans="1:99" s="1" customFormat="1" ht="17.5" x14ac:dyDescent="0.35"/>
    <row r="111" spans="1:99" s="1" customFormat="1" ht="17.5" x14ac:dyDescent="0.35"/>
    <row r="112" spans="1:99" s="1" customFormat="1" ht="17.5" x14ac:dyDescent="0.35"/>
    <row r="113" spans="1:99" s="1" customFormat="1" ht="17.5" x14ac:dyDescent="0.35"/>
    <row r="114" spans="1:99" s="1" customFormat="1" ht="17.5" x14ac:dyDescent="0.35"/>
    <row r="115" spans="1:99" s="1" customFormat="1" ht="17.5" x14ac:dyDescent="0.35"/>
    <row r="116" spans="1:99" s="1" customFormat="1" ht="20" x14ac:dyDescent="0.4">
      <c r="A116" s="139"/>
      <c r="B116" s="139"/>
      <c r="C116" s="139"/>
      <c r="D116" s="139"/>
      <c r="E116" s="139"/>
      <c r="F116" s="139"/>
      <c r="G116" s="139"/>
      <c r="H116" s="139"/>
      <c r="I116" s="139"/>
      <c r="K116" s="139"/>
      <c r="L116" s="139"/>
      <c r="M116" s="139"/>
      <c r="N116" s="139"/>
      <c r="O116" s="139"/>
      <c r="P116" s="139"/>
      <c r="Q116" s="139"/>
      <c r="R116" s="139"/>
      <c r="S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</row>
    <row r="117" spans="1:99" s="1" customFormat="1" ht="17.5" x14ac:dyDescent="0.35"/>
    <row r="118" spans="1:99" s="1" customFormat="1" ht="17.5" x14ac:dyDescent="0.35">
      <c r="A118" s="138"/>
      <c r="B118" s="138"/>
      <c r="C118" s="137"/>
      <c r="D118" s="137"/>
      <c r="G118" s="74"/>
      <c r="K118" s="138"/>
      <c r="L118" s="138"/>
      <c r="M118" s="137"/>
      <c r="N118" s="137"/>
      <c r="Q118" s="74"/>
      <c r="U118" s="138"/>
      <c r="V118" s="138"/>
      <c r="W118" s="137"/>
      <c r="X118" s="137"/>
      <c r="AA118" s="74"/>
      <c r="AE118" s="138"/>
      <c r="AF118" s="138"/>
      <c r="AG118" s="137"/>
      <c r="AH118" s="137"/>
      <c r="AK118" s="74"/>
      <c r="AO118" s="138"/>
      <c r="AP118" s="138"/>
      <c r="AQ118" s="137"/>
      <c r="AR118" s="137"/>
      <c r="AU118" s="74"/>
      <c r="AY118" s="138"/>
      <c r="AZ118" s="138"/>
      <c r="BA118" s="137"/>
      <c r="BB118" s="137"/>
      <c r="BE118" s="74"/>
      <c r="BI118" s="138"/>
      <c r="BJ118" s="138"/>
      <c r="BK118" s="137"/>
      <c r="BL118" s="137"/>
      <c r="BO118" s="74"/>
      <c r="BS118" s="138"/>
      <c r="BT118" s="138"/>
      <c r="BU118" s="137"/>
      <c r="BV118" s="137"/>
      <c r="BY118" s="74"/>
      <c r="CC118" s="138"/>
      <c r="CD118" s="138"/>
      <c r="CE118" s="137"/>
      <c r="CF118" s="137"/>
      <c r="CI118" s="74"/>
      <c r="CM118" s="138"/>
      <c r="CN118" s="138"/>
      <c r="CO118" s="137"/>
      <c r="CP118" s="137"/>
      <c r="CS118" s="74"/>
    </row>
    <row r="119" spans="1:99" s="1" customFormat="1" ht="17.5" x14ac:dyDescent="0.35">
      <c r="A119" s="11"/>
      <c r="B119" s="137"/>
      <c r="C119" s="137"/>
      <c r="D119" s="137"/>
      <c r="F119" s="137"/>
      <c r="G119" s="137"/>
      <c r="H119" s="137"/>
      <c r="I119" s="137"/>
      <c r="K119" s="11"/>
      <c r="L119" s="137"/>
      <c r="M119" s="137"/>
      <c r="N119" s="137"/>
      <c r="P119" s="137"/>
      <c r="Q119" s="137"/>
      <c r="R119" s="137"/>
      <c r="S119" s="137"/>
      <c r="U119" s="11"/>
      <c r="V119" s="137"/>
      <c r="W119" s="137"/>
      <c r="X119" s="137"/>
      <c r="Z119" s="137"/>
      <c r="AA119" s="137"/>
      <c r="AB119" s="137"/>
      <c r="AC119" s="137"/>
      <c r="AE119" s="11"/>
      <c r="AF119" s="137"/>
      <c r="AG119" s="137"/>
      <c r="AH119" s="137"/>
      <c r="AJ119" s="137"/>
      <c r="AK119" s="137"/>
      <c r="AL119" s="137"/>
      <c r="AM119" s="137"/>
      <c r="AO119" s="11"/>
      <c r="AP119" s="137"/>
      <c r="AQ119" s="137"/>
      <c r="AR119" s="137"/>
      <c r="AT119" s="137"/>
      <c r="AU119" s="137"/>
      <c r="AV119" s="137"/>
      <c r="AW119" s="137"/>
      <c r="AY119" s="11"/>
      <c r="AZ119" s="137"/>
      <c r="BA119" s="137"/>
      <c r="BB119" s="137"/>
      <c r="BD119" s="137"/>
      <c r="BE119" s="137"/>
      <c r="BF119" s="137"/>
      <c r="BG119" s="137"/>
      <c r="BI119" s="11"/>
      <c r="BJ119" s="137"/>
      <c r="BK119" s="137"/>
      <c r="BL119" s="137"/>
      <c r="BN119" s="137"/>
      <c r="BO119" s="137"/>
      <c r="BP119" s="137"/>
      <c r="BQ119" s="137"/>
      <c r="BS119" s="11"/>
      <c r="BT119" s="137"/>
      <c r="BU119" s="137"/>
      <c r="BV119" s="137"/>
      <c r="BX119" s="137"/>
      <c r="BY119" s="137"/>
      <c r="BZ119" s="137"/>
      <c r="CA119" s="137"/>
      <c r="CC119" s="11"/>
      <c r="CD119" s="137"/>
      <c r="CE119" s="137"/>
      <c r="CF119" s="137"/>
      <c r="CH119" s="137"/>
      <c r="CI119" s="137"/>
      <c r="CJ119" s="137"/>
      <c r="CK119" s="137"/>
      <c r="CM119" s="11"/>
      <c r="CN119" s="137"/>
      <c r="CO119" s="137"/>
      <c r="CP119" s="137"/>
      <c r="CR119" s="137"/>
      <c r="CS119" s="137"/>
      <c r="CT119" s="137"/>
      <c r="CU119" s="137"/>
    </row>
    <row r="120" spans="1:99" s="1" customFormat="1" ht="17.5" x14ac:dyDescent="0.35">
      <c r="B120" s="74"/>
      <c r="H120" s="74"/>
      <c r="L120" s="74"/>
      <c r="R120" s="74"/>
      <c r="V120" s="74"/>
      <c r="AB120" s="74"/>
      <c r="AF120" s="74"/>
      <c r="AL120" s="74"/>
      <c r="AP120" s="74"/>
      <c r="AV120" s="74"/>
      <c r="AZ120" s="74"/>
      <c r="BF120" s="74"/>
      <c r="BJ120" s="74"/>
      <c r="BP120" s="74"/>
      <c r="BT120" s="74"/>
      <c r="BZ120" s="74"/>
      <c r="CD120" s="74"/>
      <c r="CJ120" s="74"/>
      <c r="CN120" s="74"/>
      <c r="CT120" s="74"/>
    </row>
    <row r="121" spans="1:99" s="1" customFormat="1" ht="17.5" x14ac:dyDescent="0.35">
      <c r="B121" s="75"/>
      <c r="F121" s="74"/>
      <c r="G121" s="11"/>
      <c r="H121" s="11"/>
      <c r="I121" s="74"/>
      <c r="L121" s="75"/>
      <c r="P121" s="74"/>
      <c r="Q121" s="11"/>
      <c r="R121" s="11"/>
      <c r="S121" s="74"/>
      <c r="V121" s="75"/>
      <c r="Z121" s="74"/>
      <c r="AA121" s="11"/>
      <c r="AB121" s="11"/>
      <c r="AC121" s="74"/>
      <c r="AF121" s="75"/>
      <c r="AJ121" s="74"/>
      <c r="AK121" s="11"/>
      <c r="AL121" s="11"/>
      <c r="AM121" s="74"/>
      <c r="AP121" s="75"/>
      <c r="AT121" s="74"/>
      <c r="AU121" s="11"/>
      <c r="AV121" s="11"/>
      <c r="AW121" s="74"/>
      <c r="AZ121" s="75"/>
      <c r="BD121" s="74"/>
      <c r="BE121" s="11"/>
      <c r="BF121" s="11"/>
      <c r="BG121" s="74"/>
      <c r="BJ121" s="75"/>
      <c r="BN121" s="74"/>
      <c r="BO121" s="11"/>
      <c r="BP121" s="11"/>
      <c r="BQ121" s="74"/>
      <c r="BT121" s="75"/>
      <c r="BX121" s="74"/>
      <c r="BY121" s="11"/>
      <c r="BZ121" s="11"/>
      <c r="CA121" s="74"/>
      <c r="CD121" s="75"/>
      <c r="CH121" s="74"/>
      <c r="CI121" s="11"/>
      <c r="CJ121" s="11"/>
      <c r="CK121" s="74"/>
      <c r="CN121" s="75"/>
      <c r="CR121" s="74"/>
      <c r="CS121" s="11"/>
      <c r="CT121" s="11"/>
      <c r="CU121" s="74"/>
    </row>
    <row r="122" spans="1:99" s="1" customFormat="1" ht="17.5" x14ac:dyDescent="0.35">
      <c r="B122" s="74"/>
      <c r="E122" s="74"/>
      <c r="H122" s="76"/>
      <c r="I122" s="74"/>
      <c r="L122" s="74"/>
      <c r="O122" s="74"/>
      <c r="R122" s="76"/>
      <c r="S122" s="74"/>
      <c r="V122" s="74"/>
      <c r="Y122" s="74"/>
      <c r="AB122" s="76"/>
      <c r="AC122" s="74"/>
      <c r="AF122" s="74"/>
      <c r="AI122" s="74"/>
      <c r="AL122" s="76"/>
      <c r="AM122" s="74"/>
      <c r="AP122" s="74"/>
      <c r="AS122" s="74"/>
      <c r="AV122" s="76"/>
      <c r="AW122" s="74"/>
      <c r="AZ122" s="74"/>
      <c r="BC122" s="74"/>
      <c r="BF122" s="76"/>
      <c r="BG122" s="74"/>
      <c r="BJ122" s="74"/>
      <c r="BM122" s="74"/>
      <c r="BP122" s="76"/>
      <c r="BQ122" s="74"/>
      <c r="BT122" s="74"/>
      <c r="BW122" s="74"/>
      <c r="BZ122" s="76"/>
      <c r="CA122" s="74"/>
      <c r="CD122" s="74"/>
      <c r="CG122" s="74"/>
      <c r="CJ122" s="76"/>
      <c r="CK122" s="74"/>
      <c r="CN122" s="74"/>
      <c r="CQ122" s="74"/>
      <c r="CT122" s="76"/>
      <c r="CU122" s="74"/>
    </row>
    <row r="123" spans="1:99" s="1" customFormat="1" ht="17.5" x14ac:dyDescent="0.35">
      <c r="A123" s="132"/>
      <c r="B123" s="132"/>
      <c r="C123" s="132"/>
      <c r="D123" s="132"/>
      <c r="E123" s="132"/>
      <c r="F123" s="132"/>
      <c r="G123" s="132"/>
      <c r="H123" s="132"/>
      <c r="I123" s="132"/>
      <c r="K123" s="132"/>
      <c r="L123" s="132"/>
      <c r="M123" s="132"/>
      <c r="N123" s="132"/>
      <c r="O123" s="132"/>
      <c r="P123" s="132"/>
      <c r="Q123" s="132"/>
      <c r="R123" s="132"/>
      <c r="S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</row>
    <row r="124" spans="1:99" s="1" customFormat="1" ht="17.5" x14ac:dyDescent="0.35">
      <c r="C124" s="77"/>
      <c r="D124" s="77"/>
      <c r="E124" s="77"/>
      <c r="F124" s="77"/>
      <c r="G124" s="77"/>
      <c r="H124" s="77"/>
      <c r="I124" s="77"/>
      <c r="M124" s="77"/>
      <c r="N124" s="77"/>
      <c r="O124" s="77"/>
      <c r="P124" s="77"/>
      <c r="Q124" s="77"/>
      <c r="R124" s="77"/>
      <c r="S124" s="77"/>
      <c r="W124" s="77"/>
      <c r="X124" s="77"/>
      <c r="Y124" s="77"/>
      <c r="Z124" s="77"/>
      <c r="AA124" s="77"/>
      <c r="AB124" s="77"/>
      <c r="AC124" s="77"/>
      <c r="AG124" s="77"/>
      <c r="AH124" s="77"/>
      <c r="AI124" s="77"/>
      <c r="AJ124" s="77"/>
      <c r="AK124" s="77"/>
      <c r="AL124" s="77"/>
      <c r="AM124" s="77"/>
      <c r="AQ124" s="77"/>
      <c r="AR124" s="77"/>
      <c r="AS124" s="77"/>
      <c r="AT124" s="77"/>
      <c r="AU124" s="77"/>
      <c r="AV124" s="77"/>
      <c r="AW124" s="77"/>
      <c r="BA124" s="77"/>
      <c r="BB124" s="77"/>
      <c r="BC124" s="77"/>
      <c r="BD124" s="77"/>
      <c r="BE124" s="77"/>
      <c r="BF124" s="77"/>
      <c r="BG124" s="77"/>
      <c r="BK124" s="77"/>
      <c r="BL124" s="77"/>
      <c r="BM124" s="77"/>
      <c r="BN124" s="77"/>
      <c r="BO124" s="77"/>
      <c r="BP124" s="77"/>
      <c r="BQ124" s="77"/>
      <c r="BU124" s="77"/>
      <c r="BV124" s="77"/>
      <c r="BW124" s="77"/>
      <c r="BX124" s="77"/>
      <c r="BY124" s="77"/>
      <c r="BZ124" s="77"/>
      <c r="CA124" s="77"/>
      <c r="CE124" s="77"/>
      <c r="CF124" s="77"/>
      <c r="CG124" s="77"/>
      <c r="CH124" s="77"/>
      <c r="CI124" s="77"/>
      <c r="CJ124" s="77"/>
      <c r="CK124" s="77"/>
      <c r="CO124" s="77"/>
      <c r="CP124" s="77"/>
      <c r="CQ124" s="77"/>
      <c r="CR124" s="77"/>
      <c r="CS124" s="77"/>
      <c r="CT124" s="77"/>
      <c r="CU124" s="77"/>
    </row>
    <row r="125" spans="1:99" s="1" customFormat="1" ht="17.5" x14ac:dyDescent="0.35">
      <c r="C125" s="30"/>
      <c r="D125" s="30"/>
      <c r="E125" s="30"/>
      <c r="F125" s="30"/>
      <c r="G125" s="30"/>
      <c r="H125" s="30"/>
      <c r="I125" s="30"/>
      <c r="M125" s="30"/>
      <c r="N125" s="30"/>
      <c r="O125" s="30"/>
      <c r="P125" s="30"/>
      <c r="Q125" s="30"/>
      <c r="R125" s="30"/>
      <c r="S125" s="30"/>
      <c r="W125" s="30"/>
      <c r="X125" s="30"/>
      <c r="Y125" s="30"/>
      <c r="Z125" s="30"/>
      <c r="AA125" s="30"/>
      <c r="AB125" s="30"/>
      <c r="AC125" s="30"/>
      <c r="AG125" s="30"/>
      <c r="AH125" s="30"/>
      <c r="AI125" s="30"/>
      <c r="AJ125" s="30"/>
      <c r="AK125" s="30"/>
      <c r="AL125" s="30"/>
      <c r="AM125" s="30"/>
      <c r="AQ125" s="30"/>
      <c r="AR125" s="30"/>
      <c r="AS125" s="30"/>
      <c r="AT125" s="30"/>
      <c r="AU125" s="30"/>
      <c r="AV125" s="30"/>
      <c r="AW125" s="30"/>
      <c r="BA125" s="30"/>
      <c r="BB125" s="30"/>
      <c r="BC125" s="30"/>
      <c r="BD125" s="30"/>
      <c r="BE125" s="30"/>
      <c r="BF125" s="30"/>
      <c r="BG125" s="30"/>
      <c r="BK125" s="30"/>
      <c r="BL125" s="30"/>
      <c r="BM125" s="30"/>
      <c r="BN125" s="30"/>
      <c r="BO125" s="30"/>
      <c r="BP125" s="30"/>
      <c r="BQ125" s="30"/>
      <c r="BU125" s="30"/>
      <c r="BV125" s="30"/>
      <c r="BW125" s="30"/>
      <c r="BX125" s="30"/>
      <c r="BY125" s="30"/>
      <c r="BZ125" s="30"/>
      <c r="CA125" s="30"/>
      <c r="CE125" s="30"/>
      <c r="CF125" s="30"/>
      <c r="CG125" s="30"/>
      <c r="CH125" s="30"/>
      <c r="CI125" s="30"/>
      <c r="CJ125" s="30"/>
      <c r="CK125" s="30"/>
      <c r="CO125" s="30"/>
      <c r="CP125" s="30"/>
      <c r="CQ125" s="30"/>
      <c r="CR125" s="30"/>
      <c r="CS125" s="30"/>
      <c r="CT125" s="30"/>
      <c r="CU125" s="30"/>
    </row>
    <row r="126" spans="1:99" s="1" customFormat="1" ht="17.5" x14ac:dyDescent="0.35">
      <c r="C126" s="30"/>
      <c r="D126" s="30"/>
      <c r="E126" s="30"/>
      <c r="F126" s="30"/>
      <c r="G126" s="30"/>
      <c r="H126" s="30"/>
      <c r="I126" s="30"/>
      <c r="M126" s="30"/>
      <c r="N126" s="30"/>
      <c r="O126" s="30"/>
      <c r="P126" s="30"/>
      <c r="Q126" s="30"/>
      <c r="R126" s="30"/>
      <c r="S126" s="30"/>
      <c r="W126" s="30"/>
      <c r="X126" s="30"/>
      <c r="Y126" s="30"/>
      <c r="Z126" s="30"/>
      <c r="AA126" s="30"/>
      <c r="AB126" s="30"/>
      <c r="AC126" s="30"/>
      <c r="AG126" s="30"/>
      <c r="AH126" s="30"/>
      <c r="AI126" s="30"/>
      <c r="AJ126" s="30"/>
      <c r="AK126" s="30"/>
      <c r="AL126" s="30"/>
      <c r="AM126" s="30"/>
      <c r="AQ126" s="30"/>
      <c r="AR126" s="30"/>
      <c r="AS126" s="30"/>
      <c r="AT126" s="30"/>
      <c r="AU126" s="30"/>
      <c r="AV126" s="30"/>
      <c r="AW126" s="30"/>
      <c r="BA126" s="30"/>
      <c r="BB126" s="30"/>
      <c r="BC126" s="30"/>
      <c r="BD126" s="30"/>
      <c r="BE126" s="30"/>
      <c r="BF126" s="30"/>
      <c r="BG126" s="30"/>
      <c r="BK126" s="30"/>
      <c r="BL126" s="30"/>
      <c r="BM126" s="30"/>
      <c r="BN126" s="30"/>
      <c r="BO126" s="30"/>
      <c r="BP126" s="30"/>
      <c r="BQ126" s="30"/>
      <c r="BU126" s="30"/>
      <c r="BV126" s="30"/>
      <c r="BW126" s="30"/>
      <c r="BX126" s="30"/>
      <c r="BY126" s="30"/>
      <c r="BZ126" s="30"/>
      <c r="CA126" s="30"/>
      <c r="CE126" s="30"/>
      <c r="CF126" s="30"/>
      <c r="CG126" s="30"/>
      <c r="CH126" s="30"/>
      <c r="CI126" s="30"/>
      <c r="CJ126" s="30"/>
      <c r="CK126" s="30"/>
      <c r="CO126" s="30"/>
      <c r="CP126" s="30"/>
      <c r="CQ126" s="30"/>
      <c r="CR126" s="30"/>
      <c r="CS126" s="30"/>
      <c r="CT126" s="30"/>
      <c r="CU126" s="30"/>
    </row>
    <row r="127" spans="1:99" s="1" customFormat="1" ht="17.5" x14ac:dyDescent="0.35">
      <c r="C127" s="30"/>
      <c r="D127" s="30"/>
      <c r="E127" s="30"/>
      <c r="F127" s="30"/>
      <c r="G127" s="30"/>
      <c r="H127" s="30"/>
      <c r="I127" s="30"/>
      <c r="M127" s="30"/>
      <c r="N127" s="30"/>
      <c r="O127" s="30"/>
      <c r="P127" s="30"/>
      <c r="Q127" s="30"/>
      <c r="R127" s="30"/>
      <c r="S127" s="30"/>
      <c r="W127" s="30"/>
      <c r="X127" s="30"/>
      <c r="Y127" s="30"/>
      <c r="Z127" s="30"/>
      <c r="AA127" s="30"/>
      <c r="AB127" s="30"/>
      <c r="AC127" s="30"/>
      <c r="AG127" s="30"/>
      <c r="AH127" s="30"/>
      <c r="AI127" s="30"/>
      <c r="AJ127" s="30"/>
      <c r="AK127" s="30"/>
      <c r="AL127" s="30"/>
      <c r="AM127" s="30"/>
      <c r="AQ127" s="30"/>
      <c r="AR127" s="30"/>
      <c r="AS127" s="30"/>
      <c r="AT127" s="30"/>
      <c r="AU127" s="30"/>
      <c r="AV127" s="30"/>
      <c r="AW127" s="30"/>
      <c r="BA127" s="30"/>
      <c r="BB127" s="30"/>
      <c r="BC127" s="30"/>
      <c r="BD127" s="30"/>
      <c r="BE127" s="30"/>
      <c r="BF127" s="30"/>
      <c r="BG127" s="30"/>
      <c r="BK127" s="30"/>
      <c r="BL127" s="30"/>
      <c r="BM127" s="30"/>
      <c r="BN127" s="30"/>
      <c r="BO127" s="30"/>
      <c r="BP127" s="30"/>
      <c r="BQ127" s="30"/>
      <c r="BU127" s="30"/>
      <c r="BV127" s="30"/>
      <c r="BW127" s="30"/>
      <c r="BX127" s="30"/>
      <c r="BY127" s="30"/>
      <c r="BZ127" s="30"/>
      <c r="CA127" s="30"/>
      <c r="CE127" s="30"/>
      <c r="CF127" s="30"/>
      <c r="CG127" s="30"/>
      <c r="CH127" s="30"/>
      <c r="CI127" s="30"/>
      <c r="CJ127" s="30"/>
      <c r="CK127" s="30"/>
      <c r="CO127" s="30"/>
      <c r="CP127" s="30"/>
      <c r="CQ127" s="30"/>
      <c r="CR127" s="30"/>
      <c r="CS127" s="30"/>
      <c r="CT127" s="30"/>
      <c r="CU127" s="30"/>
    </row>
    <row r="128" spans="1:99" s="1" customFormat="1" ht="17.5" x14ac:dyDescent="0.35">
      <c r="C128" s="30"/>
      <c r="D128" s="30"/>
      <c r="E128" s="30"/>
      <c r="F128" s="30"/>
      <c r="G128" s="30"/>
      <c r="H128" s="30"/>
      <c r="I128" s="30"/>
      <c r="M128" s="30"/>
      <c r="N128" s="30"/>
      <c r="O128" s="30"/>
      <c r="P128" s="30"/>
      <c r="Q128" s="30"/>
      <c r="R128" s="30"/>
      <c r="S128" s="30"/>
      <c r="W128" s="30"/>
      <c r="X128" s="30"/>
      <c r="Y128" s="30"/>
      <c r="Z128" s="30"/>
      <c r="AA128" s="30"/>
      <c r="AB128" s="30"/>
      <c r="AC128" s="30"/>
      <c r="AG128" s="30"/>
      <c r="AH128" s="30"/>
      <c r="AI128" s="30"/>
      <c r="AJ128" s="30"/>
      <c r="AK128" s="30"/>
      <c r="AL128" s="30"/>
      <c r="AM128" s="30"/>
      <c r="AQ128" s="30"/>
      <c r="AR128" s="30"/>
      <c r="AS128" s="30"/>
      <c r="AT128" s="30"/>
      <c r="AU128" s="30"/>
      <c r="AV128" s="30"/>
      <c r="AW128" s="30"/>
      <c r="BA128" s="30"/>
      <c r="BB128" s="30"/>
      <c r="BC128" s="30"/>
      <c r="BD128" s="30"/>
      <c r="BE128" s="30"/>
      <c r="BF128" s="30"/>
      <c r="BG128" s="30"/>
      <c r="BK128" s="30"/>
      <c r="BL128" s="30"/>
      <c r="BM128" s="30"/>
      <c r="BN128" s="30"/>
      <c r="BO128" s="30"/>
      <c r="BP128" s="30"/>
      <c r="BQ128" s="30"/>
      <c r="BU128" s="30"/>
      <c r="BV128" s="30"/>
      <c r="BW128" s="30"/>
      <c r="BX128" s="30"/>
      <c r="BY128" s="30"/>
      <c r="BZ128" s="30"/>
      <c r="CA128" s="30"/>
      <c r="CE128" s="30"/>
      <c r="CF128" s="30"/>
      <c r="CG128" s="30"/>
      <c r="CH128" s="30"/>
      <c r="CI128" s="30"/>
      <c r="CJ128" s="30"/>
      <c r="CK128" s="30"/>
      <c r="CO128" s="30"/>
      <c r="CP128" s="30"/>
      <c r="CQ128" s="30"/>
      <c r="CR128" s="30"/>
      <c r="CS128" s="30"/>
      <c r="CT128" s="30"/>
      <c r="CU128" s="30"/>
    </row>
    <row r="129" spans="1:99" s="1" customFormat="1" ht="17.5" x14ac:dyDescent="0.35">
      <c r="C129" s="30"/>
      <c r="D129" s="30"/>
      <c r="E129" s="30"/>
      <c r="F129" s="30"/>
      <c r="G129" s="30"/>
      <c r="H129" s="30"/>
      <c r="I129" s="30"/>
      <c r="M129" s="30"/>
      <c r="N129" s="30"/>
      <c r="O129" s="30"/>
      <c r="P129" s="30"/>
      <c r="Q129" s="30"/>
      <c r="R129" s="30"/>
      <c r="S129" s="30"/>
      <c r="W129" s="30"/>
      <c r="X129" s="30"/>
      <c r="Y129" s="30"/>
      <c r="Z129" s="30"/>
      <c r="AA129" s="30"/>
      <c r="AB129" s="30"/>
      <c r="AC129" s="30"/>
      <c r="AG129" s="30"/>
      <c r="AH129" s="30"/>
      <c r="AI129" s="30"/>
      <c r="AJ129" s="30"/>
      <c r="AK129" s="30"/>
      <c r="AL129" s="30"/>
      <c r="AM129" s="30"/>
      <c r="AQ129" s="30"/>
      <c r="AR129" s="30"/>
      <c r="AS129" s="30"/>
      <c r="AT129" s="30"/>
      <c r="AU129" s="30"/>
      <c r="AV129" s="30"/>
      <c r="AW129" s="30"/>
      <c r="BA129" s="30"/>
      <c r="BB129" s="30"/>
      <c r="BC129" s="30"/>
      <c r="BD129" s="30"/>
      <c r="BE129" s="30"/>
      <c r="BF129" s="30"/>
      <c r="BG129" s="30"/>
      <c r="BK129" s="30"/>
      <c r="BL129" s="30"/>
      <c r="BM129" s="30"/>
      <c r="BN129" s="30"/>
      <c r="BO129" s="30"/>
      <c r="BP129" s="30"/>
      <c r="BQ129" s="30"/>
      <c r="BU129" s="30"/>
      <c r="BV129" s="30"/>
      <c r="BW129" s="30"/>
      <c r="BX129" s="30"/>
      <c r="BY129" s="30"/>
      <c r="BZ129" s="30"/>
      <c r="CA129" s="30"/>
      <c r="CE129" s="30"/>
      <c r="CF129" s="30"/>
      <c r="CG129" s="30"/>
      <c r="CH129" s="30"/>
      <c r="CI129" s="30"/>
      <c r="CJ129" s="30"/>
      <c r="CK129" s="30"/>
      <c r="CO129" s="30"/>
      <c r="CP129" s="30"/>
      <c r="CQ129" s="30"/>
      <c r="CR129" s="30"/>
      <c r="CS129" s="30"/>
      <c r="CT129" s="30"/>
      <c r="CU129" s="30"/>
    </row>
    <row r="130" spans="1:99" s="1" customFormat="1" ht="17.5" x14ac:dyDescent="0.35">
      <c r="C130" s="30"/>
      <c r="D130" s="30"/>
      <c r="E130" s="30"/>
      <c r="F130" s="30"/>
      <c r="G130" s="30"/>
      <c r="H130" s="30"/>
      <c r="I130" s="30"/>
      <c r="M130" s="30"/>
      <c r="N130" s="30"/>
      <c r="O130" s="30"/>
      <c r="P130" s="30"/>
      <c r="Q130" s="30"/>
      <c r="R130" s="30"/>
      <c r="S130" s="30"/>
      <c r="W130" s="30"/>
      <c r="X130" s="30"/>
      <c r="Y130" s="30"/>
      <c r="Z130" s="30"/>
      <c r="AA130" s="30"/>
      <c r="AB130" s="30"/>
      <c r="AC130" s="30"/>
      <c r="AG130" s="30"/>
      <c r="AH130" s="30"/>
      <c r="AI130" s="30"/>
      <c r="AJ130" s="30"/>
      <c r="AK130" s="30"/>
      <c r="AL130" s="30"/>
      <c r="AM130" s="30"/>
      <c r="AQ130" s="30"/>
      <c r="AR130" s="30"/>
      <c r="AS130" s="30"/>
      <c r="AT130" s="30"/>
      <c r="AU130" s="30"/>
      <c r="AV130" s="30"/>
      <c r="AW130" s="30"/>
      <c r="BA130" s="30"/>
      <c r="BB130" s="30"/>
      <c r="BC130" s="30"/>
      <c r="BD130" s="30"/>
      <c r="BE130" s="30"/>
      <c r="BF130" s="30"/>
      <c r="BG130" s="30"/>
      <c r="BK130" s="30"/>
      <c r="BL130" s="30"/>
      <c r="BM130" s="30"/>
      <c r="BN130" s="30"/>
      <c r="BO130" s="30"/>
      <c r="BP130" s="30"/>
      <c r="BQ130" s="30"/>
      <c r="BU130" s="30"/>
      <c r="BV130" s="30"/>
      <c r="BW130" s="30"/>
      <c r="BX130" s="30"/>
      <c r="BY130" s="30"/>
      <c r="BZ130" s="30"/>
      <c r="CA130" s="30"/>
      <c r="CE130" s="30"/>
      <c r="CF130" s="30"/>
      <c r="CG130" s="30"/>
      <c r="CH130" s="30"/>
      <c r="CI130" s="30"/>
      <c r="CJ130" s="30"/>
      <c r="CK130" s="30"/>
      <c r="CO130" s="30"/>
      <c r="CP130" s="30"/>
      <c r="CQ130" s="30"/>
      <c r="CR130" s="30"/>
      <c r="CS130" s="30"/>
      <c r="CT130" s="30"/>
      <c r="CU130" s="30"/>
    </row>
    <row r="131" spans="1:99" s="1" customFormat="1" ht="17.5" x14ac:dyDescent="0.35">
      <c r="C131" s="30"/>
      <c r="D131" s="30"/>
      <c r="E131" s="30"/>
      <c r="F131" s="30"/>
      <c r="G131" s="30"/>
      <c r="H131" s="30"/>
      <c r="I131" s="30"/>
      <c r="M131" s="30"/>
      <c r="N131" s="30"/>
      <c r="O131" s="30"/>
      <c r="P131" s="30"/>
      <c r="Q131" s="30"/>
      <c r="R131" s="30"/>
      <c r="S131" s="30"/>
      <c r="W131" s="30"/>
      <c r="X131" s="30"/>
      <c r="Y131" s="30"/>
      <c r="Z131" s="30"/>
      <c r="AA131" s="30"/>
      <c r="AB131" s="30"/>
      <c r="AC131" s="30"/>
      <c r="AG131" s="30"/>
      <c r="AH131" s="30"/>
      <c r="AI131" s="30"/>
      <c r="AJ131" s="30"/>
      <c r="AK131" s="30"/>
      <c r="AL131" s="30"/>
      <c r="AM131" s="30"/>
      <c r="AQ131" s="30"/>
      <c r="AR131" s="30"/>
      <c r="AS131" s="30"/>
      <c r="AT131" s="30"/>
      <c r="AU131" s="30"/>
      <c r="AV131" s="30"/>
      <c r="AW131" s="30"/>
      <c r="BA131" s="30"/>
      <c r="BB131" s="30"/>
      <c r="BC131" s="30"/>
      <c r="BD131" s="30"/>
      <c r="BE131" s="30"/>
      <c r="BF131" s="30"/>
      <c r="BG131" s="30"/>
      <c r="BK131" s="30"/>
      <c r="BL131" s="30"/>
      <c r="BM131" s="30"/>
      <c r="BN131" s="30"/>
      <c r="BO131" s="30"/>
      <c r="BP131" s="30"/>
      <c r="BQ131" s="30"/>
      <c r="BU131" s="30"/>
      <c r="BV131" s="30"/>
      <c r="BW131" s="30"/>
      <c r="BX131" s="30"/>
      <c r="BY131" s="30"/>
      <c r="BZ131" s="30"/>
      <c r="CA131" s="30"/>
      <c r="CE131" s="30"/>
      <c r="CF131" s="30"/>
      <c r="CG131" s="30"/>
      <c r="CH131" s="30"/>
      <c r="CI131" s="30"/>
      <c r="CJ131" s="30"/>
      <c r="CK131" s="30"/>
      <c r="CO131" s="30"/>
      <c r="CP131" s="30"/>
      <c r="CQ131" s="30"/>
      <c r="CR131" s="30"/>
      <c r="CS131" s="30"/>
      <c r="CT131" s="30"/>
      <c r="CU131" s="30"/>
    </row>
    <row r="132" spans="1:99" s="1" customFormat="1" ht="17.5" x14ac:dyDescent="0.35">
      <c r="C132" s="30"/>
      <c r="D132" s="30"/>
      <c r="E132" s="30"/>
      <c r="F132" s="30"/>
      <c r="G132" s="30"/>
      <c r="H132" s="30"/>
      <c r="I132" s="30"/>
      <c r="M132" s="30"/>
      <c r="N132" s="30"/>
      <c r="O132" s="30"/>
      <c r="P132" s="30"/>
      <c r="Q132" s="30"/>
      <c r="R132" s="30"/>
      <c r="S132" s="30"/>
      <c r="W132" s="30"/>
      <c r="X132" s="30"/>
      <c r="Y132" s="30"/>
      <c r="Z132" s="30"/>
      <c r="AA132" s="30"/>
      <c r="AB132" s="30"/>
      <c r="AC132" s="30"/>
      <c r="AG132" s="30"/>
      <c r="AH132" s="30"/>
      <c r="AI132" s="30"/>
      <c r="AJ132" s="30"/>
      <c r="AK132" s="30"/>
      <c r="AL132" s="30"/>
      <c r="AM132" s="30"/>
      <c r="AQ132" s="30"/>
      <c r="AR132" s="30"/>
      <c r="AS132" s="30"/>
      <c r="AT132" s="30"/>
      <c r="AU132" s="30"/>
      <c r="AV132" s="30"/>
      <c r="AW132" s="30"/>
      <c r="BA132" s="30"/>
      <c r="BB132" s="30"/>
      <c r="BC132" s="30"/>
      <c r="BD132" s="30"/>
      <c r="BE132" s="30"/>
      <c r="BF132" s="30"/>
      <c r="BG132" s="30"/>
      <c r="BK132" s="30"/>
      <c r="BL132" s="30"/>
      <c r="BM132" s="30"/>
      <c r="BN132" s="30"/>
      <c r="BO132" s="30"/>
      <c r="BP132" s="30"/>
      <c r="BQ132" s="30"/>
      <c r="BU132" s="30"/>
      <c r="BV132" s="30"/>
      <c r="BW132" s="30"/>
      <c r="BX132" s="30"/>
      <c r="BY132" s="30"/>
      <c r="BZ132" s="30"/>
      <c r="CA132" s="30"/>
      <c r="CE132" s="30"/>
      <c r="CF132" s="30"/>
      <c r="CG132" s="30"/>
      <c r="CH132" s="30"/>
      <c r="CI132" s="30"/>
      <c r="CJ132" s="30"/>
      <c r="CK132" s="30"/>
      <c r="CO132" s="30"/>
      <c r="CP132" s="30"/>
      <c r="CQ132" s="30"/>
      <c r="CR132" s="30"/>
      <c r="CS132" s="30"/>
      <c r="CT132" s="30"/>
      <c r="CU132" s="30"/>
    </row>
    <row r="133" spans="1:99" s="1" customFormat="1" ht="17.5" x14ac:dyDescent="0.35">
      <c r="A133" s="137"/>
      <c r="B133" s="137"/>
      <c r="C133" s="30"/>
      <c r="D133" s="30"/>
      <c r="E133" s="30"/>
      <c r="F133" s="30"/>
      <c r="G133" s="30"/>
      <c r="H133" s="30"/>
      <c r="I133" s="30"/>
      <c r="K133" s="137"/>
      <c r="L133" s="137"/>
      <c r="M133" s="30"/>
      <c r="N133" s="30"/>
      <c r="O133" s="30"/>
      <c r="P133" s="30"/>
      <c r="Q133" s="30"/>
      <c r="R133" s="30"/>
      <c r="S133" s="30"/>
      <c r="U133" s="137"/>
      <c r="V133" s="137"/>
      <c r="W133" s="30"/>
      <c r="X133" s="30"/>
      <c r="Y133" s="30"/>
      <c r="Z133" s="30"/>
      <c r="AA133" s="30"/>
      <c r="AB133" s="30"/>
      <c r="AC133" s="30"/>
      <c r="AE133" s="137"/>
      <c r="AF133" s="137"/>
      <c r="AG133" s="30"/>
      <c r="AH133" s="30"/>
      <c r="AI133" s="30"/>
      <c r="AJ133" s="30"/>
      <c r="AK133" s="30"/>
      <c r="AL133" s="30"/>
      <c r="AM133" s="30"/>
      <c r="AO133" s="137"/>
      <c r="AP133" s="137"/>
      <c r="AQ133" s="30"/>
      <c r="AR133" s="30"/>
      <c r="AS133" s="30"/>
      <c r="AT133" s="30"/>
      <c r="AU133" s="30"/>
      <c r="AV133" s="30"/>
      <c r="AW133" s="30"/>
      <c r="AY133" s="137"/>
      <c r="AZ133" s="137"/>
      <c r="BA133" s="30"/>
      <c r="BB133" s="30"/>
      <c r="BC133" s="30"/>
      <c r="BD133" s="30"/>
      <c r="BE133" s="30"/>
      <c r="BF133" s="30"/>
      <c r="BG133" s="30"/>
      <c r="BI133" s="137"/>
      <c r="BJ133" s="137"/>
      <c r="BK133" s="30"/>
      <c r="BL133" s="30"/>
      <c r="BM133" s="30"/>
      <c r="BN133" s="30"/>
      <c r="BO133" s="30"/>
      <c r="BP133" s="30"/>
      <c r="BQ133" s="30"/>
      <c r="BS133" s="137"/>
      <c r="BT133" s="137"/>
      <c r="BU133" s="30"/>
      <c r="BV133" s="30"/>
      <c r="BW133" s="30"/>
      <c r="BX133" s="30"/>
      <c r="BY133" s="30"/>
      <c r="BZ133" s="30"/>
      <c r="CA133" s="30"/>
      <c r="CC133" s="137"/>
      <c r="CD133" s="137"/>
      <c r="CE133" s="30"/>
      <c r="CF133" s="30"/>
      <c r="CG133" s="30"/>
      <c r="CH133" s="30"/>
      <c r="CI133" s="30"/>
      <c r="CJ133" s="30"/>
      <c r="CK133" s="30"/>
      <c r="CM133" s="137"/>
      <c r="CN133" s="137"/>
      <c r="CO133" s="30"/>
      <c r="CP133" s="30"/>
      <c r="CQ133" s="30"/>
      <c r="CR133" s="30"/>
      <c r="CS133" s="30"/>
      <c r="CT133" s="30"/>
      <c r="CU133" s="30"/>
    </row>
    <row r="134" spans="1:99" s="1" customFormat="1" ht="17.5" x14ac:dyDescent="0.35">
      <c r="A134" s="137"/>
      <c r="B134" s="137"/>
      <c r="C134" s="41"/>
      <c r="D134" s="41"/>
      <c r="E134" s="41"/>
      <c r="F134" s="41"/>
      <c r="G134" s="41"/>
      <c r="H134" s="41"/>
      <c r="I134" s="41"/>
      <c r="K134" s="137"/>
      <c r="L134" s="137"/>
      <c r="M134" s="41"/>
      <c r="N134" s="41"/>
      <c r="O134" s="41"/>
      <c r="P134" s="41"/>
      <c r="Q134" s="41"/>
      <c r="R134" s="41"/>
      <c r="S134" s="41"/>
      <c r="U134" s="137"/>
      <c r="V134" s="137"/>
      <c r="W134" s="41"/>
      <c r="X134" s="41"/>
      <c r="Y134" s="41"/>
      <c r="Z134" s="41"/>
      <c r="AA134" s="41"/>
      <c r="AB134" s="41"/>
      <c r="AC134" s="41"/>
      <c r="AE134" s="137"/>
      <c r="AF134" s="137"/>
      <c r="AG134" s="41"/>
      <c r="AH134" s="41"/>
      <c r="AI134" s="41"/>
      <c r="AJ134" s="41"/>
      <c r="AK134" s="41"/>
      <c r="AL134" s="41"/>
      <c r="AM134" s="41"/>
      <c r="AO134" s="137"/>
      <c r="AP134" s="137"/>
      <c r="AQ134" s="41"/>
      <c r="AR134" s="41"/>
      <c r="AS134" s="41"/>
      <c r="AT134" s="41"/>
      <c r="AU134" s="41"/>
      <c r="AV134" s="41"/>
      <c r="AW134" s="41"/>
      <c r="AY134" s="137"/>
      <c r="AZ134" s="137"/>
      <c r="BA134" s="41"/>
      <c r="BB134" s="41"/>
      <c r="BC134" s="41"/>
      <c r="BD134" s="41"/>
      <c r="BE134" s="41"/>
      <c r="BF134" s="41"/>
      <c r="BG134" s="41"/>
      <c r="BI134" s="137"/>
      <c r="BJ134" s="137"/>
      <c r="BK134" s="41"/>
      <c r="BL134" s="41"/>
      <c r="BM134" s="41"/>
      <c r="BN134" s="41"/>
      <c r="BO134" s="41"/>
      <c r="BP134" s="41"/>
      <c r="BQ134" s="41"/>
      <c r="BS134" s="137"/>
      <c r="BT134" s="137"/>
      <c r="BU134" s="41"/>
      <c r="BV134" s="41"/>
      <c r="BW134" s="41"/>
      <c r="BX134" s="41"/>
      <c r="BY134" s="41"/>
      <c r="BZ134" s="41"/>
      <c r="CA134" s="41"/>
      <c r="CC134" s="137"/>
      <c r="CD134" s="137"/>
      <c r="CE134" s="41"/>
      <c r="CF134" s="41"/>
      <c r="CG134" s="41"/>
      <c r="CH134" s="41"/>
      <c r="CI134" s="41"/>
      <c r="CJ134" s="41"/>
      <c r="CK134" s="41"/>
      <c r="CM134" s="137"/>
      <c r="CN134" s="137"/>
      <c r="CO134" s="41"/>
      <c r="CP134" s="41"/>
      <c r="CQ134" s="41"/>
      <c r="CR134" s="41"/>
      <c r="CS134" s="41"/>
      <c r="CT134" s="41"/>
      <c r="CU134" s="41"/>
    </row>
    <row r="135" spans="1:99" s="1" customFormat="1" ht="17.5" x14ac:dyDescent="0.35">
      <c r="C135" s="30"/>
      <c r="D135" s="30"/>
      <c r="E135" s="30"/>
      <c r="F135" s="30"/>
      <c r="G135" s="30"/>
      <c r="H135" s="30"/>
      <c r="I135" s="30"/>
      <c r="M135" s="30"/>
      <c r="N135" s="30"/>
      <c r="O135" s="30"/>
      <c r="P135" s="30"/>
      <c r="Q135" s="30"/>
      <c r="R135" s="30"/>
      <c r="S135" s="30"/>
      <c r="W135" s="30"/>
      <c r="X135" s="30"/>
      <c r="Y135" s="30"/>
      <c r="Z135" s="30"/>
      <c r="AA135" s="30"/>
      <c r="AB135" s="30"/>
      <c r="AC135" s="30"/>
      <c r="AG135" s="30"/>
      <c r="AH135" s="30"/>
      <c r="AI135" s="30"/>
      <c r="AJ135" s="30"/>
      <c r="AK135" s="30"/>
      <c r="AL135" s="30"/>
      <c r="AM135" s="30"/>
      <c r="AQ135" s="30"/>
      <c r="AR135" s="30"/>
      <c r="AS135" s="30"/>
      <c r="AT135" s="30"/>
      <c r="AU135" s="30"/>
      <c r="AV135" s="30"/>
      <c r="AW135" s="30"/>
      <c r="BA135" s="30"/>
      <c r="BB135" s="30"/>
      <c r="BC135" s="30"/>
      <c r="BD135" s="30"/>
      <c r="BE135" s="30"/>
      <c r="BF135" s="30"/>
      <c r="BG135" s="30"/>
      <c r="BK135" s="30"/>
      <c r="BL135" s="30"/>
      <c r="BM135" s="30"/>
      <c r="BN135" s="30"/>
      <c r="BO135" s="30"/>
      <c r="BP135" s="30"/>
      <c r="BQ135" s="30"/>
      <c r="BU135" s="30"/>
      <c r="BV135" s="30"/>
      <c r="BW135" s="30"/>
      <c r="BX135" s="30"/>
      <c r="BY135" s="30"/>
      <c r="BZ135" s="30"/>
      <c r="CA135" s="30"/>
      <c r="CE135" s="30"/>
      <c r="CF135" s="30"/>
      <c r="CG135" s="30"/>
      <c r="CH135" s="30"/>
      <c r="CI135" s="30"/>
      <c r="CJ135" s="30"/>
      <c r="CK135" s="30"/>
      <c r="CO135" s="30"/>
      <c r="CP135" s="30"/>
      <c r="CQ135" s="30"/>
      <c r="CR135" s="30"/>
      <c r="CS135" s="30"/>
      <c r="CT135" s="30"/>
      <c r="CU135" s="30"/>
    </row>
    <row r="136" spans="1:99" s="1" customFormat="1" ht="17.5" x14ac:dyDescent="0.35">
      <c r="A136" s="137"/>
      <c r="B136" s="137"/>
      <c r="C136" s="41"/>
      <c r="D136" s="41"/>
      <c r="E136" s="41"/>
      <c r="F136" s="41"/>
      <c r="G136" s="41"/>
      <c r="H136" s="41"/>
      <c r="I136" s="41"/>
      <c r="K136" s="137"/>
      <c r="L136" s="137"/>
      <c r="M136" s="41"/>
      <c r="N136" s="41"/>
      <c r="O136" s="41"/>
      <c r="P136" s="41"/>
      <c r="Q136" s="41"/>
      <c r="R136" s="41"/>
      <c r="S136" s="41"/>
      <c r="U136" s="137"/>
      <c r="V136" s="137"/>
      <c r="W136" s="41"/>
      <c r="X136" s="41"/>
      <c r="Y136" s="41"/>
      <c r="Z136" s="41"/>
      <c r="AA136" s="41"/>
      <c r="AB136" s="41"/>
      <c r="AC136" s="41"/>
      <c r="AE136" s="137"/>
      <c r="AF136" s="137"/>
      <c r="AG136" s="41"/>
      <c r="AH136" s="41"/>
      <c r="AI136" s="41"/>
      <c r="AJ136" s="41"/>
      <c r="AK136" s="41"/>
      <c r="AL136" s="41"/>
      <c r="AM136" s="41"/>
      <c r="AO136" s="137"/>
      <c r="AP136" s="137"/>
      <c r="AQ136" s="41"/>
      <c r="AR136" s="41"/>
      <c r="AS136" s="41"/>
      <c r="AT136" s="41"/>
      <c r="AU136" s="41"/>
      <c r="AV136" s="41"/>
      <c r="AW136" s="41"/>
      <c r="AY136" s="137"/>
      <c r="AZ136" s="137"/>
      <c r="BA136" s="41"/>
      <c r="BB136" s="41"/>
      <c r="BC136" s="41"/>
      <c r="BD136" s="41"/>
      <c r="BE136" s="41"/>
      <c r="BF136" s="41"/>
      <c r="BG136" s="41"/>
      <c r="BI136" s="137"/>
      <c r="BJ136" s="137"/>
      <c r="BK136" s="41"/>
      <c r="BL136" s="41"/>
      <c r="BM136" s="41"/>
      <c r="BN136" s="41"/>
      <c r="BO136" s="41"/>
      <c r="BP136" s="41"/>
      <c r="BQ136" s="41"/>
      <c r="BS136" s="137"/>
      <c r="BT136" s="137"/>
      <c r="BU136" s="41"/>
      <c r="BV136" s="41"/>
      <c r="BW136" s="41"/>
      <c r="BX136" s="41"/>
      <c r="BY136" s="41"/>
      <c r="BZ136" s="41"/>
      <c r="CA136" s="41"/>
      <c r="CC136" s="137"/>
      <c r="CD136" s="137"/>
      <c r="CE136" s="41"/>
      <c r="CF136" s="41"/>
      <c r="CG136" s="41"/>
      <c r="CH136" s="41"/>
      <c r="CI136" s="41"/>
      <c r="CJ136" s="41"/>
      <c r="CK136" s="41"/>
      <c r="CM136" s="137"/>
      <c r="CN136" s="137"/>
      <c r="CO136" s="41"/>
      <c r="CP136" s="41"/>
      <c r="CQ136" s="41"/>
      <c r="CR136" s="41"/>
      <c r="CS136" s="41"/>
      <c r="CT136" s="41"/>
      <c r="CU136" s="41"/>
    </row>
    <row r="137" spans="1:99" s="1" customFormat="1" ht="17.5" x14ac:dyDescent="0.35">
      <c r="C137" s="30"/>
      <c r="D137" s="30"/>
      <c r="E137" s="30"/>
      <c r="F137" s="30"/>
      <c r="G137" s="30"/>
      <c r="H137" s="30"/>
      <c r="I137" s="30"/>
      <c r="M137" s="30"/>
      <c r="N137" s="30"/>
      <c r="O137" s="30"/>
      <c r="P137" s="30"/>
      <c r="Q137" s="30"/>
      <c r="R137" s="30"/>
      <c r="S137" s="30"/>
      <c r="W137" s="30"/>
      <c r="X137" s="30"/>
      <c r="Y137" s="30"/>
      <c r="Z137" s="30"/>
      <c r="AA137" s="30"/>
      <c r="AB137" s="30"/>
      <c r="AC137" s="30"/>
      <c r="AG137" s="30"/>
      <c r="AH137" s="30"/>
      <c r="AI137" s="30"/>
      <c r="AJ137" s="30"/>
      <c r="AK137" s="30"/>
      <c r="AL137" s="30"/>
      <c r="AM137" s="30"/>
      <c r="AQ137" s="30"/>
      <c r="AR137" s="30"/>
      <c r="AS137" s="30"/>
      <c r="AT137" s="30"/>
      <c r="AU137" s="30"/>
      <c r="AV137" s="30"/>
      <c r="AW137" s="30"/>
      <c r="BA137" s="30"/>
      <c r="BB137" s="30"/>
      <c r="BC137" s="30"/>
      <c r="BD137" s="30"/>
      <c r="BE137" s="30"/>
      <c r="BF137" s="30"/>
      <c r="BG137" s="30"/>
      <c r="BK137" s="30"/>
      <c r="BL137" s="30"/>
      <c r="BM137" s="30"/>
      <c r="BN137" s="30"/>
      <c r="BO137" s="30"/>
      <c r="BP137" s="30"/>
      <c r="BQ137" s="30"/>
      <c r="BU137" s="30"/>
      <c r="BV137" s="30"/>
      <c r="BW137" s="30"/>
      <c r="BX137" s="30"/>
      <c r="BY137" s="30"/>
      <c r="BZ137" s="30"/>
      <c r="CA137" s="30"/>
      <c r="CE137" s="30"/>
      <c r="CF137" s="30"/>
      <c r="CG137" s="30"/>
      <c r="CH137" s="30"/>
      <c r="CI137" s="30"/>
      <c r="CJ137" s="30"/>
      <c r="CK137" s="30"/>
      <c r="CO137" s="30"/>
      <c r="CP137" s="30"/>
      <c r="CQ137" s="30"/>
      <c r="CR137" s="30"/>
      <c r="CS137" s="30"/>
      <c r="CT137" s="30"/>
      <c r="CU137" s="30"/>
    </row>
    <row r="138" spans="1:99" s="1" customFormat="1" ht="17.5" x14ac:dyDescent="0.35">
      <c r="C138" s="42"/>
      <c r="D138" s="42"/>
      <c r="E138" s="42"/>
      <c r="F138" s="42"/>
      <c r="G138" s="42"/>
      <c r="H138" s="42"/>
      <c r="I138" s="42"/>
      <c r="M138" s="42"/>
      <c r="N138" s="42"/>
      <c r="O138" s="42"/>
      <c r="P138" s="42"/>
      <c r="Q138" s="42"/>
      <c r="R138" s="42"/>
      <c r="S138" s="42"/>
      <c r="W138" s="42"/>
      <c r="X138" s="42"/>
      <c r="Y138" s="42"/>
      <c r="Z138" s="42"/>
      <c r="AA138" s="42"/>
      <c r="AB138" s="42"/>
      <c r="AC138" s="42"/>
      <c r="AG138" s="42"/>
      <c r="AH138" s="42"/>
      <c r="AI138" s="42"/>
      <c r="AJ138" s="42"/>
      <c r="AK138" s="42"/>
      <c r="AL138" s="42"/>
      <c r="AM138" s="42"/>
      <c r="AQ138" s="42"/>
      <c r="AR138" s="42"/>
      <c r="AS138" s="42"/>
      <c r="AT138" s="42"/>
      <c r="AU138" s="42"/>
      <c r="AV138" s="42"/>
      <c r="AW138" s="42"/>
      <c r="BA138" s="42"/>
      <c r="BB138" s="42"/>
      <c r="BC138" s="42"/>
      <c r="BD138" s="42"/>
      <c r="BE138" s="42"/>
      <c r="BF138" s="42"/>
      <c r="BG138" s="42"/>
      <c r="BK138" s="42"/>
      <c r="BL138" s="42"/>
      <c r="BM138" s="42"/>
      <c r="BN138" s="42"/>
      <c r="BO138" s="42"/>
      <c r="BP138" s="42"/>
      <c r="BQ138" s="42"/>
      <c r="BU138" s="42"/>
      <c r="BV138" s="42"/>
      <c r="BW138" s="42"/>
      <c r="BX138" s="42"/>
      <c r="BY138" s="42"/>
      <c r="BZ138" s="42"/>
      <c r="CA138" s="42"/>
      <c r="CE138" s="42"/>
      <c r="CF138" s="42"/>
      <c r="CG138" s="42"/>
      <c r="CH138" s="42"/>
      <c r="CI138" s="42"/>
      <c r="CJ138" s="42"/>
      <c r="CK138" s="42"/>
      <c r="CO138" s="42"/>
      <c r="CP138" s="42"/>
      <c r="CQ138" s="42"/>
      <c r="CR138" s="42"/>
      <c r="CS138" s="42"/>
      <c r="CT138" s="42"/>
      <c r="CU138" s="42"/>
    </row>
    <row r="139" spans="1:99" s="1" customFormat="1" ht="17.5" x14ac:dyDescent="0.35">
      <c r="C139" s="41"/>
      <c r="D139" s="41"/>
      <c r="E139" s="41"/>
      <c r="F139" s="41"/>
      <c r="G139" s="41"/>
      <c r="H139" s="41"/>
      <c r="I139" s="41"/>
      <c r="M139" s="41"/>
      <c r="N139" s="41"/>
      <c r="O139" s="41"/>
      <c r="P139" s="41"/>
      <c r="Q139" s="41"/>
      <c r="R139" s="41"/>
      <c r="S139" s="41"/>
      <c r="W139" s="41"/>
      <c r="X139" s="41"/>
      <c r="Y139" s="41"/>
      <c r="Z139" s="41"/>
      <c r="AA139" s="41"/>
      <c r="AB139" s="41"/>
      <c r="AC139" s="41"/>
      <c r="AG139" s="41"/>
      <c r="AH139" s="41"/>
      <c r="AI139" s="41"/>
      <c r="AJ139" s="41"/>
      <c r="AK139" s="41"/>
      <c r="AL139" s="41"/>
      <c r="AM139" s="41"/>
      <c r="AQ139" s="41"/>
      <c r="AR139" s="41"/>
      <c r="AS139" s="41"/>
      <c r="AT139" s="41"/>
      <c r="AU139" s="41"/>
      <c r="AV139" s="41"/>
      <c r="AW139" s="41"/>
      <c r="BA139" s="41"/>
      <c r="BB139" s="41"/>
      <c r="BC139" s="41"/>
      <c r="BD139" s="41"/>
      <c r="BE139" s="41"/>
      <c r="BF139" s="41"/>
      <c r="BG139" s="41"/>
      <c r="BK139" s="41"/>
      <c r="BL139" s="41"/>
      <c r="BM139" s="41"/>
      <c r="BN139" s="41"/>
      <c r="BO139" s="41"/>
      <c r="BP139" s="41"/>
      <c r="BQ139" s="41"/>
      <c r="BU139" s="41"/>
      <c r="BV139" s="41"/>
      <c r="BW139" s="41"/>
      <c r="BX139" s="41"/>
      <c r="BY139" s="41"/>
      <c r="BZ139" s="41"/>
      <c r="CA139" s="41"/>
      <c r="CE139" s="41"/>
      <c r="CF139" s="41"/>
      <c r="CG139" s="41"/>
      <c r="CH139" s="41"/>
      <c r="CI139" s="41"/>
      <c r="CJ139" s="41"/>
      <c r="CK139" s="41"/>
      <c r="CO139" s="41"/>
      <c r="CP139" s="41"/>
      <c r="CQ139" s="41"/>
      <c r="CR139" s="41"/>
      <c r="CS139" s="41"/>
      <c r="CT139" s="41"/>
      <c r="CU139" s="41"/>
    </row>
    <row r="140" spans="1:99" s="1" customFormat="1" ht="17.5" x14ac:dyDescent="0.35">
      <c r="A140" s="137"/>
      <c r="B140" s="137"/>
      <c r="C140" s="30"/>
      <c r="D140" s="30"/>
      <c r="E140" s="30"/>
      <c r="F140" s="30"/>
      <c r="G140" s="30"/>
      <c r="H140" s="30"/>
      <c r="I140" s="30"/>
      <c r="K140" s="137"/>
      <c r="L140" s="137"/>
      <c r="M140" s="30"/>
      <c r="N140" s="30"/>
      <c r="O140" s="30"/>
      <c r="P140" s="30"/>
      <c r="Q140" s="30"/>
      <c r="R140" s="30"/>
      <c r="S140" s="30"/>
      <c r="U140" s="137"/>
      <c r="V140" s="137"/>
      <c r="W140" s="30"/>
      <c r="X140" s="30"/>
      <c r="Y140" s="30"/>
      <c r="Z140" s="30"/>
      <c r="AA140" s="30"/>
      <c r="AB140" s="30"/>
      <c r="AC140" s="30"/>
      <c r="AE140" s="137"/>
      <c r="AF140" s="137"/>
      <c r="AG140" s="30"/>
      <c r="AH140" s="30"/>
      <c r="AI140" s="30"/>
      <c r="AJ140" s="30"/>
      <c r="AK140" s="30"/>
      <c r="AL140" s="30"/>
      <c r="AM140" s="30"/>
      <c r="AO140" s="137"/>
      <c r="AP140" s="137"/>
      <c r="AQ140" s="30"/>
      <c r="AR140" s="30"/>
      <c r="AS140" s="30"/>
      <c r="AT140" s="30"/>
      <c r="AU140" s="30"/>
      <c r="AV140" s="30"/>
      <c r="AW140" s="30"/>
      <c r="AY140" s="137"/>
      <c r="AZ140" s="137"/>
      <c r="BA140" s="30"/>
      <c r="BB140" s="30"/>
      <c r="BC140" s="30"/>
      <c r="BD140" s="30"/>
      <c r="BE140" s="30"/>
      <c r="BF140" s="30"/>
      <c r="BG140" s="30"/>
      <c r="BI140" s="137"/>
      <c r="BJ140" s="137"/>
      <c r="BK140" s="30"/>
      <c r="BL140" s="30"/>
      <c r="BM140" s="30"/>
      <c r="BN140" s="30"/>
      <c r="BO140" s="30"/>
      <c r="BP140" s="30"/>
      <c r="BQ140" s="30"/>
      <c r="BS140" s="137"/>
      <c r="BT140" s="137"/>
      <c r="BU140" s="30"/>
      <c r="BV140" s="30"/>
      <c r="BW140" s="30"/>
      <c r="BX140" s="30"/>
      <c r="BY140" s="30"/>
      <c r="BZ140" s="30"/>
      <c r="CA140" s="30"/>
      <c r="CC140" s="137"/>
      <c r="CD140" s="137"/>
      <c r="CE140" s="30"/>
      <c r="CF140" s="30"/>
      <c r="CG140" s="30"/>
      <c r="CH140" s="30"/>
      <c r="CI140" s="30"/>
      <c r="CJ140" s="30"/>
      <c r="CK140" s="30"/>
      <c r="CM140" s="137"/>
      <c r="CN140" s="137"/>
      <c r="CO140" s="30"/>
      <c r="CP140" s="30"/>
      <c r="CQ140" s="30"/>
      <c r="CR140" s="30"/>
      <c r="CS140" s="30"/>
      <c r="CT140" s="30"/>
      <c r="CU140" s="30"/>
    </row>
    <row r="141" spans="1:99" s="1" customFormat="1" ht="17.5" x14ac:dyDescent="0.35">
      <c r="C141" s="30"/>
      <c r="D141" s="30"/>
      <c r="E141" s="30"/>
      <c r="F141" s="30"/>
      <c r="G141" s="30"/>
      <c r="H141" s="30"/>
      <c r="I141" s="30"/>
      <c r="M141" s="30"/>
      <c r="N141" s="30"/>
      <c r="O141" s="30"/>
      <c r="P141" s="30"/>
      <c r="Q141" s="30"/>
      <c r="R141" s="30"/>
      <c r="S141" s="30"/>
      <c r="W141" s="30"/>
      <c r="X141" s="30"/>
      <c r="Y141" s="30"/>
      <c r="Z141" s="30"/>
      <c r="AA141" s="30"/>
      <c r="AB141" s="30"/>
      <c r="AC141" s="30"/>
      <c r="AG141" s="30"/>
      <c r="AH141" s="30"/>
      <c r="AI141" s="30"/>
      <c r="AJ141" s="30"/>
      <c r="AK141" s="30"/>
      <c r="AL141" s="30"/>
      <c r="AM141" s="30"/>
      <c r="AQ141" s="30"/>
      <c r="AR141" s="30"/>
      <c r="AS141" s="30"/>
      <c r="AT141" s="30"/>
      <c r="AU141" s="30"/>
      <c r="AV141" s="30"/>
      <c r="AW141" s="30"/>
      <c r="BA141" s="30"/>
      <c r="BB141" s="30"/>
      <c r="BC141" s="30"/>
      <c r="BD141" s="30"/>
      <c r="BE141" s="30"/>
      <c r="BF141" s="30"/>
      <c r="BG141" s="30"/>
      <c r="BK141" s="30"/>
      <c r="BL141" s="30"/>
      <c r="BM141" s="30"/>
      <c r="BN141" s="30"/>
      <c r="BO141" s="30"/>
      <c r="BP141" s="30"/>
      <c r="BQ141" s="30"/>
      <c r="BU141" s="30"/>
      <c r="BV141" s="30"/>
      <c r="BW141" s="30"/>
      <c r="BX141" s="30"/>
      <c r="BY141" s="30"/>
      <c r="BZ141" s="30"/>
      <c r="CA141" s="30"/>
      <c r="CE141" s="30"/>
      <c r="CF141" s="30"/>
      <c r="CG141" s="30"/>
      <c r="CH141" s="30"/>
      <c r="CI141" s="30"/>
      <c r="CJ141" s="30"/>
      <c r="CK141" s="30"/>
      <c r="CO141" s="30"/>
      <c r="CP141" s="30"/>
      <c r="CQ141" s="30"/>
      <c r="CR141" s="30"/>
      <c r="CS141" s="30"/>
      <c r="CT141" s="30"/>
      <c r="CU141" s="30"/>
    </row>
    <row r="142" spans="1:99" s="1" customFormat="1" ht="17.5" x14ac:dyDescent="0.35">
      <c r="C142" s="42"/>
      <c r="D142" s="42"/>
      <c r="E142" s="42"/>
      <c r="F142" s="42"/>
      <c r="G142" s="42"/>
      <c r="H142" s="42"/>
      <c r="I142" s="42"/>
      <c r="M142" s="42"/>
      <c r="N142" s="42"/>
      <c r="O142" s="42"/>
      <c r="P142" s="42"/>
      <c r="Q142" s="42"/>
      <c r="R142" s="42"/>
      <c r="S142" s="42"/>
      <c r="W142" s="42"/>
      <c r="X142" s="42"/>
      <c r="Y142" s="42"/>
      <c r="Z142" s="42"/>
      <c r="AA142" s="42"/>
      <c r="AB142" s="42"/>
      <c r="AC142" s="42"/>
      <c r="AG142" s="42"/>
      <c r="AH142" s="42"/>
      <c r="AI142" s="42"/>
      <c r="AJ142" s="42"/>
      <c r="AK142" s="42"/>
      <c r="AL142" s="42"/>
      <c r="AM142" s="42"/>
      <c r="AQ142" s="42"/>
      <c r="AR142" s="42"/>
      <c r="AS142" s="42"/>
      <c r="AT142" s="42"/>
      <c r="AU142" s="42"/>
      <c r="AV142" s="42"/>
      <c r="AW142" s="42"/>
      <c r="BA142" s="42"/>
      <c r="BB142" s="42"/>
      <c r="BC142" s="42"/>
      <c r="BD142" s="42"/>
      <c r="BE142" s="42"/>
      <c r="BF142" s="42"/>
      <c r="BG142" s="42"/>
      <c r="BK142" s="42"/>
      <c r="BL142" s="42"/>
      <c r="BM142" s="42"/>
      <c r="BN142" s="42"/>
      <c r="BO142" s="42"/>
      <c r="BP142" s="42"/>
      <c r="BQ142" s="42"/>
      <c r="BU142" s="42"/>
      <c r="BV142" s="42"/>
      <c r="BW142" s="42"/>
      <c r="BX142" s="42"/>
      <c r="BY142" s="42"/>
      <c r="BZ142" s="42"/>
      <c r="CA142" s="42"/>
      <c r="CE142" s="42"/>
      <c r="CF142" s="42"/>
      <c r="CG142" s="42"/>
      <c r="CH142" s="42"/>
      <c r="CI142" s="42"/>
      <c r="CJ142" s="42"/>
      <c r="CK142" s="42"/>
      <c r="CO142" s="42"/>
      <c r="CP142" s="42"/>
      <c r="CQ142" s="42"/>
      <c r="CR142" s="42"/>
      <c r="CS142" s="42"/>
      <c r="CT142" s="42"/>
      <c r="CU142" s="42"/>
    </row>
    <row r="143" spans="1:99" s="1" customFormat="1" ht="17.5" x14ac:dyDescent="0.35">
      <c r="A143" s="137"/>
      <c r="B143" s="137"/>
      <c r="C143" s="78"/>
      <c r="D143" s="78"/>
      <c r="E143" s="78"/>
      <c r="F143" s="78"/>
      <c r="G143" s="78"/>
      <c r="H143" s="78"/>
      <c r="I143" s="78"/>
      <c r="K143" s="137"/>
      <c r="L143" s="137"/>
      <c r="M143" s="78"/>
      <c r="N143" s="78"/>
      <c r="O143" s="78"/>
      <c r="P143" s="78"/>
      <c r="Q143" s="78"/>
      <c r="R143" s="78"/>
      <c r="S143" s="78"/>
      <c r="U143" s="137"/>
      <c r="V143" s="137"/>
      <c r="W143" s="78"/>
      <c r="X143" s="78"/>
      <c r="Y143" s="78"/>
      <c r="Z143" s="78"/>
      <c r="AA143" s="78"/>
      <c r="AB143" s="78"/>
      <c r="AC143" s="78"/>
      <c r="AE143" s="137"/>
      <c r="AF143" s="137"/>
      <c r="AG143" s="78"/>
      <c r="AH143" s="78"/>
      <c r="AI143" s="78"/>
      <c r="AJ143" s="78"/>
      <c r="AK143" s="78"/>
      <c r="AL143" s="78"/>
      <c r="AM143" s="78"/>
      <c r="AO143" s="137"/>
      <c r="AP143" s="137"/>
      <c r="AQ143" s="78"/>
      <c r="AR143" s="78"/>
      <c r="AS143" s="78"/>
      <c r="AT143" s="78"/>
      <c r="AU143" s="78"/>
      <c r="AV143" s="78"/>
      <c r="AW143" s="78"/>
      <c r="AY143" s="137"/>
      <c r="AZ143" s="137"/>
      <c r="BA143" s="78"/>
      <c r="BB143" s="78"/>
      <c r="BC143" s="78"/>
      <c r="BD143" s="78"/>
      <c r="BE143" s="78"/>
      <c r="BF143" s="78"/>
      <c r="BG143" s="78"/>
      <c r="BI143" s="137"/>
      <c r="BJ143" s="137"/>
      <c r="BK143" s="78"/>
      <c r="BL143" s="78"/>
      <c r="BM143" s="78"/>
      <c r="BN143" s="78"/>
      <c r="BO143" s="78"/>
      <c r="BP143" s="78"/>
      <c r="BQ143" s="78"/>
      <c r="BS143" s="137"/>
      <c r="BT143" s="137"/>
      <c r="BU143" s="78"/>
      <c r="BV143" s="78"/>
      <c r="BW143" s="78"/>
      <c r="BX143" s="78"/>
      <c r="BY143" s="78"/>
      <c r="BZ143" s="78"/>
      <c r="CA143" s="78"/>
      <c r="CC143" s="137"/>
      <c r="CD143" s="137"/>
      <c r="CE143" s="78"/>
      <c r="CF143" s="78"/>
      <c r="CG143" s="78"/>
      <c r="CH143" s="78"/>
      <c r="CI143" s="78"/>
      <c r="CJ143" s="78"/>
      <c r="CK143" s="78"/>
      <c r="CM143" s="137"/>
      <c r="CN143" s="137"/>
      <c r="CO143" s="78"/>
      <c r="CP143" s="78"/>
      <c r="CQ143" s="78"/>
      <c r="CR143" s="78"/>
      <c r="CS143" s="78"/>
      <c r="CT143" s="78"/>
      <c r="CU143" s="78"/>
    </row>
    <row r="144" spans="1:99" s="1" customFormat="1" ht="17.5" x14ac:dyDescent="0.35"/>
    <row r="145" spans="1:99" s="1" customFormat="1" ht="17.5" x14ac:dyDescent="0.35"/>
    <row r="146" spans="1:99" s="1" customFormat="1" ht="17.5" x14ac:dyDescent="0.35"/>
    <row r="147" spans="1:99" s="1" customFormat="1" ht="17.5" x14ac:dyDescent="0.35"/>
    <row r="148" spans="1:99" s="1" customFormat="1" ht="17.5" x14ac:dyDescent="0.35"/>
    <row r="149" spans="1:99" s="1" customFormat="1" ht="17.5" x14ac:dyDescent="0.35"/>
    <row r="150" spans="1:99" s="1" customFormat="1" ht="17.5" x14ac:dyDescent="0.35"/>
    <row r="151" spans="1:99" s="1" customFormat="1" ht="17.5" x14ac:dyDescent="0.35"/>
    <row r="152" spans="1:99" s="1" customFormat="1" ht="17.5" x14ac:dyDescent="0.35"/>
    <row r="153" spans="1:99" s="1" customFormat="1" ht="17.5" x14ac:dyDescent="0.35"/>
    <row r="154" spans="1:99" s="1" customFormat="1" ht="20" x14ac:dyDescent="0.4">
      <c r="A154" s="139"/>
      <c r="B154" s="139"/>
      <c r="C154" s="139"/>
      <c r="D154" s="139"/>
      <c r="E154" s="139"/>
      <c r="F154" s="139"/>
      <c r="G154" s="139"/>
      <c r="H154" s="139"/>
      <c r="I154" s="139"/>
      <c r="K154" s="139"/>
      <c r="L154" s="139"/>
      <c r="M154" s="139"/>
      <c r="N154" s="139"/>
      <c r="O154" s="139"/>
      <c r="P154" s="139"/>
      <c r="Q154" s="139"/>
      <c r="R154" s="139"/>
      <c r="S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</row>
    <row r="155" spans="1:99" s="1" customFormat="1" ht="17.5" x14ac:dyDescent="0.35"/>
    <row r="156" spans="1:99" s="1" customFormat="1" ht="17.5" x14ac:dyDescent="0.35">
      <c r="A156" s="138"/>
      <c r="B156" s="138"/>
      <c r="C156" s="137"/>
      <c r="D156" s="137"/>
      <c r="G156" s="74"/>
      <c r="K156" s="138"/>
      <c r="L156" s="138"/>
      <c r="M156" s="137"/>
      <c r="N156" s="137"/>
      <c r="Q156" s="74"/>
      <c r="U156" s="138"/>
      <c r="V156" s="138"/>
      <c r="W156" s="137"/>
      <c r="X156" s="137"/>
      <c r="AA156" s="74"/>
      <c r="AE156" s="138"/>
      <c r="AF156" s="138"/>
      <c r="AG156" s="137"/>
      <c r="AH156" s="137"/>
      <c r="AK156" s="74"/>
      <c r="AO156" s="138"/>
      <c r="AP156" s="138"/>
      <c r="AQ156" s="137"/>
      <c r="AR156" s="137"/>
      <c r="AU156" s="74"/>
      <c r="AY156" s="138"/>
      <c r="AZ156" s="138"/>
      <c r="BA156" s="137"/>
      <c r="BB156" s="137"/>
      <c r="BE156" s="74"/>
      <c r="BI156" s="138"/>
      <c r="BJ156" s="138"/>
      <c r="BK156" s="137"/>
      <c r="BL156" s="137"/>
      <c r="BO156" s="74"/>
      <c r="BS156" s="138"/>
      <c r="BT156" s="138"/>
      <c r="BU156" s="137"/>
      <c r="BV156" s="137"/>
      <c r="BY156" s="74"/>
      <c r="CC156" s="138"/>
      <c r="CD156" s="138"/>
      <c r="CE156" s="137"/>
      <c r="CF156" s="137"/>
      <c r="CI156" s="74"/>
      <c r="CM156" s="138"/>
      <c r="CN156" s="138"/>
      <c r="CO156" s="137"/>
      <c r="CP156" s="137"/>
      <c r="CS156" s="74"/>
    </row>
    <row r="157" spans="1:99" s="1" customFormat="1" ht="17.5" x14ac:dyDescent="0.35">
      <c r="A157" s="11"/>
      <c r="B157" s="137"/>
      <c r="C157" s="137"/>
      <c r="D157" s="137"/>
      <c r="F157" s="137"/>
      <c r="G157" s="137"/>
      <c r="H157" s="137"/>
      <c r="I157" s="137"/>
      <c r="K157" s="11"/>
      <c r="L157" s="137"/>
      <c r="M157" s="137"/>
      <c r="N157" s="137"/>
      <c r="P157" s="137"/>
      <c r="Q157" s="137"/>
      <c r="R157" s="137"/>
      <c r="S157" s="137"/>
      <c r="U157" s="11"/>
      <c r="V157" s="137"/>
      <c r="W157" s="137"/>
      <c r="X157" s="137"/>
      <c r="Z157" s="137"/>
      <c r="AA157" s="137"/>
      <c r="AB157" s="137"/>
      <c r="AC157" s="137"/>
      <c r="AE157" s="11"/>
      <c r="AF157" s="137"/>
      <c r="AG157" s="137"/>
      <c r="AH157" s="137"/>
      <c r="AJ157" s="137"/>
      <c r="AK157" s="137"/>
      <c r="AL157" s="137"/>
      <c r="AM157" s="137"/>
      <c r="AO157" s="11"/>
      <c r="AP157" s="137"/>
      <c r="AQ157" s="137"/>
      <c r="AR157" s="137"/>
      <c r="AT157" s="137"/>
      <c r="AU157" s="137"/>
      <c r="AV157" s="137"/>
      <c r="AW157" s="137"/>
      <c r="AY157" s="11"/>
      <c r="AZ157" s="137"/>
      <c r="BA157" s="137"/>
      <c r="BB157" s="137"/>
      <c r="BD157" s="137"/>
      <c r="BE157" s="137"/>
      <c r="BF157" s="137"/>
      <c r="BG157" s="137"/>
      <c r="BI157" s="11"/>
      <c r="BJ157" s="137"/>
      <c r="BK157" s="137"/>
      <c r="BL157" s="137"/>
      <c r="BN157" s="137"/>
      <c r="BO157" s="137"/>
      <c r="BP157" s="137"/>
      <c r="BQ157" s="137"/>
      <c r="BS157" s="11"/>
      <c r="BT157" s="137"/>
      <c r="BU157" s="137"/>
      <c r="BV157" s="137"/>
      <c r="BX157" s="137"/>
      <c r="BY157" s="137"/>
      <c r="BZ157" s="137"/>
      <c r="CA157" s="137"/>
      <c r="CC157" s="11"/>
      <c r="CD157" s="137"/>
      <c r="CE157" s="137"/>
      <c r="CF157" s="137"/>
      <c r="CH157" s="137"/>
      <c r="CI157" s="137"/>
      <c r="CJ157" s="137"/>
      <c r="CK157" s="137"/>
      <c r="CM157" s="11"/>
      <c r="CN157" s="137"/>
      <c r="CO157" s="137"/>
      <c r="CP157" s="137"/>
      <c r="CR157" s="137"/>
      <c r="CS157" s="137"/>
      <c r="CT157" s="137"/>
      <c r="CU157" s="137"/>
    </row>
    <row r="158" spans="1:99" s="1" customFormat="1" ht="17.5" x14ac:dyDescent="0.35">
      <c r="B158" s="74"/>
      <c r="H158" s="74"/>
      <c r="L158" s="74"/>
      <c r="R158" s="74"/>
      <c r="V158" s="74"/>
      <c r="AB158" s="74"/>
      <c r="AF158" s="74"/>
      <c r="AL158" s="74"/>
      <c r="AP158" s="74"/>
      <c r="AV158" s="74"/>
      <c r="AZ158" s="74"/>
      <c r="BF158" s="74"/>
      <c r="BJ158" s="74"/>
      <c r="BP158" s="74"/>
      <c r="BT158" s="74"/>
      <c r="BZ158" s="74"/>
      <c r="CD158" s="74"/>
      <c r="CJ158" s="74"/>
      <c r="CN158" s="74"/>
      <c r="CT158" s="74"/>
    </row>
    <row r="159" spans="1:99" s="1" customFormat="1" ht="17.5" x14ac:dyDescent="0.35">
      <c r="B159" s="75"/>
      <c r="F159" s="74"/>
      <c r="G159" s="11"/>
      <c r="H159" s="11"/>
      <c r="I159" s="74"/>
      <c r="L159" s="75"/>
      <c r="P159" s="74"/>
      <c r="Q159" s="11"/>
      <c r="R159" s="11"/>
      <c r="S159" s="74"/>
      <c r="V159" s="75"/>
      <c r="Z159" s="74"/>
      <c r="AA159" s="11"/>
      <c r="AB159" s="11"/>
      <c r="AC159" s="74"/>
      <c r="AF159" s="75"/>
      <c r="AJ159" s="74"/>
      <c r="AK159" s="11"/>
      <c r="AL159" s="11"/>
      <c r="AM159" s="74"/>
      <c r="AP159" s="75"/>
      <c r="AT159" s="74"/>
      <c r="AU159" s="11"/>
      <c r="AV159" s="11"/>
      <c r="AW159" s="74"/>
      <c r="AZ159" s="75"/>
      <c r="BD159" s="74"/>
      <c r="BE159" s="11"/>
      <c r="BF159" s="11"/>
      <c r="BG159" s="74"/>
      <c r="BJ159" s="75"/>
      <c r="BN159" s="74"/>
      <c r="BO159" s="11"/>
      <c r="BP159" s="11"/>
      <c r="BQ159" s="74"/>
      <c r="BT159" s="75"/>
      <c r="BX159" s="74"/>
      <c r="BY159" s="11"/>
      <c r="BZ159" s="11"/>
      <c r="CA159" s="74"/>
      <c r="CD159" s="75"/>
      <c r="CH159" s="74"/>
      <c r="CI159" s="11"/>
      <c r="CJ159" s="11"/>
      <c r="CK159" s="74"/>
      <c r="CN159" s="75"/>
      <c r="CR159" s="74"/>
      <c r="CS159" s="11"/>
      <c r="CT159" s="11"/>
      <c r="CU159" s="74"/>
    </row>
    <row r="160" spans="1:99" s="1" customFormat="1" ht="17.5" x14ac:dyDescent="0.35">
      <c r="B160" s="74"/>
      <c r="E160" s="74"/>
      <c r="H160" s="76"/>
      <c r="I160" s="74"/>
      <c r="L160" s="74"/>
      <c r="O160" s="74"/>
      <c r="R160" s="76"/>
      <c r="S160" s="74"/>
      <c r="V160" s="74"/>
      <c r="Y160" s="74"/>
      <c r="AB160" s="76"/>
      <c r="AC160" s="74"/>
      <c r="AF160" s="74"/>
      <c r="AI160" s="74"/>
      <c r="AL160" s="76"/>
      <c r="AM160" s="74"/>
      <c r="AP160" s="74"/>
      <c r="AS160" s="74"/>
      <c r="AV160" s="76"/>
      <c r="AW160" s="74"/>
      <c r="AZ160" s="74"/>
      <c r="BC160" s="74"/>
      <c r="BF160" s="76"/>
      <c r="BG160" s="74"/>
      <c r="BJ160" s="74"/>
      <c r="BM160" s="74"/>
      <c r="BP160" s="76"/>
      <c r="BQ160" s="74"/>
      <c r="BT160" s="74"/>
      <c r="BW160" s="74"/>
      <c r="BZ160" s="76"/>
      <c r="CA160" s="74"/>
      <c r="CD160" s="74"/>
      <c r="CG160" s="74"/>
      <c r="CJ160" s="76"/>
      <c r="CK160" s="74"/>
      <c r="CN160" s="74"/>
      <c r="CQ160" s="74"/>
      <c r="CT160" s="76"/>
      <c r="CU160" s="74"/>
    </row>
    <row r="161" spans="1:99" s="1" customFormat="1" ht="17.5" x14ac:dyDescent="0.35">
      <c r="A161" s="132"/>
      <c r="B161" s="132"/>
      <c r="C161" s="132"/>
      <c r="D161" s="132"/>
      <c r="E161" s="132"/>
      <c r="F161" s="132"/>
      <c r="G161" s="132"/>
      <c r="H161" s="132"/>
      <c r="I161" s="132"/>
      <c r="K161" s="132"/>
      <c r="L161" s="132"/>
      <c r="M161" s="132"/>
      <c r="N161" s="132"/>
      <c r="O161" s="132"/>
      <c r="P161" s="132"/>
      <c r="Q161" s="132"/>
      <c r="R161" s="132"/>
      <c r="S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S161" s="132"/>
      <c r="BT161" s="132"/>
      <c r="BU161" s="132"/>
      <c r="BV161" s="132"/>
      <c r="BW161" s="132"/>
      <c r="BX161" s="132"/>
      <c r="BY161" s="132"/>
      <c r="BZ161" s="132"/>
      <c r="CA161" s="132"/>
      <c r="CC161" s="132"/>
      <c r="CD161" s="132"/>
      <c r="CE161" s="132"/>
      <c r="CF161" s="132"/>
      <c r="CG161" s="132"/>
      <c r="CH161" s="132"/>
      <c r="CI161" s="132"/>
      <c r="CJ161" s="132"/>
      <c r="CK161" s="132"/>
      <c r="CM161" s="132"/>
      <c r="CN161" s="132"/>
      <c r="CO161" s="132"/>
      <c r="CP161" s="132"/>
      <c r="CQ161" s="132"/>
      <c r="CR161" s="132"/>
      <c r="CS161" s="132"/>
      <c r="CT161" s="132"/>
      <c r="CU161" s="132"/>
    </row>
    <row r="162" spans="1:99" s="1" customFormat="1" ht="17.5" x14ac:dyDescent="0.35">
      <c r="C162" s="77"/>
      <c r="D162" s="77"/>
      <c r="E162" s="77"/>
      <c r="F162" s="77"/>
      <c r="G162" s="77"/>
      <c r="H162" s="77"/>
      <c r="I162" s="77"/>
      <c r="M162" s="77"/>
      <c r="N162" s="77"/>
      <c r="O162" s="77"/>
      <c r="P162" s="77"/>
      <c r="Q162" s="77"/>
      <c r="R162" s="77"/>
      <c r="S162" s="77"/>
      <c r="W162" s="77"/>
      <c r="X162" s="77"/>
      <c r="Y162" s="77"/>
      <c r="Z162" s="77"/>
      <c r="AA162" s="77"/>
      <c r="AB162" s="77"/>
      <c r="AC162" s="77"/>
      <c r="AG162" s="77"/>
      <c r="AH162" s="77"/>
      <c r="AI162" s="77"/>
      <c r="AJ162" s="77"/>
      <c r="AK162" s="77"/>
      <c r="AL162" s="77"/>
      <c r="AM162" s="77"/>
      <c r="AQ162" s="77"/>
      <c r="AR162" s="77"/>
      <c r="AS162" s="77"/>
      <c r="AT162" s="77"/>
      <c r="AU162" s="77"/>
      <c r="AV162" s="77"/>
      <c r="AW162" s="77"/>
      <c r="BA162" s="77"/>
      <c r="BB162" s="77"/>
      <c r="BC162" s="77"/>
      <c r="BD162" s="77"/>
      <c r="BE162" s="77"/>
      <c r="BF162" s="77"/>
      <c r="BG162" s="77"/>
      <c r="BK162" s="77"/>
      <c r="BL162" s="77"/>
      <c r="BM162" s="77"/>
      <c r="BN162" s="77"/>
      <c r="BO162" s="77"/>
      <c r="BP162" s="77"/>
      <c r="BQ162" s="77"/>
      <c r="BU162" s="77"/>
      <c r="BV162" s="77"/>
      <c r="BW162" s="77"/>
      <c r="BX162" s="77"/>
      <c r="BY162" s="77"/>
      <c r="BZ162" s="77"/>
      <c r="CA162" s="77"/>
      <c r="CE162" s="77"/>
      <c r="CF162" s="77"/>
      <c r="CG162" s="77"/>
      <c r="CH162" s="77"/>
      <c r="CI162" s="77"/>
      <c r="CJ162" s="77"/>
      <c r="CK162" s="77"/>
      <c r="CO162" s="77"/>
      <c r="CP162" s="77"/>
      <c r="CQ162" s="77"/>
      <c r="CR162" s="77"/>
      <c r="CS162" s="77"/>
      <c r="CT162" s="77"/>
      <c r="CU162" s="77"/>
    </row>
    <row r="163" spans="1:99" s="1" customFormat="1" ht="17.5" x14ac:dyDescent="0.35">
      <c r="C163" s="30"/>
      <c r="D163" s="30"/>
      <c r="E163" s="30"/>
      <c r="F163" s="30"/>
      <c r="G163" s="30"/>
      <c r="H163" s="30"/>
      <c r="I163" s="30"/>
      <c r="M163" s="30"/>
      <c r="N163" s="30"/>
      <c r="O163" s="30"/>
      <c r="P163" s="30"/>
      <c r="Q163" s="30"/>
      <c r="R163" s="30"/>
      <c r="S163" s="30"/>
      <c r="W163" s="30"/>
      <c r="X163" s="30"/>
      <c r="Y163" s="30"/>
      <c r="Z163" s="30"/>
      <c r="AA163" s="30"/>
      <c r="AB163" s="30"/>
      <c r="AC163" s="30"/>
      <c r="AG163" s="30"/>
      <c r="AH163" s="30"/>
      <c r="AI163" s="30"/>
      <c r="AJ163" s="30"/>
      <c r="AK163" s="30"/>
      <c r="AL163" s="30"/>
      <c r="AM163" s="30"/>
      <c r="AQ163" s="30"/>
      <c r="AR163" s="30"/>
      <c r="AS163" s="30"/>
      <c r="AT163" s="30"/>
      <c r="AU163" s="30"/>
      <c r="AV163" s="30"/>
      <c r="AW163" s="30"/>
      <c r="BA163" s="30"/>
      <c r="BB163" s="30"/>
      <c r="BC163" s="30"/>
      <c r="BD163" s="30"/>
      <c r="BE163" s="30"/>
      <c r="BF163" s="30"/>
      <c r="BG163" s="30"/>
      <c r="BK163" s="30"/>
      <c r="BL163" s="30"/>
      <c r="BM163" s="30"/>
      <c r="BN163" s="30"/>
      <c r="BO163" s="30"/>
      <c r="BP163" s="30"/>
      <c r="BQ163" s="30"/>
      <c r="BU163" s="30"/>
      <c r="BV163" s="30"/>
      <c r="BW163" s="30"/>
      <c r="BX163" s="30"/>
      <c r="BY163" s="30"/>
      <c r="BZ163" s="30"/>
      <c r="CA163" s="30"/>
      <c r="CE163" s="30"/>
      <c r="CF163" s="30"/>
      <c r="CG163" s="30"/>
      <c r="CH163" s="30"/>
      <c r="CI163" s="30"/>
      <c r="CJ163" s="30"/>
      <c r="CK163" s="30"/>
      <c r="CO163" s="30"/>
      <c r="CP163" s="30"/>
      <c r="CQ163" s="30"/>
      <c r="CR163" s="30"/>
      <c r="CS163" s="30"/>
      <c r="CT163" s="30"/>
      <c r="CU163" s="30"/>
    </row>
    <row r="164" spans="1:99" s="1" customFormat="1" ht="17.5" x14ac:dyDescent="0.35">
      <c r="C164" s="30"/>
      <c r="D164" s="30"/>
      <c r="E164" s="30"/>
      <c r="F164" s="30"/>
      <c r="G164" s="30"/>
      <c r="H164" s="30"/>
      <c r="I164" s="30"/>
      <c r="M164" s="30"/>
      <c r="N164" s="30"/>
      <c r="O164" s="30"/>
      <c r="P164" s="30"/>
      <c r="Q164" s="30"/>
      <c r="R164" s="30"/>
      <c r="S164" s="30"/>
      <c r="W164" s="30"/>
      <c r="X164" s="30"/>
      <c r="Y164" s="30"/>
      <c r="Z164" s="30"/>
      <c r="AA164" s="30"/>
      <c r="AB164" s="30"/>
      <c r="AC164" s="30"/>
      <c r="AG164" s="30"/>
      <c r="AH164" s="30"/>
      <c r="AI164" s="30"/>
      <c r="AJ164" s="30"/>
      <c r="AK164" s="30"/>
      <c r="AL164" s="30"/>
      <c r="AM164" s="30"/>
      <c r="AQ164" s="30"/>
      <c r="AR164" s="30"/>
      <c r="AS164" s="30"/>
      <c r="AT164" s="30"/>
      <c r="AU164" s="30"/>
      <c r="AV164" s="30"/>
      <c r="AW164" s="30"/>
      <c r="BA164" s="30"/>
      <c r="BB164" s="30"/>
      <c r="BC164" s="30"/>
      <c r="BD164" s="30"/>
      <c r="BE164" s="30"/>
      <c r="BF164" s="30"/>
      <c r="BG164" s="30"/>
      <c r="BK164" s="30"/>
      <c r="BL164" s="30"/>
      <c r="BM164" s="30"/>
      <c r="BN164" s="30"/>
      <c r="BO164" s="30"/>
      <c r="BP164" s="30"/>
      <c r="BQ164" s="30"/>
      <c r="BU164" s="30"/>
      <c r="BV164" s="30"/>
      <c r="BW164" s="30"/>
      <c r="BX164" s="30"/>
      <c r="BY164" s="30"/>
      <c r="BZ164" s="30"/>
      <c r="CA164" s="30"/>
      <c r="CE164" s="30"/>
      <c r="CF164" s="30"/>
      <c r="CG164" s="30"/>
      <c r="CH164" s="30"/>
      <c r="CI164" s="30"/>
      <c r="CJ164" s="30"/>
      <c r="CK164" s="30"/>
      <c r="CO164" s="30"/>
      <c r="CP164" s="30"/>
      <c r="CQ164" s="30"/>
      <c r="CR164" s="30"/>
      <c r="CS164" s="30"/>
      <c r="CT164" s="30"/>
      <c r="CU164" s="30"/>
    </row>
    <row r="165" spans="1:99" s="1" customFormat="1" ht="17.5" x14ac:dyDescent="0.35">
      <c r="C165" s="30"/>
      <c r="D165" s="30"/>
      <c r="E165" s="30"/>
      <c r="F165" s="30"/>
      <c r="G165" s="30"/>
      <c r="H165" s="30"/>
      <c r="I165" s="30"/>
      <c r="M165" s="30"/>
      <c r="N165" s="30"/>
      <c r="O165" s="30"/>
      <c r="P165" s="30"/>
      <c r="Q165" s="30"/>
      <c r="R165" s="30"/>
      <c r="S165" s="30"/>
      <c r="W165" s="30"/>
      <c r="X165" s="30"/>
      <c r="Y165" s="30"/>
      <c r="Z165" s="30"/>
      <c r="AA165" s="30"/>
      <c r="AB165" s="30"/>
      <c r="AC165" s="30"/>
      <c r="AG165" s="30"/>
      <c r="AH165" s="30"/>
      <c r="AI165" s="30"/>
      <c r="AJ165" s="30"/>
      <c r="AK165" s="30"/>
      <c r="AL165" s="30"/>
      <c r="AM165" s="30"/>
      <c r="AQ165" s="30"/>
      <c r="AR165" s="30"/>
      <c r="AS165" s="30"/>
      <c r="AT165" s="30"/>
      <c r="AU165" s="30"/>
      <c r="AV165" s="30"/>
      <c r="AW165" s="30"/>
      <c r="BA165" s="30"/>
      <c r="BB165" s="30"/>
      <c r="BC165" s="30"/>
      <c r="BD165" s="30"/>
      <c r="BE165" s="30"/>
      <c r="BF165" s="30"/>
      <c r="BG165" s="30"/>
      <c r="BK165" s="30"/>
      <c r="BL165" s="30"/>
      <c r="BM165" s="30"/>
      <c r="BN165" s="30"/>
      <c r="BO165" s="30"/>
      <c r="BP165" s="30"/>
      <c r="BQ165" s="30"/>
      <c r="BU165" s="30"/>
      <c r="BV165" s="30"/>
      <c r="BW165" s="30"/>
      <c r="BX165" s="30"/>
      <c r="BY165" s="30"/>
      <c r="BZ165" s="30"/>
      <c r="CA165" s="30"/>
      <c r="CE165" s="30"/>
      <c r="CF165" s="30"/>
      <c r="CG165" s="30"/>
      <c r="CH165" s="30"/>
      <c r="CI165" s="30"/>
      <c r="CJ165" s="30"/>
      <c r="CK165" s="30"/>
      <c r="CO165" s="30"/>
      <c r="CP165" s="30"/>
      <c r="CQ165" s="30"/>
      <c r="CR165" s="30"/>
      <c r="CS165" s="30"/>
      <c r="CT165" s="30"/>
      <c r="CU165" s="30"/>
    </row>
    <row r="166" spans="1:99" s="1" customFormat="1" ht="17.5" x14ac:dyDescent="0.35">
      <c r="C166" s="30"/>
      <c r="D166" s="30"/>
      <c r="E166" s="30"/>
      <c r="F166" s="30"/>
      <c r="G166" s="30"/>
      <c r="H166" s="30"/>
      <c r="I166" s="30"/>
      <c r="M166" s="30"/>
      <c r="N166" s="30"/>
      <c r="O166" s="30"/>
      <c r="P166" s="30"/>
      <c r="Q166" s="30"/>
      <c r="R166" s="30"/>
      <c r="S166" s="30"/>
      <c r="W166" s="30"/>
      <c r="X166" s="30"/>
      <c r="Y166" s="30"/>
      <c r="Z166" s="30"/>
      <c r="AA166" s="30"/>
      <c r="AB166" s="30"/>
      <c r="AC166" s="30"/>
      <c r="AG166" s="30"/>
      <c r="AH166" s="30"/>
      <c r="AI166" s="30"/>
      <c r="AJ166" s="30"/>
      <c r="AK166" s="30"/>
      <c r="AL166" s="30"/>
      <c r="AM166" s="30"/>
      <c r="AQ166" s="30"/>
      <c r="AR166" s="30"/>
      <c r="AS166" s="30"/>
      <c r="AT166" s="30"/>
      <c r="AU166" s="30"/>
      <c r="AV166" s="30"/>
      <c r="AW166" s="30"/>
      <c r="BA166" s="30"/>
      <c r="BB166" s="30"/>
      <c r="BC166" s="30"/>
      <c r="BD166" s="30"/>
      <c r="BE166" s="30"/>
      <c r="BF166" s="30"/>
      <c r="BG166" s="30"/>
      <c r="BK166" s="30"/>
      <c r="BL166" s="30"/>
      <c r="BM166" s="30"/>
      <c r="BN166" s="30"/>
      <c r="BO166" s="30"/>
      <c r="BP166" s="30"/>
      <c r="BQ166" s="30"/>
      <c r="BU166" s="30"/>
      <c r="BV166" s="30"/>
      <c r="BW166" s="30"/>
      <c r="BX166" s="30"/>
      <c r="BY166" s="30"/>
      <c r="BZ166" s="30"/>
      <c r="CA166" s="30"/>
      <c r="CE166" s="30"/>
      <c r="CF166" s="30"/>
      <c r="CG166" s="30"/>
      <c r="CH166" s="30"/>
      <c r="CI166" s="30"/>
      <c r="CJ166" s="30"/>
      <c r="CK166" s="30"/>
      <c r="CO166" s="30"/>
      <c r="CP166" s="30"/>
      <c r="CQ166" s="30"/>
      <c r="CR166" s="30"/>
      <c r="CS166" s="30"/>
      <c r="CT166" s="30"/>
      <c r="CU166" s="30"/>
    </row>
    <row r="167" spans="1:99" s="1" customFormat="1" ht="17.5" x14ac:dyDescent="0.35">
      <c r="C167" s="30"/>
      <c r="D167" s="30"/>
      <c r="E167" s="30"/>
      <c r="F167" s="30"/>
      <c r="G167" s="30"/>
      <c r="H167" s="30"/>
      <c r="I167" s="30"/>
      <c r="M167" s="30"/>
      <c r="N167" s="30"/>
      <c r="O167" s="30"/>
      <c r="P167" s="30"/>
      <c r="Q167" s="30"/>
      <c r="R167" s="30"/>
      <c r="S167" s="30"/>
      <c r="W167" s="30"/>
      <c r="X167" s="30"/>
      <c r="Y167" s="30"/>
      <c r="Z167" s="30"/>
      <c r="AA167" s="30"/>
      <c r="AB167" s="30"/>
      <c r="AC167" s="30"/>
      <c r="AG167" s="30"/>
      <c r="AH167" s="30"/>
      <c r="AI167" s="30"/>
      <c r="AJ167" s="30"/>
      <c r="AK167" s="30"/>
      <c r="AL167" s="30"/>
      <c r="AM167" s="30"/>
      <c r="AQ167" s="30"/>
      <c r="AR167" s="30"/>
      <c r="AS167" s="30"/>
      <c r="AT167" s="30"/>
      <c r="AU167" s="30"/>
      <c r="AV167" s="30"/>
      <c r="AW167" s="30"/>
      <c r="BA167" s="30"/>
      <c r="BB167" s="30"/>
      <c r="BC167" s="30"/>
      <c r="BD167" s="30"/>
      <c r="BE167" s="30"/>
      <c r="BF167" s="30"/>
      <c r="BG167" s="30"/>
      <c r="BK167" s="30"/>
      <c r="BL167" s="30"/>
      <c r="BM167" s="30"/>
      <c r="BN167" s="30"/>
      <c r="BO167" s="30"/>
      <c r="BP167" s="30"/>
      <c r="BQ167" s="30"/>
      <c r="BU167" s="30"/>
      <c r="BV167" s="30"/>
      <c r="BW167" s="30"/>
      <c r="BX167" s="30"/>
      <c r="BY167" s="30"/>
      <c r="BZ167" s="30"/>
      <c r="CA167" s="30"/>
      <c r="CE167" s="30"/>
      <c r="CF167" s="30"/>
      <c r="CG167" s="30"/>
      <c r="CH167" s="30"/>
      <c r="CI167" s="30"/>
      <c r="CJ167" s="30"/>
      <c r="CK167" s="30"/>
      <c r="CO167" s="30"/>
      <c r="CP167" s="30"/>
      <c r="CQ167" s="30"/>
      <c r="CR167" s="30"/>
      <c r="CS167" s="30"/>
      <c r="CT167" s="30"/>
      <c r="CU167" s="30"/>
    </row>
    <row r="168" spans="1:99" s="1" customFormat="1" ht="17.5" x14ac:dyDescent="0.35">
      <c r="C168" s="30"/>
      <c r="D168" s="30"/>
      <c r="E168" s="30"/>
      <c r="F168" s="30"/>
      <c r="G168" s="30"/>
      <c r="H168" s="30"/>
      <c r="I168" s="30"/>
      <c r="M168" s="30"/>
      <c r="N168" s="30"/>
      <c r="O168" s="30"/>
      <c r="P168" s="30"/>
      <c r="Q168" s="30"/>
      <c r="R168" s="30"/>
      <c r="S168" s="30"/>
      <c r="W168" s="30"/>
      <c r="X168" s="30"/>
      <c r="Y168" s="30"/>
      <c r="Z168" s="30"/>
      <c r="AA168" s="30"/>
      <c r="AB168" s="30"/>
      <c r="AC168" s="30"/>
      <c r="AG168" s="30"/>
      <c r="AH168" s="30"/>
      <c r="AI168" s="30"/>
      <c r="AJ168" s="30"/>
      <c r="AK168" s="30"/>
      <c r="AL168" s="30"/>
      <c r="AM168" s="30"/>
      <c r="AQ168" s="30"/>
      <c r="AR168" s="30"/>
      <c r="AS168" s="30"/>
      <c r="AT168" s="30"/>
      <c r="AU168" s="30"/>
      <c r="AV168" s="30"/>
      <c r="AW168" s="30"/>
      <c r="BA168" s="30"/>
      <c r="BB168" s="30"/>
      <c r="BC168" s="30"/>
      <c r="BD168" s="30"/>
      <c r="BE168" s="30"/>
      <c r="BF168" s="30"/>
      <c r="BG168" s="30"/>
      <c r="BK168" s="30"/>
      <c r="BL168" s="30"/>
      <c r="BM168" s="30"/>
      <c r="BN168" s="30"/>
      <c r="BO168" s="30"/>
      <c r="BP168" s="30"/>
      <c r="BQ168" s="30"/>
      <c r="BU168" s="30"/>
      <c r="BV168" s="30"/>
      <c r="BW168" s="30"/>
      <c r="BX168" s="30"/>
      <c r="BY168" s="30"/>
      <c r="BZ168" s="30"/>
      <c r="CA168" s="30"/>
      <c r="CE168" s="30"/>
      <c r="CF168" s="30"/>
      <c r="CG168" s="30"/>
      <c r="CH168" s="30"/>
      <c r="CI168" s="30"/>
      <c r="CJ168" s="30"/>
      <c r="CK168" s="30"/>
      <c r="CO168" s="30"/>
      <c r="CP168" s="30"/>
      <c r="CQ168" s="30"/>
      <c r="CR168" s="30"/>
      <c r="CS168" s="30"/>
      <c r="CT168" s="30"/>
      <c r="CU168" s="30"/>
    </row>
    <row r="169" spans="1:99" s="1" customFormat="1" ht="17.5" x14ac:dyDescent="0.35">
      <c r="C169" s="30"/>
      <c r="D169" s="30"/>
      <c r="E169" s="30"/>
      <c r="F169" s="30"/>
      <c r="G169" s="30"/>
      <c r="H169" s="30"/>
      <c r="I169" s="30"/>
      <c r="M169" s="30"/>
      <c r="N169" s="30"/>
      <c r="O169" s="30"/>
      <c r="P169" s="30"/>
      <c r="Q169" s="30"/>
      <c r="R169" s="30"/>
      <c r="S169" s="30"/>
      <c r="W169" s="30"/>
      <c r="X169" s="30"/>
      <c r="Y169" s="30"/>
      <c r="Z169" s="30"/>
      <c r="AA169" s="30"/>
      <c r="AB169" s="30"/>
      <c r="AC169" s="30"/>
      <c r="AG169" s="30"/>
      <c r="AH169" s="30"/>
      <c r="AI169" s="30"/>
      <c r="AJ169" s="30"/>
      <c r="AK169" s="30"/>
      <c r="AL169" s="30"/>
      <c r="AM169" s="30"/>
      <c r="AQ169" s="30"/>
      <c r="AR169" s="30"/>
      <c r="AS169" s="30"/>
      <c r="AT169" s="30"/>
      <c r="AU169" s="30"/>
      <c r="AV169" s="30"/>
      <c r="AW169" s="30"/>
      <c r="BA169" s="30"/>
      <c r="BB169" s="30"/>
      <c r="BC169" s="30"/>
      <c r="BD169" s="30"/>
      <c r="BE169" s="30"/>
      <c r="BF169" s="30"/>
      <c r="BG169" s="30"/>
      <c r="BK169" s="30"/>
      <c r="BL169" s="30"/>
      <c r="BM169" s="30"/>
      <c r="BN169" s="30"/>
      <c r="BO169" s="30"/>
      <c r="BP169" s="30"/>
      <c r="BQ169" s="30"/>
      <c r="BU169" s="30"/>
      <c r="BV169" s="30"/>
      <c r="BW169" s="30"/>
      <c r="BX169" s="30"/>
      <c r="BY169" s="30"/>
      <c r="BZ169" s="30"/>
      <c r="CA169" s="30"/>
      <c r="CE169" s="30"/>
      <c r="CF169" s="30"/>
      <c r="CG169" s="30"/>
      <c r="CH169" s="30"/>
      <c r="CI169" s="30"/>
      <c r="CJ169" s="30"/>
      <c r="CK169" s="30"/>
      <c r="CO169" s="30"/>
      <c r="CP169" s="30"/>
      <c r="CQ169" s="30"/>
      <c r="CR169" s="30"/>
      <c r="CS169" s="30"/>
      <c r="CT169" s="30"/>
      <c r="CU169" s="30"/>
    </row>
    <row r="170" spans="1:99" s="1" customFormat="1" ht="17.5" x14ac:dyDescent="0.35">
      <c r="C170" s="30"/>
      <c r="D170" s="30"/>
      <c r="E170" s="30"/>
      <c r="F170" s="30"/>
      <c r="G170" s="30"/>
      <c r="H170" s="30"/>
      <c r="I170" s="30"/>
      <c r="M170" s="30"/>
      <c r="N170" s="30"/>
      <c r="O170" s="30"/>
      <c r="P170" s="30"/>
      <c r="Q170" s="30"/>
      <c r="R170" s="30"/>
      <c r="S170" s="30"/>
      <c r="W170" s="30"/>
      <c r="X170" s="30"/>
      <c r="Y170" s="30"/>
      <c r="Z170" s="30"/>
      <c r="AA170" s="30"/>
      <c r="AB170" s="30"/>
      <c r="AC170" s="30"/>
      <c r="AG170" s="30"/>
      <c r="AH170" s="30"/>
      <c r="AI170" s="30"/>
      <c r="AJ170" s="30"/>
      <c r="AK170" s="30"/>
      <c r="AL170" s="30"/>
      <c r="AM170" s="30"/>
      <c r="AQ170" s="30"/>
      <c r="AR170" s="30"/>
      <c r="AS170" s="30"/>
      <c r="AT170" s="30"/>
      <c r="AU170" s="30"/>
      <c r="AV170" s="30"/>
      <c r="AW170" s="30"/>
      <c r="BA170" s="30"/>
      <c r="BB170" s="30"/>
      <c r="BC170" s="30"/>
      <c r="BD170" s="30"/>
      <c r="BE170" s="30"/>
      <c r="BF170" s="30"/>
      <c r="BG170" s="30"/>
      <c r="BK170" s="30"/>
      <c r="BL170" s="30"/>
      <c r="BM170" s="30"/>
      <c r="BN170" s="30"/>
      <c r="BO170" s="30"/>
      <c r="BP170" s="30"/>
      <c r="BQ170" s="30"/>
      <c r="BU170" s="30"/>
      <c r="BV170" s="30"/>
      <c r="BW170" s="30"/>
      <c r="BX170" s="30"/>
      <c r="BY170" s="30"/>
      <c r="BZ170" s="30"/>
      <c r="CA170" s="30"/>
      <c r="CE170" s="30"/>
      <c r="CF170" s="30"/>
      <c r="CG170" s="30"/>
      <c r="CH170" s="30"/>
      <c r="CI170" s="30"/>
      <c r="CJ170" s="30"/>
      <c r="CK170" s="30"/>
      <c r="CO170" s="30"/>
      <c r="CP170" s="30"/>
      <c r="CQ170" s="30"/>
      <c r="CR170" s="30"/>
      <c r="CS170" s="30"/>
      <c r="CT170" s="30"/>
      <c r="CU170" s="30"/>
    </row>
    <row r="171" spans="1:99" s="1" customFormat="1" ht="17.5" x14ac:dyDescent="0.35">
      <c r="A171" s="137"/>
      <c r="B171" s="137"/>
      <c r="C171" s="30"/>
      <c r="D171" s="30"/>
      <c r="E171" s="30"/>
      <c r="F171" s="30"/>
      <c r="G171" s="30"/>
      <c r="H171" s="30"/>
      <c r="I171" s="30"/>
      <c r="K171" s="137"/>
      <c r="L171" s="137"/>
      <c r="M171" s="30"/>
      <c r="N171" s="30"/>
      <c r="O171" s="30"/>
      <c r="P171" s="30"/>
      <c r="Q171" s="30"/>
      <c r="R171" s="30"/>
      <c r="S171" s="30"/>
      <c r="U171" s="137"/>
      <c r="V171" s="137"/>
      <c r="W171" s="30"/>
      <c r="X171" s="30"/>
      <c r="Y171" s="30"/>
      <c r="Z171" s="30"/>
      <c r="AA171" s="30"/>
      <c r="AB171" s="30"/>
      <c r="AC171" s="30"/>
      <c r="AE171" s="137"/>
      <c r="AF171" s="137"/>
      <c r="AG171" s="30"/>
      <c r="AH171" s="30"/>
      <c r="AI171" s="30"/>
      <c r="AJ171" s="30"/>
      <c r="AK171" s="30"/>
      <c r="AL171" s="30"/>
      <c r="AM171" s="30"/>
      <c r="AO171" s="137"/>
      <c r="AP171" s="137"/>
      <c r="AQ171" s="30"/>
      <c r="AR171" s="30"/>
      <c r="AS171" s="30"/>
      <c r="AT171" s="30"/>
      <c r="AU171" s="30"/>
      <c r="AV171" s="30"/>
      <c r="AW171" s="30"/>
      <c r="AY171" s="137"/>
      <c r="AZ171" s="137"/>
      <c r="BA171" s="30"/>
      <c r="BB171" s="30"/>
      <c r="BC171" s="30"/>
      <c r="BD171" s="30"/>
      <c r="BE171" s="30"/>
      <c r="BF171" s="30"/>
      <c r="BG171" s="30"/>
      <c r="BI171" s="137"/>
      <c r="BJ171" s="137"/>
      <c r="BK171" s="30"/>
      <c r="BL171" s="30"/>
      <c r="BM171" s="30"/>
      <c r="BN171" s="30"/>
      <c r="BO171" s="30"/>
      <c r="BP171" s="30"/>
      <c r="BQ171" s="30"/>
      <c r="BS171" s="137"/>
      <c r="BT171" s="137"/>
      <c r="BU171" s="30"/>
      <c r="BV171" s="30"/>
      <c r="BW171" s="30"/>
      <c r="BX171" s="30"/>
      <c r="BY171" s="30"/>
      <c r="BZ171" s="30"/>
      <c r="CA171" s="30"/>
      <c r="CC171" s="137"/>
      <c r="CD171" s="137"/>
      <c r="CE171" s="30"/>
      <c r="CF171" s="30"/>
      <c r="CG171" s="30"/>
      <c r="CH171" s="30"/>
      <c r="CI171" s="30"/>
      <c r="CJ171" s="30"/>
      <c r="CK171" s="30"/>
      <c r="CM171" s="137"/>
      <c r="CN171" s="137"/>
      <c r="CO171" s="30"/>
      <c r="CP171" s="30"/>
      <c r="CQ171" s="30"/>
      <c r="CR171" s="30"/>
      <c r="CS171" s="30"/>
      <c r="CT171" s="30"/>
      <c r="CU171" s="30"/>
    </row>
    <row r="172" spans="1:99" s="1" customFormat="1" ht="17.5" x14ac:dyDescent="0.35">
      <c r="A172" s="137"/>
      <c r="B172" s="137"/>
      <c r="C172" s="41"/>
      <c r="D172" s="41"/>
      <c r="E172" s="41"/>
      <c r="F172" s="41"/>
      <c r="G172" s="41"/>
      <c r="H172" s="41"/>
      <c r="I172" s="41"/>
      <c r="K172" s="137"/>
      <c r="L172" s="137"/>
      <c r="M172" s="41"/>
      <c r="N172" s="41"/>
      <c r="O172" s="41"/>
      <c r="P172" s="41"/>
      <c r="Q172" s="41"/>
      <c r="R172" s="41"/>
      <c r="S172" s="41"/>
      <c r="U172" s="137"/>
      <c r="V172" s="137"/>
      <c r="W172" s="41"/>
      <c r="X172" s="41"/>
      <c r="Y172" s="41"/>
      <c r="Z172" s="41"/>
      <c r="AA172" s="41"/>
      <c r="AB172" s="41"/>
      <c r="AC172" s="41"/>
      <c r="AE172" s="137"/>
      <c r="AF172" s="137"/>
      <c r="AG172" s="41"/>
      <c r="AH172" s="41"/>
      <c r="AI172" s="41"/>
      <c r="AJ172" s="41"/>
      <c r="AK172" s="41"/>
      <c r="AL172" s="41"/>
      <c r="AM172" s="41"/>
      <c r="AO172" s="137"/>
      <c r="AP172" s="137"/>
      <c r="AQ172" s="41"/>
      <c r="AR172" s="41"/>
      <c r="AS172" s="41"/>
      <c r="AT172" s="41"/>
      <c r="AU172" s="41"/>
      <c r="AV172" s="41"/>
      <c r="AW172" s="41"/>
      <c r="AY172" s="137"/>
      <c r="AZ172" s="137"/>
      <c r="BA172" s="41"/>
      <c r="BB172" s="41"/>
      <c r="BC172" s="41"/>
      <c r="BD172" s="41"/>
      <c r="BE172" s="41"/>
      <c r="BF172" s="41"/>
      <c r="BG172" s="41"/>
      <c r="BI172" s="137"/>
      <c r="BJ172" s="137"/>
      <c r="BK172" s="41"/>
      <c r="BL172" s="41"/>
      <c r="BM172" s="41"/>
      <c r="BN172" s="41"/>
      <c r="BO172" s="41"/>
      <c r="BP172" s="41"/>
      <c r="BQ172" s="41"/>
      <c r="BS172" s="137"/>
      <c r="BT172" s="137"/>
      <c r="BU172" s="41"/>
      <c r="BV172" s="41"/>
      <c r="BW172" s="41"/>
      <c r="BX172" s="41"/>
      <c r="BY172" s="41"/>
      <c r="BZ172" s="41"/>
      <c r="CA172" s="41"/>
      <c r="CC172" s="137"/>
      <c r="CD172" s="137"/>
      <c r="CE172" s="41"/>
      <c r="CF172" s="41"/>
      <c r="CG172" s="41"/>
      <c r="CH172" s="41"/>
      <c r="CI172" s="41"/>
      <c r="CJ172" s="41"/>
      <c r="CK172" s="41"/>
      <c r="CM172" s="137"/>
      <c r="CN172" s="137"/>
      <c r="CO172" s="41"/>
      <c r="CP172" s="41"/>
      <c r="CQ172" s="41"/>
      <c r="CR172" s="41"/>
      <c r="CS172" s="41"/>
      <c r="CT172" s="41"/>
      <c r="CU172" s="41"/>
    </row>
    <row r="173" spans="1:99" s="1" customFormat="1" ht="17.5" x14ac:dyDescent="0.35">
      <c r="C173" s="30"/>
      <c r="D173" s="30"/>
      <c r="E173" s="30"/>
      <c r="F173" s="30"/>
      <c r="G173" s="30"/>
      <c r="H173" s="30"/>
      <c r="I173" s="30"/>
      <c r="M173" s="30"/>
      <c r="N173" s="30"/>
      <c r="O173" s="30"/>
      <c r="P173" s="30"/>
      <c r="Q173" s="30"/>
      <c r="R173" s="30"/>
      <c r="S173" s="30"/>
      <c r="W173" s="30"/>
      <c r="X173" s="30"/>
      <c r="Y173" s="30"/>
      <c r="Z173" s="30"/>
      <c r="AA173" s="30"/>
      <c r="AB173" s="30"/>
      <c r="AC173" s="30"/>
      <c r="AG173" s="30"/>
      <c r="AH173" s="30"/>
      <c r="AI173" s="30"/>
      <c r="AJ173" s="30"/>
      <c r="AK173" s="30"/>
      <c r="AL173" s="30"/>
      <c r="AM173" s="30"/>
      <c r="AQ173" s="30"/>
      <c r="AR173" s="30"/>
      <c r="AS173" s="30"/>
      <c r="AT173" s="30"/>
      <c r="AU173" s="30"/>
      <c r="AV173" s="30"/>
      <c r="AW173" s="30"/>
      <c r="BA173" s="30"/>
      <c r="BB173" s="30"/>
      <c r="BC173" s="30"/>
      <c r="BD173" s="30"/>
      <c r="BE173" s="30"/>
      <c r="BF173" s="30"/>
      <c r="BG173" s="30"/>
      <c r="BK173" s="30"/>
      <c r="BL173" s="30"/>
      <c r="BM173" s="30"/>
      <c r="BN173" s="30"/>
      <c r="BO173" s="30"/>
      <c r="BP173" s="30"/>
      <c r="BQ173" s="30"/>
      <c r="BU173" s="30"/>
      <c r="BV173" s="30"/>
      <c r="BW173" s="30"/>
      <c r="BX173" s="30"/>
      <c r="BY173" s="30"/>
      <c r="BZ173" s="30"/>
      <c r="CA173" s="30"/>
      <c r="CE173" s="30"/>
      <c r="CF173" s="30"/>
      <c r="CG173" s="30"/>
      <c r="CH173" s="30"/>
      <c r="CI173" s="30"/>
      <c r="CJ173" s="30"/>
      <c r="CK173" s="30"/>
      <c r="CO173" s="30"/>
      <c r="CP173" s="30"/>
      <c r="CQ173" s="30"/>
      <c r="CR173" s="30"/>
      <c r="CS173" s="30"/>
      <c r="CT173" s="30"/>
      <c r="CU173" s="30"/>
    </row>
    <row r="174" spans="1:99" s="1" customFormat="1" ht="17.5" x14ac:dyDescent="0.35">
      <c r="A174" s="137"/>
      <c r="B174" s="137"/>
      <c r="C174" s="41"/>
      <c r="D174" s="41"/>
      <c r="E174" s="41"/>
      <c r="F174" s="41"/>
      <c r="G174" s="41"/>
      <c r="H174" s="41"/>
      <c r="I174" s="41"/>
      <c r="K174" s="137"/>
      <c r="L174" s="137"/>
      <c r="M174" s="41"/>
      <c r="N174" s="41"/>
      <c r="O174" s="41"/>
      <c r="P174" s="41"/>
      <c r="Q174" s="41"/>
      <c r="R174" s="41"/>
      <c r="S174" s="41"/>
      <c r="U174" s="137"/>
      <c r="V174" s="137"/>
      <c r="W174" s="41"/>
      <c r="X174" s="41"/>
      <c r="Y174" s="41"/>
      <c r="Z174" s="41"/>
      <c r="AA174" s="41"/>
      <c r="AB174" s="41"/>
      <c r="AC174" s="41"/>
      <c r="AE174" s="137"/>
      <c r="AF174" s="137"/>
      <c r="AG174" s="41"/>
      <c r="AH174" s="41"/>
      <c r="AI174" s="41"/>
      <c r="AJ174" s="41"/>
      <c r="AK174" s="41"/>
      <c r="AL174" s="41"/>
      <c r="AM174" s="41"/>
      <c r="AO174" s="137"/>
      <c r="AP174" s="137"/>
      <c r="AQ174" s="41"/>
      <c r="AR174" s="41"/>
      <c r="AS174" s="41"/>
      <c r="AT174" s="41"/>
      <c r="AU174" s="41"/>
      <c r="AV174" s="41"/>
      <c r="AW174" s="41"/>
      <c r="AY174" s="137"/>
      <c r="AZ174" s="137"/>
      <c r="BA174" s="41"/>
      <c r="BB174" s="41"/>
      <c r="BC174" s="41"/>
      <c r="BD174" s="41"/>
      <c r="BE174" s="41"/>
      <c r="BF174" s="41"/>
      <c r="BG174" s="41"/>
      <c r="BI174" s="137"/>
      <c r="BJ174" s="137"/>
      <c r="BK174" s="41"/>
      <c r="BL174" s="41"/>
      <c r="BM174" s="41"/>
      <c r="BN174" s="41"/>
      <c r="BO174" s="41"/>
      <c r="BP174" s="41"/>
      <c r="BQ174" s="41"/>
      <c r="BS174" s="137"/>
      <c r="BT174" s="137"/>
      <c r="BU174" s="41"/>
      <c r="BV174" s="41"/>
      <c r="BW174" s="41"/>
      <c r="BX174" s="41"/>
      <c r="BY174" s="41"/>
      <c r="BZ174" s="41"/>
      <c r="CA174" s="41"/>
      <c r="CC174" s="137"/>
      <c r="CD174" s="137"/>
      <c r="CE174" s="41"/>
      <c r="CF174" s="41"/>
      <c r="CG174" s="41"/>
      <c r="CH174" s="41"/>
      <c r="CI174" s="41"/>
      <c r="CJ174" s="41"/>
      <c r="CK174" s="41"/>
      <c r="CM174" s="137"/>
      <c r="CN174" s="137"/>
      <c r="CO174" s="41"/>
      <c r="CP174" s="41"/>
      <c r="CQ174" s="41"/>
      <c r="CR174" s="41"/>
      <c r="CS174" s="41"/>
      <c r="CT174" s="41"/>
      <c r="CU174" s="41"/>
    </row>
    <row r="175" spans="1:99" s="1" customFormat="1" ht="17.5" x14ac:dyDescent="0.35">
      <c r="C175" s="30"/>
      <c r="D175" s="30"/>
      <c r="E175" s="30"/>
      <c r="F175" s="30"/>
      <c r="G175" s="30"/>
      <c r="H175" s="30"/>
      <c r="I175" s="30"/>
      <c r="M175" s="30"/>
      <c r="N175" s="30"/>
      <c r="O175" s="30"/>
      <c r="P175" s="30"/>
      <c r="Q175" s="30"/>
      <c r="R175" s="30"/>
      <c r="S175" s="30"/>
      <c r="W175" s="30"/>
      <c r="X175" s="30"/>
      <c r="Y175" s="30"/>
      <c r="Z175" s="30"/>
      <c r="AA175" s="30"/>
      <c r="AB175" s="30"/>
      <c r="AC175" s="30"/>
      <c r="AG175" s="30"/>
      <c r="AH175" s="30"/>
      <c r="AI175" s="30"/>
      <c r="AJ175" s="30"/>
      <c r="AK175" s="30"/>
      <c r="AL175" s="30"/>
      <c r="AM175" s="30"/>
      <c r="AQ175" s="30"/>
      <c r="AR175" s="30"/>
      <c r="AS175" s="30"/>
      <c r="AT175" s="30"/>
      <c r="AU175" s="30"/>
      <c r="AV175" s="30"/>
      <c r="AW175" s="30"/>
      <c r="BA175" s="30"/>
      <c r="BB175" s="30"/>
      <c r="BC175" s="30"/>
      <c r="BD175" s="30"/>
      <c r="BE175" s="30"/>
      <c r="BF175" s="30"/>
      <c r="BG175" s="30"/>
      <c r="BK175" s="30"/>
      <c r="BL175" s="30"/>
      <c r="BM175" s="30"/>
      <c r="BN175" s="30"/>
      <c r="BO175" s="30"/>
      <c r="BP175" s="30"/>
      <c r="BQ175" s="30"/>
      <c r="BU175" s="30"/>
      <c r="BV175" s="30"/>
      <c r="BW175" s="30"/>
      <c r="BX175" s="30"/>
      <c r="BY175" s="30"/>
      <c r="BZ175" s="30"/>
      <c r="CA175" s="30"/>
      <c r="CE175" s="30"/>
      <c r="CF175" s="30"/>
      <c r="CG175" s="30"/>
      <c r="CH175" s="30"/>
      <c r="CI175" s="30"/>
      <c r="CJ175" s="30"/>
      <c r="CK175" s="30"/>
      <c r="CO175" s="30"/>
      <c r="CP175" s="30"/>
      <c r="CQ175" s="30"/>
      <c r="CR175" s="30"/>
      <c r="CS175" s="30"/>
      <c r="CT175" s="30"/>
      <c r="CU175" s="30"/>
    </row>
    <row r="176" spans="1:99" s="1" customFormat="1" ht="17.5" x14ac:dyDescent="0.35">
      <c r="C176" s="42"/>
      <c r="D176" s="42"/>
      <c r="E176" s="42"/>
      <c r="F176" s="42"/>
      <c r="G176" s="42"/>
      <c r="H176" s="42"/>
      <c r="I176" s="42"/>
      <c r="M176" s="42"/>
      <c r="N176" s="42"/>
      <c r="O176" s="42"/>
      <c r="P176" s="42"/>
      <c r="Q176" s="42"/>
      <c r="R176" s="42"/>
      <c r="S176" s="42"/>
      <c r="W176" s="42"/>
      <c r="X176" s="42"/>
      <c r="Y176" s="42"/>
      <c r="Z176" s="42"/>
      <c r="AA176" s="42"/>
      <c r="AB176" s="42"/>
      <c r="AC176" s="42"/>
      <c r="AG176" s="42"/>
      <c r="AH176" s="42"/>
      <c r="AI176" s="42"/>
      <c r="AJ176" s="42"/>
      <c r="AK176" s="42"/>
      <c r="AL176" s="42"/>
      <c r="AM176" s="42"/>
      <c r="AQ176" s="42"/>
      <c r="AR176" s="42"/>
      <c r="AS176" s="42"/>
      <c r="AT176" s="42"/>
      <c r="AU176" s="42"/>
      <c r="AV176" s="42"/>
      <c r="AW176" s="42"/>
      <c r="BA176" s="42"/>
      <c r="BB176" s="42"/>
      <c r="BC176" s="42"/>
      <c r="BD176" s="42"/>
      <c r="BE176" s="42"/>
      <c r="BF176" s="42"/>
      <c r="BG176" s="42"/>
      <c r="BK176" s="42"/>
      <c r="BL176" s="42"/>
      <c r="BM176" s="42"/>
      <c r="BN176" s="42"/>
      <c r="BO176" s="42"/>
      <c r="BP176" s="42"/>
      <c r="BQ176" s="42"/>
      <c r="BU176" s="42"/>
      <c r="BV176" s="42"/>
      <c r="BW176" s="42"/>
      <c r="BX176" s="42"/>
      <c r="BY176" s="42"/>
      <c r="BZ176" s="42"/>
      <c r="CA176" s="42"/>
      <c r="CE176" s="42"/>
      <c r="CF176" s="42"/>
      <c r="CG176" s="42"/>
      <c r="CH176" s="42"/>
      <c r="CI176" s="42"/>
      <c r="CJ176" s="42"/>
      <c r="CK176" s="42"/>
      <c r="CO176" s="42"/>
      <c r="CP176" s="42"/>
      <c r="CQ176" s="42"/>
      <c r="CR176" s="42"/>
      <c r="CS176" s="42"/>
      <c r="CT176" s="42"/>
      <c r="CU176" s="42"/>
    </row>
    <row r="177" spans="1:99" s="1" customFormat="1" ht="17.5" x14ac:dyDescent="0.35">
      <c r="C177" s="41"/>
      <c r="D177" s="41"/>
      <c r="E177" s="41"/>
      <c r="F177" s="41"/>
      <c r="G177" s="41"/>
      <c r="H177" s="41"/>
      <c r="I177" s="41"/>
      <c r="M177" s="41"/>
      <c r="N177" s="41"/>
      <c r="O177" s="41"/>
      <c r="P177" s="41"/>
      <c r="Q177" s="41"/>
      <c r="R177" s="41"/>
      <c r="S177" s="41"/>
      <c r="W177" s="41"/>
      <c r="X177" s="41"/>
      <c r="Y177" s="41"/>
      <c r="Z177" s="41"/>
      <c r="AA177" s="41"/>
      <c r="AB177" s="41"/>
      <c r="AC177" s="41"/>
      <c r="AG177" s="41"/>
      <c r="AH177" s="41"/>
      <c r="AI177" s="41"/>
      <c r="AJ177" s="41"/>
      <c r="AK177" s="41"/>
      <c r="AL177" s="41"/>
      <c r="AM177" s="41"/>
      <c r="AQ177" s="41"/>
      <c r="AR177" s="41"/>
      <c r="AS177" s="41"/>
      <c r="AT177" s="41"/>
      <c r="AU177" s="41"/>
      <c r="AV177" s="41"/>
      <c r="AW177" s="41"/>
      <c r="BA177" s="41"/>
      <c r="BB177" s="41"/>
      <c r="BC177" s="41"/>
      <c r="BD177" s="41"/>
      <c r="BE177" s="41"/>
      <c r="BF177" s="41"/>
      <c r="BG177" s="41"/>
      <c r="BK177" s="41"/>
      <c r="BL177" s="41"/>
      <c r="BM177" s="41"/>
      <c r="BN177" s="41"/>
      <c r="BO177" s="41"/>
      <c r="BP177" s="41"/>
      <c r="BQ177" s="41"/>
      <c r="BU177" s="41"/>
      <c r="BV177" s="41"/>
      <c r="BW177" s="41"/>
      <c r="BX177" s="41"/>
      <c r="BY177" s="41"/>
      <c r="BZ177" s="41"/>
      <c r="CA177" s="41"/>
      <c r="CE177" s="41"/>
      <c r="CF177" s="41"/>
      <c r="CG177" s="41"/>
      <c r="CH177" s="41"/>
      <c r="CI177" s="41"/>
      <c r="CJ177" s="41"/>
      <c r="CK177" s="41"/>
      <c r="CO177" s="41"/>
      <c r="CP177" s="41"/>
      <c r="CQ177" s="41"/>
      <c r="CR177" s="41"/>
      <c r="CS177" s="41"/>
      <c r="CT177" s="41"/>
      <c r="CU177" s="41"/>
    </row>
    <row r="178" spans="1:99" s="1" customFormat="1" ht="17.5" x14ac:dyDescent="0.35">
      <c r="A178" s="137"/>
      <c r="B178" s="137"/>
      <c r="C178" s="30"/>
      <c r="D178" s="30"/>
      <c r="E178" s="30"/>
      <c r="F178" s="30"/>
      <c r="G178" s="30"/>
      <c r="H178" s="30"/>
      <c r="I178" s="30"/>
      <c r="K178" s="137"/>
      <c r="L178" s="137"/>
      <c r="M178" s="30"/>
      <c r="N178" s="30"/>
      <c r="O178" s="30"/>
      <c r="P178" s="30"/>
      <c r="Q178" s="30"/>
      <c r="R178" s="30"/>
      <c r="S178" s="30"/>
      <c r="U178" s="137"/>
      <c r="V178" s="137"/>
      <c r="W178" s="30"/>
      <c r="X178" s="30"/>
      <c r="Y178" s="30"/>
      <c r="Z178" s="30"/>
      <c r="AA178" s="30"/>
      <c r="AB178" s="30"/>
      <c r="AC178" s="30"/>
      <c r="AE178" s="137"/>
      <c r="AF178" s="137"/>
      <c r="AG178" s="30"/>
      <c r="AH178" s="30"/>
      <c r="AI178" s="30"/>
      <c r="AJ178" s="30"/>
      <c r="AK178" s="30"/>
      <c r="AL178" s="30"/>
      <c r="AM178" s="30"/>
      <c r="AO178" s="137"/>
      <c r="AP178" s="137"/>
      <c r="AQ178" s="30"/>
      <c r="AR178" s="30"/>
      <c r="AS178" s="30"/>
      <c r="AT178" s="30"/>
      <c r="AU178" s="30"/>
      <c r="AV178" s="30"/>
      <c r="AW178" s="30"/>
      <c r="AY178" s="137"/>
      <c r="AZ178" s="137"/>
      <c r="BA178" s="30"/>
      <c r="BB178" s="30"/>
      <c r="BC178" s="30"/>
      <c r="BD178" s="30"/>
      <c r="BE178" s="30"/>
      <c r="BF178" s="30"/>
      <c r="BG178" s="30"/>
      <c r="BI178" s="137"/>
      <c r="BJ178" s="137"/>
      <c r="BK178" s="30"/>
      <c r="BL178" s="30"/>
      <c r="BM178" s="30"/>
      <c r="BN178" s="30"/>
      <c r="BO178" s="30"/>
      <c r="BP178" s="30"/>
      <c r="BQ178" s="30"/>
      <c r="BS178" s="137"/>
      <c r="BT178" s="137"/>
      <c r="BU178" s="30"/>
      <c r="BV178" s="30"/>
      <c r="BW178" s="30"/>
      <c r="BX178" s="30"/>
      <c r="BY178" s="30"/>
      <c r="BZ178" s="30"/>
      <c r="CA178" s="30"/>
      <c r="CC178" s="137"/>
      <c r="CD178" s="137"/>
      <c r="CE178" s="30"/>
      <c r="CF178" s="30"/>
      <c r="CG178" s="30"/>
      <c r="CH178" s="30"/>
      <c r="CI178" s="30"/>
      <c r="CJ178" s="30"/>
      <c r="CK178" s="30"/>
      <c r="CM178" s="137"/>
      <c r="CN178" s="137"/>
      <c r="CO178" s="30"/>
      <c r="CP178" s="30"/>
      <c r="CQ178" s="30"/>
      <c r="CR178" s="30"/>
      <c r="CS178" s="30"/>
      <c r="CT178" s="30"/>
      <c r="CU178" s="30"/>
    </row>
    <row r="179" spans="1:99" s="1" customFormat="1" ht="17.5" x14ac:dyDescent="0.35">
      <c r="C179" s="30"/>
      <c r="D179" s="30"/>
      <c r="E179" s="30"/>
      <c r="F179" s="30"/>
      <c r="G179" s="30"/>
      <c r="H179" s="30"/>
      <c r="I179" s="30"/>
      <c r="M179" s="30"/>
      <c r="N179" s="30"/>
      <c r="O179" s="30"/>
      <c r="P179" s="30"/>
      <c r="Q179" s="30"/>
      <c r="R179" s="30"/>
      <c r="S179" s="30"/>
      <c r="W179" s="30"/>
      <c r="X179" s="30"/>
      <c r="Y179" s="30"/>
      <c r="Z179" s="30"/>
      <c r="AA179" s="30"/>
      <c r="AB179" s="30"/>
      <c r="AC179" s="30"/>
      <c r="AG179" s="30"/>
      <c r="AH179" s="30"/>
      <c r="AI179" s="30"/>
      <c r="AJ179" s="30"/>
      <c r="AK179" s="30"/>
      <c r="AL179" s="30"/>
      <c r="AM179" s="30"/>
      <c r="AQ179" s="30"/>
      <c r="AR179" s="30"/>
      <c r="AS179" s="30"/>
      <c r="AT179" s="30"/>
      <c r="AU179" s="30"/>
      <c r="AV179" s="30"/>
      <c r="AW179" s="30"/>
      <c r="BA179" s="30"/>
      <c r="BB179" s="30"/>
      <c r="BC179" s="30"/>
      <c r="BD179" s="30"/>
      <c r="BE179" s="30"/>
      <c r="BF179" s="30"/>
      <c r="BG179" s="30"/>
      <c r="BK179" s="30"/>
      <c r="BL179" s="30"/>
      <c r="BM179" s="30"/>
      <c r="BN179" s="30"/>
      <c r="BO179" s="30"/>
      <c r="BP179" s="30"/>
      <c r="BQ179" s="30"/>
      <c r="BU179" s="30"/>
      <c r="BV179" s="30"/>
      <c r="BW179" s="30"/>
      <c r="BX179" s="30"/>
      <c r="BY179" s="30"/>
      <c r="BZ179" s="30"/>
      <c r="CA179" s="30"/>
      <c r="CE179" s="30"/>
      <c r="CF179" s="30"/>
      <c r="CG179" s="30"/>
      <c r="CH179" s="30"/>
      <c r="CI179" s="30"/>
      <c r="CJ179" s="30"/>
      <c r="CK179" s="30"/>
      <c r="CO179" s="30"/>
      <c r="CP179" s="30"/>
      <c r="CQ179" s="30"/>
      <c r="CR179" s="30"/>
      <c r="CS179" s="30"/>
      <c r="CT179" s="30"/>
      <c r="CU179" s="30"/>
    </row>
    <row r="180" spans="1:99" s="1" customFormat="1" ht="17.5" x14ac:dyDescent="0.35">
      <c r="C180" s="42"/>
      <c r="D180" s="42"/>
      <c r="E180" s="42"/>
      <c r="F180" s="42"/>
      <c r="G180" s="42"/>
      <c r="H180" s="42"/>
      <c r="I180" s="42"/>
      <c r="M180" s="42"/>
      <c r="N180" s="42"/>
      <c r="O180" s="42"/>
      <c r="P180" s="42"/>
      <c r="Q180" s="42"/>
      <c r="R180" s="42"/>
      <c r="S180" s="42"/>
      <c r="W180" s="42"/>
      <c r="X180" s="42"/>
      <c r="Y180" s="42"/>
      <c r="Z180" s="42"/>
      <c r="AA180" s="42"/>
      <c r="AB180" s="42"/>
      <c r="AC180" s="42"/>
      <c r="AG180" s="42"/>
      <c r="AH180" s="42"/>
      <c r="AI180" s="42"/>
      <c r="AJ180" s="42"/>
      <c r="AK180" s="42"/>
      <c r="AL180" s="42"/>
      <c r="AM180" s="42"/>
      <c r="AQ180" s="42"/>
      <c r="AR180" s="42"/>
      <c r="AS180" s="42"/>
      <c r="AT180" s="42"/>
      <c r="AU180" s="42"/>
      <c r="AV180" s="42"/>
      <c r="AW180" s="42"/>
      <c r="BA180" s="42"/>
      <c r="BB180" s="42"/>
      <c r="BC180" s="42"/>
      <c r="BD180" s="42"/>
      <c r="BE180" s="42"/>
      <c r="BF180" s="42"/>
      <c r="BG180" s="42"/>
      <c r="BK180" s="42"/>
      <c r="BL180" s="42"/>
      <c r="BM180" s="42"/>
      <c r="BN180" s="42"/>
      <c r="BO180" s="42"/>
      <c r="BP180" s="42"/>
      <c r="BQ180" s="42"/>
      <c r="BU180" s="42"/>
      <c r="BV180" s="42"/>
      <c r="BW180" s="42"/>
      <c r="BX180" s="42"/>
      <c r="BY180" s="42"/>
      <c r="BZ180" s="42"/>
      <c r="CA180" s="42"/>
      <c r="CE180" s="42"/>
      <c r="CF180" s="42"/>
      <c r="CG180" s="42"/>
      <c r="CH180" s="42"/>
      <c r="CI180" s="42"/>
      <c r="CJ180" s="42"/>
      <c r="CK180" s="42"/>
      <c r="CO180" s="42"/>
      <c r="CP180" s="42"/>
      <c r="CQ180" s="42"/>
      <c r="CR180" s="42"/>
      <c r="CS180" s="42"/>
      <c r="CT180" s="42"/>
      <c r="CU180" s="42"/>
    </row>
    <row r="181" spans="1:99" s="1" customFormat="1" ht="17.5" x14ac:dyDescent="0.35">
      <c r="A181" s="137"/>
      <c r="B181" s="137"/>
      <c r="C181" s="78"/>
      <c r="D181" s="78"/>
      <c r="E181" s="78"/>
      <c r="F181" s="78"/>
      <c r="G181" s="78"/>
      <c r="H181" s="78"/>
      <c r="I181" s="78"/>
      <c r="K181" s="137"/>
      <c r="L181" s="137"/>
      <c r="M181" s="78"/>
      <c r="N181" s="78"/>
      <c r="O181" s="78"/>
      <c r="P181" s="78"/>
      <c r="Q181" s="78"/>
      <c r="R181" s="78"/>
      <c r="S181" s="78"/>
      <c r="U181" s="137"/>
      <c r="V181" s="137"/>
      <c r="W181" s="78"/>
      <c r="X181" s="78"/>
      <c r="Y181" s="78"/>
      <c r="Z181" s="78"/>
      <c r="AA181" s="78"/>
      <c r="AB181" s="78"/>
      <c r="AC181" s="78"/>
      <c r="AE181" s="137"/>
      <c r="AF181" s="137"/>
      <c r="AG181" s="78"/>
      <c r="AH181" s="78"/>
      <c r="AI181" s="78"/>
      <c r="AJ181" s="78"/>
      <c r="AK181" s="78"/>
      <c r="AL181" s="78"/>
      <c r="AM181" s="78"/>
      <c r="AO181" s="137"/>
      <c r="AP181" s="137"/>
      <c r="AQ181" s="78"/>
      <c r="AR181" s="78"/>
      <c r="AS181" s="78"/>
      <c r="AT181" s="78"/>
      <c r="AU181" s="78"/>
      <c r="AV181" s="78"/>
      <c r="AW181" s="78"/>
      <c r="AY181" s="137"/>
      <c r="AZ181" s="137"/>
      <c r="BA181" s="78"/>
      <c r="BB181" s="78"/>
      <c r="BC181" s="78"/>
      <c r="BD181" s="78"/>
      <c r="BE181" s="78"/>
      <c r="BF181" s="78"/>
      <c r="BG181" s="78"/>
      <c r="BI181" s="137"/>
      <c r="BJ181" s="137"/>
      <c r="BK181" s="78"/>
      <c r="BL181" s="78"/>
      <c r="BM181" s="78"/>
      <c r="BN181" s="78"/>
      <c r="BO181" s="78"/>
      <c r="BP181" s="78"/>
      <c r="BQ181" s="78"/>
      <c r="BS181" s="137"/>
      <c r="BT181" s="137"/>
      <c r="BU181" s="78"/>
      <c r="BV181" s="78"/>
      <c r="BW181" s="78"/>
      <c r="BX181" s="78"/>
      <c r="BY181" s="78"/>
      <c r="BZ181" s="78"/>
      <c r="CA181" s="78"/>
      <c r="CC181" s="137"/>
      <c r="CD181" s="137"/>
      <c r="CE181" s="78"/>
      <c r="CF181" s="78"/>
      <c r="CG181" s="78"/>
      <c r="CH181" s="78"/>
      <c r="CI181" s="78"/>
      <c r="CJ181" s="78"/>
      <c r="CK181" s="78"/>
      <c r="CM181" s="137"/>
      <c r="CN181" s="137"/>
      <c r="CO181" s="78"/>
      <c r="CP181" s="78"/>
      <c r="CQ181" s="78"/>
      <c r="CR181" s="78"/>
      <c r="CS181" s="78"/>
      <c r="CT181" s="78"/>
      <c r="CU181" s="78"/>
    </row>
    <row r="182" spans="1:99" s="1" customFormat="1" ht="17.5" x14ac:dyDescent="0.35"/>
    <row r="183" spans="1:99" s="1" customFormat="1" ht="17.5" x14ac:dyDescent="0.35"/>
    <row r="184" spans="1:99" s="1" customFormat="1" ht="17.5" x14ac:dyDescent="0.35"/>
    <row r="185" spans="1:99" s="1" customFormat="1" ht="17.5" x14ac:dyDescent="0.35"/>
    <row r="186" spans="1:99" s="1" customFormat="1" ht="17.5" x14ac:dyDescent="0.35"/>
    <row r="187" spans="1:99" s="1" customFormat="1" ht="17.5" x14ac:dyDescent="0.35"/>
    <row r="188" spans="1:99" s="1" customFormat="1" ht="17.5" x14ac:dyDescent="0.35"/>
    <row r="189" spans="1:99" s="1" customFormat="1" ht="17.5" x14ac:dyDescent="0.35"/>
    <row r="190" spans="1:99" s="1" customFormat="1" ht="17.5" x14ac:dyDescent="0.35"/>
    <row r="191" spans="1:99" s="1" customFormat="1" ht="17.5" x14ac:dyDescent="0.35"/>
    <row r="192" spans="1:99" s="1" customFormat="1" ht="17.5" x14ac:dyDescent="0.35"/>
    <row r="193" s="1" customFormat="1" ht="17.5" x14ac:dyDescent="0.35"/>
    <row r="194" s="1" customFormat="1" ht="17.5" x14ac:dyDescent="0.35"/>
    <row r="195" s="1" customFormat="1" ht="17.5" x14ac:dyDescent="0.35"/>
    <row r="196" s="1" customFormat="1" ht="17.5" x14ac:dyDescent="0.35"/>
    <row r="197" s="1" customFormat="1" ht="17.5" x14ac:dyDescent="0.35"/>
    <row r="198" s="1" customFormat="1" ht="17.5" x14ac:dyDescent="0.35"/>
    <row r="199" s="1" customFormat="1" ht="17.5" x14ac:dyDescent="0.35"/>
    <row r="200" s="1" customFormat="1" ht="17.5" x14ac:dyDescent="0.35"/>
    <row r="201" s="1" customFormat="1" ht="17.5" x14ac:dyDescent="0.35"/>
    <row r="202" s="1" customFormat="1" ht="17.5" x14ac:dyDescent="0.35"/>
    <row r="203" s="1" customFormat="1" ht="17.5" x14ac:dyDescent="0.35"/>
    <row r="204" s="1" customFormat="1" ht="17.5" x14ac:dyDescent="0.35"/>
    <row r="205" s="1" customFormat="1" ht="17.5" x14ac:dyDescent="0.35"/>
    <row r="206" s="1" customFormat="1" ht="17.5" x14ac:dyDescent="0.35"/>
    <row r="207" s="1" customFormat="1" ht="17.5" x14ac:dyDescent="0.35"/>
    <row r="208" s="1" customFormat="1" ht="17.5" x14ac:dyDescent="0.35"/>
    <row r="209" spans="1:10" s="1" customFormat="1" ht="17.5" x14ac:dyDescent="0.35"/>
    <row r="210" spans="1:10" s="1" customFormat="1" ht="17.5" x14ac:dyDescent="0.35"/>
    <row r="211" spans="1:10" s="1" customFormat="1" ht="17.5" x14ac:dyDescent="0.35"/>
    <row r="212" spans="1:10" s="1" customFormat="1" ht="17.5" x14ac:dyDescent="0.35">
      <c r="A212"/>
      <c r="B212"/>
      <c r="C212"/>
      <c r="D212"/>
      <c r="E212"/>
      <c r="F212"/>
      <c r="G212"/>
      <c r="H212"/>
      <c r="I212"/>
      <c r="J212"/>
    </row>
    <row r="213" spans="1:10" s="1" customFormat="1" ht="17.5" x14ac:dyDescent="0.35">
      <c r="A213"/>
      <c r="B213"/>
      <c r="C213"/>
      <c r="D213"/>
      <c r="E213"/>
      <c r="F213"/>
      <c r="G213"/>
      <c r="H213"/>
      <c r="I213"/>
      <c r="J213"/>
    </row>
    <row r="214" spans="1:10" s="1" customFormat="1" ht="17.5" x14ac:dyDescent="0.35">
      <c r="A214"/>
      <c r="B214"/>
      <c r="C214"/>
      <c r="D214"/>
      <c r="E214"/>
      <c r="F214"/>
      <c r="G214"/>
      <c r="H214"/>
      <c r="I214"/>
      <c r="J214"/>
    </row>
    <row r="215" spans="1:10" s="1" customFormat="1" ht="17.5" x14ac:dyDescent="0.35">
      <c r="A215"/>
      <c r="B215"/>
      <c r="C215"/>
      <c r="D215"/>
      <c r="E215"/>
      <c r="F215"/>
      <c r="G215"/>
      <c r="H215"/>
      <c r="I215"/>
      <c r="J215"/>
    </row>
    <row r="216" spans="1:10" s="1" customFormat="1" ht="17.5" x14ac:dyDescent="0.35">
      <c r="A216"/>
      <c r="B216"/>
      <c r="C216"/>
      <c r="D216"/>
      <c r="E216"/>
      <c r="F216"/>
      <c r="G216"/>
      <c r="H216"/>
      <c r="I216"/>
      <c r="J216"/>
    </row>
    <row r="217" spans="1:10" s="1" customFormat="1" ht="17.5" x14ac:dyDescent="0.35">
      <c r="A217"/>
      <c r="B217"/>
      <c r="C217"/>
      <c r="D217"/>
      <c r="E217"/>
      <c r="F217"/>
      <c r="G217"/>
      <c r="H217"/>
      <c r="I217"/>
      <c r="J217"/>
    </row>
    <row r="218" spans="1:10" s="1" customFormat="1" ht="17.5" x14ac:dyDescent="0.35">
      <c r="A218"/>
      <c r="B218"/>
      <c r="C218"/>
      <c r="D218"/>
      <c r="E218"/>
      <c r="F218"/>
      <c r="G218"/>
      <c r="H218"/>
      <c r="I218"/>
      <c r="J218"/>
    </row>
    <row r="219" spans="1:10" s="1" customFormat="1" ht="17.5" x14ac:dyDescent="0.35">
      <c r="A219"/>
      <c r="B219"/>
      <c r="C219"/>
      <c r="D219"/>
      <c r="E219"/>
      <c r="F219"/>
      <c r="G219"/>
      <c r="H219"/>
      <c r="I219"/>
      <c r="J219"/>
    </row>
    <row r="220" spans="1:10" s="1" customFormat="1" ht="17.5" x14ac:dyDescent="0.35">
      <c r="A220"/>
      <c r="B220"/>
      <c r="C220"/>
      <c r="D220"/>
      <c r="E220"/>
      <c r="F220"/>
      <c r="G220"/>
      <c r="H220"/>
      <c r="I220"/>
      <c r="J220"/>
    </row>
    <row r="221" spans="1:10" s="1" customFormat="1" ht="17.5" x14ac:dyDescent="0.35">
      <c r="A221"/>
      <c r="B221"/>
      <c r="C221"/>
      <c r="D221"/>
      <c r="E221"/>
      <c r="F221"/>
      <c r="G221"/>
      <c r="H221"/>
      <c r="I221"/>
      <c r="J221"/>
    </row>
    <row r="222" spans="1:10" s="1" customFormat="1" ht="17.5" x14ac:dyDescent="0.3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J223"/>
    </row>
    <row r="224" spans="1:10" x14ac:dyDescent="0.25">
      <c r="J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</sheetData>
  <mergeCells count="2040">
    <mergeCell ref="A35:D35"/>
    <mergeCell ref="A36:D36"/>
    <mergeCell ref="A23:B23"/>
    <mergeCell ref="A27:B27"/>
    <mergeCell ref="K23:L23"/>
    <mergeCell ref="K27:L27"/>
    <mergeCell ref="K35:N35"/>
    <mergeCell ref="K36:N36"/>
    <mergeCell ref="AIU28:AIV28"/>
    <mergeCell ref="AJE28:AJF28"/>
    <mergeCell ref="AJO28:AJP28"/>
    <mergeCell ref="AJY28:AJZ28"/>
    <mergeCell ref="AKI28:AKJ28"/>
    <mergeCell ref="AKS28:AKT28"/>
    <mergeCell ref="ALC28:ALD28"/>
    <mergeCell ref="AFI28:AFJ28"/>
    <mergeCell ref="AFS28:AFT28"/>
    <mergeCell ref="AGC28:AGD28"/>
    <mergeCell ref="AGM28:AGN28"/>
    <mergeCell ref="AGW28:AGX28"/>
    <mergeCell ref="AHG28:AHH28"/>
    <mergeCell ref="AHQ28:AHR28"/>
    <mergeCell ref="AIA28:AIB28"/>
    <mergeCell ref="AIK28:AIL28"/>
    <mergeCell ref="AJO25:AJP25"/>
    <mergeCell ref="AJY25:AJZ25"/>
    <mergeCell ref="AKI25:AKJ25"/>
    <mergeCell ref="AKS25:AKT25"/>
    <mergeCell ref="ALC25:ALD25"/>
    <mergeCell ref="YA28:YB28"/>
    <mergeCell ref="YK28:YL28"/>
    <mergeCell ref="YU28:YV28"/>
    <mergeCell ref="ZE28:ZF28"/>
    <mergeCell ref="ZO28:ZP28"/>
    <mergeCell ref="ZY28:ZZ28"/>
    <mergeCell ref="AAI28:AAJ28"/>
    <mergeCell ref="AAS28:AAT28"/>
    <mergeCell ref="ABC28:ABD28"/>
    <mergeCell ref="ABM28:ABN28"/>
    <mergeCell ref="ABW28:ABX28"/>
    <mergeCell ref="ACG28:ACH28"/>
    <mergeCell ref="ACQ28:ACR28"/>
    <mergeCell ref="ADA28:ADB28"/>
    <mergeCell ref="ADK28:ADL28"/>
    <mergeCell ref="ADU28:ADV28"/>
    <mergeCell ref="AEE28:AEF28"/>
    <mergeCell ref="AEO28:AEP28"/>
    <mergeCell ref="AEY28:AEZ28"/>
    <mergeCell ref="AGC25:AGD25"/>
    <mergeCell ref="AIU25:AIV25"/>
    <mergeCell ref="AJE25:AJF25"/>
    <mergeCell ref="AKI21:AKJ21"/>
    <mergeCell ref="AKS21:AKT21"/>
    <mergeCell ref="ALC21:ALD21"/>
    <mergeCell ref="YA25:YB25"/>
    <mergeCell ref="YK25:YL25"/>
    <mergeCell ref="YU25:YV25"/>
    <mergeCell ref="ZE25:ZF25"/>
    <mergeCell ref="ZO25:ZP25"/>
    <mergeCell ref="ZY25:ZZ25"/>
    <mergeCell ref="AAI25:AAJ25"/>
    <mergeCell ref="AAS25:AAT25"/>
    <mergeCell ref="ABC25:ABD25"/>
    <mergeCell ref="ABM25:ABN25"/>
    <mergeCell ref="ABW25:ABX25"/>
    <mergeCell ref="ACG25:ACH25"/>
    <mergeCell ref="ACQ25:ACR25"/>
    <mergeCell ref="ADA25:ADB25"/>
    <mergeCell ref="ADK25:ADL25"/>
    <mergeCell ref="ADU25:ADV25"/>
    <mergeCell ref="AEE25:AEF25"/>
    <mergeCell ref="AEO25:AEP25"/>
    <mergeCell ref="AEY25:AEZ25"/>
    <mergeCell ref="AFI25:AFJ25"/>
    <mergeCell ref="AFS25:AFT25"/>
    <mergeCell ref="ALC19:ALD19"/>
    <mergeCell ref="YA21:YB21"/>
    <mergeCell ref="YK21:YL21"/>
    <mergeCell ref="YU21:YV21"/>
    <mergeCell ref="ZE21:ZF21"/>
    <mergeCell ref="ZO21:ZP21"/>
    <mergeCell ref="ZY21:ZZ21"/>
    <mergeCell ref="AAI21:AAJ21"/>
    <mergeCell ref="AAS21:AAT21"/>
    <mergeCell ref="ABC21:ABD21"/>
    <mergeCell ref="ABM21:ABN21"/>
    <mergeCell ref="ABW21:ABX21"/>
    <mergeCell ref="ACG21:ACH21"/>
    <mergeCell ref="ACQ21:ACR21"/>
    <mergeCell ref="ADA21:ADB21"/>
    <mergeCell ref="ADK21:ADL21"/>
    <mergeCell ref="ADU21:ADV21"/>
    <mergeCell ref="AEE21:AEF21"/>
    <mergeCell ref="AEO21:AEP21"/>
    <mergeCell ref="AEY21:AEZ21"/>
    <mergeCell ref="AFI21:AFJ21"/>
    <mergeCell ref="AFS21:AFT21"/>
    <mergeCell ref="AGC21:AGD21"/>
    <mergeCell ref="AGM21:AGN21"/>
    <mergeCell ref="AHQ19:AHR19"/>
    <mergeCell ref="AIA19:AIB19"/>
    <mergeCell ref="AIK19:AIL19"/>
    <mergeCell ref="AIU19:AIV19"/>
    <mergeCell ref="AJE19:AJF19"/>
    <mergeCell ref="AJO19:AJP19"/>
    <mergeCell ref="AJY19:AJZ19"/>
    <mergeCell ref="AKI19:AKJ19"/>
    <mergeCell ref="AKS19:AKT19"/>
    <mergeCell ref="AEE19:AEF19"/>
    <mergeCell ref="AEO19:AEP19"/>
    <mergeCell ref="AEY19:AEZ19"/>
    <mergeCell ref="AFI19:AFJ19"/>
    <mergeCell ref="AFS19:AFT19"/>
    <mergeCell ref="AGC19:AGD19"/>
    <mergeCell ref="AGM19:AGN19"/>
    <mergeCell ref="AGW19:AGX19"/>
    <mergeCell ref="AHG19:AHH19"/>
    <mergeCell ref="AGW21:AGX21"/>
    <mergeCell ref="AHG21:AHH21"/>
    <mergeCell ref="AHQ21:AHR21"/>
    <mergeCell ref="AIA21:AIB21"/>
    <mergeCell ref="AIK21:AIL21"/>
    <mergeCell ref="AIU21:AIV21"/>
    <mergeCell ref="AJE21:AJF21"/>
    <mergeCell ref="AJO21:AJP21"/>
    <mergeCell ref="AJY21:AJZ21"/>
    <mergeCell ref="AIK18:AIL18"/>
    <mergeCell ref="AIU18:AIV18"/>
    <mergeCell ref="AJE18:AJF18"/>
    <mergeCell ref="AJO18:AJP18"/>
    <mergeCell ref="AJY18:AJZ18"/>
    <mergeCell ref="AKI18:AKJ18"/>
    <mergeCell ref="AKS18:AKT18"/>
    <mergeCell ref="ALC18:ALD18"/>
    <mergeCell ref="YA19:YB19"/>
    <mergeCell ref="YK19:YL19"/>
    <mergeCell ref="YU19:YV19"/>
    <mergeCell ref="ZE19:ZF19"/>
    <mergeCell ref="ZO19:ZP19"/>
    <mergeCell ref="ZY19:ZZ19"/>
    <mergeCell ref="AAI19:AAJ19"/>
    <mergeCell ref="AAS19:AAT19"/>
    <mergeCell ref="ABC19:ABD19"/>
    <mergeCell ref="ABM19:ABN19"/>
    <mergeCell ref="ABW19:ABX19"/>
    <mergeCell ref="ACG19:ACH19"/>
    <mergeCell ref="ACQ19:ACR19"/>
    <mergeCell ref="ADA19:ADB19"/>
    <mergeCell ref="ADK19:ADL19"/>
    <mergeCell ref="ADU19:ADV19"/>
    <mergeCell ref="AEY18:AEZ18"/>
    <mergeCell ref="AFI18:AFJ18"/>
    <mergeCell ref="AFS18:AFT18"/>
    <mergeCell ref="AGC18:AGD18"/>
    <mergeCell ref="AGM18:AGN18"/>
    <mergeCell ref="AGW18:AGX18"/>
    <mergeCell ref="AHG18:AHH18"/>
    <mergeCell ref="AHQ18:AHR18"/>
    <mergeCell ref="AIA18:AIB18"/>
    <mergeCell ref="ABM18:ABN18"/>
    <mergeCell ref="ABW18:ABX18"/>
    <mergeCell ref="ACG18:ACH18"/>
    <mergeCell ref="ACQ18:ACR18"/>
    <mergeCell ref="ADA18:ADB18"/>
    <mergeCell ref="ADK18:ADL18"/>
    <mergeCell ref="ADU18:ADV18"/>
    <mergeCell ref="AEE18:AEF18"/>
    <mergeCell ref="AEO18:AEP18"/>
    <mergeCell ref="YA18:YB18"/>
    <mergeCell ref="YK18:YL18"/>
    <mergeCell ref="YU18:YV18"/>
    <mergeCell ref="ZE18:ZF18"/>
    <mergeCell ref="ZO18:ZP18"/>
    <mergeCell ref="ZY18:ZZ18"/>
    <mergeCell ref="AAI18:AAJ18"/>
    <mergeCell ref="AAS18:AAT18"/>
    <mergeCell ref="ABC18:ABD18"/>
    <mergeCell ref="AIA8:AII8"/>
    <mergeCell ref="AIK8:AIS8"/>
    <mergeCell ref="AIU8:AJC8"/>
    <mergeCell ref="AJE8:AJM8"/>
    <mergeCell ref="AJO8:AJW8"/>
    <mergeCell ref="AJY8:AKG8"/>
    <mergeCell ref="AKI8:AKQ8"/>
    <mergeCell ref="AKS8:ALA8"/>
    <mergeCell ref="ALC8:ALK8"/>
    <mergeCell ref="AEO8:AEW8"/>
    <mergeCell ref="AEY8:AFG8"/>
    <mergeCell ref="AFI8:AFQ8"/>
    <mergeCell ref="AFS8:AGA8"/>
    <mergeCell ref="AGC8:AGK8"/>
    <mergeCell ref="AGM8:AGU8"/>
    <mergeCell ref="AGW8:AHE8"/>
    <mergeCell ref="AHG8:AHO8"/>
    <mergeCell ref="AHQ8:AHY8"/>
    <mergeCell ref="AKD4:AKG4"/>
    <mergeCell ref="AKJ4:AKL4"/>
    <mergeCell ref="AKN4:AKQ4"/>
    <mergeCell ref="AKT4:AKV4"/>
    <mergeCell ref="AKX4:ALA4"/>
    <mergeCell ref="ALD4:ALF4"/>
    <mergeCell ref="ALH4:ALK4"/>
    <mergeCell ref="YA8:YI8"/>
    <mergeCell ref="YK8:YS8"/>
    <mergeCell ref="YU8:ZC8"/>
    <mergeCell ref="ZE8:ZM8"/>
    <mergeCell ref="ZO8:ZW8"/>
    <mergeCell ref="ZY8:AAG8"/>
    <mergeCell ref="AAI8:AAQ8"/>
    <mergeCell ref="AAS8:ABA8"/>
    <mergeCell ref="ABC8:ABK8"/>
    <mergeCell ref="ABM8:ABU8"/>
    <mergeCell ref="ABW8:ACE8"/>
    <mergeCell ref="ACG8:ACO8"/>
    <mergeCell ref="ACQ8:ACY8"/>
    <mergeCell ref="ADA8:ADI8"/>
    <mergeCell ref="ADK8:ADS8"/>
    <mergeCell ref="ADU8:AEC8"/>
    <mergeCell ref="AEE8:AEM8"/>
    <mergeCell ref="AIL4:AIN4"/>
    <mergeCell ref="AIP4:AIS4"/>
    <mergeCell ref="AIV4:AIX4"/>
    <mergeCell ref="AIZ4:AJC4"/>
    <mergeCell ref="AJF4:AJH4"/>
    <mergeCell ref="AJJ4:AJM4"/>
    <mergeCell ref="AJP4:AJR4"/>
    <mergeCell ref="AJT4:AJW4"/>
    <mergeCell ref="AJZ4:AKB4"/>
    <mergeCell ref="AGR4:AGU4"/>
    <mergeCell ref="AGX4:AGZ4"/>
    <mergeCell ref="AHB4:AHE4"/>
    <mergeCell ref="AHH4:AHJ4"/>
    <mergeCell ref="AHL4:AHO4"/>
    <mergeCell ref="AHR4:AHT4"/>
    <mergeCell ref="AHV4:AHY4"/>
    <mergeCell ref="AIB4:AID4"/>
    <mergeCell ref="AIF4:AII4"/>
    <mergeCell ref="AEZ4:AFB4"/>
    <mergeCell ref="AFD4:AFG4"/>
    <mergeCell ref="AFJ4:AFL4"/>
    <mergeCell ref="AFN4:AFQ4"/>
    <mergeCell ref="AFT4:AFV4"/>
    <mergeCell ref="AFX4:AGA4"/>
    <mergeCell ref="AGD4:AGF4"/>
    <mergeCell ref="AGH4:AGK4"/>
    <mergeCell ref="AGN4:AGP4"/>
    <mergeCell ref="ADF4:ADI4"/>
    <mergeCell ref="ADL4:ADN4"/>
    <mergeCell ref="ADP4:ADS4"/>
    <mergeCell ref="ADV4:ADX4"/>
    <mergeCell ref="ADZ4:AEC4"/>
    <mergeCell ref="AEF4:AEH4"/>
    <mergeCell ref="AEJ4:AEM4"/>
    <mergeCell ref="AEP4:AER4"/>
    <mergeCell ref="AET4:AEW4"/>
    <mergeCell ref="ABN4:ABP4"/>
    <mergeCell ref="ABR4:ABU4"/>
    <mergeCell ref="ABX4:ABZ4"/>
    <mergeCell ref="ACB4:ACE4"/>
    <mergeCell ref="ACH4:ACJ4"/>
    <mergeCell ref="ACL4:ACO4"/>
    <mergeCell ref="ACR4:ACT4"/>
    <mergeCell ref="ACV4:ACY4"/>
    <mergeCell ref="ADB4:ADD4"/>
    <mergeCell ref="ZT4:ZW4"/>
    <mergeCell ref="ZZ4:AAB4"/>
    <mergeCell ref="AAD4:AAG4"/>
    <mergeCell ref="AAJ4:AAL4"/>
    <mergeCell ref="AAN4:AAQ4"/>
    <mergeCell ref="AAT4:AAV4"/>
    <mergeCell ref="AAX4:ABA4"/>
    <mergeCell ref="ABD4:ABF4"/>
    <mergeCell ref="ABH4:ABK4"/>
    <mergeCell ref="YB4:YD4"/>
    <mergeCell ref="YF4:YI4"/>
    <mergeCell ref="YL4:YN4"/>
    <mergeCell ref="YP4:YS4"/>
    <mergeCell ref="YV4:YX4"/>
    <mergeCell ref="YZ4:ZC4"/>
    <mergeCell ref="ZF4:ZH4"/>
    <mergeCell ref="ZJ4:ZM4"/>
    <mergeCell ref="ZP4:ZR4"/>
    <mergeCell ref="AJQ3:AJR3"/>
    <mergeCell ref="AJY3:AJZ3"/>
    <mergeCell ref="AKA3:AKB3"/>
    <mergeCell ref="AKI3:AKJ3"/>
    <mergeCell ref="AKK3:AKL3"/>
    <mergeCell ref="AKS3:AKT3"/>
    <mergeCell ref="AKU3:AKV3"/>
    <mergeCell ref="ALC3:ALD3"/>
    <mergeCell ref="ALE3:ALF3"/>
    <mergeCell ref="AIA3:AIB3"/>
    <mergeCell ref="AIC3:AID3"/>
    <mergeCell ref="AIK3:AIL3"/>
    <mergeCell ref="AIM3:AIN3"/>
    <mergeCell ref="AIU3:AIV3"/>
    <mergeCell ref="AIW3:AIX3"/>
    <mergeCell ref="AJE3:AJF3"/>
    <mergeCell ref="AJG3:AJH3"/>
    <mergeCell ref="AJO3:AJP3"/>
    <mergeCell ref="AGE3:AGF3"/>
    <mergeCell ref="AGM3:AGN3"/>
    <mergeCell ref="AGO3:AGP3"/>
    <mergeCell ref="AGW3:AGX3"/>
    <mergeCell ref="AGY3:AGZ3"/>
    <mergeCell ref="AHG3:AHH3"/>
    <mergeCell ref="AHI3:AHJ3"/>
    <mergeCell ref="AHQ3:AHR3"/>
    <mergeCell ref="AHS3:AHT3"/>
    <mergeCell ref="AEO3:AEP3"/>
    <mergeCell ref="AEQ3:AER3"/>
    <mergeCell ref="AEY3:AEZ3"/>
    <mergeCell ref="AFA3:AFB3"/>
    <mergeCell ref="AFI3:AFJ3"/>
    <mergeCell ref="AFK3:AFL3"/>
    <mergeCell ref="AFS3:AFT3"/>
    <mergeCell ref="AFU3:AFV3"/>
    <mergeCell ref="AGC3:AGD3"/>
    <mergeCell ref="ACS3:ACT3"/>
    <mergeCell ref="ADA3:ADB3"/>
    <mergeCell ref="ADC3:ADD3"/>
    <mergeCell ref="ADK3:ADL3"/>
    <mergeCell ref="ADM3:ADN3"/>
    <mergeCell ref="ADU3:ADV3"/>
    <mergeCell ref="ADW3:ADX3"/>
    <mergeCell ref="AEE3:AEF3"/>
    <mergeCell ref="AEG3:AEH3"/>
    <mergeCell ref="ABC3:ABD3"/>
    <mergeCell ref="ABE3:ABF3"/>
    <mergeCell ref="ABM3:ABN3"/>
    <mergeCell ref="ABO3:ABP3"/>
    <mergeCell ref="ABW3:ABX3"/>
    <mergeCell ref="ABY3:ABZ3"/>
    <mergeCell ref="ACG3:ACH3"/>
    <mergeCell ref="ACI3:ACJ3"/>
    <mergeCell ref="ACQ3:ACR3"/>
    <mergeCell ref="AIK1:AIS1"/>
    <mergeCell ref="AIU1:AJC1"/>
    <mergeCell ref="AJE1:AJM1"/>
    <mergeCell ref="AJO1:AJW1"/>
    <mergeCell ref="AJY1:AKG1"/>
    <mergeCell ref="AKI1:AKQ1"/>
    <mergeCell ref="AKS1:ALA1"/>
    <mergeCell ref="ALC1:ALK1"/>
    <mergeCell ref="YA3:YB3"/>
    <mergeCell ref="YC3:YD3"/>
    <mergeCell ref="YK3:YL3"/>
    <mergeCell ref="YM3:YN3"/>
    <mergeCell ref="YU3:YV3"/>
    <mergeCell ref="YW3:YX3"/>
    <mergeCell ref="ZE3:ZF3"/>
    <mergeCell ref="ZG3:ZH3"/>
    <mergeCell ref="ZO3:ZP3"/>
    <mergeCell ref="ZQ3:ZR3"/>
    <mergeCell ref="ZY3:ZZ3"/>
    <mergeCell ref="AAA3:AAB3"/>
    <mergeCell ref="AAI3:AAJ3"/>
    <mergeCell ref="AAK3:AAL3"/>
    <mergeCell ref="AAS3:AAT3"/>
    <mergeCell ref="AAU3:AAV3"/>
    <mergeCell ref="AEY1:AFG1"/>
    <mergeCell ref="AFI1:AFQ1"/>
    <mergeCell ref="AFS1:AGA1"/>
    <mergeCell ref="AGC1:AGK1"/>
    <mergeCell ref="AGM1:AGU1"/>
    <mergeCell ref="AGW1:AHE1"/>
    <mergeCell ref="AHG1:AHO1"/>
    <mergeCell ref="AHQ1:AHY1"/>
    <mergeCell ref="AIA1:AII1"/>
    <mergeCell ref="ABM1:ABU1"/>
    <mergeCell ref="ABW1:ACE1"/>
    <mergeCell ref="ACG1:ACO1"/>
    <mergeCell ref="ACQ1:ACY1"/>
    <mergeCell ref="ADA1:ADI1"/>
    <mergeCell ref="ADK1:ADS1"/>
    <mergeCell ref="ADU1:AEC1"/>
    <mergeCell ref="AEE1:AEM1"/>
    <mergeCell ref="AEO1:AEW1"/>
    <mergeCell ref="YA1:YI1"/>
    <mergeCell ref="YK1:YS1"/>
    <mergeCell ref="YU1:ZC1"/>
    <mergeCell ref="ZE1:ZM1"/>
    <mergeCell ref="ZO1:ZW1"/>
    <mergeCell ref="ZY1:AAG1"/>
    <mergeCell ref="AAI1:AAQ1"/>
    <mergeCell ref="AAS1:ABA1"/>
    <mergeCell ref="ABC1:ABK1"/>
    <mergeCell ref="UO28:UP28"/>
    <mergeCell ref="UY28:UZ28"/>
    <mergeCell ref="VI28:VJ28"/>
    <mergeCell ref="VS28:VT28"/>
    <mergeCell ref="WC28:WD28"/>
    <mergeCell ref="WM28:WN28"/>
    <mergeCell ref="WW28:WX28"/>
    <mergeCell ref="XG28:XH28"/>
    <mergeCell ref="XQ28:XR28"/>
    <mergeCell ref="XQ25:XR25"/>
    <mergeCell ref="LS28:LT28"/>
    <mergeCell ref="MC28:MD28"/>
    <mergeCell ref="MM28:MN28"/>
    <mergeCell ref="MW28:MX28"/>
    <mergeCell ref="NG28:NH28"/>
    <mergeCell ref="NQ28:NR28"/>
    <mergeCell ref="OA28:OB28"/>
    <mergeCell ref="OK28:OL28"/>
    <mergeCell ref="OU28:OV28"/>
    <mergeCell ref="PE28:PF28"/>
    <mergeCell ref="PO28:PP28"/>
    <mergeCell ref="PY28:PZ28"/>
    <mergeCell ref="QI28:QJ28"/>
    <mergeCell ref="QS28:QT28"/>
    <mergeCell ref="RC28:RD28"/>
    <mergeCell ref="RM28:RN28"/>
    <mergeCell ref="RW28:RX28"/>
    <mergeCell ref="SG28:SH28"/>
    <mergeCell ref="SQ28:SR28"/>
    <mergeCell ref="TA28:TB28"/>
    <mergeCell ref="TK28:TL28"/>
    <mergeCell ref="TU28:TV28"/>
    <mergeCell ref="UE28:UF28"/>
    <mergeCell ref="UE25:UF25"/>
    <mergeCell ref="UO25:UP25"/>
    <mergeCell ref="UY25:UZ25"/>
    <mergeCell ref="VI25:VJ25"/>
    <mergeCell ref="VS25:VT25"/>
    <mergeCell ref="WC25:WD25"/>
    <mergeCell ref="WM25:WN25"/>
    <mergeCell ref="WW25:WX25"/>
    <mergeCell ref="XG25:XH25"/>
    <mergeCell ref="XG21:XH21"/>
    <mergeCell ref="XQ21:XR21"/>
    <mergeCell ref="LS25:LT25"/>
    <mergeCell ref="MC25:MD25"/>
    <mergeCell ref="MM25:MN25"/>
    <mergeCell ref="MW25:MX25"/>
    <mergeCell ref="NG25:NH25"/>
    <mergeCell ref="NQ25:NR25"/>
    <mergeCell ref="OA25:OB25"/>
    <mergeCell ref="OK25:OL25"/>
    <mergeCell ref="OU25:OV25"/>
    <mergeCell ref="PE25:PF25"/>
    <mergeCell ref="PO25:PP25"/>
    <mergeCell ref="PY25:PZ25"/>
    <mergeCell ref="QI25:QJ25"/>
    <mergeCell ref="QS25:QT25"/>
    <mergeCell ref="RC25:RD25"/>
    <mergeCell ref="RM25:RN25"/>
    <mergeCell ref="RW25:RX25"/>
    <mergeCell ref="SG25:SH25"/>
    <mergeCell ref="SQ25:SR25"/>
    <mergeCell ref="TA25:TB25"/>
    <mergeCell ref="TU21:TV21"/>
    <mergeCell ref="UE21:UF21"/>
    <mergeCell ref="UO21:UP21"/>
    <mergeCell ref="UY21:UZ21"/>
    <mergeCell ref="VI21:VJ21"/>
    <mergeCell ref="VS21:VT21"/>
    <mergeCell ref="WC21:WD21"/>
    <mergeCell ref="WM21:WN21"/>
    <mergeCell ref="WW21:WX21"/>
    <mergeCell ref="WW19:WX19"/>
    <mergeCell ref="XG19:XH19"/>
    <mergeCell ref="XQ19:XR19"/>
    <mergeCell ref="LS21:LT21"/>
    <mergeCell ref="MC21:MD21"/>
    <mergeCell ref="MM21:MN21"/>
    <mergeCell ref="MW21:MX21"/>
    <mergeCell ref="NG21:NH21"/>
    <mergeCell ref="NQ21:NR21"/>
    <mergeCell ref="OA21:OB21"/>
    <mergeCell ref="OK21:OL21"/>
    <mergeCell ref="OU21:OV21"/>
    <mergeCell ref="PE21:PF21"/>
    <mergeCell ref="PO21:PP21"/>
    <mergeCell ref="PY21:PZ21"/>
    <mergeCell ref="QI21:QJ21"/>
    <mergeCell ref="QS21:QT21"/>
    <mergeCell ref="RC21:RD21"/>
    <mergeCell ref="RM21:RN21"/>
    <mergeCell ref="RW21:RX21"/>
    <mergeCell ref="SG21:SH21"/>
    <mergeCell ref="SQ21:SR21"/>
    <mergeCell ref="TA21:TB21"/>
    <mergeCell ref="TK21:TL21"/>
    <mergeCell ref="TK19:TL19"/>
    <mergeCell ref="TU19:TV19"/>
    <mergeCell ref="UE19:UF19"/>
    <mergeCell ref="UO19:UP19"/>
    <mergeCell ref="UY19:UZ19"/>
    <mergeCell ref="VI19:VJ19"/>
    <mergeCell ref="VS19:VT19"/>
    <mergeCell ref="WC19:WD19"/>
    <mergeCell ref="WM19:WN19"/>
    <mergeCell ref="WM18:WN18"/>
    <mergeCell ref="WW18:WX18"/>
    <mergeCell ref="XG18:XH18"/>
    <mergeCell ref="XQ18:XR18"/>
    <mergeCell ref="LS19:LT19"/>
    <mergeCell ref="MC19:MD19"/>
    <mergeCell ref="MM19:MN19"/>
    <mergeCell ref="MW19:MX19"/>
    <mergeCell ref="NG19:NH19"/>
    <mergeCell ref="NQ19:NR19"/>
    <mergeCell ref="OA19:OB19"/>
    <mergeCell ref="OK19:OL19"/>
    <mergeCell ref="OU19:OV19"/>
    <mergeCell ref="PE19:PF19"/>
    <mergeCell ref="PO19:PP19"/>
    <mergeCell ref="PY19:PZ19"/>
    <mergeCell ref="QI19:QJ19"/>
    <mergeCell ref="QS19:QT19"/>
    <mergeCell ref="RC19:RD19"/>
    <mergeCell ref="RM19:RN19"/>
    <mergeCell ref="RW19:RX19"/>
    <mergeCell ref="SG19:SH19"/>
    <mergeCell ref="SQ19:SR19"/>
    <mergeCell ref="TA19:TB19"/>
    <mergeCell ref="TA18:TB18"/>
    <mergeCell ref="TK18:TL18"/>
    <mergeCell ref="TU18:TV18"/>
    <mergeCell ref="UE18:UF18"/>
    <mergeCell ref="UO18:UP18"/>
    <mergeCell ref="UY18:UZ18"/>
    <mergeCell ref="VI18:VJ18"/>
    <mergeCell ref="VS18:VT18"/>
    <mergeCell ref="WC18:WD18"/>
    <mergeCell ref="WC8:WK8"/>
    <mergeCell ref="WM8:WU8"/>
    <mergeCell ref="WW8:XE8"/>
    <mergeCell ref="XG8:XO8"/>
    <mergeCell ref="XQ8:XY8"/>
    <mergeCell ref="LS18:LT18"/>
    <mergeCell ref="MC18:MD18"/>
    <mergeCell ref="MM18:MN18"/>
    <mergeCell ref="MW18:MX18"/>
    <mergeCell ref="NG18:NH18"/>
    <mergeCell ref="NQ18:NR18"/>
    <mergeCell ref="OA18:OB18"/>
    <mergeCell ref="OK18:OL18"/>
    <mergeCell ref="OU18:OV18"/>
    <mergeCell ref="PE18:PF18"/>
    <mergeCell ref="PO18:PP18"/>
    <mergeCell ref="PY18:PZ18"/>
    <mergeCell ref="QI18:QJ18"/>
    <mergeCell ref="QS18:QT18"/>
    <mergeCell ref="RC18:RD18"/>
    <mergeCell ref="RM18:RN18"/>
    <mergeCell ref="RW18:RX18"/>
    <mergeCell ref="SG18:SH18"/>
    <mergeCell ref="SQ18:SR18"/>
    <mergeCell ref="SQ8:SY8"/>
    <mergeCell ref="TA8:TI8"/>
    <mergeCell ref="TK8:TS8"/>
    <mergeCell ref="TU8:UC8"/>
    <mergeCell ref="UE8:UM8"/>
    <mergeCell ref="UO8:UW8"/>
    <mergeCell ref="UY8:VG8"/>
    <mergeCell ref="VI8:VQ8"/>
    <mergeCell ref="VS8:WA8"/>
    <mergeCell ref="WX4:WZ4"/>
    <mergeCell ref="XB4:XE4"/>
    <mergeCell ref="XH4:XJ4"/>
    <mergeCell ref="XL4:XO4"/>
    <mergeCell ref="XR4:XT4"/>
    <mergeCell ref="XV4:XY4"/>
    <mergeCell ref="LS8:MA8"/>
    <mergeCell ref="MC8:MK8"/>
    <mergeCell ref="MM8:MU8"/>
    <mergeCell ref="MW8:NE8"/>
    <mergeCell ref="NG8:NO8"/>
    <mergeCell ref="NQ8:NY8"/>
    <mergeCell ref="OA8:OI8"/>
    <mergeCell ref="OK8:OS8"/>
    <mergeCell ref="OU8:PC8"/>
    <mergeCell ref="PE8:PM8"/>
    <mergeCell ref="PO8:PW8"/>
    <mergeCell ref="PY8:QG8"/>
    <mergeCell ref="QI8:QQ8"/>
    <mergeCell ref="QS8:RA8"/>
    <mergeCell ref="RC8:RK8"/>
    <mergeCell ref="RM8:RU8"/>
    <mergeCell ref="RW8:SE8"/>
    <mergeCell ref="SG8:SO8"/>
    <mergeCell ref="VD4:VG4"/>
    <mergeCell ref="VJ4:VL4"/>
    <mergeCell ref="VN4:VQ4"/>
    <mergeCell ref="VT4:VV4"/>
    <mergeCell ref="VX4:WA4"/>
    <mergeCell ref="WD4:WF4"/>
    <mergeCell ref="WH4:WK4"/>
    <mergeCell ref="WN4:WP4"/>
    <mergeCell ref="WR4:WU4"/>
    <mergeCell ref="TL4:TN4"/>
    <mergeCell ref="TP4:TS4"/>
    <mergeCell ref="TV4:TX4"/>
    <mergeCell ref="TZ4:UC4"/>
    <mergeCell ref="UF4:UH4"/>
    <mergeCell ref="UJ4:UM4"/>
    <mergeCell ref="UP4:UR4"/>
    <mergeCell ref="UT4:UW4"/>
    <mergeCell ref="UZ4:VB4"/>
    <mergeCell ref="RR4:RU4"/>
    <mergeCell ref="RX4:RZ4"/>
    <mergeCell ref="SB4:SE4"/>
    <mergeCell ref="SH4:SJ4"/>
    <mergeCell ref="SL4:SO4"/>
    <mergeCell ref="SR4:ST4"/>
    <mergeCell ref="SV4:SY4"/>
    <mergeCell ref="TB4:TD4"/>
    <mergeCell ref="TF4:TI4"/>
    <mergeCell ref="PZ4:QB4"/>
    <mergeCell ref="QD4:QG4"/>
    <mergeCell ref="QJ4:QL4"/>
    <mergeCell ref="QN4:QQ4"/>
    <mergeCell ref="QT4:QV4"/>
    <mergeCell ref="QX4:RA4"/>
    <mergeCell ref="RD4:RF4"/>
    <mergeCell ref="RH4:RK4"/>
    <mergeCell ref="RN4:RP4"/>
    <mergeCell ref="XQ3:XR3"/>
    <mergeCell ref="XS3:XT3"/>
    <mergeCell ref="LT4:LV4"/>
    <mergeCell ref="LX4:MA4"/>
    <mergeCell ref="MD4:MF4"/>
    <mergeCell ref="MH4:MK4"/>
    <mergeCell ref="MN4:MP4"/>
    <mergeCell ref="MR4:MU4"/>
    <mergeCell ref="MX4:MZ4"/>
    <mergeCell ref="NB4:NE4"/>
    <mergeCell ref="NH4:NJ4"/>
    <mergeCell ref="NL4:NO4"/>
    <mergeCell ref="NR4:NT4"/>
    <mergeCell ref="NV4:NY4"/>
    <mergeCell ref="OB4:OD4"/>
    <mergeCell ref="OF4:OI4"/>
    <mergeCell ref="OL4:ON4"/>
    <mergeCell ref="OP4:OS4"/>
    <mergeCell ref="OV4:OX4"/>
    <mergeCell ref="OZ4:PC4"/>
    <mergeCell ref="PF4:PH4"/>
    <mergeCell ref="PJ4:PM4"/>
    <mergeCell ref="PP4:PR4"/>
    <mergeCell ref="PT4:PW4"/>
    <mergeCell ref="VU3:VV3"/>
    <mergeCell ref="WC3:WD3"/>
    <mergeCell ref="WE3:WF3"/>
    <mergeCell ref="WM3:WN3"/>
    <mergeCell ref="WO3:WP3"/>
    <mergeCell ref="WW3:WX3"/>
    <mergeCell ref="WY3:WZ3"/>
    <mergeCell ref="XG3:XH3"/>
    <mergeCell ref="XI3:XJ3"/>
    <mergeCell ref="UE3:UF3"/>
    <mergeCell ref="UG3:UH3"/>
    <mergeCell ref="UO3:UP3"/>
    <mergeCell ref="UQ3:UR3"/>
    <mergeCell ref="UY3:UZ3"/>
    <mergeCell ref="VA3:VB3"/>
    <mergeCell ref="VI3:VJ3"/>
    <mergeCell ref="VK3:VL3"/>
    <mergeCell ref="VS3:VT3"/>
    <mergeCell ref="SI3:SJ3"/>
    <mergeCell ref="SQ3:SR3"/>
    <mergeCell ref="SS3:ST3"/>
    <mergeCell ref="TA3:TB3"/>
    <mergeCell ref="TC3:TD3"/>
    <mergeCell ref="TK3:TL3"/>
    <mergeCell ref="TM3:TN3"/>
    <mergeCell ref="TU3:TV3"/>
    <mergeCell ref="TW3:TX3"/>
    <mergeCell ref="QS3:QT3"/>
    <mergeCell ref="QU3:QV3"/>
    <mergeCell ref="RC3:RD3"/>
    <mergeCell ref="RE3:RF3"/>
    <mergeCell ref="RM3:RN3"/>
    <mergeCell ref="RO3:RP3"/>
    <mergeCell ref="RW3:RX3"/>
    <mergeCell ref="RY3:RZ3"/>
    <mergeCell ref="SG3:SH3"/>
    <mergeCell ref="OW3:OX3"/>
    <mergeCell ref="PE3:PF3"/>
    <mergeCell ref="PG3:PH3"/>
    <mergeCell ref="PO3:PP3"/>
    <mergeCell ref="PQ3:PR3"/>
    <mergeCell ref="PY3:PZ3"/>
    <mergeCell ref="QA3:QB3"/>
    <mergeCell ref="QI3:QJ3"/>
    <mergeCell ref="QK3:QL3"/>
    <mergeCell ref="VI1:VQ1"/>
    <mergeCell ref="VS1:WA1"/>
    <mergeCell ref="WC1:WK1"/>
    <mergeCell ref="PE1:PM1"/>
    <mergeCell ref="PO1:PW1"/>
    <mergeCell ref="PY1:QG1"/>
    <mergeCell ref="QI1:QQ1"/>
    <mergeCell ref="QS1:RA1"/>
    <mergeCell ref="RC1:RK1"/>
    <mergeCell ref="RM1:RU1"/>
    <mergeCell ref="WM1:WU1"/>
    <mergeCell ref="WW1:XE1"/>
    <mergeCell ref="XG1:XO1"/>
    <mergeCell ref="XQ1:XY1"/>
    <mergeCell ref="LS3:LT3"/>
    <mergeCell ref="LU3:LV3"/>
    <mergeCell ref="MC3:MD3"/>
    <mergeCell ref="ME3:MF3"/>
    <mergeCell ref="MM3:MN3"/>
    <mergeCell ref="MO3:MP3"/>
    <mergeCell ref="MW3:MX3"/>
    <mergeCell ref="MY3:MZ3"/>
    <mergeCell ref="NG3:NH3"/>
    <mergeCell ref="NI3:NJ3"/>
    <mergeCell ref="NQ3:NR3"/>
    <mergeCell ref="NS3:NT3"/>
    <mergeCell ref="OA3:OB3"/>
    <mergeCell ref="OC3:OD3"/>
    <mergeCell ref="OK3:OL3"/>
    <mergeCell ref="OM3:ON3"/>
    <mergeCell ref="OU3:OV3"/>
    <mergeCell ref="RW1:SE1"/>
    <mergeCell ref="SG1:SO1"/>
    <mergeCell ref="SQ1:SY1"/>
    <mergeCell ref="TA1:TI1"/>
    <mergeCell ref="TK1:TS1"/>
    <mergeCell ref="TU1:UC1"/>
    <mergeCell ref="UE1:UM1"/>
    <mergeCell ref="UO1:UW1"/>
    <mergeCell ref="UY1:VG1"/>
    <mergeCell ref="OK1:OS1"/>
    <mergeCell ref="OU1:PC1"/>
    <mergeCell ref="LI25:LJ25"/>
    <mergeCell ref="LI28:LJ28"/>
    <mergeCell ref="LS1:MA1"/>
    <mergeCell ref="MC1:MK1"/>
    <mergeCell ref="MM1:MU1"/>
    <mergeCell ref="MW1:NE1"/>
    <mergeCell ref="NG1:NO1"/>
    <mergeCell ref="NQ1:NY1"/>
    <mergeCell ref="OA1:OI1"/>
    <mergeCell ref="LI1:LQ1"/>
    <mergeCell ref="LI3:LJ3"/>
    <mergeCell ref="LK3:LL3"/>
    <mergeCell ref="LJ4:LL4"/>
    <mergeCell ref="LN4:LQ4"/>
    <mergeCell ref="LI8:LQ8"/>
    <mergeCell ref="LI18:LJ18"/>
    <mergeCell ref="LI19:LJ19"/>
    <mergeCell ref="LI21:LJ21"/>
    <mergeCell ref="LI23:LJ23"/>
    <mergeCell ref="LI27:LJ27"/>
    <mergeCell ref="LS23:LT23"/>
    <mergeCell ref="LS27:LT27"/>
    <mergeCell ref="MC23:MD23"/>
    <mergeCell ref="MC27:MD27"/>
    <mergeCell ref="MM23:MN23"/>
    <mergeCell ref="MM27:MN27"/>
    <mergeCell ref="MW23:MX23"/>
    <mergeCell ref="MW27:MX27"/>
    <mergeCell ref="NG23:NH23"/>
    <mergeCell ref="NG27:NH27"/>
    <mergeCell ref="NQ23:NR23"/>
    <mergeCell ref="NQ27:NR27"/>
    <mergeCell ref="KO25:KP25"/>
    <mergeCell ref="KO28:KP28"/>
    <mergeCell ref="KY1:LG1"/>
    <mergeCell ref="KY3:KZ3"/>
    <mergeCell ref="LA3:LB3"/>
    <mergeCell ref="KZ4:LB4"/>
    <mergeCell ref="LD4:LG4"/>
    <mergeCell ref="KY8:LG8"/>
    <mergeCell ref="KY18:KZ18"/>
    <mergeCell ref="KY19:KZ19"/>
    <mergeCell ref="KY21:KZ21"/>
    <mergeCell ref="KY25:KZ25"/>
    <mergeCell ref="KY28:KZ28"/>
    <mergeCell ref="KO1:KW1"/>
    <mergeCell ref="KO3:KP3"/>
    <mergeCell ref="KQ3:KR3"/>
    <mergeCell ref="KP4:KR4"/>
    <mergeCell ref="KT4:KW4"/>
    <mergeCell ref="KO8:KW8"/>
    <mergeCell ref="KO18:KP18"/>
    <mergeCell ref="KO19:KP19"/>
    <mergeCell ref="KO21:KP21"/>
    <mergeCell ref="KO23:KP23"/>
    <mergeCell ref="KO27:KP27"/>
    <mergeCell ref="KY23:KZ23"/>
    <mergeCell ref="KY27:KZ27"/>
    <mergeCell ref="JU25:JV25"/>
    <mergeCell ref="JU28:JV28"/>
    <mergeCell ref="KE1:KM1"/>
    <mergeCell ref="KE3:KF3"/>
    <mergeCell ref="KG3:KH3"/>
    <mergeCell ref="KF4:KH4"/>
    <mergeCell ref="KJ4:KM4"/>
    <mergeCell ref="KE8:KM8"/>
    <mergeCell ref="KE18:KF18"/>
    <mergeCell ref="KE19:KF19"/>
    <mergeCell ref="KE21:KF21"/>
    <mergeCell ref="KE25:KF25"/>
    <mergeCell ref="KE28:KF28"/>
    <mergeCell ref="JU1:KC1"/>
    <mergeCell ref="JU3:JV3"/>
    <mergeCell ref="JW3:JX3"/>
    <mergeCell ref="JV4:JX4"/>
    <mergeCell ref="JZ4:KC4"/>
    <mergeCell ref="JU8:KC8"/>
    <mergeCell ref="JU18:JV18"/>
    <mergeCell ref="JU19:JV19"/>
    <mergeCell ref="JU21:JV21"/>
    <mergeCell ref="JU23:JV23"/>
    <mergeCell ref="JU27:JV27"/>
    <mergeCell ref="KE23:KF23"/>
    <mergeCell ref="KE27:KF27"/>
    <mergeCell ref="JA25:JB25"/>
    <mergeCell ref="JA28:JB28"/>
    <mergeCell ref="JK1:JS1"/>
    <mergeCell ref="JK3:JL3"/>
    <mergeCell ref="JM3:JN3"/>
    <mergeCell ref="JL4:JN4"/>
    <mergeCell ref="JP4:JS4"/>
    <mergeCell ref="JK8:JS8"/>
    <mergeCell ref="JK18:JL18"/>
    <mergeCell ref="JK19:JL19"/>
    <mergeCell ref="JK21:JL21"/>
    <mergeCell ref="JK25:JL25"/>
    <mergeCell ref="JK28:JL28"/>
    <mergeCell ref="JA1:JI1"/>
    <mergeCell ref="JA3:JB3"/>
    <mergeCell ref="JC3:JD3"/>
    <mergeCell ref="JB4:JD4"/>
    <mergeCell ref="JF4:JI4"/>
    <mergeCell ref="JA8:JI8"/>
    <mergeCell ref="JA18:JB18"/>
    <mergeCell ref="JA19:JB19"/>
    <mergeCell ref="JA21:JB21"/>
    <mergeCell ref="JA23:JB23"/>
    <mergeCell ref="JA27:JB27"/>
    <mergeCell ref="JK23:JL23"/>
    <mergeCell ref="JK27:JL27"/>
    <mergeCell ref="IG25:IH25"/>
    <mergeCell ref="IG28:IH28"/>
    <mergeCell ref="IQ1:IY1"/>
    <mergeCell ref="IQ3:IR3"/>
    <mergeCell ref="IS3:IT3"/>
    <mergeCell ref="IR4:IT4"/>
    <mergeCell ref="IV4:IY4"/>
    <mergeCell ref="IQ8:IY8"/>
    <mergeCell ref="IQ18:IR18"/>
    <mergeCell ref="IQ19:IR19"/>
    <mergeCell ref="IQ21:IR21"/>
    <mergeCell ref="IQ25:IR25"/>
    <mergeCell ref="IQ28:IR28"/>
    <mergeCell ref="IG1:IO1"/>
    <mergeCell ref="IG3:IH3"/>
    <mergeCell ref="II3:IJ3"/>
    <mergeCell ref="IH4:IJ4"/>
    <mergeCell ref="IL4:IO4"/>
    <mergeCell ref="IG8:IO8"/>
    <mergeCell ref="IG18:IH18"/>
    <mergeCell ref="IG19:IH19"/>
    <mergeCell ref="IG21:IH21"/>
    <mergeCell ref="IG23:IH23"/>
    <mergeCell ref="IG27:IH27"/>
    <mergeCell ref="IQ23:IR23"/>
    <mergeCell ref="IQ27:IR27"/>
    <mergeCell ref="HM25:HN25"/>
    <mergeCell ref="HM28:HN28"/>
    <mergeCell ref="HW1:IE1"/>
    <mergeCell ref="HW3:HX3"/>
    <mergeCell ref="HY3:HZ3"/>
    <mergeCell ref="HX4:HZ4"/>
    <mergeCell ref="IB4:IE4"/>
    <mergeCell ref="HW8:IE8"/>
    <mergeCell ref="HW18:HX18"/>
    <mergeCell ref="HW19:HX19"/>
    <mergeCell ref="HW21:HX21"/>
    <mergeCell ref="HW25:HX25"/>
    <mergeCell ref="HW28:HX28"/>
    <mergeCell ref="HM1:HU1"/>
    <mergeCell ref="HM3:HN3"/>
    <mergeCell ref="HO3:HP3"/>
    <mergeCell ref="HN4:HP4"/>
    <mergeCell ref="HR4:HU4"/>
    <mergeCell ref="HM8:HU8"/>
    <mergeCell ref="HM18:HN18"/>
    <mergeCell ref="HM19:HN19"/>
    <mergeCell ref="HM21:HN21"/>
    <mergeCell ref="HM23:HN23"/>
    <mergeCell ref="HM27:HN27"/>
    <mergeCell ref="HW23:HX23"/>
    <mergeCell ref="HW27:HX27"/>
    <mergeCell ref="GS25:GT25"/>
    <mergeCell ref="GS28:GT28"/>
    <mergeCell ref="HC1:HK1"/>
    <mergeCell ref="HC3:HD3"/>
    <mergeCell ref="HE3:HF3"/>
    <mergeCell ref="HD4:HF4"/>
    <mergeCell ref="HH4:HK4"/>
    <mergeCell ref="HC8:HK8"/>
    <mergeCell ref="HC18:HD18"/>
    <mergeCell ref="HC19:HD19"/>
    <mergeCell ref="HC21:HD21"/>
    <mergeCell ref="HC25:HD25"/>
    <mergeCell ref="HC28:HD28"/>
    <mergeCell ref="GS1:HA1"/>
    <mergeCell ref="GS3:GT3"/>
    <mergeCell ref="GU3:GV3"/>
    <mergeCell ref="GT4:GV4"/>
    <mergeCell ref="GX4:HA4"/>
    <mergeCell ref="GS8:HA8"/>
    <mergeCell ref="GS18:GT18"/>
    <mergeCell ref="GS19:GT19"/>
    <mergeCell ref="GS21:GT21"/>
    <mergeCell ref="GS23:GT23"/>
    <mergeCell ref="GS27:GT27"/>
    <mergeCell ref="HC23:HD23"/>
    <mergeCell ref="HC27:HD27"/>
    <mergeCell ref="FY28:FZ28"/>
    <mergeCell ref="GI1:GQ1"/>
    <mergeCell ref="GI3:GJ3"/>
    <mergeCell ref="GK3:GL3"/>
    <mergeCell ref="GJ4:GL4"/>
    <mergeCell ref="GN4:GQ4"/>
    <mergeCell ref="GI8:GQ8"/>
    <mergeCell ref="GI18:GJ18"/>
    <mergeCell ref="GI19:GJ19"/>
    <mergeCell ref="GI21:GJ21"/>
    <mergeCell ref="GI25:GJ25"/>
    <mergeCell ref="GI28:GJ28"/>
    <mergeCell ref="FY1:GG1"/>
    <mergeCell ref="FY3:FZ3"/>
    <mergeCell ref="GA3:GB3"/>
    <mergeCell ref="FZ4:GB4"/>
    <mergeCell ref="GD4:GG4"/>
    <mergeCell ref="FY8:GG8"/>
    <mergeCell ref="FY18:FZ18"/>
    <mergeCell ref="FY19:FZ19"/>
    <mergeCell ref="FY21:FZ21"/>
    <mergeCell ref="FE28:FF28"/>
    <mergeCell ref="FO1:FW1"/>
    <mergeCell ref="FO3:FP3"/>
    <mergeCell ref="FQ3:FR3"/>
    <mergeCell ref="FP4:FR4"/>
    <mergeCell ref="FT4:FW4"/>
    <mergeCell ref="FO8:FW8"/>
    <mergeCell ref="FO18:FP18"/>
    <mergeCell ref="FO19:FP19"/>
    <mergeCell ref="FO21:FP21"/>
    <mergeCell ref="FO25:FP25"/>
    <mergeCell ref="FO28:FP28"/>
    <mergeCell ref="FE1:FM1"/>
    <mergeCell ref="FE3:FF3"/>
    <mergeCell ref="FG3:FH3"/>
    <mergeCell ref="FF4:FH4"/>
    <mergeCell ref="FJ4:FM4"/>
    <mergeCell ref="FE8:FM8"/>
    <mergeCell ref="FE18:FF18"/>
    <mergeCell ref="FE19:FF19"/>
    <mergeCell ref="FE21:FF21"/>
    <mergeCell ref="EK28:EL28"/>
    <mergeCell ref="EU1:FC1"/>
    <mergeCell ref="EU3:EV3"/>
    <mergeCell ref="EW3:EX3"/>
    <mergeCell ref="EV4:EX4"/>
    <mergeCell ref="EZ4:FC4"/>
    <mergeCell ref="EU8:FC8"/>
    <mergeCell ref="EU18:EV18"/>
    <mergeCell ref="EU19:EV19"/>
    <mergeCell ref="EU21:EV21"/>
    <mergeCell ref="EU25:EV25"/>
    <mergeCell ref="EU28:EV28"/>
    <mergeCell ref="EK1:ES1"/>
    <mergeCell ref="EK3:EL3"/>
    <mergeCell ref="EM3:EN3"/>
    <mergeCell ref="EL4:EN4"/>
    <mergeCell ref="EP4:ES4"/>
    <mergeCell ref="EK8:ES8"/>
    <mergeCell ref="EK18:EL18"/>
    <mergeCell ref="EK19:EL19"/>
    <mergeCell ref="EK21:EL21"/>
    <mergeCell ref="DQ28:DR28"/>
    <mergeCell ref="EA1:EI1"/>
    <mergeCell ref="EA3:EB3"/>
    <mergeCell ref="EC3:ED3"/>
    <mergeCell ref="EB4:ED4"/>
    <mergeCell ref="EF4:EI4"/>
    <mergeCell ref="EA8:EI8"/>
    <mergeCell ref="EA18:EB18"/>
    <mergeCell ref="EA19:EB19"/>
    <mergeCell ref="EA21:EB21"/>
    <mergeCell ref="EA25:EB25"/>
    <mergeCell ref="EA28:EB28"/>
    <mergeCell ref="DQ1:DY1"/>
    <mergeCell ref="DQ3:DR3"/>
    <mergeCell ref="DS3:DT3"/>
    <mergeCell ref="DR4:DT4"/>
    <mergeCell ref="DV4:DY4"/>
    <mergeCell ref="DQ8:DY8"/>
    <mergeCell ref="DQ18:DR18"/>
    <mergeCell ref="DQ19:DR19"/>
    <mergeCell ref="DQ21:DR21"/>
    <mergeCell ref="CC1:CK1"/>
    <mergeCell ref="CC3:CD3"/>
    <mergeCell ref="CE3:CF3"/>
    <mergeCell ref="CD4:CF4"/>
    <mergeCell ref="CH4:CK4"/>
    <mergeCell ref="CC8:CK8"/>
    <mergeCell ref="CC40:CK40"/>
    <mergeCell ref="CC42:CD42"/>
    <mergeCell ref="CE42:CF42"/>
    <mergeCell ref="CC18:CD18"/>
    <mergeCell ref="CW25:CX25"/>
    <mergeCell ref="CW28:CX28"/>
    <mergeCell ref="DG1:DO1"/>
    <mergeCell ref="DG3:DH3"/>
    <mergeCell ref="DI3:DJ3"/>
    <mergeCell ref="DH4:DJ4"/>
    <mergeCell ref="DL4:DO4"/>
    <mergeCell ref="DG8:DO8"/>
    <mergeCell ref="DG18:DH18"/>
    <mergeCell ref="DG19:DH19"/>
    <mergeCell ref="DG21:DH21"/>
    <mergeCell ref="DG25:DH25"/>
    <mergeCell ref="DG28:DH28"/>
    <mergeCell ref="CW1:DE1"/>
    <mergeCell ref="CW3:CX3"/>
    <mergeCell ref="CY3:CZ3"/>
    <mergeCell ref="CX4:CZ4"/>
    <mergeCell ref="DB4:DE4"/>
    <mergeCell ref="CW8:DE8"/>
    <mergeCell ref="CW18:CX18"/>
    <mergeCell ref="CW19:CX19"/>
    <mergeCell ref="CW21:CX21"/>
    <mergeCell ref="CM1:CU1"/>
    <mergeCell ref="CM3:CN3"/>
    <mergeCell ref="CO3:CP3"/>
    <mergeCell ref="CN4:CP4"/>
    <mergeCell ref="CR4:CU4"/>
    <mergeCell ref="CM8:CU8"/>
    <mergeCell ref="CM40:CU40"/>
    <mergeCell ref="CM42:CN42"/>
    <mergeCell ref="CO42:CP42"/>
    <mergeCell ref="CR43:CU43"/>
    <mergeCell ref="CM47:CU47"/>
    <mergeCell ref="CM78:CU78"/>
    <mergeCell ref="CM80:CN80"/>
    <mergeCell ref="CO80:CP80"/>
    <mergeCell ref="CR81:CU81"/>
    <mergeCell ref="CM85:CU85"/>
    <mergeCell ref="CM116:CU116"/>
    <mergeCell ref="CM21:CN21"/>
    <mergeCell ref="CM25:CN25"/>
    <mergeCell ref="CM28:CN28"/>
    <mergeCell ref="AY96:AZ96"/>
    <mergeCell ref="BI154:BQ154"/>
    <mergeCell ref="BI156:BJ156"/>
    <mergeCell ref="BK156:BL156"/>
    <mergeCell ref="AZ119:BB119"/>
    <mergeCell ref="AY143:AZ143"/>
    <mergeCell ref="AE118:AF118"/>
    <mergeCell ref="AG118:AH118"/>
    <mergeCell ref="AY136:AZ136"/>
    <mergeCell ref="AY140:AZ140"/>
    <mergeCell ref="BD119:BG119"/>
    <mergeCell ref="AY123:BG123"/>
    <mergeCell ref="AP81:AR81"/>
    <mergeCell ref="AO143:AP143"/>
    <mergeCell ref="BS1:CA1"/>
    <mergeCell ref="BS3:BT3"/>
    <mergeCell ref="BU3:BV3"/>
    <mergeCell ref="BT4:BV4"/>
    <mergeCell ref="BX4:CA4"/>
    <mergeCell ref="BS8:CA8"/>
    <mergeCell ref="BS40:CA40"/>
    <mergeCell ref="BS42:BT42"/>
    <mergeCell ref="BU42:BV42"/>
    <mergeCell ref="BX43:CA43"/>
    <mergeCell ref="BS47:CA47"/>
    <mergeCell ref="BS78:CA78"/>
    <mergeCell ref="BS80:BT80"/>
    <mergeCell ref="BU80:BV80"/>
    <mergeCell ref="BX81:CA81"/>
    <mergeCell ref="BS85:CA85"/>
    <mergeCell ref="BS116:CA116"/>
    <mergeCell ref="BS57:BT57"/>
    <mergeCell ref="AO18:AP18"/>
    <mergeCell ref="AO19:AP19"/>
    <mergeCell ref="AO58:AP58"/>
    <mergeCell ref="AO3:AP3"/>
    <mergeCell ref="AQ3:AR3"/>
    <mergeCell ref="AE1:AM1"/>
    <mergeCell ref="AE3:AF3"/>
    <mergeCell ref="AG3:AH3"/>
    <mergeCell ref="AF4:AH4"/>
    <mergeCell ref="AJ4:AM4"/>
    <mergeCell ref="AE8:AM8"/>
    <mergeCell ref="AE40:AM40"/>
    <mergeCell ref="AE42:AF42"/>
    <mergeCell ref="AG42:AH42"/>
    <mergeCell ref="AJ43:AM43"/>
    <mergeCell ref="AE47:AM47"/>
    <mergeCell ref="AT4:AW4"/>
    <mergeCell ref="AP43:AR43"/>
    <mergeCell ref="AO21:AP21"/>
    <mergeCell ref="AO8:AW8"/>
    <mergeCell ref="AP4:AR4"/>
    <mergeCell ref="M42:N42"/>
    <mergeCell ref="K80:L80"/>
    <mergeCell ref="M80:N80"/>
    <mergeCell ref="K118:L118"/>
    <mergeCell ref="M118:N118"/>
    <mergeCell ref="K156:L156"/>
    <mergeCell ref="M156:N156"/>
    <mergeCell ref="B81:D81"/>
    <mergeCell ref="B157:D157"/>
    <mergeCell ref="F157:I157"/>
    <mergeCell ref="K21:L21"/>
    <mergeCell ref="K25:L25"/>
    <mergeCell ref="K28:L28"/>
    <mergeCell ref="A134:B134"/>
    <mergeCell ref="A123:I123"/>
    <mergeCell ref="L43:N43"/>
    <mergeCell ref="L4:N4"/>
    <mergeCell ref="A28:B28"/>
    <mergeCell ref="A21:B21"/>
    <mergeCell ref="A40:I40"/>
    <mergeCell ref="A47:I47"/>
    <mergeCell ref="A58:B58"/>
    <mergeCell ref="A67:B67"/>
    <mergeCell ref="A116:I116"/>
    <mergeCell ref="A85:I85"/>
    <mergeCell ref="A96:B96"/>
    <mergeCell ref="A78:I78"/>
    <mergeCell ref="A95:B95"/>
    <mergeCell ref="A98:B98"/>
    <mergeCell ref="A102:B102"/>
    <mergeCell ref="A105:B105"/>
    <mergeCell ref="A133:B133"/>
    <mergeCell ref="K1:S1"/>
    <mergeCell ref="P4:S4"/>
    <mergeCell ref="K8:S8"/>
    <mergeCell ref="K40:S40"/>
    <mergeCell ref="P43:S43"/>
    <mergeCell ref="K47:S47"/>
    <mergeCell ref="K78:S78"/>
    <mergeCell ref="P81:S81"/>
    <mergeCell ref="K18:L18"/>
    <mergeCell ref="K19:L19"/>
    <mergeCell ref="K58:L58"/>
    <mergeCell ref="K116:S116"/>
    <mergeCell ref="P119:S119"/>
    <mergeCell ref="K123:S123"/>
    <mergeCell ref="A1:I1"/>
    <mergeCell ref="A8:I8"/>
    <mergeCell ref="A19:B19"/>
    <mergeCell ref="K85:S85"/>
    <mergeCell ref="A18:B18"/>
    <mergeCell ref="B4:D4"/>
    <mergeCell ref="F4:I4"/>
    <mergeCell ref="A3:B3"/>
    <mergeCell ref="C3:D3"/>
    <mergeCell ref="A42:B42"/>
    <mergeCell ref="C42:D42"/>
    <mergeCell ref="A80:B80"/>
    <mergeCell ref="C80:D80"/>
    <mergeCell ref="A118:B118"/>
    <mergeCell ref="C118:D118"/>
    <mergeCell ref="K3:L3"/>
    <mergeCell ref="M3:N3"/>
    <mergeCell ref="K42:L42"/>
    <mergeCell ref="CH81:CK81"/>
    <mergeCell ref="CC85:CK85"/>
    <mergeCell ref="CC116:CK116"/>
    <mergeCell ref="CH119:CK119"/>
    <mergeCell ref="CC123:CK123"/>
    <mergeCell ref="CE118:CF118"/>
    <mergeCell ref="BS171:BT171"/>
    <mergeCell ref="CM18:CN18"/>
    <mergeCell ref="CM19:CN19"/>
    <mergeCell ref="CM57:CN57"/>
    <mergeCell ref="CM60:CN60"/>
    <mergeCell ref="CD157:CF157"/>
    <mergeCell ref="CC134:CD134"/>
    <mergeCell ref="CM58:CN58"/>
    <mergeCell ref="CC25:CD25"/>
    <mergeCell ref="CC28:CD28"/>
    <mergeCell ref="CM96:CN96"/>
    <mergeCell ref="CN81:CP81"/>
    <mergeCell ref="CN43:CP43"/>
    <mergeCell ref="CH43:CK43"/>
    <mergeCell ref="CC47:CK47"/>
    <mergeCell ref="CC78:CK78"/>
    <mergeCell ref="CD119:CF119"/>
    <mergeCell ref="CC96:CD96"/>
    <mergeCell ref="CD81:CF81"/>
    <mergeCell ref="BS18:BT18"/>
    <mergeCell ref="BS19:BT19"/>
    <mergeCell ref="CC19:CD19"/>
    <mergeCell ref="BS118:BT118"/>
    <mergeCell ref="BS161:CA161"/>
    <mergeCell ref="BT157:BV157"/>
    <mergeCell ref="BS154:CA154"/>
    <mergeCell ref="BS136:BT136"/>
    <mergeCell ref="BI161:BQ161"/>
    <mergeCell ref="BI40:BQ40"/>
    <mergeCell ref="BI42:BJ42"/>
    <mergeCell ref="BK42:BL42"/>
    <mergeCell ref="BS140:BT140"/>
    <mergeCell ref="BS143:BT143"/>
    <mergeCell ref="CC118:CD118"/>
    <mergeCell ref="CC58:CD58"/>
    <mergeCell ref="CD43:CF43"/>
    <mergeCell ref="CC21:CD21"/>
    <mergeCell ref="BN43:BQ43"/>
    <mergeCell ref="BI47:BQ47"/>
    <mergeCell ref="BI78:BQ78"/>
    <mergeCell ref="BI80:BJ80"/>
    <mergeCell ref="BK80:BL80"/>
    <mergeCell ref="BS134:BT134"/>
    <mergeCell ref="BT119:BV119"/>
    <mergeCell ref="BS133:BT133"/>
    <mergeCell ref="BN81:BQ81"/>
    <mergeCell ref="BI85:BQ85"/>
    <mergeCell ref="BI116:BQ116"/>
    <mergeCell ref="BI118:BJ118"/>
    <mergeCell ref="BK118:BL118"/>
    <mergeCell ref="BI123:BQ123"/>
    <mergeCell ref="BS105:BT105"/>
    <mergeCell ref="CC80:CD80"/>
    <mergeCell ref="CE80:CF80"/>
    <mergeCell ref="BN157:BQ157"/>
    <mergeCell ref="BJ157:BL157"/>
    <mergeCell ref="BS60:BT60"/>
    <mergeCell ref="BT43:BV43"/>
    <mergeCell ref="BS21:BT21"/>
    <mergeCell ref="BS25:BT25"/>
    <mergeCell ref="BS28:BT28"/>
    <mergeCell ref="BS58:BT58"/>
    <mergeCell ref="BS96:BT96"/>
    <mergeCell ref="BT81:BV81"/>
    <mergeCell ref="BS64:BT64"/>
    <mergeCell ref="BS67:BT67"/>
    <mergeCell ref="BS95:BT95"/>
    <mergeCell ref="BS98:BT98"/>
    <mergeCell ref="BS102:BT102"/>
    <mergeCell ref="BJ119:BL119"/>
    <mergeCell ref="BI96:BJ96"/>
    <mergeCell ref="BN119:BQ119"/>
    <mergeCell ref="BJ81:BL81"/>
    <mergeCell ref="BI58:BJ58"/>
    <mergeCell ref="BJ43:BL43"/>
    <mergeCell ref="BI21:BJ21"/>
    <mergeCell ref="BI25:BJ25"/>
    <mergeCell ref="BI1:BQ1"/>
    <mergeCell ref="AY58:AZ58"/>
    <mergeCell ref="AZ43:BB43"/>
    <mergeCell ref="AY21:AZ21"/>
    <mergeCell ref="AY25:AZ25"/>
    <mergeCell ref="AY28:AZ28"/>
    <mergeCell ref="BD43:BG43"/>
    <mergeCell ref="AY47:BG47"/>
    <mergeCell ref="AY18:AZ18"/>
    <mergeCell ref="AY19:AZ19"/>
    <mergeCell ref="AY57:AZ57"/>
    <mergeCell ref="AY1:BG1"/>
    <mergeCell ref="AY3:AZ3"/>
    <mergeCell ref="BA3:BB3"/>
    <mergeCell ref="AZ4:BB4"/>
    <mergeCell ref="BD4:BG4"/>
    <mergeCell ref="BI28:BJ28"/>
    <mergeCell ref="BI8:BQ8"/>
    <mergeCell ref="AY8:BG8"/>
    <mergeCell ref="AY40:BG40"/>
    <mergeCell ref="AY42:AZ42"/>
    <mergeCell ref="BA42:BB42"/>
    <mergeCell ref="BI18:BJ18"/>
    <mergeCell ref="BI19:BJ19"/>
    <mergeCell ref="BI3:BJ3"/>
    <mergeCell ref="BK3:BL3"/>
    <mergeCell ref="BJ4:BL4"/>
    <mergeCell ref="BN4:BQ4"/>
    <mergeCell ref="AO181:AP181"/>
    <mergeCell ref="AO25:AP25"/>
    <mergeCell ref="AO28:AP28"/>
    <mergeCell ref="AO57:AP57"/>
    <mergeCell ref="AO60:AP60"/>
    <mergeCell ref="AO64:AP64"/>
    <mergeCell ref="AO67:AP67"/>
    <mergeCell ref="AP119:AR119"/>
    <mergeCell ref="AO96:AP96"/>
    <mergeCell ref="AO85:AW85"/>
    <mergeCell ref="AO116:AW116"/>
    <mergeCell ref="AO118:AP118"/>
    <mergeCell ref="AQ118:AR118"/>
    <mergeCell ref="AO161:AW161"/>
    <mergeCell ref="AO40:AW40"/>
    <mergeCell ref="AO42:AP42"/>
    <mergeCell ref="AQ42:AR42"/>
    <mergeCell ref="AT43:AW43"/>
    <mergeCell ref="AO47:AW47"/>
    <mergeCell ref="AO78:AW78"/>
    <mergeCell ref="AO80:AP80"/>
    <mergeCell ref="AQ80:AR80"/>
    <mergeCell ref="AT81:AW81"/>
    <mergeCell ref="AO178:AP178"/>
    <mergeCell ref="BI172:BJ172"/>
    <mergeCell ref="BI134:BJ134"/>
    <mergeCell ref="AY133:AZ133"/>
    <mergeCell ref="AZ81:BB81"/>
    <mergeCell ref="AY102:AZ102"/>
    <mergeCell ref="U60:V60"/>
    <mergeCell ref="U161:AC161"/>
    <mergeCell ref="AE78:AM78"/>
    <mergeCell ref="AE80:AF80"/>
    <mergeCell ref="AG80:AH80"/>
    <mergeCell ref="AJ81:AM81"/>
    <mergeCell ref="AE85:AM85"/>
    <mergeCell ref="AE116:AM116"/>
    <mergeCell ref="AO95:AP95"/>
    <mergeCell ref="AO98:AP98"/>
    <mergeCell ref="AO102:AP102"/>
    <mergeCell ref="AO105:AP105"/>
    <mergeCell ref="AT119:AW119"/>
    <mergeCell ref="AY78:BG78"/>
    <mergeCell ref="AY80:AZ80"/>
    <mergeCell ref="BA80:BB80"/>
    <mergeCell ref="BD81:BG81"/>
    <mergeCell ref="AY85:BG85"/>
    <mergeCell ref="W118:X118"/>
    <mergeCell ref="Z119:AC119"/>
    <mergeCell ref="U123:AC123"/>
    <mergeCell ref="AE154:AM154"/>
    <mergeCell ref="AE156:AF156"/>
    <mergeCell ref="AG156:AH156"/>
    <mergeCell ref="AJ157:AM157"/>
    <mergeCell ref="AY105:AZ105"/>
    <mergeCell ref="U140:V140"/>
    <mergeCell ref="AF81:AH81"/>
    <mergeCell ref="AF119:AH119"/>
    <mergeCell ref="AY116:BG116"/>
    <mergeCell ref="AY118:AZ118"/>
    <mergeCell ref="BA118:BB118"/>
    <mergeCell ref="W42:X42"/>
    <mergeCell ref="U21:V21"/>
    <mergeCell ref="U25:V25"/>
    <mergeCell ref="U28:V28"/>
    <mergeCell ref="U18:V18"/>
    <mergeCell ref="U19:V19"/>
    <mergeCell ref="Z43:AC43"/>
    <mergeCell ref="U1:AC1"/>
    <mergeCell ref="U3:V3"/>
    <mergeCell ref="W3:X3"/>
    <mergeCell ref="V4:X4"/>
    <mergeCell ref="Z4:AC4"/>
    <mergeCell ref="U8:AC8"/>
    <mergeCell ref="U40:AC40"/>
    <mergeCell ref="U42:V42"/>
    <mergeCell ref="U57:V57"/>
    <mergeCell ref="V43:X43"/>
    <mergeCell ref="U47:AC47"/>
    <mergeCell ref="AJ119:AM119"/>
    <mergeCell ref="AO1:AW1"/>
    <mergeCell ref="AE58:AF58"/>
    <mergeCell ref="AF43:AH43"/>
    <mergeCell ref="AE21:AF21"/>
    <mergeCell ref="AE25:AF25"/>
    <mergeCell ref="AE28:AF28"/>
    <mergeCell ref="AE18:AF18"/>
    <mergeCell ref="AE19:AF19"/>
    <mergeCell ref="B119:D119"/>
    <mergeCell ref="L157:N157"/>
    <mergeCell ref="K134:L134"/>
    <mergeCell ref="L119:N119"/>
    <mergeCell ref="U133:V133"/>
    <mergeCell ref="U136:V136"/>
    <mergeCell ref="K96:L96"/>
    <mergeCell ref="U58:V58"/>
    <mergeCell ref="U96:V96"/>
    <mergeCell ref="U64:V64"/>
    <mergeCell ref="U67:V67"/>
    <mergeCell ref="U95:V95"/>
    <mergeCell ref="U98:V98"/>
    <mergeCell ref="U102:V102"/>
    <mergeCell ref="U105:V105"/>
    <mergeCell ref="U143:V143"/>
    <mergeCell ref="V157:X157"/>
    <mergeCell ref="U134:V134"/>
    <mergeCell ref="U78:AC78"/>
    <mergeCell ref="L81:N81"/>
    <mergeCell ref="K154:S154"/>
    <mergeCell ref="P157:S157"/>
    <mergeCell ref="U80:V80"/>
    <mergeCell ref="W80:X80"/>
    <mergeCell ref="Z81:AC81"/>
    <mergeCell ref="U85:AC85"/>
    <mergeCell ref="U116:AC116"/>
    <mergeCell ref="U118:V118"/>
    <mergeCell ref="U154:AC154"/>
    <mergeCell ref="U156:V156"/>
    <mergeCell ref="W156:X156"/>
    <mergeCell ref="Z157:AC157"/>
    <mergeCell ref="U174:V174"/>
    <mergeCell ref="A136:B136"/>
    <mergeCell ref="A140:B140"/>
    <mergeCell ref="F81:I81"/>
    <mergeCell ref="A25:B25"/>
    <mergeCell ref="A57:B57"/>
    <mergeCell ref="A60:B60"/>
    <mergeCell ref="A64:B64"/>
    <mergeCell ref="B43:D43"/>
    <mergeCell ref="F43:I43"/>
    <mergeCell ref="A174:B174"/>
    <mergeCell ref="A178:B178"/>
    <mergeCell ref="A181:B181"/>
    <mergeCell ref="K57:L57"/>
    <mergeCell ref="K60:L60"/>
    <mergeCell ref="K64:L64"/>
    <mergeCell ref="K67:L67"/>
    <mergeCell ref="K95:L95"/>
    <mergeCell ref="K98:L98"/>
    <mergeCell ref="K102:L102"/>
    <mergeCell ref="K105:L105"/>
    <mergeCell ref="K133:L133"/>
    <mergeCell ref="K136:L136"/>
    <mergeCell ref="K140:L140"/>
    <mergeCell ref="K143:L143"/>
    <mergeCell ref="K171:L171"/>
    <mergeCell ref="K174:L174"/>
    <mergeCell ref="K178:L178"/>
    <mergeCell ref="K181:L181"/>
    <mergeCell ref="A161:I161"/>
    <mergeCell ref="A172:B172"/>
    <mergeCell ref="A154:I154"/>
    <mergeCell ref="AY174:AZ174"/>
    <mergeCell ref="AE123:AM123"/>
    <mergeCell ref="F119:I119"/>
    <mergeCell ref="K172:L172"/>
    <mergeCell ref="A143:B143"/>
    <mergeCell ref="A171:B171"/>
    <mergeCell ref="K161:S161"/>
    <mergeCell ref="A156:B156"/>
    <mergeCell ref="C156:D156"/>
    <mergeCell ref="U178:V178"/>
    <mergeCell ref="U181:V181"/>
    <mergeCell ref="AE57:AF57"/>
    <mergeCell ref="AE60:AF60"/>
    <mergeCell ref="AE64:AF64"/>
    <mergeCell ref="AE67:AF67"/>
    <mergeCell ref="AE95:AF95"/>
    <mergeCell ref="AE98:AF98"/>
    <mergeCell ref="AE102:AF102"/>
    <mergeCell ref="AE105:AF105"/>
    <mergeCell ref="AE133:AF133"/>
    <mergeCell ref="AE136:AF136"/>
    <mergeCell ref="AE140:AF140"/>
    <mergeCell ref="AE143:AF143"/>
    <mergeCell ref="AE171:AF171"/>
    <mergeCell ref="AE174:AF174"/>
    <mergeCell ref="AE178:AF178"/>
    <mergeCell ref="AE181:AF181"/>
    <mergeCell ref="V81:X81"/>
    <mergeCell ref="V119:X119"/>
    <mergeCell ref="U172:V172"/>
    <mergeCell ref="U171:V171"/>
    <mergeCell ref="AE96:AF96"/>
    <mergeCell ref="AO171:AP171"/>
    <mergeCell ref="AO174:AP174"/>
    <mergeCell ref="AE161:AM161"/>
    <mergeCell ref="AO123:AW123"/>
    <mergeCell ref="AO154:AW154"/>
    <mergeCell ref="AO156:AP156"/>
    <mergeCell ref="AQ156:AR156"/>
    <mergeCell ref="AT157:AW157"/>
    <mergeCell ref="AE172:AF172"/>
    <mergeCell ref="AF157:AH157"/>
    <mergeCell ref="AO172:AP172"/>
    <mergeCell ref="AP157:AR157"/>
    <mergeCell ref="AO134:AP134"/>
    <mergeCell ref="AO133:AP133"/>
    <mergeCell ref="AO136:AP136"/>
    <mergeCell ref="AO140:AP140"/>
    <mergeCell ref="AE134:AF134"/>
    <mergeCell ref="AY178:AZ178"/>
    <mergeCell ref="AY181:AZ181"/>
    <mergeCell ref="BI57:BJ57"/>
    <mergeCell ref="BI60:BJ60"/>
    <mergeCell ref="BI64:BJ64"/>
    <mergeCell ref="BI67:BJ67"/>
    <mergeCell ref="BI95:BJ95"/>
    <mergeCell ref="BI98:BJ98"/>
    <mergeCell ref="BI102:BJ102"/>
    <mergeCell ref="BI105:BJ105"/>
    <mergeCell ref="BI133:BJ133"/>
    <mergeCell ref="BI136:BJ136"/>
    <mergeCell ref="BI140:BJ140"/>
    <mergeCell ref="BI143:BJ143"/>
    <mergeCell ref="BI171:BJ171"/>
    <mergeCell ref="BI174:BJ174"/>
    <mergeCell ref="BI178:BJ178"/>
    <mergeCell ref="BI181:BJ181"/>
    <mergeCell ref="AY60:AZ60"/>
    <mergeCell ref="AY64:AZ64"/>
    <mergeCell ref="AY67:AZ67"/>
    <mergeCell ref="AY95:AZ95"/>
    <mergeCell ref="AY98:AZ98"/>
    <mergeCell ref="AY172:AZ172"/>
    <mergeCell ref="AZ157:BB157"/>
    <mergeCell ref="AY154:BG154"/>
    <mergeCell ref="AY156:AZ156"/>
    <mergeCell ref="BA156:BB156"/>
    <mergeCell ref="BD157:BG157"/>
    <mergeCell ref="AY161:BG161"/>
    <mergeCell ref="AY134:AZ134"/>
    <mergeCell ref="AY171:AZ171"/>
    <mergeCell ref="BS174:BT174"/>
    <mergeCell ref="BS178:BT178"/>
    <mergeCell ref="BS181:BT181"/>
    <mergeCell ref="CC57:CD57"/>
    <mergeCell ref="CC60:CD60"/>
    <mergeCell ref="CC64:CD64"/>
    <mergeCell ref="CC67:CD67"/>
    <mergeCell ref="CC95:CD95"/>
    <mergeCell ref="CC98:CD98"/>
    <mergeCell ref="CC102:CD102"/>
    <mergeCell ref="CC105:CD105"/>
    <mergeCell ref="CC133:CD133"/>
    <mergeCell ref="CC136:CD136"/>
    <mergeCell ref="CC140:CD140"/>
    <mergeCell ref="CC143:CD143"/>
    <mergeCell ref="CC171:CD171"/>
    <mergeCell ref="CC174:CD174"/>
    <mergeCell ref="CC178:CD178"/>
    <mergeCell ref="CC181:CD181"/>
    <mergeCell ref="CC172:CD172"/>
    <mergeCell ref="BU118:BV118"/>
    <mergeCell ref="BX119:CA119"/>
    <mergeCell ref="BS123:CA123"/>
    <mergeCell ref="BS172:BT172"/>
    <mergeCell ref="BX157:CA157"/>
    <mergeCell ref="CC154:CK154"/>
    <mergeCell ref="CC156:CD156"/>
    <mergeCell ref="CE156:CF156"/>
    <mergeCell ref="CH157:CK157"/>
    <mergeCell ref="CC161:CK161"/>
    <mergeCell ref="BS156:BT156"/>
    <mergeCell ref="BU156:BV156"/>
    <mergeCell ref="IU30:IY38"/>
    <mergeCell ref="JE30:JI38"/>
    <mergeCell ref="JO30:JS38"/>
    <mergeCell ref="JY30:KC38"/>
    <mergeCell ref="CM171:CN171"/>
    <mergeCell ref="CM174:CN174"/>
    <mergeCell ref="CM178:CN178"/>
    <mergeCell ref="CM181:CN181"/>
    <mergeCell ref="CM64:CN64"/>
    <mergeCell ref="CM67:CN67"/>
    <mergeCell ref="CM95:CN95"/>
    <mergeCell ref="CM98:CN98"/>
    <mergeCell ref="CM102:CN102"/>
    <mergeCell ref="CM105:CN105"/>
    <mergeCell ref="CM133:CN133"/>
    <mergeCell ref="CM136:CN136"/>
    <mergeCell ref="CM140:CN140"/>
    <mergeCell ref="CM172:CN172"/>
    <mergeCell ref="CM161:CU161"/>
    <mergeCell ref="CM118:CN118"/>
    <mergeCell ref="CO118:CP118"/>
    <mergeCell ref="CM143:CN143"/>
    <mergeCell ref="CN157:CP157"/>
    <mergeCell ref="CM154:CU154"/>
    <mergeCell ref="CM156:CN156"/>
    <mergeCell ref="CO156:CP156"/>
    <mergeCell ref="CR157:CU157"/>
    <mergeCell ref="CM134:CN134"/>
    <mergeCell ref="CR119:CU119"/>
    <mergeCell ref="CN119:CP119"/>
    <mergeCell ref="CM123:CU123"/>
    <mergeCell ref="E30:I38"/>
    <mergeCell ref="O30:S38"/>
    <mergeCell ref="Y30:AC38"/>
    <mergeCell ref="AI30:AM38"/>
    <mergeCell ref="AS30:AW38"/>
    <mergeCell ref="BC30:BG38"/>
    <mergeCell ref="BM30:BQ38"/>
    <mergeCell ref="BW30:CA38"/>
    <mergeCell ref="CG30:CK38"/>
    <mergeCell ref="CQ30:CU38"/>
    <mergeCell ref="DA30:DE38"/>
    <mergeCell ref="DK30:DO38"/>
    <mergeCell ref="DU30:DY38"/>
    <mergeCell ref="EE30:EI38"/>
    <mergeCell ref="EO30:ES38"/>
    <mergeCell ref="EY30:FC38"/>
    <mergeCell ref="FI30:FM38"/>
    <mergeCell ref="DG35:DJ35"/>
    <mergeCell ref="DG36:DJ36"/>
    <mergeCell ref="DQ35:DT35"/>
    <mergeCell ref="DQ36:DT36"/>
    <mergeCell ref="EA35:ED35"/>
    <mergeCell ref="EA36:ED36"/>
    <mergeCell ref="EK35:EN35"/>
    <mergeCell ref="EK36:EN36"/>
    <mergeCell ref="EU35:EX35"/>
    <mergeCell ref="EU36:EX36"/>
    <mergeCell ref="FE35:FH35"/>
    <mergeCell ref="FE36:FH36"/>
    <mergeCell ref="MG30:MK38"/>
    <mergeCell ref="MQ30:MU38"/>
    <mergeCell ref="NA30:NE38"/>
    <mergeCell ref="NK30:NO38"/>
    <mergeCell ref="NU30:NY38"/>
    <mergeCell ref="OE30:OI38"/>
    <mergeCell ref="OO30:OS38"/>
    <mergeCell ref="OY30:PC38"/>
    <mergeCell ref="PI30:PM38"/>
    <mergeCell ref="PS30:PW38"/>
    <mergeCell ref="QC30:QG38"/>
    <mergeCell ref="QM30:QQ38"/>
    <mergeCell ref="MM35:MP35"/>
    <mergeCell ref="MM36:MP36"/>
    <mergeCell ref="MW35:MZ35"/>
    <mergeCell ref="MW36:MZ36"/>
    <mergeCell ref="NG35:NJ35"/>
    <mergeCell ref="NG36:NJ36"/>
    <mergeCell ref="NQ35:NT35"/>
    <mergeCell ref="NQ36:NT36"/>
    <mergeCell ref="OA35:OD35"/>
    <mergeCell ref="OA36:OD36"/>
    <mergeCell ref="OK35:ON35"/>
    <mergeCell ref="OK36:ON36"/>
    <mergeCell ref="OU35:OX35"/>
    <mergeCell ref="OU36:OX36"/>
    <mergeCell ref="PE35:PH35"/>
    <mergeCell ref="SK30:SO38"/>
    <mergeCell ref="SU30:SY38"/>
    <mergeCell ref="TE30:TI38"/>
    <mergeCell ref="TO30:TS38"/>
    <mergeCell ref="TY30:UC38"/>
    <mergeCell ref="UI30:UM38"/>
    <mergeCell ref="US30:UW38"/>
    <mergeCell ref="VC30:VG38"/>
    <mergeCell ref="VM30:VQ38"/>
    <mergeCell ref="VW30:WA38"/>
    <mergeCell ref="WG30:WK38"/>
    <mergeCell ref="WQ30:WU38"/>
    <mergeCell ref="XA30:XE38"/>
    <mergeCell ref="SQ35:ST35"/>
    <mergeCell ref="SQ36:ST36"/>
    <mergeCell ref="TA35:TD35"/>
    <mergeCell ref="TA36:TD36"/>
    <mergeCell ref="TK35:TN35"/>
    <mergeCell ref="TK36:TN36"/>
    <mergeCell ref="TU35:TX35"/>
    <mergeCell ref="TU36:TX36"/>
    <mergeCell ref="UE35:UH35"/>
    <mergeCell ref="UE36:UH36"/>
    <mergeCell ref="UO35:UR35"/>
    <mergeCell ref="UO36:UR36"/>
    <mergeCell ref="UY35:VB35"/>
    <mergeCell ref="UY36:VB36"/>
    <mergeCell ref="VI35:VL35"/>
    <mergeCell ref="YO30:YS38"/>
    <mergeCell ref="YY30:ZC38"/>
    <mergeCell ref="ZI30:ZM38"/>
    <mergeCell ref="ZS30:ZW38"/>
    <mergeCell ref="AAC30:AAG38"/>
    <mergeCell ref="AAM30:AAQ38"/>
    <mergeCell ref="AAW30:ABA38"/>
    <mergeCell ref="ABG30:ABK38"/>
    <mergeCell ref="ABQ30:ABU38"/>
    <mergeCell ref="ACA30:ACE38"/>
    <mergeCell ref="ACK30:ACO38"/>
    <mergeCell ref="ACU30:ACY38"/>
    <mergeCell ref="ADE30:ADI38"/>
    <mergeCell ref="ADO30:ADS38"/>
    <mergeCell ref="YU35:YX35"/>
    <mergeCell ref="YU36:YX36"/>
    <mergeCell ref="ZE35:ZH35"/>
    <mergeCell ref="ZE36:ZH36"/>
    <mergeCell ref="ZO35:ZR35"/>
    <mergeCell ref="ZO36:ZR36"/>
    <mergeCell ref="ZY35:AAB35"/>
    <mergeCell ref="ZY36:AAB36"/>
    <mergeCell ref="AAI35:AAL35"/>
    <mergeCell ref="AAI36:AAL36"/>
    <mergeCell ref="AAS35:AAV35"/>
    <mergeCell ref="AAS36:AAV36"/>
    <mergeCell ref="ABC35:ABF35"/>
    <mergeCell ref="ABC36:ABF36"/>
    <mergeCell ref="ABM35:ABP35"/>
    <mergeCell ref="ALG30:ALK38"/>
    <mergeCell ref="ADY30:AEC38"/>
    <mergeCell ref="AEI30:AEM38"/>
    <mergeCell ref="AES30:AEW38"/>
    <mergeCell ref="AFC30:AFG38"/>
    <mergeCell ref="AFM30:AFQ38"/>
    <mergeCell ref="AFW30:AGA38"/>
    <mergeCell ref="AGG30:AGK38"/>
    <mergeCell ref="AGQ30:AGU38"/>
    <mergeCell ref="AHA30:AHE38"/>
    <mergeCell ref="AHK30:AHO38"/>
    <mergeCell ref="AHU30:AHY38"/>
    <mergeCell ref="AIE30:AII38"/>
    <mergeCell ref="AIO30:AIS38"/>
    <mergeCell ref="AIY30:AJC38"/>
    <mergeCell ref="AJI30:AJM38"/>
    <mergeCell ref="AJS30:AJW38"/>
    <mergeCell ref="AKC30:AKG38"/>
    <mergeCell ref="AEY35:AFB35"/>
    <mergeCell ref="AEY36:AFB36"/>
    <mergeCell ref="AFI35:AFL35"/>
    <mergeCell ref="AFI36:AFL36"/>
    <mergeCell ref="AFS35:AFV35"/>
    <mergeCell ref="AFS36:AFV36"/>
    <mergeCell ref="AGC35:AGF35"/>
    <mergeCell ref="AGC36:AGF36"/>
    <mergeCell ref="AGM35:AGP35"/>
    <mergeCell ref="AGM36:AGP36"/>
    <mergeCell ref="AGW35:AGZ35"/>
    <mergeCell ref="AGW36:AGZ36"/>
    <mergeCell ref="U23:V23"/>
    <mergeCell ref="U27:V27"/>
    <mergeCell ref="AE23:AF23"/>
    <mergeCell ref="AE27:AF27"/>
    <mergeCell ref="AO23:AP23"/>
    <mergeCell ref="AO27:AP27"/>
    <mergeCell ref="AY23:AZ23"/>
    <mergeCell ref="AY27:AZ27"/>
    <mergeCell ref="BI23:BJ23"/>
    <mergeCell ref="BI27:BJ27"/>
    <mergeCell ref="BS23:BT23"/>
    <mergeCell ref="BS27:BT27"/>
    <mergeCell ref="CC23:CD23"/>
    <mergeCell ref="CC27:CD27"/>
    <mergeCell ref="CM23:CN23"/>
    <mergeCell ref="CM27:CN27"/>
    <mergeCell ref="CW23:CX23"/>
    <mergeCell ref="CW27:CX27"/>
    <mergeCell ref="DG23:DH23"/>
    <mergeCell ref="DG27:DH27"/>
    <mergeCell ref="DQ23:DR23"/>
    <mergeCell ref="DQ27:DR27"/>
    <mergeCell ref="EA23:EB23"/>
    <mergeCell ref="EA27:EB27"/>
    <mergeCell ref="EK23:EL23"/>
    <mergeCell ref="EK27:EL27"/>
    <mergeCell ref="EU23:EV23"/>
    <mergeCell ref="EU27:EV27"/>
    <mergeCell ref="FE23:FF23"/>
    <mergeCell ref="FE27:FF27"/>
    <mergeCell ref="FO23:FP23"/>
    <mergeCell ref="FO27:FP27"/>
    <mergeCell ref="FY23:FZ23"/>
    <mergeCell ref="FY27:FZ27"/>
    <mergeCell ref="GI23:GJ23"/>
    <mergeCell ref="GI27:GJ27"/>
    <mergeCell ref="DQ25:DR25"/>
    <mergeCell ref="EK25:EL25"/>
    <mergeCell ref="FE25:FF25"/>
    <mergeCell ref="FY25:FZ25"/>
    <mergeCell ref="OA23:OB23"/>
    <mergeCell ref="OA27:OB27"/>
    <mergeCell ref="OK23:OL23"/>
    <mergeCell ref="OK27:OL27"/>
    <mergeCell ref="OU23:OV23"/>
    <mergeCell ref="OU27:OV27"/>
    <mergeCell ref="PE23:PF23"/>
    <mergeCell ref="PE27:PF27"/>
    <mergeCell ref="PO23:PP23"/>
    <mergeCell ref="PO27:PP27"/>
    <mergeCell ref="PY23:PZ23"/>
    <mergeCell ref="PY27:PZ27"/>
    <mergeCell ref="QI23:QJ23"/>
    <mergeCell ref="QI27:QJ27"/>
    <mergeCell ref="QS23:QT23"/>
    <mergeCell ref="QS27:QT27"/>
    <mergeCell ref="RC23:RD23"/>
    <mergeCell ref="RC27:RD27"/>
    <mergeCell ref="RM23:RN23"/>
    <mergeCell ref="RM27:RN27"/>
    <mergeCell ref="RW23:RX23"/>
    <mergeCell ref="RW27:RX27"/>
    <mergeCell ref="SG23:SH23"/>
    <mergeCell ref="SG27:SH27"/>
    <mergeCell ref="SQ23:SR23"/>
    <mergeCell ref="SQ27:SR27"/>
    <mergeCell ref="TA23:TB23"/>
    <mergeCell ref="TA27:TB27"/>
    <mergeCell ref="TK23:TL23"/>
    <mergeCell ref="TK27:TL27"/>
    <mergeCell ref="TU23:TV23"/>
    <mergeCell ref="TU27:TV27"/>
    <mergeCell ref="UE23:UF23"/>
    <mergeCell ref="UE27:UF27"/>
    <mergeCell ref="UO23:UP23"/>
    <mergeCell ref="UO27:UP27"/>
    <mergeCell ref="TK25:TL25"/>
    <mergeCell ref="TU25:TV25"/>
    <mergeCell ref="UY23:UZ23"/>
    <mergeCell ref="UY27:UZ27"/>
    <mergeCell ref="VI23:VJ23"/>
    <mergeCell ref="VI27:VJ27"/>
    <mergeCell ref="VS23:VT23"/>
    <mergeCell ref="VS27:VT27"/>
    <mergeCell ref="WC23:WD23"/>
    <mergeCell ref="WC27:WD27"/>
    <mergeCell ref="WM23:WN23"/>
    <mergeCell ref="WM27:WN27"/>
    <mergeCell ref="WW23:WX23"/>
    <mergeCell ref="WW27:WX27"/>
    <mergeCell ref="XG23:XH23"/>
    <mergeCell ref="XG27:XH27"/>
    <mergeCell ref="XQ23:XR23"/>
    <mergeCell ref="XQ27:XR27"/>
    <mergeCell ref="YA23:YB23"/>
    <mergeCell ref="YA27:YB27"/>
    <mergeCell ref="YK23:YL23"/>
    <mergeCell ref="YK27:YL27"/>
    <mergeCell ref="YU23:YV23"/>
    <mergeCell ref="YU27:YV27"/>
    <mergeCell ref="ZE23:ZF23"/>
    <mergeCell ref="ZE27:ZF27"/>
    <mergeCell ref="ZO23:ZP23"/>
    <mergeCell ref="ZO27:ZP27"/>
    <mergeCell ref="ZY23:ZZ23"/>
    <mergeCell ref="ZY27:ZZ27"/>
    <mergeCell ref="AAI23:AAJ23"/>
    <mergeCell ref="AAI27:AAJ27"/>
    <mergeCell ref="AAS23:AAT23"/>
    <mergeCell ref="AAS27:AAT27"/>
    <mergeCell ref="ABC23:ABD23"/>
    <mergeCell ref="ABC27:ABD27"/>
    <mergeCell ref="ABM23:ABN23"/>
    <mergeCell ref="ABM27:ABN27"/>
    <mergeCell ref="ABW23:ABX23"/>
    <mergeCell ref="ABW27:ABX27"/>
    <mergeCell ref="ACG23:ACH23"/>
    <mergeCell ref="ACG27:ACH27"/>
    <mergeCell ref="ACQ23:ACR23"/>
    <mergeCell ref="ACQ27:ACR27"/>
    <mergeCell ref="ADA23:ADB23"/>
    <mergeCell ref="ADA27:ADB27"/>
    <mergeCell ref="ADK23:ADL23"/>
    <mergeCell ref="ADK27:ADL27"/>
    <mergeCell ref="ADU23:ADV23"/>
    <mergeCell ref="ADU27:ADV27"/>
    <mergeCell ref="AEE23:AEF23"/>
    <mergeCell ref="AEE27:AEF27"/>
    <mergeCell ref="AEO23:AEP23"/>
    <mergeCell ref="AEO27:AEP27"/>
    <mergeCell ref="AEY23:AEZ23"/>
    <mergeCell ref="AEY27:AEZ27"/>
    <mergeCell ref="AFI23:AFJ23"/>
    <mergeCell ref="AFI27:AFJ27"/>
    <mergeCell ref="AFS23:AFT23"/>
    <mergeCell ref="AFS27:AFT27"/>
    <mergeCell ref="AGC23:AGD23"/>
    <mergeCell ref="AGC27:AGD27"/>
    <mergeCell ref="AGM23:AGN23"/>
    <mergeCell ref="AGM27:AGN27"/>
    <mergeCell ref="AGW23:AGX23"/>
    <mergeCell ref="AGW27:AGX27"/>
    <mergeCell ref="AHG23:AHH23"/>
    <mergeCell ref="AHG27:AHH27"/>
    <mergeCell ref="AHQ23:AHR23"/>
    <mergeCell ref="AHQ27:AHR27"/>
    <mergeCell ref="AIA23:AIB23"/>
    <mergeCell ref="AIA27:AIB27"/>
    <mergeCell ref="AIK23:AIL23"/>
    <mergeCell ref="AIK27:AIL27"/>
    <mergeCell ref="AGM25:AGN25"/>
    <mergeCell ref="AGW25:AGX25"/>
    <mergeCell ref="AHG25:AHH25"/>
    <mergeCell ref="AHQ25:AHR25"/>
    <mergeCell ref="AIA25:AIB25"/>
    <mergeCell ref="AIK25:AIL25"/>
    <mergeCell ref="AIU23:AIV23"/>
    <mergeCell ref="AIU27:AIV27"/>
    <mergeCell ref="AJE23:AJF23"/>
    <mergeCell ref="AJE27:AJF27"/>
    <mergeCell ref="AJO23:AJP23"/>
    <mergeCell ref="AJO27:AJP27"/>
    <mergeCell ref="AJY23:AJZ23"/>
    <mergeCell ref="AJY27:AJZ27"/>
    <mergeCell ref="AKI23:AKJ23"/>
    <mergeCell ref="AKI27:AKJ27"/>
    <mergeCell ref="AKS23:AKT23"/>
    <mergeCell ref="AKS27:AKT27"/>
    <mergeCell ref="ALC23:ALD23"/>
    <mergeCell ref="ALC27:ALD27"/>
    <mergeCell ref="U35:X35"/>
    <mergeCell ref="U36:X36"/>
    <mergeCell ref="AE35:AH35"/>
    <mergeCell ref="AE36:AH36"/>
    <mergeCell ref="AO35:AR35"/>
    <mergeCell ref="AO36:AR36"/>
    <mergeCell ref="AY35:BB35"/>
    <mergeCell ref="AY36:BB36"/>
    <mergeCell ref="BI35:BL35"/>
    <mergeCell ref="BI36:BL36"/>
    <mergeCell ref="BS35:BV35"/>
    <mergeCell ref="BS36:BV36"/>
    <mergeCell ref="CC35:CF35"/>
    <mergeCell ref="CC36:CF36"/>
    <mergeCell ref="CM35:CP35"/>
    <mergeCell ref="CM36:CP36"/>
    <mergeCell ref="CW35:CZ35"/>
    <mergeCell ref="CW36:CZ36"/>
    <mergeCell ref="FO35:FR35"/>
    <mergeCell ref="FO36:FR36"/>
    <mergeCell ref="FY35:GB35"/>
    <mergeCell ref="FY36:GB36"/>
    <mergeCell ref="GI35:GL35"/>
    <mergeCell ref="GI36:GL36"/>
    <mergeCell ref="GS35:GV35"/>
    <mergeCell ref="GS36:GV36"/>
    <mergeCell ref="HC35:HF35"/>
    <mergeCell ref="HC36:HF36"/>
    <mergeCell ref="HM35:HP35"/>
    <mergeCell ref="HM36:HP36"/>
    <mergeCell ref="HW35:HZ35"/>
    <mergeCell ref="HW36:HZ36"/>
    <mergeCell ref="IG35:IJ35"/>
    <mergeCell ref="IG36:IJ36"/>
    <mergeCell ref="IQ35:IT35"/>
    <mergeCell ref="IQ36:IT36"/>
    <mergeCell ref="FS30:FW38"/>
    <mergeCell ref="GC30:GG38"/>
    <mergeCell ref="GM30:GQ38"/>
    <mergeCell ref="GW30:HA38"/>
    <mergeCell ref="HG30:HK38"/>
    <mergeCell ref="HQ30:HU38"/>
    <mergeCell ref="IA30:IE38"/>
    <mergeCell ref="IK30:IO38"/>
    <mergeCell ref="JA35:JD35"/>
    <mergeCell ref="JA36:JD36"/>
    <mergeCell ref="JK35:JN35"/>
    <mergeCell ref="JK36:JN36"/>
    <mergeCell ref="JU35:JX35"/>
    <mergeCell ref="JU36:JX36"/>
    <mergeCell ref="KE35:KH35"/>
    <mergeCell ref="KE36:KH36"/>
    <mergeCell ref="KO35:KR35"/>
    <mergeCell ref="KO36:KR36"/>
    <mergeCell ref="KY35:LB35"/>
    <mergeCell ref="KY36:LB36"/>
    <mergeCell ref="LI35:LL35"/>
    <mergeCell ref="LI36:LL36"/>
    <mergeCell ref="LS35:LV35"/>
    <mergeCell ref="LS36:LV36"/>
    <mergeCell ref="MC35:MF35"/>
    <mergeCell ref="MC36:MF36"/>
    <mergeCell ref="KI30:KM38"/>
    <mergeCell ref="KS30:KW38"/>
    <mergeCell ref="LC30:LG38"/>
    <mergeCell ref="LM30:LQ38"/>
    <mergeCell ref="LW30:MA38"/>
    <mergeCell ref="PE36:PH36"/>
    <mergeCell ref="PO35:PR35"/>
    <mergeCell ref="PO36:PR36"/>
    <mergeCell ref="PY35:QB35"/>
    <mergeCell ref="PY36:QB36"/>
    <mergeCell ref="QI35:QL35"/>
    <mergeCell ref="QI36:QL36"/>
    <mergeCell ref="QS35:QV35"/>
    <mergeCell ref="QS36:QV36"/>
    <mergeCell ref="RC35:RF35"/>
    <mergeCell ref="RC36:RF36"/>
    <mergeCell ref="RM35:RP35"/>
    <mergeCell ref="RM36:RP36"/>
    <mergeCell ref="RW35:RZ35"/>
    <mergeCell ref="RW36:RZ36"/>
    <mergeCell ref="SG35:SJ35"/>
    <mergeCell ref="SG36:SJ36"/>
    <mergeCell ref="QW30:RA38"/>
    <mergeCell ref="RG30:RK38"/>
    <mergeCell ref="RQ30:RU38"/>
    <mergeCell ref="SA30:SE38"/>
    <mergeCell ref="VI36:VL36"/>
    <mergeCell ref="VS35:VV35"/>
    <mergeCell ref="VS36:VV36"/>
    <mergeCell ref="WC35:WF35"/>
    <mergeCell ref="WC36:WF36"/>
    <mergeCell ref="WM35:WP35"/>
    <mergeCell ref="WM36:WP36"/>
    <mergeCell ref="WW35:WZ35"/>
    <mergeCell ref="WW36:WZ36"/>
    <mergeCell ref="XG35:XJ35"/>
    <mergeCell ref="XG36:XJ36"/>
    <mergeCell ref="XQ35:XT35"/>
    <mergeCell ref="XQ36:XT36"/>
    <mergeCell ref="YA35:YD35"/>
    <mergeCell ref="YA36:YD36"/>
    <mergeCell ref="YK35:YN35"/>
    <mergeCell ref="YK36:YN36"/>
    <mergeCell ref="XK30:XO38"/>
    <mergeCell ref="XU30:XY38"/>
    <mergeCell ref="YE30:YI38"/>
    <mergeCell ref="ABM36:ABP36"/>
    <mergeCell ref="ABW35:ABZ35"/>
    <mergeCell ref="ABW36:ABZ36"/>
    <mergeCell ref="ACG35:ACJ35"/>
    <mergeCell ref="ACG36:ACJ36"/>
    <mergeCell ref="ACQ35:ACT35"/>
    <mergeCell ref="ACQ36:ACT36"/>
    <mergeCell ref="ADA35:ADD35"/>
    <mergeCell ref="ADA36:ADD36"/>
    <mergeCell ref="ADK35:ADN35"/>
    <mergeCell ref="ADK36:ADN36"/>
    <mergeCell ref="ADU35:ADX35"/>
    <mergeCell ref="ADU36:ADX36"/>
    <mergeCell ref="AEE35:AEH35"/>
    <mergeCell ref="AEE36:AEH36"/>
    <mergeCell ref="AEO35:AER35"/>
    <mergeCell ref="AEO36:AER36"/>
    <mergeCell ref="AKS35:AKV35"/>
    <mergeCell ref="AKS36:AKV36"/>
    <mergeCell ref="ALC35:ALF35"/>
    <mergeCell ref="ALC36:ALF36"/>
    <mergeCell ref="AHG35:AHJ35"/>
    <mergeCell ref="AHG36:AHJ36"/>
    <mergeCell ref="AHQ35:AHT35"/>
    <mergeCell ref="AHQ36:AHT36"/>
    <mergeCell ref="AIA35:AID35"/>
    <mergeCell ref="AIA36:AID36"/>
    <mergeCell ref="AIK35:AIN35"/>
    <mergeCell ref="AIK36:AIN36"/>
    <mergeCell ref="AIU35:AIX35"/>
    <mergeCell ref="AIU36:AIX36"/>
    <mergeCell ref="AJE35:AJH35"/>
    <mergeCell ref="AJE36:AJH36"/>
    <mergeCell ref="AJO35:AJR35"/>
    <mergeCell ref="AJO36:AJR36"/>
    <mergeCell ref="AJY35:AKB35"/>
    <mergeCell ref="AJY36:AKB36"/>
    <mergeCell ref="AKI35:AKL35"/>
    <mergeCell ref="AKI36:AKL36"/>
    <mergeCell ref="AKM30:AKQ38"/>
    <mergeCell ref="AKW30:ALA38"/>
  </mergeCells>
  <phoneticPr fontId="3" type="noConversion"/>
  <pageMargins left="0.75" right="0.25" top="0.75" bottom="0.75" header="0.3" footer="0.3"/>
  <pageSetup orientation="portrait" horizontalDpi="4294967293" r:id="rId1"/>
  <headerFooter alignWithMargins="0"/>
  <ignoredErrors>
    <ignoredError sqref="D27" formula="1"/>
    <ignoredError sqref="I27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095B-724E-4CDB-8C03-33C8DE884A3B}">
  <sheetPr>
    <tabColor rgb="FFFFFF00"/>
  </sheetPr>
  <dimension ref="A1:H4389"/>
  <sheetViews>
    <sheetView zoomScaleNormal="100" workbookViewId="0">
      <selection activeCell="B26" sqref="B26"/>
    </sheetView>
  </sheetViews>
  <sheetFormatPr defaultRowHeight="12.5" x14ac:dyDescent="0.25"/>
  <cols>
    <col min="1" max="1" width="22.26953125" bestFit="1" customWidth="1"/>
    <col min="2" max="2" width="16" customWidth="1"/>
    <col min="3" max="4" width="8.7265625" customWidth="1"/>
    <col min="5" max="5" width="9.6328125" customWidth="1"/>
    <col min="6" max="8" width="8.7265625" customWidth="1"/>
  </cols>
  <sheetData>
    <row r="1" spans="1:8" x14ac:dyDescent="0.25">
      <c r="B1" t="str">
        <f>Records!$A$1</f>
        <v>HYDRANT INSPECTION REPORT</v>
      </c>
    </row>
    <row r="3" spans="1:8" x14ac:dyDescent="0.25">
      <c r="A3" s="47" t="s">
        <v>100</v>
      </c>
      <c r="B3" t="str">
        <f>Records!C3</f>
        <v xml:space="preserve"> </v>
      </c>
      <c r="D3" s="47" t="s">
        <v>101</v>
      </c>
      <c r="E3" s="72">
        <f>Records!G3</f>
        <v>1</v>
      </c>
    </row>
    <row r="4" spans="1:8" x14ac:dyDescent="0.25">
      <c r="A4" s="47" t="s">
        <v>102</v>
      </c>
      <c r="B4" s="72" t="str">
        <f>Records!B4</f>
        <v xml:space="preserve"> </v>
      </c>
    </row>
    <row r="5" spans="1:8" x14ac:dyDescent="0.25">
      <c r="A5" s="87" t="s">
        <v>149</v>
      </c>
      <c r="B5" s="152" t="str">
        <f>Records!A36</f>
        <v xml:space="preserve"> </v>
      </c>
      <c r="C5" s="152"/>
      <c r="D5" s="152"/>
      <c r="E5" s="152"/>
      <c r="F5" s="152"/>
      <c r="G5" s="152"/>
      <c r="H5" s="152"/>
    </row>
    <row r="6" spans="1:8" ht="13" thickBot="1" x14ac:dyDescent="0.3">
      <c r="A6" s="47"/>
    </row>
    <row r="7" spans="1:8" ht="18" thickTop="1" x14ac:dyDescent="0.35">
      <c r="A7" s="8" t="s">
        <v>13</v>
      </c>
      <c r="B7" s="149" t="s">
        <v>1</v>
      </c>
      <c r="C7" s="150"/>
      <c r="D7" s="151"/>
      <c r="E7" s="48" t="s">
        <v>90</v>
      </c>
      <c r="F7" s="31" t="s">
        <v>1</v>
      </c>
      <c r="G7" s="31" t="s">
        <v>1</v>
      </c>
      <c r="H7" s="32" t="s">
        <v>1</v>
      </c>
    </row>
    <row r="8" spans="1:8" ht="17.5" x14ac:dyDescent="0.35">
      <c r="A8" s="9"/>
      <c r="B8" s="1"/>
      <c r="C8" s="23"/>
      <c r="D8" s="24"/>
      <c r="F8" s="30"/>
      <c r="G8" s="30"/>
      <c r="H8" s="34"/>
    </row>
    <row r="9" spans="1:8" ht="17.5" x14ac:dyDescent="0.35">
      <c r="A9" s="2" t="s">
        <v>2</v>
      </c>
      <c r="B9" s="146"/>
      <c r="C9" s="147"/>
      <c r="D9" s="148"/>
      <c r="E9" s="33"/>
      <c r="F9" s="30"/>
      <c r="G9" s="30"/>
      <c r="H9" s="34"/>
    </row>
    <row r="10" spans="1:8" ht="17.5" x14ac:dyDescent="0.35">
      <c r="A10" s="2" t="s">
        <v>3</v>
      </c>
      <c r="B10" s="146"/>
      <c r="C10" s="147"/>
      <c r="D10" s="148"/>
      <c r="E10" s="33"/>
      <c r="F10" s="30"/>
      <c r="G10" s="30"/>
      <c r="H10" s="34"/>
    </row>
    <row r="11" spans="1:8" ht="17.5" x14ac:dyDescent="0.35">
      <c r="A11" s="2" t="s">
        <v>4</v>
      </c>
      <c r="B11" s="146"/>
      <c r="C11" s="147"/>
      <c r="D11" s="148"/>
      <c r="E11" s="33"/>
      <c r="F11" s="30"/>
      <c r="G11" s="30"/>
      <c r="H11" s="34"/>
    </row>
    <row r="12" spans="1:8" ht="17.5" x14ac:dyDescent="0.35">
      <c r="A12" s="2" t="s">
        <v>5</v>
      </c>
      <c r="B12" s="146"/>
      <c r="C12" s="147"/>
      <c r="D12" s="148"/>
      <c r="E12" s="33"/>
      <c r="F12" s="30"/>
      <c r="G12" s="30"/>
      <c r="H12" s="34"/>
    </row>
    <row r="13" spans="1:8" ht="17.5" x14ac:dyDescent="0.35">
      <c r="A13" s="2" t="s">
        <v>6</v>
      </c>
      <c r="B13" s="146"/>
      <c r="C13" s="147"/>
      <c r="D13" s="148"/>
      <c r="E13" s="33"/>
      <c r="F13" s="30"/>
      <c r="G13" s="30"/>
      <c r="H13" s="34"/>
    </row>
    <row r="14" spans="1:8" ht="17.5" x14ac:dyDescent="0.35">
      <c r="A14" s="2" t="s">
        <v>7</v>
      </c>
      <c r="B14" s="146"/>
      <c r="C14" s="147"/>
      <c r="D14" s="148"/>
      <c r="E14" s="33"/>
      <c r="F14" s="30"/>
      <c r="G14" s="30"/>
      <c r="H14" s="34"/>
    </row>
    <row r="15" spans="1:8" ht="17.5" x14ac:dyDescent="0.35">
      <c r="A15" s="2" t="s">
        <v>8</v>
      </c>
      <c r="B15" s="146"/>
      <c r="C15" s="147"/>
      <c r="D15" s="148"/>
      <c r="E15" s="33"/>
      <c r="F15" s="30"/>
      <c r="G15" s="30"/>
      <c r="H15" s="34"/>
    </row>
    <row r="16" spans="1:8" ht="17.5" x14ac:dyDescent="0.35">
      <c r="A16" s="2" t="s">
        <v>9</v>
      </c>
      <c r="B16" s="146"/>
      <c r="C16" s="147"/>
      <c r="D16" s="148"/>
      <c r="E16" s="33"/>
      <c r="F16" s="30"/>
      <c r="G16" s="30"/>
      <c r="H16" s="34"/>
    </row>
    <row r="17" spans="1:8" ht="17.5" x14ac:dyDescent="0.35">
      <c r="A17" s="2" t="s">
        <v>150</v>
      </c>
      <c r="B17" s="146"/>
      <c r="C17" s="147"/>
      <c r="D17" s="148"/>
      <c r="E17" s="33"/>
      <c r="F17" s="30"/>
      <c r="G17" s="30"/>
      <c r="H17" s="34"/>
    </row>
    <row r="18" spans="1:8" ht="17.5" x14ac:dyDescent="0.35">
      <c r="A18" s="2" t="s">
        <v>10</v>
      </c>
      <c r="B18" s="146"/>
      <c r="C18" s="147"/>
      <c r="D18" s="148"/>
      <c r="E18" s="35"/>
      <c r="F18" s="41"/>
      <c r="G18" s="41"/>
      <c r="H18" s="36"/>
    </row>
    <row r="19" spans="1:8" ht="17.5" x14ac:dyDescent="0.35">
      <c r="A19" s="2" t="s">
        <v>75</v>
      </c>
      <c r="B19" s="146"/>
      <c r="C19" s="147"/>
      <c r="D19" s="148"/>
      <c r="E19" s="33"/>
      <c r="F19" s="30"/>
      <c r="G19" s="30"/>
      <c r="H19" s="34"/>
    </row>
    <row r="20" spans="1:8" ht="17.5" x14ac:dyDescent="0.35">
      <c r="A20" s="2" t="s">
        <v>147</v>
      </c>
      <c r="B20" s="146"/>
      <c r="C20" s="147"/>
      <c r="D20" s="148"/>
      <c r="E20" s="33"/>
      <c r="F20" s="30"/>
      <c r="G20" s="30"/>
      <c r="H20" s="34"/>
    </row>
    <row r="21" spans="1:8" ht="17.5" x14ac:dyDescent="0.35">
      <c r="A21" s="2" t="s">
        <v>24</v>
      </c>
      <c r="B21" s="146"/>
      <c r="C21" s="147"/>
      <c r="D21" s="148"/>
      <c r="E21" s="37"/>
      <c r="F21" s="42"/>
      <c r="G21" s="42"/>
      <c r="H21" s="38"/>
    </row>
    <row r="22" spans="1:8" ht="17.5" x14ac:dyDescent="0.35">
      <c r="A22" s="2" t="s">
        <v>11</v>
      </c>
      <c r="B22" s="146"/>
      <c r="C22" s="147"/>
      <c r="D22" s="148"/>
      <c r="E22" s="35"/>
      <c r="F22" s="41"/>
      <c r="G22" s="41"/>
      <c r="H22" s="36"/>
    </row>
    <row r="23" spans="1:8" ht="17.5" x14ac:dyDescent="0.35">
      <c r="A23" s="2" t="s">
        <v>12</v>
      </c>
      <c r="B23" s="146"/>
      <c r="C23" s="147"/>
      <c r="D23" s="148"/>
      <c r="E23" s="33"/>
      <c r="F23" s="30"/>
      <c r="G23" s="30"/>
      <c r="H23" s="34"/>
    </row>
    <row r="24" spans="1:8" ht="17.5" x14ac:dyDescent="0.35">
      <c r="A24" s="2" t="s">
        <v>89</v>
      </c>
      <c r="B24" s="146"/>
      <c r="C24" s="147"/>
      <c r="D24" s="148"/>
      <c r="E24" s="33"/>
      <c r="F24" s="30"/>
      <c r="G24" s="30"/>
      <c r="H24" s="34"/>
    </row>
    <row r="25" spans="1:8" ht="17.5" x14ac:dyDescent="0.35">
      <c r="A25" s="2" t="s">
        <v>88</v>
      </c>
      <c r="B25" s="146"/>
      <c r="C25" s="147"/>
      <c r="D25" s="148"/>
      <c r="E25" s="39"/>
      <c r="F25" s="40"/>
      <c r="G25" s="40"/>
      <c r="H25" s="17"/>
    </row>
    <row r="26" spans="1:8" ht="17.5" x14ac:dyDescent="0.35">
      <c r="A26" s="1"/>
      <c r="B26" s="1"/>
      <c r="C26" s="30"/>
      <c r="D26" s="30"/>
      <c r="E26" s="30"/>
      <c r="F26" s="30"/>
      <c r="G26" s="30"/>
      <c r="H26" s="30"/>
    </row>
    <row r="27" spans="1:8" ht="17.5" x14ac:dyDescent="0.35">
      <c r="A27" s="1"/>
      <c r="B27" s="1"/>
      <c r="C27" s="30"/>
      <c r="D27" s="30"/>
      <c r="E27" s="30"/>
      <c r="F27" s="30"/>
      <c r="G27" s="30"/>
      <c r="H27" s="30"/>
    </row>
    <row r="28" spans="1:8" ht="17.5" x14ac:dyDescent="0.35">
      <c r="A28" s="1"/>
      <c r="B28" s="1"/>
      <c r="C28" s="30"/>
      <c r="D28" s="30"/>
      <c r="E28" s="30"/>
      <c r="F28" s="30"/>
      <c r="G28" s="30"/>
      <c r="H28" s="30"/>
    </row>
    <row r="29" spans="1:8" ht="17.5" x14ac:dyDescent="0.35">
      <c r="A29" s="1"/>
      <c r="B29" s="1" t="s">
        <v>23</v>
      </c>
      <c r="C29" s="1"/>
      <c r="D29" s="1"/>
      <c r="E29" s="1"/>
      <c r="F29" s="1"/>
      <c r="G29" s="1"/>
      <c r="H29" s="1"/>
    </row>
    <row r="30" spans="1:8" ht="17.5" x14ac:dyDescent="0.35">
      <c r="A30" s="1"/>
      <c r="B30" s="1" t="s">
        <v>15</v>
      </c>
      <c r="C30" s="1"/>
      <c r="D30" s="1" t="s">
        <v>17</v>
      </c>
      <c r="E30" s="1"/>
      <c r="F30" s="1"/>
      <c r="G30" s="1"/>
      <c r="H30" s="1"/>
    </row>
    <row r="31" spans="1:8" ht="17.5" x14ac:dyDescent="0.35">
      <c r="A31" s="1"/>
      <c r="B31" s="1" t="s">
        <v>20</v>
      </c>
      <c r="C31" s="1"/>
      <c r="D31" s="1" t="s">
        <v>16</v>
      </c>
      <c r="E31" s="1"/>
      <c r="F31" s="1"/>
      <c r="G31" s="1"/>
      <c r="H31" s="1"/>
    </row>
    <row r="32" spans="1:8" ht="17.5" x14ac:dyDescent="0.35">
      <c r="A32" s="1"/>
      <c r="B32" s="1" t="s">
        <v>21</v>
      </c>
      <c r="C32" s="1"/>
      <c r="D32" s="1" t="s">
        <v>18</v>
      </c>
      <c r="E32" s="1"/>
      <c r="F32" s="1"/>
      <c r="G32" s="1"/>
      <c r="H32" s="1"/>
    </row>
    <row r="33" spans="1:8" ht="17.5" x14ac:dyDescent="0.35">
      <c r="A33" s="1"/>
      <c r="B33" s="1" t="s">
        <v>22</v>
      </c>
      <c r="C33" s="1"/>
      <c r="D33" s="1" t="s">
        <v>19</v>
      </c>
      <c r="E33" s="1"/>
      <c r="F33" s="1"/>
      <c r="G33" s="1"/>
      <c r="H33" s="1"/>
    </row>
    <row r="45" spans="1:8" x14ac:dyDescent="0.25">
      <c r="B45" t="str">
        <f>Records!$A$1</f>
        <v>HYDRANT INSPECTION REPORT</v>
      </c>
    </row>
    <row r="47" spans="1:8" x14ac:dyDescent="0.25">
      <c r="A47" s="47" t="s">
        <v>100</v>
      </c>
      <c r="B47" t="str">
        <f>Records!M$3</f>
        <v xml:space="preserve"> </v>
      </c>
      <c r="D47" s="47" t="s">
        <v>101</v>
      </c>
      <c r="E47" s="72">
        <f>Records!Q$3</f>
        <v>2</v>
      </c>
    </row>
    <row r="48" spans="1:8" x14ac:dyDescent="0.25">
      <c r="A48" s="47" t="s">
        <v>102</v>
      </c>
      <c r="B48" t="str">
        <f>Records!L$4</f>
        <v xml:space="preserve"> </v>
      </c>
    </row>
    <row r="49" spans="1:8" x14ac:dyDescent="0.25">
      <c r="A49" s="87" t="s">
        <v>149</v>
      </c>
      <c r="B49" s="152" t="str">
        <f>Records!K36</f>
        <v xml:space="preserve"> </v>
      </c>
      <c r="C49" s="152"/>
      <c r="D49" s="152"/>
      <c r="E49" s="152"/>
      <c r="F49" s="152"/>
      <c r="G49" s="152"/>
      <c r="H49" s="152"/>
    </row>
    <row r="50" spans="1:8" ht="13" thickBot="1" x14ac:dyDescent="0.3">
      <c r="A50" s="47"/>
    </row>
    <row r="51" spans="1:8" ht="18" thickTop="1" x14ac:dyDescent="0.35">
      <c r="A51" s="8" t="s">
        <v>13</v>
      </c>
      <c r="B51" s="149" t="s">
        <v>1</v>
      </c>
      <c r="C51" s="150"/>
      <c r="D51" s="151"/>
      <c r="E51" s="48" t="s">
        <v>90</v>
      </c>
      <c r="F51" s="31" t="s">
        <v>1</v>
      </c>
      <c r="G51" s="31" t="s">
        <v>1</v>
      </c>
      <c r="H51" s="32" t="s">
        <v>1</v>
      </c>
    </row>
    <row r="52" spans="1:8" ht="17.5" x14ac:dyDescent="0.35">
      <c r="A52" s="9"/>
      <c r="B52" s="1"/>
      <c r="C52" s="23"/>
      <c r="D52" s="24"/>
      <c r="F52" s="30"/>
      <c r="G52" s="30"/>
      <c r="H52" s="34"/>
    </row>
    <row r="53" spans="1:8" ht="17.5" x14ac:dyDescent="0.35">
      <c r="A53" s="2" t="s">
        <v>2</v>
      </c>
      <c r="B53" s="146"/>
      <c r="C53" s="147"/>
      <c r="D53" s="148"/>
      <c r="E53" s="33"/>
      <c r="F53" s="30"/>
      <c r="G53" s="30"/>
      <c r="H53" s="34"/>
    </row>
    <row r="54" spans="1:8" ht="17.5" x14ac:dyDescent="0.35">
      <c r="A54" s="2" t="s">
        <v>3</v>
      </c>
      <c r="B54" s="146"/>
      <c r="C54" s="147"/>
      <c r="D54" s="148"/>
      <c r="E54" s="33"/>
      <c r="F54" s="30"/>
      <c r="G54" s="30"/>
      <c r="H54" s="34"/>
    </row>
    <row r="55" spans="1:8" ht="17.5" x14ac:dyDescent="0.35">
      <c r="A55" s="2" t="s">
        <v>4</v>
      </c>
      <c r="B55" s="146"/>
      <c r="C55" s="147"/>
      <c r="D55" s="148"/>
      <c r="E55" s="33"/>
      <c r="F55" s="30"/>
      <c r="G55" s="30"/>
      <c r="H55" s="34"/>
    </row>
    <row r="56" spans="1:8" ht="17.5" x14ac:dyDescent="0.35">
      <c r="A56" s="2" t="s">
        <v>5</v>
      </c>
      <c r="B56" s="146"/>
      <c r="C56" s="147"/>
      <c r="D56" s="148"/>
      <c r="E56" s="33"/>
      <c r="F56" s="30"/>
      <c r="G56" s="30"/>
      <c r="H56" s="34"/>
    </row>
    <row r="57" spans="1:8" ht="17.5" x14ac:dyDescent="0.35">
      <c r="A57" s="2" t="s">
        <v>6</v>
      </c>
      <c r="B57" s="146"/>
      <c r="C57" s="147"/>
      <c r="D57" s="148"/>
      <c r="E57" s="33"/>
      <c r="F57" s="30"/>
      <c r="G57" s="30"/>
      <c r="H57" s="34"/>
    </row>
    <row r="58" spans="1:8" ht="17.5" x14ac:dyDescent="0.35">
      <c r="A58" s="2" t="s">
        <v>7</v>
      </c>
      <c r="B58" s="146"/>
      <c r="C58" s="147"/>
      <c r="D58" s="148"/>
      <c r="E58" s="33"/>
      <c r="F58" s="30"/>
      <c r="G58" s="30"/>
      <c r="H58" s="34"/>
    </row>
    <row r="59" spans="1:8" ht="17.5" x14ac:dyDescent="0.35">
      <c r="A59" s="2" t="s">
        <v>8</v>
      </c>
      <c r="B59" s="146"/>
      <c r="C59" s="147"/>
      <c r="D59" s="148"/>
      <c r="E59" s="33"/>
      <c r="F59" s="30"/>
      <c r="G59" s="30"/>
      <c r="H59" s="34"/>
    </row>
    <row r="60" spans="1:8" ht="17.5" x14ac:dyDescent="0.35">
      <c r="A60" s="2" t="s">
        <v>9</v>
      </c>
      <c r="B60" s="146"/>
      <c r="C60" s="147"/>
      <c r="D60" s="148"/>
      <c r="E60" s="33"/>
      <c r="F60" s="30"/>
      <c r="G60" s="30"/>
      <c r="H60" s="34"/>
    </row>
    <row r="61" spans="1:8" ht="17.5" x14ac:dyDescent="0.35">
      <c r="A61" s="2" t="s">
        <v>10</v>
      </c>
      <c r="B61" s="146"/>
      <c r="C61" s="147"/>
      <c r="D61" s="148"/>
      <c r="E61" s="33"/>
      <c r="F61" s="30"/>
      <c r="G61" s="30"/>
      <c r="H61" s="34"/>
    </row>
    <row r="62" spans="1:8" ht="17.5" x14ac:dyDescent="0.35">
      <c r="A62" s="2" t="s">
        <v>77</v>
      </c>
      <c r="B62" s="146"/>
      <c r="C62" s="147"/>
      <c r="D62" s="148"/>
      <c r="E62" s="35"/>
      <c r="F62" s="41"/>
      <c r="G62" s="41"/>
      <c r="H62" s="36"/>
    </row>
    <row r="63" spans="1:8" ht="17.5" x14ac:dyDescent="0.35">
      <c r="A63" s="2" t="s">
        <v>75</v>
      </c>
      <c r="B63" s="146"/>
      <c r="C63" s="147"/>
      <c r="D63" s="148"/>
      <c r="E63" s="33"/>
      <c r="F63" s="30"/>
      <c r="G63" s="30"/>
      <c r="H63" s="34"/>
    </row>
    <row r="64" spans="1:8" ht="17.5" x14ac:dyDescent="0.35">
      <c r="A64" s="2" t="s">
        <v>78</v>
      </c>
      <c r="B64" s="146"/>
      <c r="C64" s="147"/>
      <c r="D64" s="148"/>
      <c r="E64" s="33"/>
      <c r="F64" s="30"/>
      <c r="G64" s="30"/>
      <c r="H64" s="34"/>
    </row>
    <row r="65" spans="1:8" ht="17.5" x14ac:dyDescent="0.35">
      <c r="A65" s="2" t="s">
        <v>24</v>
      </c>
      <c r="B65" s="146"/>
      <c r="C65" s="147"/>
      <c r="D65" s="148"/>
      <c r="E65" s="37"/>
      <c r="F65" s="42"/>
      <c r="G65" s="42"/>
      <c r="H65" s="38"/>
    </row>
    <row r="66" spans="1:8" ht="17.5" x14ac:dyDescent="0.35">
      <c r="A66" s="2" t="s">
        <v>11</v>
      </c>
      <c r="B66" s="146"/>
      <c r="C66" s="147"/>
      <c r="D66" s="148"/>
      <c r="E66" s="35"/>
      <c r="F66" s="41"/>
      <c r="G66" s="41"/>
      <c r="H66" s="36"/>
    </row>
    <row r="67" spans="1:8" ht="17.5" x14ac:dyDescent="0.35">
      <c r="A67" s="2" t="s">
        <v>12</v>
      </c>
      <c r="B67" s="146"/>
      <c r="C67" s="147"/>
      <c r="D67" s="148"/>
      <c r="E67" s="33"/>
      <c r="F67" s="30"/>
      <c r="G67" s="30"/>
      <c r="H67" s="34"/>
    </row>
    <row r="68" spans="1:8" ht="17.5" x14ac:dyDescent="0.35">
      <c r="A68" s="2" t="s">
        <v>89</v>
      </c>
      <c r="B68" s="146"/>
      <c r="C68" s="147"/>
      <c r="D68" s="148"/>
      <c r="E68" s="33"/>
      <c r="F68" s="30"/>
      <c r="G68" s="30"/>
      <c r="H68" s="34"/>
    </row>
    <row r="69" spans="1:8" ht="17.5" x14ac:dyDescent="0.35">
      <c r="A69" s="2" t="s">
        <v>88</v>
      </c>
      <c r="B69" s="146"/>
      <c r="C69" s="147"/>
      <c r="D69" s="148"/>
      <c r="E69" s="39"/>
      <c r="F69" s="40"/>
      <c r="G69" s="40"/>
      <c r="H69" s="17"/>
    </row>
    <row r="70" spans="1:8" ht="17.5" x14ac:dyDescent="0.35">
      <c r="A70" s="1"/>
      <c r="B70" s="1"/>
      <c r="C70" s="30"/>
      <c r="D70" s="30"/>
      <c r="E70" s="30"/>
      <c r="F70" s="30"/>
      <c r="G70" s="30"/>
      <c r="H70" s="30"/>
    </row>
    <row r="71" spans="1:8" ht="17.5" x14ac:dyDescent="0.35">
      <c r="A71" s="1"/>
      <c r="B71" s="1"/>
      <c r="C71" s="30"/>
      <c r="D71" s="30"/>
      <c r="E71" s="30"/>
      <c r="F71" s="30"/>
      <c r="G71" s="30"/>
      <c r="H71" s="30"/>
    </row>
    <row r="72" spans="1:8" ht="17.5" x14ac:dyDescent="0.35">
      <c r="A72" s="1"/>
      <c r="B72" s="1"/>
      <c r="C72" s="30"/>
      <c r="D72" s="30"/>
      <c r="E72" s="30"/>
      <c r="F72" s="30"/>
      <c r="G72" s="30"/>
      <c r="H72" s="30"/>
    </row>
    <row r="73" spans="1:8" ht="17.5" x14ac:dyDescent="0.35">
      <c r="A73" s="1"/>
      <c r="B73" s="1" t="s">
        <v>23</v>
      </c>
      <c r="C73" s="1"/>
      <c r="D73" s="1"/>
      <c r="E73" s="1"/>
      <c r="F73" s="1"/>
      <c r="G73" s="1"/>
      <c r="H73" s="1"/>
    </row>
    <row r="74" spans="1:8" ht="17.5" x14ac:dyDescent="0.35">
      <c r="A74" s="1"/>
      <c r="B74" s="1" t="s">
        <v>15</v>
      </c>
      <c r="C74" s="1"/>
      <c r="D74" s="1" t="s">
        <v>17</v>
      </c>
      <c r="E74" s="1"/>
      <c r="F74" s="1"/>
      <c r="G74" s="1"/>
      <c r="H74" s="1"/>
    </row>
    <row r="75" spans="1:8" ht="17.5" x14ac:dyDescent="0.35">
      <c r="A75" s="1"/>
      <c r="B75" s="1" t="s">
        <v>20</v>
      </c>
      <c r="C75" s="1"/>
      <c r="D75" s="1" t="s">
        <v>16</v>
      </c>
      <c r="E75" s="1"/>
      <c r="F75" s="1"/>
      <c r="G75" s="1"/>
      <c r="H75" s="1"/>
    </row>
    <row r="76" spans="1:8" ht="17.5" x14ac:dyDescent="0.35">
      <c r="A76" s="1"/>
      <c r="B76" s="1" t="s">
        <v>21</v>
      </c>
      <c r="C76" s="1"/>
      <c r="D76" s="1" t="s">
        <v>18</v>
      </c>
      <c r="E76" s="1"/>
      <c r="F76" s="1"/>
      <c r="G76" s="1"/>
      <c r="H76" s="1"/>
    </row>
    <row r="77" spans="1:8" ht="17.5" x14ac:dyDescent="0.35">
      <c r="A77" s="1"/>
      <c r="B77" s="1" t="s">
        <v>22</v>
      </c>
      <c r="C77" s="1"/>
      <c r="D77" s="1" t="s">
        <v>19</v>
      </c>
      <c r="E77" s="1"/>
      <c r="F77" s="1"/>
      <c r="G77" s="1"/>
      <c r="H77" s="1"/>
    </row>
    <row r="89" spans="1:8" x14ac:dyDescent="0.25">
      <c r="B89" t="str">
        <f>Records!$A$1</f>
        <v>HYDRANT INSPECTION REPORT</v>
      </c>
    </row>
    <row r="91" spans="1:8" x14ac:dyDescent="0.25">
      <c r="A91" s="47" t="s">
        <v>100</v>
      </c>
      <c r="B91" t="str">
        <f>Records!W$3</f>
        <v xml:space="preserve"> </v>
      </c>
      <c r="D91" s="47" t="s">
        <v>101</v>
      </c>
      <c r="E91" s="72">
        <f>Records!AA$3</f>
        <v>3</v>
      </c>
    </row>
    <row r="92" spans="1:8" x14ac:dyDescent="0.25">
      <c r="A92" s="47" t="s">
        <v>102</v>
      </c>
      <c r="B92" t="str">
        <f>Records!V$4</f>
        <v xml:space="preserve"> </v>
      </c>
    </row>
    <row r="93" spans="1:8" x14ac:dyDescent="0.25">
      <c r="A93" s="87" t="s">
        <v>149</v>
      </c>
      <c r="B93" s="152" t="str">
        <f>Records!U36</f>
        <v xml:space="preserve"> </v>
      </c>
      <c r="C93" s="152"/>
      <c r="D93" s="152"/>
      <c r="E93" s="152"/>
      <c r="F93" s="152"/>
      <c r="G93" s="152"/>
      <c r="H93" s="152"/>
    </row>
    <row r="94" spans="1:8" ht="13" thickBot="1" x14ac:dyDescent="0.3">
      <c r="A94" s="47"/>
    </row>
    <row r="95" spans="1:8" ht="18" thickTop="1" x14ac:dyDescent="0.35">
      <c r="A95" s="8" t="s">
        <v>13</v>
      </c>
      <c r="B95" s="149" t="s">
        <v>1</v>
      </c>
      <c r="C95" s="150"/>
      <c r="D95" s="151"/>
      <c r="E95" s="48" t="s">
        <v>90</v>
      </c>
      <c r="F95" s="31" t="s">
        <v>1</v>
      </c>
      <c r="G95" s="31" t="s">
        <v>1</v>
      </c>
      <c r="H95" s="32" t="s">
        <v>1</v>
      </c>
    </row>
    <row r="96" spans="1:8" ht="17.5" x14ac:dyDescent="0.35">
      <c r="A96" s="9"/>
      <c r="B96" s="1"/>
      <c r="C96" s="23"/>
      <c r="D96" s="24"/>
      <c r="F96" s="30"/>
      <c r="G96" s="30"/>
      <c r="H96" s="34"/>
    </row>
    <row r="97" spans="1:8" ht="17.5" x14ac:dyDescent="0.35">
      <c r="A97" s="2" t="s">
        <v>2</v>
      </c>
      <c r="B97" s="146"/>
      <c r="C97" s="147"/>
      <c r="D97" s="148"/>
      <c r="E97" s="33"/>
      <c r="F97" s="30"/>
      <c r="G97" s="30"/>
      <c r="H97" s="34"/>
    </row>
    <row r="98" spans="1:8" ht="17.5" x14ac:dyDescent="0.35">
      <c r="A98" s="2" t="s">
        <v>3</v>
      </c>
      <c r="B98" s="146"/>
      <c r="C98" s="147"/>
      <c r="D98" s="148"/>
      <c r="E98" s="33"/>
      <c r="F98" s="30"/>
      <c r="G98" s="30"/>
      <c r="H98" s="34"/>
    </row>
    <row r="99" spans="1:8" ht="17.5" x14ac:dyDescent="0.35">
      <c r="A99" s="2" t="s">
        <v>4</v>
      </c>
      <c r="B99" s="146"/>
      <c r="C99" s="147"/>
      <c r="D99" s="148"/>
      <c r="E99" s="33"/>
      <c r="F99" s="30"/>
      <c r="G99" s="30"/>
      <c r="H99" s="34"/>
    </row>
    <row r="100" spans="1:8" ht="17.5" x14ac:dyDescent="0.35">
      <c r="A100" s="2" t="s">
        <v>5</v>
      </c>
      <c r="B100" s="146"/>
      <c r="C100" s="147"/>
      <c r="D100" s="148"/>
      <c r="E100" s="33"/>
      <c r="F100" s="30"/>
      <c r="G100" s="30"/>
      <c r="H100" s="34"/>
    </row>
    <row r="101" spans="1:8" ht="17.5" x14ac:dyDescent="0.35">
      <c r="A101" s="2" t="s">
        <v>6</v>
      </c>
      <c r="B101" s="146"/>
      <c r="C101" s="147"/>
      <c r="D101" s="148"/>
      <c r="E101" s="33"/>
      <c r="F101" s="30"/>
      <c r="G101" s="30"/>
      <c r="H101" s="34"/>
    </row>
    <row r="102" spans="1:8" ht="17.5" x14ac:dyDescent="0.35">
      <c r="A102" s="2" t="s">
        <v>7</v>
      </c>
      <c r="B102" s="146"/>
      <c r="C102" s="147"/>
      <c r="D102" s="148"/>
      <c r="E102" s="33"/>
      <c r="F102" s="30"/>
      <c r="G102" s="30"/>
      <c r="H102" s="34"/>
    </row>
    <row r="103" spans="1:8" ht="17.5" x14ac:dyDescent="0.35">
      <c r="A103" s="2" t="s">
        <v>8</v>
      </c>
      <c r="B103" s="146"/>
      <c r="C103" s="147"/>
      <c r="D103" s="148"/>
      <c r="E103" s="33"/>
      <c r="F103" s="30"/>
      <c r="G103" s="30"/>
      <c r="H103" s="34"/>
    </row>
    <row r="104" spans="1:8" ht="17.5" x14ac:dyDescent="0.35">
      <c r="A104" s="2" t="s">
        <v>9</v>
      </c>
      <c r="B104" s="146"/>
      <c r="C104" s="147"/>
      <c r="D104" s="148"/>
      <c r="E104" s="33"/>
      <c r="F104" s="30"/>
      <c r="G104" s="30"/>
      <c r="H104" s="34"/>
    </row>
    <row r="105" spans="1:8" ht="17.5" x14ac:dyDescent="0.35">
      <c r="A105" s="2" t="s">
        <v>10</v>
      </c>
      <c r="B105" s="146"/>
      <c r="C105" s="147"/>
      <c r="D105" s="148"/>
      <c r="E105" s="33"/>
      <c r="F105" s="30"/>
      <c r="G105" s="30"/>
      <c r="H105" s="34"/>
    </row>
    <row r="106" spans="1:8" ht="17.5" x14ac:dyDescent="0.35">
      <c r="A106" s="2" t="s">
        <v>77</v>
      </c>
      <c r="B106" s="146"/>
      <c r="C106" s="147"/>
      <c r="D106" s="148"/>
      <c r="E106" s="35"/>
      <c r="F106" s="41"/>
      <c r="G106" s="41"/>
      <c r="H106" s="36"/>
    </row>
    <row r="107" spans="1:8" ht="17.5" x14ac:dyDescent="0.35">
      <c r="A107" s="2" t="s">
        <v>75</v>
      </c>
      <c r="B107" s="146"/>
      <c r="C107" s="147"/>
      <c r="D107" s="148"/>
      <c r="E107" s="33"/>
      <c r="F107" s="30"/>
      <c r="G107" s="30"/>
      <c r="H107" s="34"/>
    </row>
    <row r="108" spans="1:8" ht="17.5" x14ac:dyDescent="0.35">
      <c r="A108" s="2" t="s">
        <v>78</v>
      </c>
      <c r="B108" s="146"/>
      <c r="C108" s="147"/>
      <c r="D108" s="148"/>
      <c r="E108" s="33"/>
      <c r="F108" s="30"/>
      <c r="G108" s="30"/>
      <c r="H108" s="34"/>
    </row>
    <row r="109" spans="1:8" ht="17.5" x14ac:dyDescent="0.35">
      <c r="A109" s="2" t="s">
        <v>24</v>
      </c>
      <c r="B109" s="146"/>
      <c r="C109" s="147"/>
      <c r="D109" s="148"/>
      <c r="E109" s="37"/>
      <c r="F109" s="42"/>
      <c r="G109" s="42"/>
      <c r="H109" s="38"/>
    </row>
    <row r="110" spans="1:8" ht="17.5" x14ac:dyDescent="0.35">
      <c r="A110" s="2" t="s">
        <v>11</v>
      </c>
      <c r="B110" s="146"/>
      <c r="C110" s="147"/>
      <c r="D110" s="148"/>
      <c r="E110" s="35"/>
      <c r="F110" s="41"/>
      <c r="G110" s="41"/>
      <c r="H110" s="36"/>
    </row>
    <row r="111" spans="1:8" ht="17.5" x14ac:dyDescent="0.35">
      <c r="A111" s="2" t="s">
        <v>12</v>
      </c>
      <c r="B111" s="146"/>
      <c r="C111" s="147"/>
      <c r="D111" s="148"/>
      <c r="E111" s="33"/>
      <c r="F111" s="30"/>
      <c r="G111" s="30"/>
      <c r="H111" s="34"/>
    </row>
    <row r="112" spans="1:8" ht="17.5" x14ac:dyDescent="0.35">
      <c r="A112" s="2" t="s">
        <v>89</v>
      </c>
      <c r="B112" s="146"/>
      <c r="C112" s="147"/>
      <c r="D112" s="148"/>
      <c r="E112" s="33"/>
      <c r="F112" s="30"/>
      <c r="G112" s="30"/>
      <c r="H112" s="34"/>
    </row>
    <row r="113" spans="1:8" ht="17.5" x14ac:dyDescent="0.35">
      <c r="A113" s="2" t="s">
        <v>88</v>
      </c>
      <c r="B113" s="146"/>
      <c r="C113" s="147"/>
      <c r="D113" s="148"/>
      <c r="E113" s="39"/>
      <c r="F113" s="40"/>
      <c r="G113" s="40"/>
      <c r="H113" s="17"/>
    </row>
    <row r="114" spans="1:8" ht="17.5" x14ac:dyDescent="0.35">
      <c r="A114" s="1"/>
      <c r="B114" s="1"/>
      <c r="C114" s="30"/>
      <c r="D114" s="30"/>
      <c r="E114" s="30"/>
      <c r="F114" s="30"/>
      <c r="G114" s="30"/>
      <c r="H114" s="30"/>
    </row>
    <row r="115" spans="1:8" ht="17.5" x14ac:dyDescent="0.35">
      <c r="A115" s="1"/>
      <c r="B115" s="1"/>
      <c r="C115" s="30"/>
      <c r="D115" s="30"/>
      <c r="E115" s="30"/>
      <c r="F115" s="30"/>
      <c r="G115" s="30"/>
      <c r="H115" s="30"/>
    </row>
    <row r="116" spans="1:8" ht="17.5" x14ac:dyDescent="0.35">
      <c r="A116" s="1"/>
      <c r="B116" s="1"/>
      <c r="C116" s="30"/>
      <c r="D116" s="30"/>
      <c r="E116" s="30"/>
      <c r="F116" s="30"/>
      <c r="G116" s="30"/>
      <c r="H116" s="30"/>
    </row>
    <row r="117" spans="1:8" ht="17.5" x14ac:dyDescent="0.35">
      <c r="A117" s="1"/>
      <c r="B117" s="1" t="s">
        <v>23</v>
      </c>
      <c r="C117" s="1"/>
      <c r="D117" s="1"/>
      <c r="E117" s="1"/>
      <c r="F117" s="1"/>
      <c r="G117" s="1"/>
      <c r="H117" s="1"/>
    </row>
    <row r="118" spans="1:8" ht="17.5" x14ac:dyDescent="0.35">
      <c r="A118" s="1"/>
      <c r="B118" s="1" t="s">
        <v>15</v>
      </c>
      <c r="C118" s="1"/>
      <c r="D118" s="1" t="s">
        <v>17</v>
      </c>
      <c r="E118" s="1"/>
      <c r="F118" s="1"/>
      <c r="G118" s="1"/>
      <c r="H118" s="1"/>
    </row>
    <row r="119" spans="1:8" ht="17.5" x14ac:dyDescent="0.35">
      <c r="A119" s="1"/>
      <c r="B119" s="1" t="s">
        <v>20</v>
      </c>
      <c r="C119" s="1"/>
      <c r="D119" s="1" t="s">
        <v>16</v>
      </c>
      <c r="E119" s="1"/>
      <c r="F119" s="1"/>
      <c r="G119" s="1"/>
      <c r="H119" s="1"/>
    </row>
    <row r="120" spans="1:8" ht="17.5" x14ac:dyDescent="0.35">
      <c r="A120" s="1"/>
      <c r="B120" s="1" t="s">
        <v>21</v>
      </c>
      <c r="C120" s="1"/>
      <c r="D120" s="1" t="s">
        <v>18</v>
      </c>
      <c r="E120" s="1"/>
      <c r="F120" s="1"/>
      <c r="G120" s="1"/>
      <c r="H120" s="1"/>
    </row>
    <row r="121" spans="1:8" ht="17.5" x14ac:dyDescent="0.35">
      <c r="A121" s="1"/>
      <c r="B121" s="1" t="s">
        <v>22</v>
      </c>
      <c r="C121" s="1"/>
      <c r="D121" s="1" t="s">
        <v>19</v>
      </c>
      <c r="E121" s="1"/>
      <c r="F121" s="1"/>
      <c r="G121" s="1"/>
      <c r="H121" s="1"/>
    </row>
    <row r="133" spans="1:8" x14ac:dyDescent="0.25">
      <c r="B133" t="str">
        <f>Records!$A$1</f>
        <v>HYDRANT INSPECTION REPORT</v>
      </c>
    </row>
    <row r="135" spans="1:8" x14ac:dyDescent="0.25">
      <c r="A135" s="47" t="s">
        <v>100</v>
      </c>
      <c r="B135" t="str">
        <f>Records!AG$3</f>
        <v xml:space="preserve"> </v>
      </c>
      <c r="D135" s="47" t="s">
        <v>101</v>
      </c>
      <c r="E135" s="72">
        <f>Records!AK$3</f>
        <v>4</v>
      </c>
    </row>
    <row r="136" spans="1:8" x14ac:dyDescent="0.25">
      <c r="A136" s="47" t="s">
        <v>102</v>
      </c>
      <c r="B136" s="72" t="str">
        <f>Records!AF$4</f>
        <v xml:space="preserve"> </v>
      </c>
    </row>
    <row r="137" spans="1:8" x14ac:dyDescent="0.25">
      <c r="A137" s="87" t="s">
        <v>149</v>
      </c>
      <c r="B137" s="152" t="str">
        <f>Records!AE36</f>
        <v xml:space="preserve"> </v>
      </c>
      <c r="C137" s="152"/>
      <c r="D137" s="152"/>
      <c r="E137" s="152"/>
      <c r="F137" s="152"/>
      <c r="G137" s="152"/>
      <c r="H137" s="152"/>
    </row>
    <row r="138" spans="1:8" ht="13" thickBot="1" x14ac:dyDescent="0.3">
      <c r="A138" s="47"/>
    </row>
    <row r="139" spans="1:8" ht="18" thickTop="1" x14ac:dyDescent="0.35">
      <c r="A139" s="8" t="s">
        <v>13</v>
      </c>
      <c r="B139" s="149" t="s">
        <v>1</v>
      </c>
      <c r="C139" s="150"/>
      <c r="D139" s="151"/>
      <c r="E139" s="48" t="s">
        <v>90</v>
      </c>
      <c r="F139" s="31" t="s">
        <v>1</v>
      </c>
      <c r="G139" s="31" t="s">
        <v>1</v>
      </c>
      <c r="H139" s="32" t="s">
        <v>1</v>
      </c>
    </row>
    <row r="140" spans="1:8" ht="17.5" x14ac:dyDescent="0.35">
      <c r="A140" s="9"/>
      <c r="B140" s="1"/>
      <c r="C140" s="23"/>
      <c r="D140" s="24"/>
      <c r="F140" s="30"/>
      <c r="G140" s="30"/>
      <c r="H140" s="34"/>
    </row>
    <row r="141" spans="1:8" ht="17.5" x14ac:dyDescent="0.35">
      <c r="A141" s="2" t="s">
        <v>2</v>
      </c>
      <c r="B141" s="146"/>
      <c r="C141" s="147"/>
      <c r="D141" s="148"/>
      <c r="E141" s="33"/>
      <c r="F141" s="30"/>
      <c r="G141" s="30"/>
      <c r="H141" s="34"/>
    </row>
    <row r="142" spans="1:8" ht="17.5" x14ac:dyDescent="0.35">
      <c r="A142" s="2" t="s">
        <v>3</v>
      </c>
      <c r="B142" s="146"/>
      <c r="C142" s="147"/>
      <c r="D142" s="148"/>
      <c r="E142" s="33"/>
      <c r="F142" s="30"/>
      <c r="G142" s="30"/>
      <c r="H142" s="34"/>
    </row>
    <row r="143" spans="1:8" ht="17.5" x14ac:dyDescent="0.35">
      <c r="A143" s="2" t="s">
        <v>4</v>
      </c>
      <c r="B143" s="146"/>
      <c r="C143" s="147"/>
      <c r="D143" s="148"/>
      <c r="E143" s="33"/>
      <c r="F143" s="30"/>
      <c r="G143" s="30"/>
      <c r="H143" s="34"/>
    </row>
    <row r="144" spans="1:8" ht="17.5" x14ac:dyDescent="0.35">
      <c r="A144" s="2" t="s">
        <v>5</v>
      </c>
      <c r="B144" s="146"/>
      <c r="C144" s="147"/>
      <c r="D144" s="148"/>
      <c r="E144" s="33"/>
      <c r="F144" s="30"/>
      <c r="G144" s="30"/>
      <c r="H144" s="34"/>
    </row>
    <row r="145" spans="1:8" ht="17.5" x14ac:dyDescent="0.35">
      <c r="A145" s="2" t="s">
        <v>6</v>
      </c>
      <c r="B145" s="146"/>
      <c r="C145" s="147"/>
      <c r="D145" s="148"/>
      <c r="E145" s="33"/>
      <c r="F145" s="30"/>
      <c r="G145" s="30"/>
      <c r="H145" s="34"/>
    </row>
    <row r="146" spans="1:8" ht="17.5" x14ac:dyDescent="0.35">
      <c r="A146" s="2" t="s">
        <v>7</v>
      </c>
      <c r="B146" s="146"/>
      <c r="C146" s="147"/>
      <c r="D146" s="148"/>
      <c r="E146" s="33"/>
      <c r="F146" s="30"/>
      <c r="G146" s="30"/>
      <c r="H146" s="34"/>
    </row>
    <row r="147" spans="1:8" ht="17.5" x14ac:dyDescent="0.35">
      <c r="A147" s="2" t="s">
        <v>8</v>
      </c>
      <c r="B147" s="146"/>
      <c r="C147" s="147"/>
      <c r="D147" s="148"/>
      <c r="E147" s="33"/>
      <c r="F147" s="30"/>
      <c r="G147" s="30"/>
      <c r="H147" s="34"/>
    </row>
    <row r="148" spans="1:8" ht="17.5" x14ac:dyDescent="0.35">
      <c r="A148" s="2" t="s">
        <v>9</v>
      </c>
      <c r="B148" s="146"/>
      <c r="C148" s="147"/>
      <c r="D148" s="148"/>
      <c r="E148" s="33"/>
      <c r="F148" s="30"/>
      <c r="G148" s="30"/>
      <c r="H148" s="34"/>
    </row>
    <row r="149" spans="1:8" ht="17.5" x14ac:dyDescent="0.35">
      <c r="A149" s="2" t="s">
        <v>10</v>
      </c>
      <c r="B149" s="146"/>
      <c r="C149" s="147"/>
      <c r="D149" s="148"/>
      <c r="E149" s="33"/>
      <c r="F149" s="30"/>
      <c r="G149" s="30"/>
      <c r="H149" s="34"/>
    </row>
    <row r="150" spans="1:8" ht="17.5" x14ac:dyDescent="0.35">
      <c r="A150" s="2" t="s">
        <v>77</v>
      </c>
      <c r="B150" s="146"/>
      <c r="C150" s="147"/>
      <c r="D150" s="148"/>
      <c r="E150" s="35"/>
      <c r="F150" s="41"/>
      <c r="G150" s="41"/>
      <c r="H150" s="36"/>
    </row>
    <row r="151" spans="1:8" ht="17.5" x14ac:dyDescent="0.35">
      <c r="A151" s="2" t="s">
        <v>75</v>
      </c>
      <c r="B151" s="146"/>
      <c r="C151" s="147"/>
      <c r="D151" s="148"/>
      <c r="E151" s="33"/>
      <c r="F151" s="30"/>
      <c r="G151" s="30"/>
      <c r="H151" s="34"/>
    </row>
    <row r="152" spans="1:8" ht="17.5" x14ac:dyDescent="0.35">
      <c r="A152" s="2" t="s">
        <v>78</v>
      </c>
      <c r="B152" s="146"/>
      <c r="C152" s="147"/>
      <c r="D152" s="148"/>
      <c r="E152" s="33"/>
      <c r="F152" s="30"/>
      <c r="G152" s="30"/>
      <c r="H152" s="34"/>
    </row>
    <row r="153" spans="1:8" ht="17.5" x14ac:dyDescent="0.35">
      <c r="A153" s="2" t="s">
        <v>24</v>
      </c>
      <c r="B153" s="146"/>
      <c r="C153" s="147"/>
      <c r="D153" s="148"/>
      <c r="E153" s="37"/>
      <c r="F153" s="42"/>
      <c r="G153" s="42"/>
      <c r="H153" s="38"/>
    </row>
    <row r="154" spans="1:8" ht="17.5" x14ac:dyDescent="0.35">
      <c r="A154" s="2" t="s">
        <v>11</v>
      </c>
      <c r="B154" s="146"/>
      <c r="C154" s="147"/>
      <c r="D154" s="148"/>
      <c r="E154" s="35"/>
      <c r="F154" s="41"/>
      <c r="G154" s="41"/>
      <c r="H154" s="36"/>
    </row>
    <row r="155" spans="1:8" ht="17.5" x14ac:dyDescent="0.35">
      <c r="A155" s="2" t="s">
        <v>12</v>
      </c>
      <c r="B155" s="146"/>
      <c r="C155" s="147"/>
      <c r="D155" s="148"/>
      <c r="E155" s="33"/>
      <c r="F155" s="30"/>
      <c r="G155" s="30"/>
      <c r="H155" s="34"/>
    </row>
    <row r="156" spans="1:8" ht="17.5" x14ac:dyDescent="0.35">
      <c r="A156" s="2" t="s">
        <v>89</v>
      </c>
      <c r="B156" s="146"/>
      <c r="C156" s="147"/>
      <c r="D156" s="148"/>
      <c r="E156" s="33"/>
      <c r="F156" s="30"/>
      <c r="G156" s="30"/>
      <c r="H156" s="34"/>
    </row>
    <row r="157" spans="1:8" ht="17.5" x14ac:dyDescent="0.35">
      <c r="A157" s="2" t="s">
        <v>88</v>
      </c>
      <c r="B157" s="146"/>
      <c r="C157" s="147"/>
      <c r="D157" s="148"/>
      <c r="E157" s="39"/>
      <c r="F157" s="40"/>
      <c r="G157" s="40"/>
      <c r="H157" s="17"/>
    </row>
    <row r="158" spans="1:8" ht="17.5" x14ac:dyDescent="0.35">
      <c r="A158" s="1"/>
      <c r="B158" s="1"/>
      <c r="C158" s="30"/>
      <c r="D158" s="30"/>
      <c r="E158" s="30"/>
      <c r="F158" s="30"/>
      <c r="G158" s="30"/>
      <c r="H158" s="30"/>
    </row>
    <row r="159" spans="1:8" ht="17.5" x14ac:dyDescent="0.35">
      <c r="A159" s="1"/>
      <c r="B159" s="1"/>
      <c r="C159" s="30"/>
      <c r="D159" s="30"/>
      <c r="E159" s="30"/>
      <c r="F159" s="30"/>
      <c r="G159" s="30"/>
      <c r="H159" s="30"/>
    </row>
    <row r="160" spans="1:8" ht="17.5" x14ac:dyDescent="0.35">
      <c r="A160" s="1"/>
      <c r="B160" s="1"/>
      <c r="C160" s="30"/>
      <c r="D160" s="30"/>
      <c r="E160" s="30"/>
      <c r="F160" s="30"/>
      <c r="G160" s="30"/>
      <c r="H160" s="30"/>
    </row>
    <row r="161" spans="1:8" ht="17.5" x14ac:dyDescent="0.35">
      <c r="A161" s="1"/>
      <c r="B161" s="1" t="s">
        <v>23</v>
      </c>
      <c r="C161" s="1"/>
      <c r="D161" s="1"/>
      <c r="E161" s="1"/>
      <c r="F161" s="1"/>
      <c r="G161" s="1"/>
      <c r="H161" s="1"/>
    </row>
    <row r="162" spans="1:8" ht="17.5" x14ac:dyDescent="0.35">
      <c r="A162" s="1"/>
      <c r="B162" s="1" t="s">
        <v>15</v>
      </c>
      <c r="C162" s="1"/>
      <c r="D162" s="1" t="s">
        <v>17</v>
      </c>
      <c r="E162" s="1"/>
      <c r="F162" s="1"/>
      <c r="G162" s="1"/>
      <c r="H162" s="1"/>
    </row>
    <row r="163" spans="1:8" ht="17.5" x14ac:dyDescent="0.35">
      <c r="A163" s="1"/>
      <c r="B163" s="1" t="s">
        <v>20</v>
      </c>
      <c r="C163" s="1"/>
      <c r="D163" s="1" t="s">
        <v>16</v>
      </c>
      <c r="E163" s="1"/>
      <c r="F163" s="1"/>
      <c r="G163" s="1"/>
      <c r="H163" s="1"/>
    </row>
    <row r="164" spans="1:8" ht="17.5" x14ac:dyDescent="0.35">
      <c r="A164" s="1"/>
      <c r="B164" s="1" t="s">
        <v>21</v>
      </c>
      <c r="C164" s="1"/>
      <c r="D164" s="1" t="s">
        <v>18</v>
      </c>
      <c r="E164" s="1"/>
      <c r="F164" s="1"/>
      <c r="G164" s="1"/>
      <c r="H164" s="1"/>
    </row>
    <row r="165" spans="1:8" ht="17.5" x14ac:dyDescent="0.35">
      <c r="A165" s="1"/>
      <c r="B165" s="1" t="s">
        <v>22</v>
      </c>
      <c r="C165" s="1"/>
      <c r="D165" s="1" t="s">
        <v>19</v>
      </c>
      <c r="E165" s="1"/>
      <c r="F165" s="1"/>
      <c r="G165" s="1"/>
      <c r="H165" s="1"/>
    </row>
    <row r="177" spans="1:8" x14ac:dyDescent="0.25">
      <c r="B177" t="str">
        <f>Records!$A$1</f>
        <v>HYDRANT INSPECTION REPORT</v>
      </c>
    </row>
    <row r="179" spans="1:8" x14ac:dyDescent="0.25">
      <c r="A179" s="47" t="s">
        <v>100</v>
      </c>
      <c r="B179" t="str">
        <f>Records!AQ$3</f>
        <v xml:space="preserve"> </v>
      </c>
      <c r="D179" s="47" t="s">
        <v>101</v>
      </c>
      <c r="E179" s="72">
        <f>Records!AU$3</f>
        <v>5</v>
      </c>
    </row>
    <row r="180" spans="1:8" x14ac:dyDescent="0.25">
      <c r="A180" s="47" t="s">
        <v>102</v>
      </c>
      <c r="B180" t="str">
        <f>Records!AP$4</f>
        <v xml:space="preserve"> </v>
      </c>
    </row>
    <row r="181" spans="1:8" x14ac:dyDescent="0.25">
      <c r="A181" s="87" t="s">
        <v>149</v>
      </c>
      <c r="B181" s="152" t="str">
        <f>Records!AO36</f>
        <v xml:space="preserve"> </v>
      </c>
      <c r="C181" s="152"/>
      <c r="D181" s="152"/>
      <c r="E181" s="152"/>
      <c r="F181" s="152"/>
      <c r="G181" s="152"/>
      <c r="H181" s="152"/>
    </row>
    <row r="182" spans="1:8" ht="13" thickBot="1" x14ac:dyDescent="0.3">
      <c r="A182" s="47"/>
    </row>
    <row r="183" spans="1:8" ht="18" thickTop="1" x14ac:dyDescent="0.35">
      <c r="A183" s="8" t="s">
        <v>13</v>
      </c>
      <c r="B183" s="149" t="s">
        <v>1</v>
      </c>
      <c r="C183" s="150"/>
      <c r="D183" s="151"/>
      <c r="E183" s="48" t="s">
        <v>90</v>
      </c>
      <c r="F183" s="31" t="s">
        <v>1</v>
      </c>
      <c r="G183" s="31" t="s">
        <v>1</v>
      </c>
      <c r="H183" s="32" t="s">
        <v>1</v>
      </c>
    </row>
    <row r="184" spans="1:8" ht="17.5" x14ac:dyDescent="0.35">
      <c r="A184" s="9"/>
      <c r="B184" s="1"/>
      <c r="C184" s="23"/>
      <c r="D184" s="24"/>
      <c r="F184" s="30"/>
      <c r="G184" s="30"/>
      <c r="H184" s="34"/>
    </row>
    <row r="185" spans="1:8" ht="17.5" x14ac:dyDescent="0.35">
      <c r="A185" s="2" t="s">
        <v>2</v>
      </c>
      <c r="B185" s="146"/>
      <c r="C185" s="147"/>
      <c r="D185" s="148"/>
      <c r="E185" s="33"/>
      <c r="F185" s="30"/>
      <c r="G185" s="30"/>
      <c r="H185" s="34"/>
    </row>
    <row r="186" spans="1:8" ht="17.5" x14ac:dyDescent="0.35">
      <c r="A186" s="2" t="s">
        <v>3</v>
      </c>
      <c r="B186" s="146"/>
      <c r="C186" s="147"/>
      <c r="D186" s="148"/>
      <c r="E186" s="33"/>
      <c r="F186" s="30"/>
      <c r="G186" s="30"/>
      <c r="H186" s="34"/>
    </row>
    <row r="187" spans="1:8" ht="17.5" x14ac:dyDescent="0.35">
      <c r="A187" s="2" t="s">
        <v>4</v>
      </c>
      <c r="B187" s="146"/>
      <c r="C187" s="147"/>
      <c r="D187" s="148"/>
      <c r="E187" s="33"/>
      <c r="F187" s="30"/>
      <c r="G187" s="30"/>
      <c r="H187" s="34"/>
    </row>
    <row r="188" spans="1:8" ht="17.5" x14ac:dyDescent="0.35">
      <c r="A188" s="2" t="s">
        <v>5</v>
      </c>
      <c r="B188" s="146"/>
      <c r="C188" s="147"/>
      <c r="D188" s="148"/>
      <c r="E188" s="33"/>
      <c r="F188" s="30"/>
      <c r="G188" s="30"/>
      <c r="H188" s="34"/>
    </row>
    <row r="189" spans="1:8" ht="17.5" x14ac:dyDescent="0.35">
      <c r="A189" s="2" t="s">
        <v>6</v>
      </c>
      <c r="B189" s="146"/>
      <c r="C189" s="147"/>
      <c r="D189" s="148"/>
      <c r="E189" s="33"/>
      <c r="F189" s="30"/>
      <c r="G189" s="30"/>
      <c r="H189" s="34"/>
    </row>
    <row r="190" spans="1:8" ht="17.5" x14ac:dyDescent="0.35">
      <c r="A190" s="2" t="s">
        <v>7</v>
      </c>
      <c r="B190" s="146"/>
      <c r="C190" s="147"/>
      <c r="D190" s="148"/>
      <c r="E190" s="33"/>
      <c r="F190" s="30"/>
      <c r="G190" s="30"/>
      <c r="H190" s="34"/>
    </row>
    <row r="191" spans="1:8" ht="17.5" x14ac:dyDescent="0.35">
      <c r="A191" s="2" t="s">
        <v>8</v>
      </c>
      <c r="B191" s="146"/>
      <c r="C191" s="147"/>
      <c r="D191" s="148"/>
      <c r="E191" s="33"/>
      <c r="F191" s="30"/>
      <c r="G191" s="30"/>
      <c r="H191" s="34"/>
    </row>
    <row r="192" spans="1:8" ht="17.5" x14ac:dyDescent="0.35">
      <c r="A192" s="2" t="s">
        <v>9</v>
      </c>
      <c r="B192" s="146"/>
      <c r="C192" s="147"/>
      <c r="D192" s="148"/>
      <c r="E192" s="33"/>
      <c r="F192" s="30"/>
      <c r="G192" s="30"/>
      <c r="H192" s="34"/>
    </row>
    <row r="193" spans="1:8" ht="17.5" x14ac:dyDescent="0.35">
      <c r="A193" s="2" t="s">
        <v>10</v>
      </c>
      <c r="B193" s="146"/>
      <c r="C193" s="147"/>
      <c r="D193" s="148"/>
      <c r="E193" s="33"/>
      <c r="F193" s="30"/>
      <c r="G193" s="30"/>
      <c r="H193" s="34"/>
    </row>
    <row r="194" spans="1:8" ht="17.5" x14ac:dyDescent="0.35">
      <c r="A194" s="2" t="s">
        <v>77</v>
      </c>
      <c r="B194" s="146"/>
      <c r="C194" s="147"/>
      <c r="D194" s="148"/>
      <c r="E194" s="35"/>
      <c r="F194" s="41"/>
      <c r="G194" s="41"/>
      <c r="H194" s="36"/>
    </row>
    <row r="195" spans="1:8" ht="17.5" x14ac:dyDescent="0.35">
      <c r="A195" s="2" t="s">
        <v>75</v>
      </c>
      <c r="B195" s="146"/>
      <c r="C195" s="147"/>
      <c r="D195" s="148"/>
      <c r="E195" s="33"/>
      <c r="F195" s="30"/>
      <c r="G195" s="30"/>
      <c r="H195" s="34"/>
    </row>
    <row r="196" spans="1:8" ht="17.5" x14ac:dyDescent="0.35">
      <c r="A196" s="2" t="s">
        <v>78</v>
      </c>
      <c r="B196" s="146"/>
      <c r="C196" s="147"/>
      <c r="D196" s="148"/>
      <c r="E196" s="33"/>
      <c r="F196" s="30"/>
      <c r="G196" s="30"/>
      <c r="H196" s="34"/>
    </row>
    <row r="197" spans="1:8" ht="17.5" x14ac:dyDescent="0.35">
      <c r="A197" s="2" t="s">
        <v>24</v>
      </c>
      <c r="B197" s="146"/>
      <c r="C197" s="147"/>
      <c r="D197" s="148"/>
      <c r="E197" s="37"/>
      <c r="F197" s="42"/>
      <c r="G197" s="42"/>
      <c r="H197" s="38"/>
    </row>
    <row r="198" spans="1:8" ht="17.5" x14ac:dyDescent="0.35">
      <c r="A198" s="2" t="s">
        <v>11</v>
      </c>
      <c r="B198" s="146"/>
      <c r="C198" s="147"/>
      <c r="D198" s="148"/>
      <c r="E198" s="35"/>
      <c r="F198" s="41"/>
      <c r="G198" s="41"/>
      <c r="H198" s="36"/>
    </row>
    <row r="199" spans="1:8" ht="17.5" x14ac:dyDescent="0.35">
      <c r="A199" s="2" t="s">
        <v>12</v>
      </c>
      <c r="B199" s="146"/>
      <c r="C199" s="147"/>
      <c r="D199" s="148"/>
      <c r="E199" s="33"/>
      <c r="F199" s="30"/>
      <c r="G199" s="30"/>
      <c r="H199" s="34"/>
    </row>
    <row r="200" spans="1:8" ht="17.5" x14ac:dyDescent="0.35">
      <c r="A200" s="2" t="s">
        <v>89</v>
      </c>
      <c r="B200" s="146"/>
      <c r="C200" s="147"/>
      <c r="D200" s="148"/>
      <c r="E200" s="33"/>
      <c r="F200" s="30"/>
      <c r="G200" s="30"/>
      <c r="H200" s="34"/>
    </row>
    <row r="201" spans="1:8" ht="17.5" x14ac:dyDescent="0.35">
      <c r="A201" s="2" t="s">
        <v>88</v>
      </c>
      <c r="B201" s="146"/>
      <c r="C201" s="147"/>
      <c r="D201" s="148"/>
      <c r="E201" s="39"/>
      <c r="F201" s="40"/>
      <c r="G201" s="40"/>
      <c r="H201" s="17"/>
    </row>
    <row r="202" spans="1:8" ht="17.5" x14ac:dyDescent="0.35">
      <c r="A202" s="1"/>
      <c r="B202" s="1"/>
      <c r="C202" s="30"/>
      <c r="D202" s="30"/>
      <c r="E202" s="30"/>
      <c r="F202" s="30"/>
      <c r="G202" s="30"/>
      <c r="H202" s="30"/>
    </row>
    <row r="203" spans="1:8" ht="17.5" x14ac:dyDescent="0.35">
      <c r="A203" s="1"/>
      <c r="B203" s="1"/>
      <c r="C203" s="30"/>
      <c r="D203" s="30"/>
      <c r="E203" s="30"/>
      <c r="F203" s="30"/>
      <c r="G203" s="30"/>
      <c r="H203" s="30"/>
    </row>
    <row r="204" spans="1:8" ht="17.5" x14ac:dyDescent="0.35">
      <c r="A204" s="1"/>
      <c r="B204" s="1"/>
      <c r="C204" s="30"/>
      <c r="D204" s="30"/>
      <c r="E204" s="30"/>
      <c r="F204" s="30"/>
      <c r="G204" s="30"/>
      <c r="H204" s="30"/>
    </row>
    <row r="205" spans="1:8" ht="17.5" x14ac:dyDescent="0.35">
      <c r="A205" s="1"/>
      <c r="B205" s="1" t="s">
        <v>23</v>
      </c>
      <c r="C205" s="1"/>
      <c r="D205" s="1"/>
      <c r="E205" s="1"/>
      <c r="F205" s="1"/>
      <c r="G205" s="1"/>
      <c r="H205" s="1"/>
    </row>
    <row r="206" spans="1:8" ht="17.5" x14ac:dyDescent="0.35">
      <c r="A206" s="1"/>
      <c r="B206" s="1" t="s">
        <v>15</v>
      </c>
      <c r="C206" s="1"/>
      <c r="D206" s="1" t="s">
        <v>17</v>
      </c>
      <c r="E206" s="1"/>
      <c r="F206" s="1"/>
      <c r="G206" s="1"/>
      <c r="H206" s="1"/>
    </row>
    <row r="207" spans="1:8" ht="17.5" x14ac:dyDescent="0.35">
      <c r="A207" s="1"/>
      <c r="B207" s="1" t="s">
        <v>20</v>
      </c>
      <c r="C207" s="1"/>
      <c r="D207" s="1" t="s">
        <v>16</v>
      </c>
      <c r="E207" s="1"/>
      <c r="F207" s="1"/>
      <c r="G207" s="1"/>
      <c r="H207" s="1"/>
    </row>
    <row r="208" spans="1:8" ht="17.5" x14ac:dyDescent="0.35">
      <c r="A208" s="1"/>
      <c r="B208" s="1" t="s">
        <v>21</v>
      </c>
      <c r="C208" s="1"/>
      <c r="D208" s="1" t="s">
        <v>18</v>
      </c>
      <c r="E208" s="1"/>
      <c r="F208" s="1"/>
      <c r="G208" s="1"/>
      <c r="H208" s="1"/>
    </row>
    <row r="209" spans="1:8" ht="17.5" x14ac:dyDescent="0.35">
      <c r="A209" s="1"/>
      <c r="B209" s="1" t="s">
        <v>22</v>
      </c>
      <c r="C209" s="1"/>
      <c r="D209" s="1" t="s">
        <v>19</v>
      </c>
      <c r="E209" s="1"/>
      <c r="F209" s="1"/>
      <c r="G209" s="1"/>
      <c r="H209" s="1"/>
    </row>
    <row r="221" spans="1:8" x14ac:dyDescent="0.25">
      <c r="B221" t="str">
        <f>Records!$A$1</f>
        <v>HYDRANT INSPECTION REPORT</v>
      </c>
    </row>
    <row r="223" spans="1:8" x14ac:dyDescent="0.25">
      <c r="A223" s="47" t="s">
        <v>100</v>
      </c>
      <c r="B223" t="str">
        <f>Records!BA$3</f>
        <v xml:space="preserve"> </v>
      </c>
      <c r="D223" s="47" t="s">
        <v>101</v>
      </c>
      <c r="E223" s="72">
        <f>Records!BE$3</f>
        <v>6</v>
      </c>
    </row>
    <row r="224" spans="1:8" x14ac:dyDescent="0.25">
      <c r="A224" s="47" t="s">
        <v>102</v>
      </c>
      <c r="B224" t="str">
        <f>Records!AZ$4</f>
        <v xml:space="preserve"> </v>
      </c>
    </row>
    <row r="225" spans="1:8" x14ac:dyDescent="0.25">
      <c r="A225" s="87" t="s">
        <v>149</v>
      </c>
      <c r="B225" s="152" t="str">
        <f>Records!AY36</f>
        <v xml:space="preserve"> </v>
      </c>
      <c r="C225" s="152"/>
      <c r="D225" s="152"/>
      <c r="E225" s="152"/>
      <c r="F225" s="152"/>
      <c r="G225" s="152"/>
      <c r="H225" s="152"/>
    </row>
    <row r="226" spans="1:8" ht="13" thickBot="1" x14ac:dyDescent="0.3">
      <c r="A226" s="47"/>
    </row>
    <row r="227" spans="1:8" ht="18" thickTop="1" x14ac:dyDescent="0.35">
      <c r="A227" s="8" t="s">
        <v>13</v>
      </c>
      <c r="B227" s="149" t="s">
        <v>1</v>
      </c>
      <c r="C227" s="150"/>
      <c r="D227" s="151"/>
      <c r="E227" s="48" t="s">
        <v>90</v>
      </c>
      <c r="F227" s="31" t="s">
        <v>1</v>
      </c>
      <c r="G227" s="31" t="s">
        <v>1</v>
      </c>
      <c r="H227" s="32" t="s">
        <v>1</v>
      </c>
    </row>
    <row r="228" spans="1:8" ht="17.5" x14ac:dyDescent="0.35">
      <c r="A228" s="9"/>
      <c r="B228" s="1"/>
      <c r="C228" s="23"/>
      <c r="D228" s="24"/>
      <c r="F228" s="30"/>
      <c r="G228" s="30"/>
      <c r="H228" s="34"/>
    </row>
    <row r="229" spans="1:8" ht="17.5" x14ac:dyDescent="0.35">
      <c r="A229" s="2" t="s">
        <v>2</v>
      </c>
      <c r="B229" s="146"/>
      <c r="C229" s="147"/>
      <c r="D229" s="148"/>
      <c r="E229" s="33"/>
      <c r="F229" s="30"/>
      <c r="G229" s="30"/>
      <c r="H229" s="34"/>
    </row>
    <row r="230" spans="1:8" ht="17.5" x14ac:dyDescent="0.35">
      <c r="A230" s="2" t="s">
        <v>3</v>
      </c>
      <c r="B230" s="146"/>
      <c r="C230" s="147"/>
      <c r="D230" s="148"/>
      <c r="E230" s="33"/>
      <c r="F230" s="30"/>
      <c r="G230" s="30"/>
      <c r="H230" s="34"/>
    </row>
    <row r="231" spans="1:8" ht="17.5" x14ac:dyDescent="0.35">
      <c r="A231" s="2" t="s">
        <v>4</v>
      </c>
      <c r="B231" s="146"/>
      <c r="C231" s="147"/>
      <c r="D231" s="148"/>
      <c r="E231" s="33"/>
      <c r="F231" s="30"/>
      <c r="G231" s="30"/>
      <c r="H231" s="34"/>
    </row>
    <row r="232" spans="1:8" ht="17.5" x14ac:dyDescent="0.35">
      <c r="A232" s="2" t="s">
        <v>5</v>
      </c>
      <c r="B232" s="146"/>
      <c r="C232" s="147"/>
      <c r="D232" s="148"/>
      <c r="E232" s="33"/>
      <c r="F232" s="30"/>
      <c r="G232" s="30"/>
      <c r="H232" s="34"/>
    </row>
    <row r="233" spans="1:8" ht="17.5" x14ac:dyDescent="0.35">
      <c r="A233" s="2" t="s">
        <v>6</v>
      </c>
      <c r="B233" s="146"/>
      <c r="C233" s="147"/>
      <c r="D233" s="148"/>
      <c r="E233" s="33"/>
      <c r="F233" s="30"/>
      <c r="G233" s="30"/>
      <c r="H233" s="34"/>
    </row>
    <row r="234" spans="1:8" ht="17.5" x14ac:dyDescent="0.35">
      <c r="A234" s="2" t="s">
        <v>7</v>
      </c>
      <c r="B234" s="146"/>
      <c r="C234" s="147"/>
      <c r="D234" s="148"/>
      <c r="E234" s="33"/>
      <c r="F234" s="30"/>
      <c r="G234" s="30"/>
      <c r="H234" s="34"/>
    </row>
    <row r="235" spans="1:8" ht="17.5" x14ac:dyDescent="0.35">
      <c r="A235" s="2" t="s">
        <v>8</v>
      </c>
      <c r="B235" s="146"/>
      <c r="C235" s="147"/>
      <c r="D235" s="148"/>
      <c r="E235" s="33"/>
      <c r="F235" s="30"/>
      <c r="G235" s="30"/>
      <c r="H235" s="34"/>
    </row>
    <row r="236" spans="1:8" ht="17.5" x14ac:dyDescent="0.35">
      <c r="A236" s="2" t="s">
        <v>9</v>
      </c>
      <c r="B236" s="146"/>
      <c r="C236" s="147"/>
      <c r="D236" s="148"/>
      <c r="E236" s="33"/>
      <c r="F236" s="30"/>
      <c r="G236" s="30"/>
      <c r="H236" s="34"/>
    </row>
    <row r="237" spans="1:8" ht="17.5" x14ac:dyDescent="0.35">
      <c r="A237" s="2" t="s">
        <v>10</v>
      </c>
      <c r="B237" s="146"/>
      <c r="C237" s="147"/>
      <c r="D237" s="148"/>
      <c r="E237" s="33"/>
      <c r="F237" s="30"/>
      <c r="G237" s="30"/>
      <c r="H237" s="34"/>
    </row>
    <row r="238" spans="1:8" ht="17.5" x14ac:dyDescent="0.35">
      <c r="A238" s="2" t="s">
        <v>77</v>
      </c>
      <c r="B238" s="146"/>
      <c r="C238" s="147"/>
      <c r="D238" s="148"/>
      <c r="E238" s="35"/>
      <c r="F238" s="41"/>
      <c r="G238" s="41"/>
      <c r="H238" s="36"/>
    </row>
    <row r="239" spans="1:8" ht="17.5" x14ac:dyDescent="0.35">
      <c r="A239" s="2" t="s">
        <v>75</v>
      </c>
      <c r="B239" s="146"/>
      <c r="C239" s="147"/>
      <c r="D239" s="148"/>
      <c r="E239" s="33"/>
      <c r="F239" s="30"/>
      <c r="G239" s="30"/>
      <c r="H239" s="34"/>
    </row>
    <row r="240" spans="1:8" ht="17.5" x14ac:dyDescent="0.35">
      <c r="A240" s="2" t="s">
        <v>78</v>
      </c>
      <c r="B240" s="146"/>
      <c r="C240" s="147"/>
      <c r="D240" s="148"/>
      <c r="E240" s="33"/>
      <c r="F240" s="30"/>
      <c r="G240" s="30"/>
      <c r="H240" s="34"/>
    </row>
    <row r="241" spans="1:8" ht="17.5" x14ac:dyDescent="0.35">
      <c r="A241" s="2" t="s">
        <v>24</v>
      </c>
      <c r="B241" s="146"/>
      <c r="C241" s="147"/>
      <c r="D241" s="148"/>
      <c r="E241" s="37"/>
      <c r="F241" s="42"/>
      <c r="G241" s="42"/>
      <c r="H241" s="38"/>
    </row>
    <row r="242" spans="1:8" ht="17.5" x14ac:dyDescent="0.35">
      <c r="A242" s="2" t="s">
        <v>11</v>
      </c>
      <c r="B242" s="146"/>
      <c r="C242" s="147"/>
      <c r="D242" s="148"/>
      <c r="E242" s="35"/>
      <c r="F242" s="41"/>
      <c r="G242" s="41"/>
      <c r="H242" s="36"/>
    </row>
    <row r="243" spans="1:8" ht="17.5" x14ac:dyDescent="0.35">
      <c r="A243" s="2" t="s">
        <v>12</v>
      </c>
      <c r="B243" s="146"/>
      <c r="C243" s="147"/>
      <c r="D243" s="148"/>
      <c r="E243" s="33"/>
      <c r="F243" s="30"/>
      <c r="G243" s="30"/>
      <c r="H243" s="34"/>
    </row>
    <row r="244" spans="1:8" ht="17.5" x14ac:dyDescent="0.35">
      <c r="A244" s="2" t="s">
        <v>89</v>
      </c>
      <c r="B244" s="146"/>
      <c r="C244" s="147"/>
      <c r="D244" s="148"/>
      <c r="E244" s="33"/>
      <c r="F244" s="30"/>
      <c r="G244" s="30"/>
      <c r="H244" s="34"/>
    </row>
    <row r="245" spans="1:8" ht="17.5" x14ac:dyDescent="0.35">
      <c r="A245" s="2" t="s">
        <v>88</v>
      </c>
      <c r="B245" s="146"/>
      <c r="C245" s="147"/>
      <c r="D245" s="148"/>
      <c r="E245" s="39"/>
      <c r="F245" s="40"/>
      <c r="G245" s="40"/>
      <c r="H245" s="17"/>
    </row>
    <row r="246" spans="1:8" ht="17.5" x14ac:dyDescent="0.35">
      <c r="A246" s="1"/>
      <c r="B246" s="1"/>
      <c r="C246" s="30"/>
      <c r="D246" s="30"/>
      <c r="E246" s="30"/>
      <c r="F246" s="30"/>
      <c r="G246" s="30"/>
      <c r="H246" s="30"/>
    </row>
    <row r="247" spans="1:8" ht="17.5" x14ac:dyDescent="0.35">
      <c r="A247" s="1"/>
      <c r="B247" s="1"/>
      <c r="C247" s="30"/>
      <c r="D247" s="30"/>
      <c r="E247" s="30"/>
      <c r="F247" s="30"/>
      <c r="G247" s="30"/>
      <c r="H247" s="30"/>
    </row>
    <row r="248" spans="1:8" ht="17.5" x14ac:dyDescent="0.35">
      <c r="A248" s="1"/>
      <c r="B248" s="1"/>
      <c r="C248" s="30"/>
      <c r="D248" s="30"/>
      <c r="E248" s="30"/>
      <c r="F248" s="30"/>
      <c r="G248" s="30"/>
      <c r="H248" s="30"/>
    </row>
    <row r="249" spans="1:8" ht="17.5" x14ac:dyDescent="0.35">
      <c r="A249" s="1"/>
      <c r="B249" s="1" t="s">
        <v>23</v>
      </c>
      <c r="C249" s="1"/>
      <c r="D249" s="1"/>
      <c r="E249" s="1"/>
      <c r="F249" s="1"/>
      <c r="G249" s="1"/>
      <c r="H249" s="1"/>
    </row>
    <row r="250" spans="1:8" ht="17.5" x14ac:dyDescent="0.35">
      <c r="A250" s="1"/>
      <c r="B250" s="1" t="s">
        <v>15</v>
      </c>
      <c r="C250" s="1"/>
      <c r="D250" s="1" t="s">
        <v>17</v>
      </c>
      <c r="E250" s="1"/>
      <c r="F250" s="1"/>
      <c r="G250" s="1"/>
      <c r="H250" s="1"/>
    </row>
    <row r="251" spans="1:8" ht="17.5" x14ac:dyDescent="0.35">
      <c r="A251" s="1"/>
      <c r="B251" s="1" t="s">
        <v>20</v>
      </c>
      <c r="C251" s="1"/>
      <c r="D251" s="1" t="s">
        <v>16</v>
      </c>
      <c r="E251" s="1"/>
      <c r="F251" s="1"/>
      <c r="G251" s="1"/>
      <c r="H251" s="1"/>
    </row>
    <row r="252" spans="1:8" ht="17.5" x14ac:dyDescent="0.35">
      <c r="A252" s="1"/>
      <c r="B252" s="1" t="s">
        <v>21</v>
      </c>
      <c r="C252" s="1"/>
      <c r="D252" s="1" t="s">
        <v>18</v>
      </c>
      <c r="E252" s="1"/>
      <c r="F252" s="1"/>
      <c r="G252" s="1"/>
      <c r="H252" s="1"/>
    </row>
    <row r="253" spans="1:8" ht="17.5" x14ac:dyDescent="0.35">
      <c r="A253" s="1"/>
      <c r="B253" s="1" t="s">
        <v>22</v>
      </c>
      <c r="C253" s="1"/>
      <c r="D253" s="1" t="s">
        <v>19</v>
      </c>
      <c r="E253" s="1"/>
      <c r="F253" s="1"/>
      <c r="G253" s="1"/>
      <c r="H253" s="1"/>
    </row>
    <row r="265" spans="1:8" x14ac:dyDescent="0.25">
      <c r="B265" t="str">
        <f>Records!$A$1</f>
        <v>HYDRANT INSPECTION REPORT</v>
      </c>
    </row>
    <row r="267" spans="1:8" x14ac:dyDescent="0.25">
      <c r="A267" s="47" t="s">
        <v>100</v>
      </c>
      <c r="B267" t="str">
        <f>Records!BK$3</f>
        <v xml:space="preserve"> </v>
      </c>
      <c r="D267" s="47" t="s">
        <v>101</v>
      </c>
      <c r="E267" s="72">
        <f>Records!BO$3</f>
        <v>7</v>
      </c>
    </row>
    <row r="268" spans="1:8" x14ac:dyDescent="0.25">
      <c r="A268" s="47" t="s">
        <v>102</v>
      </c>
      <c r="B268" t="str">
        <f>Records!BJ$4</f>
        <v xml:space="preserve"> </v>
      </c>
    </row>
    <row r="269" spans="1:8" x14ac:dyDescent="0.25">
      <c r="A269" s="87" t="s">
        <v>149</v>
      </c>
      <c r="B269" s="152" t="str">
        <f>Records!BI36</f>
        <v xml:space="preserve"> </v>
      </c>
      <c r="C269" s="152"/>
      <c r="D269" s="152"/>
      <c r="E269" s="152"/>
      <c r="F269" s="152"/>
      <c r="G269" s="152"/>
      <c r="H269" s="152"/>
    </row>
    <row r="270" spans="1:8" ht="13" thickBot="1" x14ac:dyDescent="0.3">
      <c r="A270" s="47"/>
    </row>
    <row r="271" spans="1:8" ht="18" thickTop="1" x14ac:dyDescent="0.35">
      <c r="A271" s="8" t="s">
        <v>13</v>
      </c>
      <c r="B271" s="149" t="s">
        <v>1</v>
      </c>
      <c r="C271" s="150"/>
      <c r="D271" s="151"/>
      <c r="E271" s="48" t="s">
        <v>90</v>
      </c>
      <c r="F271" s="31" t="s">
        <v>1</v>
      </c>
      <c r="G271" s="31" t="s">
        <v>1</v>
      </c>
      <c r="H271" s="32" t="s">
        <v>1</v>
      </c>
    </row>
    <row r="272" spans="1:8" ht="17.5" x14ac:dyDescent="0.35">
      <c r="A272" s="9"/>
      <c r="B272" s="1"/>
      <c r="C272" s="23"/>
      <c r="D272" s="24"/>
      <c r="F272" s="30"/>
      <c r="G272" s="30"/>
      <c r="H272" s="34"/>
    </row>
    <row r="273" spans="1:8" ht="17.5" x14ac:dyDescent="0.35">
      <c r="A273" s="2" t="s">
        <v>2</v>
      </c>
      <c r="B273" s="146"/>
      <c r="C273" s="147"/>
      <c r="D273" s="148"/>
      <c r="E273" s="33"/>
      <c r="F273" s="30"/>
      <c r="G273" s="30"/>
      <c r="H273" s="34"/>
    </row>
    <row r="274" spans="1:8" ht="17.5" x14ac:dyDescent="0.35">
      <c r="A274" s="2" t="s">
        <v>3</v>
      </c>
      <c r="B274" s="146"/>
      <c r="C274" s="147"/>
      <c r="D274" s="148"/>
      <c r="E274" s="33"/>
      <c r="F274" s="30"/>
      <c r="G274" s="30"/>
      <c r="H274" s="34"/>
    </row>
    <row r="275" spans="1:8" ht="17.5" x14ac:dyDescent="0.35">
      <c r="A275" s="2" t="s">
        <v>4</v>
      </c>
      <c r="B275" s="146"/>
      <c r="C275" s="147"/>
      <c r="D275" s="148"/>
      <c r="E275" s="33"/>
      <c r="F275" s="30"/>
      <c r="G275" s="30"/>
      <c r="H275" s="34"/>
    </row>
    <row r="276" spans="1:8" ht="17.5" x14ac:dyDescent="0.35">
      <c r="A276" s="2" t="s">
        <v>5</v>
      </c>
      <c r="B276" s="146"/>
      <c r="C276" s="147"/>
      <c r="D276" s="148"/>
      <c r="E276" s="33"/>
      <c r="F276" s="30"/>
      <c r="G276" s="30"/>
      <c r="H276" s="34"/>
    </row>
    <row r="277" spans="1:8" ht="17.5" x14ac:dyDescent="0.35">
      <c r="A277" s="2" t="s">
        <v>6</v>
      </c>
      <c r="B277" s="146"/>
      <c r="C277" s="147"/>
      <c r="D277" s="148"/>
      <c r="E277" s="33"/>
      <c r="F277" s="30"/>
      <c r="G277" s="30"/>
      <c r="H277" s="34"/>
    </row>
    <row r="278" spans="1:8" ht="17.5" x14ac:dyDescent="0.35">
      <c r="A278" s="2" t="s">
        <v>7</v>
      </c>
      <c r="B278" s="146"/>
      <c r="C278" s="147"/>
      <c r="D278" s="148"/>
      <c r="E278" s="33"/>
      <c r="F278" s="30"/>
      <c r="G278" s="30"/>
      <c r="H278" s="34"/>
    </row>
    <row r="279" spans="1:8" ht="17.5" x14ac:dyDescent="0.35">
      <c r="A279" s="2" t="s">
        <v>8</v>
      </c>
      <c r="B279" s="146"/>
      <c r="C279" s="147"/>
      <c r="D279" s="148"/>
      <c r="E279" s="33"/>
      <c r="F279" s="30"/>
      <c r="G279" s="30"/>
      <c r="H279" s="34"/>
    </row>
    <row r="280" spans="1:8" ht="17.5" x14ac:dyDescent="0.35">
      <c r="A280" s="2" t="s">
        <v>9</v>
      </c>
      <c r="B280" s="146"/>
      <c r="C280" s="147"/>
      <c r="D280" s="148"/>
      <c r="E280" s="33"/>
      <c r="F280" s="30"/>
      <c r="G280" s="30"/>
      <c r="H280" s="34"/>
    </row>
    <row r="281" spans="1:8" ht="17.5" x14ac:dyDescent="0.35">
      <c r="A281" s="2" t="s">
        <v>10</v>
      </c>
      <c r="B281" s="146"/>
      <c r="C281" s="147"/>
      <c r="D281" s="148"/>
      <c r="E281" s="33"/>
      <c r="F281" s="30"/>
      <c r="G281" s="30"/>
      <c r="H281" s="34"/>
    </row>
    <row r="282" spans="1:8" ht="17.5" x14ac:dyDescent="0.35">
      <c r="A282" s="2" t="s">
        <v>77</v>
      </c>
      <c r="B282" s="146"/>
      <c r="C282" s="147"/>
      <c r="D282" s="148"/>
      <c r="E282" s="35"/>
      <c r="F282" s="41"/>
      <c r="G282" s="41"/>
      <c r="H282" s="36"/>
    </row>
    <row r="283" spans="1:8" ht="17.5" x14ac:dyDescent="0.35">
      <c r="A283" s="2" t="s">
        <v>75</v>
      </c>
      <c r="B283" s="146"/>
      <c r="C283" s="147"/>
      <c r="D283" s="148"/>
      <c r="E283" s="33"/>
      <c r="F283" s="30"/>
      <c r="G283" s="30"/>
      <c r="H283" s="34"/>
    </row>
    <row r="284" spans="1:8" ht="17.5" x14ac:dyDescent="0.35">
      <c r="A284" s="2" t="s">
        <v>78</v>
      </c>
      <c r="B284" s="146"/>
      <c r="C284" s="147"/>
      <c r="D284" s="148"/>
      <c r="E284" s="33"/>
      <c r="F284" s="30"/>
      <c r="G284" s="30"/>
      <c r="H284" s="34"/>
    </row>
    <row r="285" spans="1:8" ht="17.5" x14ac:dyDescent="0.35">
      <c r="A285" s="2" t="s">
        <v>24</v>
      </c>
      <c r="B285" s="146"/>
      <c r="C285" s="147"/>
      <c r="D285" s="148"/>
      <c r="E285" s="37"/>
      <c r="F285" s="42"/>
      <c r="G285" s="42"/>
      <c r="H285" s="38"/>
    </row>
    <row r="286" spans="1:8" ht="17.5" x14ac:dyDescent="0.35">
      <c r="A286" s="2" t="s">
        <v>11</v>
      </c>
      <c r="B286" s="146"/>
      <c r="C286" s="147"/>
      <c r="D286" s="148"/>
      <c r="E286" s="35"/>
      <c r="F286" s="41"/>
      <c r="G286" s="41"/>
      <c r="H286" s="36"/>
    </row>
    <row r="287" spans="1:8" ht="17.5" x14ac:dyDescent="0.35">
      <c r="A287" s="2" t="s">
        <v>12</v>
      </c>
      <c r="B287" s="146"/>
      <c r="C287" s="147"/>
      <c r="D287" s="148"/>
      <c r="E287" s="33"/>
      <c r="F287" s="30"/>
      <c r="G287" s="30"/>
      <c r="H287" s="34"/>
    </row>
    <row r="288" spans="1:8" ht="17.5" x14ac:dyDescent="0.35">
      <c r="A288" s="2" t="s">
        <v>89</v>
      </c>
      <c r="B288" s="146"/>
      <c r="C288" s="147"/>
      <c r="D288" s="148"/>
      <c r="E288" s="33"/>
      <c r="F288" s="30"/>
      <c r="G288" s="30"/>
      <c r="H288" s="34"/>
    </row>
    <row r="289" spans="1:8" ht="17.5" x14ac:dyDescent="0.35">
      <c r="A289" s="2" t="s">
        <v>88</v>
      </c>
      <c r="B289" s="146"/>
      <c r="C289" s="147"/>
      <c r="D289" s="148"/>
      <c r="E289" s="39"/>
      <c r="F289" s="40"/>
      <c r="G289" s="40"/>
      <c r="H289" s="17"/>
    </row>
    <row r="290" spans="1:8" ht="17.5" x14ac:dyDescent="0.35">
      <c r="A290" s="1"/>
      <c r="B290" s="1"/>
      <c r="C290" s="30"/>
      <c r="D290" s="30"/>
      <c r="E290" s="30"/>
      <c r="F290" s="30"/>
      <c r="G290" s="30"/>
      <c r="H290" s="30"/>
    </row>
    <row r="291" spans="1:8" ht="17.5" x14ac:dyDescent="0.35">
      <c r="A291" s="1"/>
      <c r="B291" s="1"/>
      <c r="C291" s="30"/>
      <c r="D291" s="30"/>
      <c r="E291" s="30"/>
      <c r="F291" s="30"/>
      <c r="G291" s="30"/>
      <c r="H291" s="30"/>
    </row>
    <row r="292" spans="1:8" ht="17.5" x14ac:dyDescent="0.35">
      <c r="A292" s="1"/>
      <c r="B292" s="1"/>
      <c r="C292" s="30"/>
      <c r="D292" s="30"/>
      <c r="E292" s="30"/>
      <c r="F292" s="30"/>
      <c r="G292" s="30"/>
      <c r="H292" s="30"/>
    </row>
    <row r="293" spans="1:8" ht="17.5" x14ac:dyDescent="0.35">
      <c r="A293" s="1"/>
      <c r="B293" s="1" t="s">
        <v>23</v>
      </c>
      <c r="C293" s="1"/>
      <c r="D293" s="1"/>
      <c r="E293" s="1"/>
      <c r="F293" s="1"/>
      <c r="G293" s="1"/>
      <c r="H293" s="1"/>
    </row>
    <row r="294" spans="1:8" ht="17.5" x14ac:dyDescent="0.35">
      <c r="A294" s="1"/>
      <c r="B294" s="1" t="s">
        <v>15</v>
      </c>
      <c r="C294" s="1"/>
      <c r="D294" s="1" t="s">
        <v>17</v>
      </c>
      <c r="E294" s="1"/>
      <c r="F294" s="1"/>
      <c r="G294" s="1"/>
      <c r="H294" s="1"/>
    </row>
    <row r="295" spans="1:8" ht="17.5" x14ac:dyDescent="0.35">
      <c r="A295" s="1"/>
      <c r="B295" s="1" t="s">
        <v>20</v>
      </c>
      <c r="C295" s="1"/>
      <c r="D295" s="1" t="s">
        <v>16</v>
      </c>
      <c r="E295" s="1"/>
      <c r="F295" s="1"/>
      <c r="G295" s="1"/>
      <c r="H295" s="1"/>
    </row>
    <row r="296" spans="1:8" ht="17.5" x14ac:dyDescent="0.35">
      <c r="A296" s="1"/>
      <c r="B296" s="1" t="s">
        <v>21</v>
      </c>
      <c r="C296" s="1"/>
      <c r="D296" s="1" t="s">
        <v>18</v>
      </c>
      <c r="E296" s="1"/>
      <c r="F296" s="1"/>
      <c r="G296" s="1"/>
      <c r="H296" s="1"/>
    </row>
    <row r="297" spans="1:8" ht="17.5" x14ac:dyDescent="0.35">
      <c r="A297" s="1"/>
      <c r="B297" s="1" t="s">
        <v>22</v>
      </c>
      <c r="C297" s="1"/>
      <c r="D297" s="1" t="s">
        <v>19</v>
      </c>
      <c r="E297" s="1"/>
      <c r="F297" s="1"/>
      <c r="G297" s="1"/>
      <c r="H297" s="1"/>
    </row>
    <row r="309" spans="1:8" x14ac:dyDescent="0.25">
      <c r="B309" t="str">
        <f>Records!$A$1</f>
        <v>HYDRANT INSPECTION REPORT</v>
      </c>
    </row>
    <row r="311" spans="1:8" x14ac:dyDescent="0.25">
      <c r="A311" s="47" t="s">
        <v>100</v>
      </c>
      <c r="B311" t="str">
        <f>Records!BU$3</f>
        <v xml:space="preserve"> </v>
      </c>
      <c r="D311" s="47" t="s">
        <v>101</v>
      </c>
      <c r="E311" s="72">
        <f>Records!BY$3</f>
        <v>8</v>
      </c>
    </row>
    <row r="312" spans="1:8" x14ac:dyDescent="0.25">
      <c r="A312" s="47" t="s">
        <v>102</v>
      </c>
      <c r="B312" s="72" t="str">
        <f>Records!BT$4</f>
        <v xml:space="preserve"> </v>
      </c>
    </row>
    <row r="313" spans="1:8" x14ac:dyDescent="0.25">
      <c r="A313" s="87" t="s">
        <v>149</v>
      </c>
      <c r="B313" s="152" t="str">
        <f>Records!BS36</f>
        <v xml:space="preserve"> </v>
      </c>
      <c r="C313" s="152"/>
      <c r="D313" s="152"/>
      <c r="E313" s="152"/>
      <c r="F313" s="152"/>
      <c r="G313" s="152"/>
      <c r="H313" s="152"/>
    </row>
    <row r="314" spans="1:8" ht="13" thickBot="1" x14ac:dyDescent="0.3">
      <c r="A314" s="47"/>
    </row>
    <row r="315" spans="1:8" ht="18" thickTop="1" x14ac:dyDescent="0.35">
      <c r="A315" s="8" t="s">
        <v>13</v>
      </c>
      <c r="B315" s="149" t="s">
        <v>1</v>
      </c>
      <c r="C315" s="150"/>
      <c r="D315" s="151"/>
      <c r="E315" s="48" t="s">
        <v>90</v>
      </c>
      <c r="F315" s="31" t="s">
        <v>1</v>
      </c>
      <c r="G315" s="31" t="s">
        <v>1</v>
      </c>
      <c r="H315" s="32" t="s">
        <v>1</v>
      </c>
    </row>
    <row r="316" spans="1:8" ht="17.5" x14ac:dyDescent="0.35">
      <c r="A316" s="9"/>
      <c r="B316" s="1"/>
      <c r="C316" s="23"/>
      <c r="D316" s="24"/>
      <c r="F316" s="30"/>
      <c r="G316" s="30"/>
      <c r="H316" s="34"/>
    </row>
    <row r="317" spans="1:8" ht="17.5" x14ac:dyDescent="0.35">
      <c r="A317" s="2" t="s">
        <v>2</v>
      </c>
      <c r="B317" s="146"/>
      <c r="C317" s="147"/>
      <c r="D317" s="148"/>
      <c r="E317" s="33"/>
      <c r="F317" s="30"/>
      <c r="G317" s="30"/>
      <c r="H317" s="34"/>
    </row>
    <row r="318" spans="1:8" ht="17.5" x14ac:dyDescent="0.35">
      <c r="A318" s="2" t="s">
        <v>3</v>
      </c>
      <c r="B318" s="146"/>
      <c r="C318" s="147"/>
      <c r="D318" s="148"/>
      <c r="E318" s="33"/>
      <c r="F318" s="30"/>
      <c r="G318" s="30"/>
      <c r="H318" s="34"/>
    </row>
    <row r="319" spans="1:8" ht="17.5" x14ac:dyDescent="0.35">
      <c r="A319" s="2" t="s">
        <v>4</v>
      </c>
      <c r="B319" s="146"/>
      <c r="C319" s="147"/>
      <c r="D319" s="148"/>
      <c r="E319" s="33"/>
      <c r="F319" s="30"/>
      <c r="G319" s="30"/>
      <c r="H319" s="34"/>
    </row>
    <row r="320" spans="1:8" ht="17.5" x14ac:dyDescent="0.35">
      <c r="A320" s="2" t="s">
        <v>5</v>
      </c>
      <c r="B320" s="146"/>
      <c r="C320" s="147"/>
      <c r="D320" s="148"/>
      <c r="E320" s="33"/>
      <c r="F320" s="30"/>
      <c r="G320" s="30"/>
      <c r="H320" s="34"/>
    </row>
    <row r="321" spans="1:8" ht="17.5" x14ac:dyDescent="0.35">
      <c r="A321" s="2" t="s">
        <v>6</v>
      </c>
      <c r="B321" s="146"/>
      <c r="C321" s="147"/>
      <c r="D321" s="148"/>
      <c r="E321" s="33"/>
      <c r="F321" s="30"/>
      <c r="G321" s="30"/>
      <c r="H321" s="34"/>
    </row>
    <row r="322" spans="1:8" ht="17.5" x14ac:dyDescent="0.35">
      <c r="A322" s="2" t="s">
        <v>7</v>
      </c>
      <c r="B322" s="146"/>
      <c r="C322" s="147"/>
      <c r="D322" s="148"/>
      <c r="E322" s="33"/>
      <c r="F322" s="30"/>
      <c r="G322" s="30"/>
      <c r="H322" s="34"/>
    </row>
    <row r="323" spans="1:8" ht="17.5" x14ac:dyDescent="0.35">
      <c r="A323" s="2" t="s">
        <v>8</v>
      </c>
      <c r="B323" s="146"/>
      <c r="C323" s="147"/>
      <c r="D323" s="148"/>
      <c r="E323" s="33"/>
      <c r="F323" s="30"/>
      <c r="G323" s="30"/>
      <c r="H323" s="34"/>
    </row>
    <row r="324" spans="1:8" ht="17.5" x14ac:dyDescent="0.35">
      <c r="A324" s="2" t="s">
        <v>9</v>
      </c>
      <c r="B324" s="146"/>
      <c r="C324" s="147"/>
      <c r="D324" s="148"/>
      <c r="E324" s="33"/>
      <c r="F324" s="30"/>
      <c r="G324" s="30"/>
      <c r="H324" s="34"/>
    </row>
    <row r="325" spans="1:8" ht="17.5" x14ac:dyDescent="0.35">
      <c r="A325" s="2" t="s">
        <v>10</v>
      </c>
      <c r="B325" s="146"/>
      <c r="C325" s="147"/>
      <c r="D325" s="148"/>
      <c r="E325" s="33"/>
      <c r="F325" s="30"/>
      <c r="G325" s="30"/>
      <c r="H325" s="34"/>
    </row>
    <row r="326" spans="1:8" ht="17.5" x14ac:dyDescent="0.35">
      <c r="A326" s="2" t="s">
        <v>77</v>
      </c>
      <c r="B326" s="146"/>
      <c r="C326" s="147"/>
      <c r="D326" s="148"/>
      <c r="E326" s="35"/>
      <c r="F326" s="41"/>
      <c r="G326" s="41"/>
      <c r="H326" s="36"/>
    </row>
    <row r="327" spans="1:8" ht="17.5" x14ac:dyDescent="0.35">
      <c r="A327" s="2" t="s">
        <v>75</v>
      </c>
      <c r="B327" s="146"/>
      <c r="C327" s="147"/>
      <c r="D327" s="148"/>
      <c r="E327" s="33"/>
      <c r="F327" s="30"/>
      <c r="G327" s="30"/>
      <c r="H327" s="34"/>
    </row>
    <row r="328" spans="1:8" ht="17.5" x14ac:dyDescent="0.35">
      <c r="A328" s="2" t="s">
        <v>78</v>
      </c>
      <c r="B328" s="146"/>
      <c r="C328" s="147"/>
      <c r="D328" s="148"/>
      <c r="E328" s="33"/>
      <c r="F328" s="30"/>
      <c r="G328" s="30"/>
      <c r="H328" s="34"/>
    </row>
    <row r="329" spans="1:8" ht="17.5" x14ac:dyDescent="0.35">
      <c r="A329" s="2" t="s">
        <v>24</v>
      </c>
      <c r="B329" s="146"/>
      <c r="C329" s="147"/>
      <c r="D329" s="148"/>
      <c r="E329" s="37"/>
      <c r="F329" s="42"/>
      <c r="G329" s="42"/>
      <c r="H329" s="38"/>
    </row>
    <row r="330" spans="1:8" ht="17.5" x14ac:dyDescent="0.35">
      <c r="A330" s="2" t="s">
        <v>11</v>
      </c>
      <c r="B330" s="146"/>
      <c r="C330" s="147"/>
      <c r="D330" s="148"/>
      <c r="E330" s="35"/>
      <c r="F330" s="41"/>
      <c r="G330" s="41"/>
      <c r="H330" s="36"/>
    </row>
    <row r="331" spans="1:8" ht="17.5" x14ac:dyDescent="0.35">
      <c r="A331" s="2" t="s">
        <v>12</v>
      </c>
      <c r="B331" s="146"/>
      <c r="C331" s="147"/>
      <c r="D331" s="148"/>
      <c r="E331" s="33"/>
      <c r="F331" s="30"/>
      <c r="G331" s="30"/>
      <c r="H331" s="34"/>
    </row>
    <row r="332" spans="1:8" ht="17.5" x14ac:dyDescent="0.35">
      <c r="A332" s="2" t="s">
        <v>89</v>
      </c>
      <c r="B332" s="146"/>
      <c r="C332" s="147"/>
      <c r="D332" s="148"/>
      <c r="E332" s="33"/>
      <c r="F332" s="30"/>
      <c r="G332" s="30"/>
      <c r="H332" s="34"/>
    </row>
    <row r="333" spans="1:8" ht="17.5" x14ac:dyDescent="0.35">
      <c r="A333" s="2" t="s">
        <v>88</v>
      </c>
      <c r="B333" s="146"/>
      <c r="C333" s="147"/>
      <c r="D333" s="148"/>
      <c r="E333" s="39"/>
      <c r="F333" s="40"/>
      <c r="G333" s="40"/>
      <c r="H333" s="17"/>
    </row>
    <row r="334" spans="1:8" ht="17.5" x14ac:dyDescent="0.35">
      <c r="A334" s="1"/>
      <c r="B334" s="1"/>
      <c r="C334" s="30"/>
      <c r="D334" s="30"/>
      <c r="E334" s="30"/>
      <c r="F334" s="30"/>
      <c r="G334" s="30"/>
      <c r="H334" s="30"/>
    </row>
    <row r="335" spans="1:8" ht="17.5" x14ac:dyDescent="0.35">
      <c r="A335" s="1"/>
      <c r="B335" s="1"/>
      <c r="C335" s="30"/>
      <c r="D335" s="30"/>
      <c r="E335" s="30"/>
      <c r="F335" s="30"/>
      <c r="G335" s="30"/>
      <c r="H335" s="30"/>
    </row>
    <row r="336" spans="1:8" ht="17.5" x14ac:dyDescent="0.35">
      <c r="A336" s="1"/>
      <c r="B336" s="1"/>
      <c r="C336" s="30"/>
      <c r="D336" s="30"/>
      <c r="E336" s="30"/>
      <c r="F336" s="30"/>
      <c r="G336" s="30"/>
      <c r="H336" s="30"/>
    </row>
    <row r="337" spans="1:8" ht="17.5" x14ac:dyDescent="0.35">
      <c r="A337" s="1"/>
      <c r="B337" s="1" t="s">
        <v>23</v>
      </c>
      <c r="C337" s="1"/>
      <c r="D337" s="1"/>
      <c r="E337" s="1"/>
      <c r="F337" s="1"/>
      <c r="G337" s="1"/>
      <c r="H337" s="1"/>
    </row>
    <row r="338" spans="1:8" ht="17.5" x14ac:dyDescent="0.35">
      <c r="A338" s="1"/>
      <c r="B338" s="1" t="s">
        <v>15</v>
      </c>
      <c r="C338" s="1"/>
      <c r="D338" s="1" t="s">
        <v>17</v>
      </c>
      <c r="E338" s="1"/>
      <c r="F338" s="1"/>
      <c r="G338" s="1"/>
      <c r="H338" s="1"/>
    </row>
    <row r="339" spans="1:8" ht="17.5" x14ac:dyDescent="0.35">
      <c r="A339" s="1"/>
      <c r="B339" s="1" t="s">
        <v>20</v>
      </c>
      <c r="C339" s="1"/>
      <c r="D339" s="1" t="s">
        <v>16</v>
      </c>
      <c r="E339" s="1"/>
      <c r="F339" s="1"/>
      <c r="G339" s="1"/>
      <c r="H339" s="1"/>
    </row>
    <row r="340" spans="1:8" ht="17.5" x14ac:dyDescent="0.35">
      <c r="A340" s="1"/>
      <c r="B340" s="1" t="s">
        <v>21</v>
      </c>
      <c r="C340" s="1"/>
      <c r="D340" s="1" t="s">
        <v>18</v>
      </c>
      <c r="E340" s="1"/>
      <c r="F340" s="1"/>
      <c r="G340" s="1"/>
      <c r="H340" s="1"/>
    </row>
    <row r="341" spans="1:8" ht="17.5" x14ac:dyDescent="0.35">
      <c r="A341" s="1"/>
      <c r="B341" s="1" t="s">
        <v>22</v>
      </c>
      <c r="C341" s="1"/>
      <c r="D341" s="1" t="s">
        <v>19</v>
      </c>
      <c r="E341" s="1"/>
      <c r="F341" s="1"/>
      <c r="G341" s="1"/>
      <c r="H341" s="1"/>
    </row>
    <row r="353" spans="1:8" x14ac:dyDescent="0.25">
      <c r="B353" t="str">
        <f>Records!$A$1</f>
        <v>HYDRANT INSPECTION REPORT</v>
      </c>
    </row>
    <row r="355" spans="1:8" x14ac:dyDescent="0.25">
      <c r="A355" s="47" t="s">
        <v>100</v>
      </c>
      <c r="B355" t="str">
        <f>Records!CE$3</f>
        <v xml:space="preserve"> </v>
      </c>
      <c r="D355" s="47" t="s">
        <v>101</v>
      </c>
      <c r="E355" s="72">
        <f>Records!CI$3</f>
        <v>9</v>
      </c>
    </row>
    <row r="356" spans="1:8" x14ac:dyDescent="0.25">
      <c r="A356" s="47" t="s">
        <v>102</v>
      </c>
      <c r="B356" t="str">
        <f>Records!CD$4</f>
        <v xml:space="preserve"> </v>
      </c>
    </row>
    <row r="357" spans="1:8" x14ac:dyDescent="0.25">
      <c r="A357" s="87" t="s">
        <v>149</v>
      </c>
      <c r="B357" s="152" t="str">
        <f>Records!CC36</f>
        <v xml:space="preserve"> </v>
      </c>
      <c r="C357" s="152"/>
      <c r="D357" s="152"/>
      <c r="E357" s="152"/>
      <c r="F357" s="152"/>
      <c r="G357" s="152"/>
      <c r="H357" s="152"/>
    </row>
    <row r="358" spans="1:8" ht="13" thickBot="1" x14ac:dyDescent="0.3">
      <c r="A358" s="47"/>
    </row>
    <row r="359" spans="1:8" ht="18" thickTop="1" x14ac:dyDescent="0.35">
      <c r="A359" s="8" t="s">
        <v>13</v>
      </c>
      <c r="B359" s="149" t="s">
        <v>1</v>
      </c>
      <c r="C359" s="150"/>
      <c r="D359" s="151"/>
      <c r="E359" s="48" t="s">
        <v>90</v>
      </c>
      <c r="F359" s="31" t="s">
        <v>1</v>
      </c>
      <c r="G359" s="31" t="s">
        <v>1</v>
      </c>
      <c r="H359" s="32" t="s">
        <v>1</v>
      </c>
    </row>
    <row r="360" spans="1:8" ht="17.5" x14ac:dyDescent="0.35">
      <c r="A360" s="9"/>
      <c r="B360" s="1"/>
      <c r="C360" s="23"/>
      <c r="D360" s="24"/>
      <c r="F360" s="30"/>
      <c r="G360" s="30"/>
      <c r="H360" s="34"/>
    </row>
    <row r="361" spans="1:8" ht="17.5" x14ac:dyDescent="0.35">
      <c r="A361" s="2" t="s">
        <v>2</v>
      </c>
      <c r="B361" s="146"/>
      <c r="C361" s="147"/>
      <c r="D361" s="148"/>
      <c r="E361" s="33"/>
      <c r="F361" s="30"/>
      <c r="G361" s="30"/>
      <c r="H361" s="34"/>
    </row>
    <row r="362" spans="1:8" ht="17.5" x14ac:dyDescent="0.35">
      <c r="A362" s="2" t="s">
        <v>3</v>
      </c>
      <c r="B362" s="146"/>
      <c r="C362" s="147"/>
      <c r="D362" s="148"/>
      <c r="E362" s="33"/>
      <c r="F362" s="30"/>
      <c r="G362" s="30"/>
      <c r="H362" s="34"/>
    </row>
    <row r="363" spans="1:8" ht="17.5" x14ac:dyDescent="0.35">
      <c r="A363" s="2" t="s">
        <v>4</v>
      </c>
      <c r="B363" s="146"/>
      <c r="C363" s="147"/>
      <c r="D363" s="148"/>
      <c r="E363" s="33"/>
      <c r="F363" s="30"/>
      <c r="G363" s="30"/>
      <c r="H363" s="34"/>
    </row>
    <row r="364" spans="1:8" ht="17.5" x14ac:dyDescent="0.35">
      <c r="A364" s="2" t="s">
        <v>5</v>
      </c>
      <c r="B364" s="146"/>
      <c r="C364" s="147"/>
      <c r="D364" s="148"/>
      <c r="E364" s="33"/>
      <c r="F364" s="30"/>
      <c r="G364" s="30"/>
      <c r="H364" s="34"/>
    </row>
    <row r="365" spans="1:8" ht="17.5" x14ac:dyDescent="0.35">
      <c r="A365" s="2" t="s">
        <v>6</v>
      </c>
      <c r="B365" s="146"/>
      <c r="C365" s="147"/>
      <c r="D365" s="148"/>
      <c r="E365" s="33"/>
      <c r="F365" s="30"/>
      <c r="G365" s="30"/>
      <c r="H365" s="34"/>
    </row>
    <row r="366" spans="1:8" ht="17.5" x14ac:dyDescent="0.35">
      <c r="A366" s="2" t="s">
        <v>7</v>
      </c>
      <c r="B366" s="146"/>
      <c r="C366" s="147"/>
      <c r="D366" s="148"/>
      <c r="E366" s="33"/>
      <c r="F366" s="30"/>
      <c r="G366" s="30"/>
      <c r="H366" s="34"/>
    </row>
    <row r="367" spans="1:8" ht="17.5" x14ac:dyDescent="0.35">
      <c r="A367" s="2" t="s">
        <v>8</v>
      </c>
      <c r="B367" s="146"/>
      <c r="C367" s="147"/>
      <c r="D367" s="148"/>
      <c r="E367" s="33"/>
      <c r="F367" s="30"/>
      <c r="G367" s="30"/>
      <c r="H367" s="34"/>
    </row>
    <row r="368" spans="1:8" ht="17.5" x14ac:dyDescent="0.35">
      <c r="A368" s="2" t="s">
        <v>9</v>
      </c>
      <c r="B368" s="146"/>
      <c r="C368" s="147"/>
      <c r="D368" s="148"/>
      <c r="E368" s="33"/>
      <c r="F368" s="30"/>
      <c r="G368" s="30"/>
      <c r="H368" s="34"/>
    </row>
    <row r="369" spans="1:8" ht="17.5" x14ac:dyDescent="0.35">
      <c r="A369" s="2" t="s">
        <v>10</v>
      </c>
      <c r="B369" s="146"/>
      <c r="C369" s="147"/>
      <c r="D369" s="148"/>
      <c r="E369" s="33"/>
      <c r="F369" s="30"/>
      <c r="G369" s="30"/>
      <c r="H369" s="34"/>
    </row>
    <row r="370" spans="1:8" ht="17.5" x14ac:dyDescent="0.35">
      <c r="A370" s="2" t="s">
        <v>77</v>
      </c>
      <c r="B370" s="146"/>
      <c r="C370" s="147"/>
      <c r="D370" s="148"/>
      <c r="E370" s="35"/>
      <c r="F370" s="41"/>
      <c r="G370" s="41"/>
      <c r="H370" s="36"/>
    </row>
    <row r="371" spans="1:8" ht="17.5" x14ac:dyDescent="0.35">
      <c r="A371" s="2" t="s">
        <v>75</v>
      </c>
      <c r="B371" s="146"/>
      <c r="C371" s="147"/>
      <c r="D371" s="148"/>
      <c r="E371" s="33"/>
      <c r="F371" s="30"/>
      <c r="G371" s="30"/>
      <c r="H371" s="34"/>
    </row>
    <row r="372" spans="1:8" ht="17.5" x14ac:dyDescent="0.35">
      <c r="A372" s="2" t="s">
        <v>78</v>
      </c>
      <c r="B372" s="146"/>
      <c r="C372" s="147"/>
      <c r="D372" s="148"/>
      <c r="E372" s="33"/>
      <c r="F372" s="30"/>
      <c r="G372" s="30"/>
      <c r="H372" s="34"/>
    </row>
    <row r="373" spans="1:8" ht="17.5" x14ac:dyDescent="0.35">
      <c r="A373" s="2" t="s">
        <v>24</v>
      </c>
      <c r="B373" s="146"/>
      <c r="C373" s="147"/>
      <c r="D373" s="148"/>
      <c r="E373" s="37"/>
      <c r="F373" s="42"/>
      <c r="G373" s="42"/>
      <c r="H373" s="38"/>
    </row>
    <row r="374" spans="1:8" ht="17.5" x14ac:dyDescent="0.35">
      <c r="A374" s="2" t="s">
        <v>11</v>
      </c>
      <c r="B374" s="146"/>
      <c r="C374" s="147"/>
      <c r="D374" s="148"/>
      <c r="E374" s="35"/>
      <c r="F374" s="41"/>
      <c r="G374" s="41"/>
      <c r="H374" s="36"/>
    </row>
    <row r="375" spans="1:8" ht="17.5" x14ac:dyDescent="0.35">
      <c r="A375" s="2" t="s">
        <v>12</v>
      </c>
      <c r="B375" s="146"/>
      <c r="C375" s="147"/>
      <c r="D375" s="148"/>
      <c r="E375" s="33"/>
      <c r="F375" s="30"/>
      <c r="G375" s="30"/>
      <c r="H375" s="34"/>
    </row>
    <row r="376" spans="1:8" ht="17.5" x14ac:dyDescent="0.35">
      <c r="A376" s="2" t="s">
        <v>89</v>
      </c>
      <c r="B376" s="146"/>
      <c r="C376" s="147"/>
      <c r="D376" s="148"/>
      <c r="E376" s="33"/>
      <c r="F376" s="30"/>
      <c r="G376" s="30"/>
      <c r="H376" s="34"/>
    </row>
    <row r="377" spans="1:8" ht="17.5" x14ac:dyDescent="0.35">
      <c r="A377" s="2" t="s">
        <v>88</v>
      </c>
      <c r="B377" s="146"/>
      <c r="C377" s="147"/>
      <c r="D377" s="148"/>
      <c r="E377" s="39"/>
      <c r="F377" s="40"/>
      <c r="G377" s="40"/>
      <c r="H377" s="17"/>
    </row>
    <row r="378" spans="1:8" ht="17.5" x14ac:dyDescent="0.35">
      <c r="A378" s="1"/>
      <c r="B378" s="1"/>
      <c r="C378" s="30"/>
      <c r="D378" s="30"/>
      <c r="E378" s="30"/>
      <c r="F378" s="30"/>
      <c r="G378" s="30"/>
      <c r="H378" s="30"/>
    </row>
    <row r="379" spans="1:8" ht="17.5" x14ac:dyDescent="0.35">
      <c r="A379" s="1"/>
      <c r="B379" s="1"/>
      <c r="C379" s="30"/>
      <c r="D379" s="30"/>
      <c r="E379" s="30"/>
      <c r="F379" s="30"/>
      <c r="G379" s="30"/>
      <c r="H379" s="30"/>
    </row>
    <row r="380" spans="1:8" ht="17.5" x14ac:dyDescent="0.35">
      <c r="A380" s="1"/>
      <c r="B380" s="1"/>
      <c r="C380" s="30"/>
      <c r="D380" s="30"/>
      <c r="E380" s="30"/>
      <c r="F380" s="30"/>
      <c r="G380" s="30"/>
      <c r="H380" s="30"/>
    </row>
    <row r="381" spans="1:8" ht="17.5" x14ac:dyDescent="0.35">
      <c r="A381" s="1"/>
      <c r="B381" s="1" t="s">
        <v>23</v>
      </c>
      <c r="C381" s="1"/>
      <c r="D381" s="1"/>
      <c r="E381" s="1"/>
      <c r="F381" s="1"/>
      <c r="G381" s="1"/>
      <c r="H381" s="1"/>
    </row>
    <row r="382" spans="1:8" ht="17.5" x14ac:dyDescent="0.35">
      <c r="A382" s="1"/>
      <c r="B382" s="1" t="s">
        <v>15</v>
      </c>
      <c r="C382" s="1"/>
      <c r="D382" s="1" t="s">
        <v>17</v>
      </c>
      <c r="E382" s="1"/>
      <c r="F382" s="1"/>
      <c r="G382" s="1"/>
      <c r="H382" s="1"/>
    </row>
    <row r="383" spans="1:8" ht="17.5" x14ac:dyDescent="0.35">
      <c r="A383" s="1"/>
      <c r="B383" s="1" t="s">
        <v>20</v>
      </c>
      <c r="C383" s="1"/>
      <c r="D383" s="1" t="s">
        <v>16</v>
      </c>
      <c r="E383" s="1"/>
      <c r="F383" s="1"/>
      <c r="G383" s="1"/>
      <c r="H383" s="1"/>
    </row>
    <row r="384" spans="1:8" ht="17.5" x14ac:dyDescent="0.35">
      <c r="A384" s="1"/>
      <c r="B384" s="1" t="s">
        <v>21</v>
      </c>
      <c r="C384" s="1"/>
      <c r="D384" s="1" t="s">
        <v>18</v>
      </c>
      <c r="E384" s="1"/>
      <c r="F384" s="1"/>
      <c r="G384" s="1"/>
      <c r="H384" s="1"/>
    </row>
    <row r="385" spans="1:8" ht="17.5" x14ac:dyDescent="0.35">
      <c r="A385" s="1"/>
      <c r="B385" s="1" t="s">
        <v>22</v>
      </c>
      <c r="C385" s="1"/>
      <c r="D385" s="1" t="s">
        <v>19</v>
      </c>
      <c r="E385" s="1"/>
      <c r="F385" s="1"/>
      <c r="G385" s="1"/>
      <c r="H385" s="1"/>
    </row>
    <row r="397" spans="1:8" x14ac:dyDescent="0.25">
      <c r="B397" t="str">
        <f>Records!$A$1</f>
        <v>HYDRANT INSPECTION REPORT</v>
      </c>
    </row>
    <row r="399" spans="1:8" x14ac:dyDescent="0.25">
      <c r="A399" s="47" t="s">
        <v>100</v>
      </c>
      <c r="B399" t="str">
        <f>Records!CO$3</f>
        <v xml:space="preserve"> </v>
      </c>
      <c r="D399" s="47" t="s">
        <v>101</v>
      </c>
      <c r="E399" s="72">
        <f>Records!CS$3</f>
        <v>10</v>
      </c>
    </row>
    <row r="400" spans="1:8" x14ac:dyDescent="0.25">
      <c r="A400" s="47" t="s">
        <v>102</v>
      </c>
      <c r="B400" t="str">
        <f>Records!CN$4</f>
        <v xml:space="preserve"> </v>
      </c>
    </row>
    <row r="401" spans="1:8" x14ac:dyDescent="0.25">
      <c r="A401" s="87" t="s">
        <v>149</v>
      </c>
      <c r="B401" s="152" t="str">
        <f>Records!CM36</f>
        <v xml:space="preserve"> </v>
      </c>
      <c r="C401" s="152"/>
      <c r="D401" s="152"/>
      <c r="E401" s="152"/>
      <c r="F401" s="152"/>
      <c r="G401" s="152"/>
      <c r="H401" s="152"/>
    </row>
    <row r="402" spans="1:8" ht="13" thickBot="1" x14ac:dyDescent="0.3">
      <c r="A402" s="47"/>
    </row>
    <row r="403" spans="1:8" ht="18" thickTop="1" x14ac:dyDescent="0.35">
      <c r="A403" s="8" t="s">
        <v>13</v>
      </c>
      <c r="B403" s="149" t="s">
        <v>1</v>
      </c>
      <c r="C403" s="150"/>
      <c r="D403" s="151"/>
      <c r="E403" s="48" t="s">
        <v>90</v>
      </c>
      <c r="F403" s="31" t="s">
        <v>1</v>
      </c>
      <c r="G403" s="31" t="s">
        <v>1</v>
      </c>
      <c r="H403" s="32" t="s">
        <v>1</v>
      </c>
    </row>
    <row r="404" spans="1:8" ht="17.5" x14ac:dyDescent="0.35">
      <c r="A404" s="9"/>
      <c r="B404" s="1"/>
      <c r="C404" s="23"/>
      <c r="D404" s="24"/>
      <c r="F404" s="30"/>
      <c r="G404" s="30"/>
      <c r="H404" s="34"/>
    </row>
    <row r="405" spans="1:8" ht="17.5" x14ac:dyDescent="0.35">
      <c r="A405" s="2" t="s">
        <v>2</v>
      </c>
      <c r="B405" s="146"/>
      <c r="C405" s="147"/>
      <c r="D405" s="148"/>
      <c r="E405" s="33"/>
      <c r="F405" s="30"/>
      <c r="G405" s="30"/>
      <c r="H405" s="34"/>
    </row>
    <row r="406" spans="1:8" ht="17.5" x14ac:dyDescent="0.35">
      <c r="A406" s="2" t="s">
        <v>3</v>
      </c>
      <c r="B406" s="146"/>
      <c r="C406" s="147"/>
      <c r="D406" s="148"/>
      <c r="E406" s="33"/>
      <c r="F406" s="30"/>
      <c r="G406" s="30"/>
      <c r="H406" s="34"/>
    </row>
    <row r="407" spans="1:8" ht="17.5" x14ac:dyDescent="0.35">
      <c r="A407" s="2" t="s">
        <v>4</v>
      </c>
      <c r="B407" s="146"/>
      <c r="C407" s="147"/>
      <c r="D407" s="148"/>
      <c r="E407" s="33"/>
      <c r="F407" s="30"/>
      <c r="G407" s="30"/>
      <c r="H407" s="34"/>
    </row>
    <row r="408" spans="1:8" ht="17.5" x14ac:dyDescent="0.35">
      <c r="A408" s="2" t="s">
        <v>5</v>
      </c>
      <c r="B408" s="146"/>
      <c r="C408" s="147"/>
      <c r="D408" s="148"/>
      <c r="E408" s="33"/>
      <c r="F408" s="30"/>
      <c r="G408" s="30"/>
      <c r="H408" s="34"/>
    </row>
    <row r="409" spans="1:8" ht="17.5" x14ac:dyDescent="0.35">
      <c r="A409" s="2" t="s">
        <v>6</v>
      </c>
      <c r="B409" s="146"/>
      <c r="C409" s="147"/>
      <c r="D409" s="148"/>
      <c r="E409" s="33"/>
      <c r="F409" s="30"/>
      <c r="G409" s="30"/>
      <c r="H409" s="34"/>
    </row>
    <row r="410" spans="1:8" ht="17.5" x14ac:dyDescent="0.35">
      <c r="A410" s="2" t="s">
        <v>7</v>
      </c>
      <c r="B410" s="146"/>
      <c r="C410" s="147"/>
      <c r="D410" s="148"/>
      <c r="E410" s="33"/>
      <c r="F410" s="30"/>
      <c r="G410" s="30"/>
      <c r="H410" s="34"/>
    </row>
    <row r="411" spans="1:8" ht="17.5" x14ac:dyDescent="0.35">
      <c r="A411" s="2" t="s">
        <v>8</v>
      </c>
      <c r="B411" s="146"/>
      <c r="C411" s="147"/>
      <c r="D411" s="148"/>
      <c r="E411" s="33"/>
      <c r="F411" s="30"/>
      <c r="G411" s="30"/>
      <c r="H411" s="34"/>
    </row>
    <row r="412" spans="1:8" ht="17.5" x14ac:dyDescent="0.35">
      <c r="A412" s="2" t="s">
        <v>9</v>
      </c>
      <c r="B412" s="146"/>
      <c r="C412" s="147"/>
      <c r="D412" s="148"/>
      <c r="E412" s="33"/>
      <c r="F412" s="30"/>
      <c r="G412" s="30"/>
      <c r="H412" s="34"/>
    </row>
    <row r="413" spans="1:8" ht="17.5" x14ac:dyDescent="0.35">
      <c r="A413" s="2" t="s">
        <v>10</v>
      </c>
      <c r="B413" s="146"/>
      <c r="C413" s="147"/>
      <c r="D413" s="148"/>
      <c r="E413" s="33"/>
      <c r="F413" s="30"/>
      <c r="G413" s="30"/>
      <c r="H413" s="34"/>
    </row>
    <row r="414" spans="1:8" ht="17.5" x14ac:dyDescent="0.35">
      <c r="A414" s="2" t="s">
        <v>77</v>
      </c>
      <c r="B414" s="146"/>
      <c r="C414" s="147"/>
      <c r="D414" s="148"/>
      <c r="E414" s="35"/>
      <c r="F414" s="41"/>
      <c r="G414" s="41"/>
      <c r="H414" s="36"/>
    </row>
    <row r="415" spans="1:8" ht="17.5" x14ac:dyDescent="0.35">
      <c r="A415" s="2" t="s">
        <v>75</v>
      </c>
      <c r="B415" s="146"/>
      <c r="C415" s="147"/>
      <c r="D415" s="148"/>
      <c r="E415" s="33"/>
      <c r="F415" s="30"/>
      <c r="G415" s="30"/>
      <c r="H415" s="34"/>
    </row>
    <row r="416" spans="1:8" ht="17.5" x14ac:dyDescent="0.35">
      <c r="A416" s="2" t="s">
        <v>78</v>
      </c>
      <c r="B416" s="146"/>
      <c r="C416" s="147"/>
      <c r="D416" s="148"/>
      <c r="E416" s="33"/>
      <c r="F416" s="30"/>
      <c r="G416" s="30"/>
      <c r="H416" s="34"/>
    </row>
    <row r="417" spans="1:8" ht="17.5" x14ac:dyDescent="0.35">
      <c r="A417" s="2" t="s">
        <v>24</v>
      </c>
      <c r="B417" s="146"/>
      <c r="C417" s="147"/>
      <c r="D417" s="148"/>
      <c r="E417" s="37"/>
      <c r="F417" s="42"/>
      <c r="G417" s="42"/>
      <c r="H417" s="38"/>
    </row>
    <row r="418" spans="1:8" ht="17.5" x14ac:dyDescent="0.35">
      <c r="A418" s="2" t="s">
        <v>11</v>
      </c>
      <c r="B418" s="146"/>
      <c r="C418" s="147"/>
      <c r="D418" s="148"/>
      <c r="E418" s="35"/>
      <c r="F418" s="41"/>
      <c r="G418" s="41"/>
      <c r="H418" s="36"/>
    </row>
    <row r="419" spans="1:8" ht="17.5" x14ac:dyDescent="0.35">
      <c r="A419" s="2" t="s">
        <v>12</v>
      </c>
      <c r="B419" s="146"/>
      <c r="C419" s="147"/>
      <c r="D419" s="148"/>
      <c r="E419" s="33"/>
      <c r="F419" s="30"/>
      <c r="G419" s="30"/>
      <c r="H419" s="34"/>
    </row>
    <row r="420" spans="1:8" ht="17.5" x14ac:dyDescent="0.35">
      <c r="A420" s="2" t="s">
        <v>89</v>
      </c>
      <c r="B420" s="146"/>
      <c r="C420" s="147"/>
      <c r="D420" s="148"/>
      <c r="E420" s="33"/>
      <c r="F420" s="30"/>
      <c r="G420" s="30"/>
      <c r="H420" s="34"/>
    </row>
    <row r="421" spans="1:8" ht="17.5" x14ac:dyDescent="0.35">
      <c r="A421" s="2" t="s">
        <v>88</v>
      </c>
      <c r="B421" s="146"/>
      <c r="C421" s="147"/>
      <c r="D421" s="148"/>
      <c r="E421" s="39"/>
      <c r="F421" s="40"/>
      <c r="G421" s="40"/>
      <c r="H421" s="17"/>
    </row>
    <row r="422" spans="1:8" ht="17.5" x14ac:dyDescent="0.35">
      <c r="A422" s="1"/>
      <c r="B422" s="1"/>
      <c r="C422" s="30"/>
      <c r="D422" s="30"/>
      <c r="E422" s="30"/>
      <c r="F422" s="30"/>
      <c r="G422" s="30"/>
      <c r="H422" s="30"/>
    </row>
    <row r="423" spans="1:8" ht="17.5" x14ac:dyDescent="0.35">
      <c r="A423" s="1"/>
      <c r="B423" s="1"/>
      <c r="C423" s="30"/>
      <c r="D423" s="30"/>
      <c r="E423" s="30"/>
      <c r="F423" s="30"/>
      <c r="G423" s="30"/>
      <c r="H423" s="30"/>
    </row>
    <row r="424" spans="1:8" ht="17.5" x14ac:dyDescent="0.35">
      <c r="A424" s="1"/>
      <c r="B424" s="1"/>
      <c r="C424" s="30"/>
      <c r="D424" s="30"/>
      <c r="E424" s="30"/>
      <c r="F424" s="30"/>
      <c r="G424" s="30"/>
      <c r="H424" s="30"/>
    </row>
    <row r="425" spans="1:8" ht="17.5" x14ac:dyDescent="0.35">
      <c r="A425" s="1"/>
      <c r="B425" s="1" t="s">
        <v>23</v>
      </c>
      <c r="C425" s="1"/>
      <c r="D425" s="1"/>
      <c r="E425" s="1"/>
      <c r="F425" s="1"/>
      <c r="G425" s="1"/>
      <c r="H425" s="1"/>
    </row>
    <row r="426" spans="1:8" ht="17.5" x14ac:dyDescent="0.35">
      <c r="A426" s="1"/>
      <c r="B426" s="1" t="s">
        <v>15</v>
      </c>
      <c r="C426" s="1"/>
      <c r="D426" s="1" t="s">
        <v>17</v>
      </c>
      <c r="E426" s="1"/>
      <c r="F426" s="1"/>
      <c r="G426" s="1"/>
      <c r="H426" s="1"/>
    </row>
    <row r="427" spans="1:8" ht="17.5" x14ac:dyDescent="0.35">
      <c r="A427" s="1"/>
      <c r="B427" s="1" t="s">
        <v>20</v>
      </c>
      <c r="C427" s="1"/>
      <c r="D427" s="1" t="s">
        <v>16</v>
      </c>
      <c r="E427" s="1"/>
      <c r="F427" s="1"/>
      <c r="G427" s="1"/>
      <c r="H427" s="1"/>
    </row>
    <row r="428" spans="1:8" ht="17.5" x14ac:dyDescent="0.35">
      <c r="A428" s="1"/>
      <c r="B428" s="1" t="s">
        <v>21</v>
      </c>
      <c r="C428" s="1"/>
      <c r="D428" s="1" t="s">
        <v>18</v>
      </c>
      <c r="E428" s="1"/>
      <c r="F428" s="1"/>
      <c r="G428" s="1"/>
      <c r="H428" s="1"/>
    </row>
    <row r="429" spans="1:8" ht="17.5" x14ac:dyDescent="0.35">
      <c r="A429" s="1"/>
      <c r="B429" s="1" t="s">
        <v>22</v>
      </c>
      <c r="C429" s="1"/>
      <c r="D429" s="1" t="s">
        <v>19</v>
      </c>
      <c r="E429" s="1"/>
      <c r="F429" s="1"/>
      <c r="G429" s="1"/>
      <c r="H429" s="1"/>
    </row>
    <row r="441" spans="1:8" x14ac:dyDescent="0.25">
      <c r="B441" t="str">
        <f>Records!$A$1</f>
        <v>HYDRANT INSPECTION REPORT</v>
      </c>
    </row>
    <row r="443" spans="1:8" x14ac:dyDescent="0.25">
      <c r="A443" s="47" t="s">
        <v>100</v>
      </c>
      <c r="B443" t="str">
        <f>Records!CY$3</f>
        <v xml:space="preserve"> </v>
      </c>
      <c r="D443" s="47" t="s">
        <v>101</v>
      </c>
      <c r="E443" s="72">
        <f>Records!DC$3</f>
        <v>11</v>
      </c>
    </row>
    <row r="444" spans="1:8" x14ac:dyDescent="0.25">
      <c r="A444" s="47" t="s">
        <v>102</v>
      </c>
      <c r="B444" t="str">
        <f>Records!CX$4</f>
        <v xml:space="preserve"> </v>
      </c>
    </row>
    <row r="445" spans="1:8" x14ac:dyDescent="0.25">
      <c r="A445" s="87" t="s">
        <v>149</v>
      </c>
      <c r="B445" s="152" t="str">
        <f>Records!CW36</f>
        <v xml:space="preserve"> </v>
      </c>
      <c r="C445" s="152"/>
      <c r="D445" s="152"/>
      <c r="E445" s="152"/>
      <c r="F445" s="152"/>
      <c r="G445" s="152"/>
      <c r="H445" s="152"/>
    </row>
    <row r="446" spans="1:8" ht="13" thickBot="1" x14ac:dyDescent="0.3">
      <c r="A446" s="47"/>
    </row>
    <row r="447" spans="1:8" ht="18" thickTop="1" x14ac:dyDescent="0.35">
      <c r="A447" s="8" t="s">
        <v>13</v>
      </c>
      <c r="B447" s="149" t="s">
        <v>1</v>
      </c>
      <c r="C447" s="150"/>
      <c r="D447" s="151"/>
      <c r="E447" s="48" t="s">
        <v>90</v>
      </c>
      <c r="F447" s="31" t="s">
        <v>1</v>
      </c>
      <c r="G447" s="31" t="s">
        <v>1</v>
      </c>
      <c r="H447" s="32" t="s">
        <v>1</v>
      </c>
    </row>
    <row r="448" spans="1:8" ht="17.5" x14ac:dyDescent="0.35">
      <c r="A448" s="9"/>
      <c r="B448" s="1"/>
      <c r="C448" s="23"/>
      <c r="D448" s="24"/>
      <c r="F448" s="30"/>
      <c r="G448" s="30"/>
      <c r="H448" s="34"/>
    </row>
    <row r="449" spans="1:8" ht="17.5" x14ac:dyDescent="0.35">
      <c r="A449" s="2" t="s">
        <v>2</v>
      </c>
      <c r="B449" s="146"/>
      <c r="C449" s="147"/>
      <c r="D449" s="148"/>
      <c r="E449" s="33"/>
      <c r="F449" s="30"/>
      <c r="G449" s="30"/>
      <c r="H449" s="34"/>
    </row>
    <row r="450" spans="1:8" ht="17.5" x14ac:dyDescent="0.35">
      <c r="A450" s="2" t="s">
        <v>3</v>
      </c>
      <c r="B450" s="146"/>
      <c r="C450" s="147"/>
      <c r="D450" s="148"/>
      <c r="E450" s="33"/>
      <c r="F450" s="30"/>
      <c r="G450" s="30"/>
      <c r="H450" s="34"/>
    </row>
    <row r="451" spans="1:8" ht="17.5" x14ac:dyDescent="0.35">
      <c r="A451" s="2" t="s">
        <v>4</v>
      </c>
      <c r="B451" s="146"/>
      <c r="C451" s="147"/>
      <c r="D451" s="148"/>
      <c r="E451" s="33"/>
      <c r="F451" s="30"/>
      <c r="G451" s="30"/>
      <c r="H451" s="34"/>
    </row>
    <row r="452" spans="1:8" ht="17.5" x14ac:dyDescent="0.35">
      <c r="A452" s="2" t="s">
        <v>5</v>
      </c>
      <c r="B452" s="146"/>
      <c r="C452" s="147"/>
      <c r="D452" s="148"/>
      <c r="E452" s="33"/>
      <c r="F452" s="30"/>
      <c r="G452" s="30"/>
      <c r="H452" s="34"/>
    </row>
    <row r="453" spans="1:8" ht="17.5" x14ac:dyDescent="0.35">
      <c r="A453" s="2" t="s">
        <v>6</v>
      </c>
      <c r="B453" s="146"/>
      <c r="C453" s="147"/>
      <c r="D453" s="148"/>
      <c r="E453" s="33"/>
      <c r="F453" s="30"/>
      <c r="G453" s="30"/>
      <c r="H453" s="34"/>
    </row>
    <row r="454" spans="1:8" ht="17.5" x14ac:dyDescent="0.35">
      <c r="A454" s="2" t="s">
        <v>7</v>
      </c>
      <c r="B454" s="146"/>
      <c r="C454" s="147"/>
      <c r="D454" s="148"/>
      <c r="E454" s="33"/>
      <c r="F454" s="30"/>
      <c r="G454" s="30"/>
      <c r="H454" s="34"/>
    </row>
    <row r="455" spans="1:8" ht="17.5" x14ac:dyDescent="0.35">
      <c r="A455" s="2" t="s">
        <v>8</v>
      </c>
      <c r="B455" s="146"/>
      <c r="C455" s="147"/>
      <c r="D455" s="148"/>
      <c r="E455" s="33"/>
      <c r="F455" s="30"/>
      <c r="G455" s="30"/>
      <c r="H455" s="34"/>
    </row>
    <row r="456" spans="1:8" ht="17.5" x14ac:dyDescent="0.35">
      <c r="A456" s="2" t="s">
        <v>9</v>
      </c>
      <c r="B456" s="146"/>
      <c r="C456" s="147"/>
      <c r="D456" s="148"/>
      <c r="E456" s="33"/>
      <c r="F456" s="30"/>
      <c r="G456" s="30"/>
      <c r="H456" s="34"/>
    </row>
    <row r="457" spans="1:8" ht="17.5" x14ac:dyDescent="0.35">
      <c r="A457" s="2" t="s">
        <v>10</v>
      </c>
      <c r="B457" s="146"/>
      <c r="C457" s="147"/>
      <c r="D457" s="148"/>
      <c r="E457" s="33"/>
      <c r="F457" s="30"/>
      <c r="G457" s="30"/>
      <c r="H457" s="34"/>
    </row>
    <row r="458" spans="1:8" ht="17.5" x14ac:dyDescent="0.35">
      <c r="A458" s="2" t="s">
        <v>77</v>
      </c>
      <c r="B458" s="146"/>
      <c r="C458" s="147"/>
      <c r="D458" s="148"/>
      <c r="E458" s="35"/>
      <c r="F458" s="41"/>
      <c r="G458" s="41"/>
      <c r="H458" s="36"/>
    </row>
    <row r="459" spans="1:8" ht="17.5" x14ac:dyDescent="0.35">
      <c r="A459" s="2" t="s">
        <v>75</v>
      </c>
      <c r="B459" s="146"/>
      <c r="C459" s="147"/>
      <c r="D459" s="148"/>
      <c r="E459" s="33"/>
      <c r="F459" s="30"/>
      <c r="G459" s="30"/>
      <c r="H459" s="34"/>
    </row>
    <row r="460" spans="1:8" ht="17.5" x14ac:dyDescent="0.35">
      <c r="A460" s="2" t="s">
        <v>78</v>
      </c>
      <c r="B460" s="146"/>
      <c r="C460" s="147"/>
      <c r="D460" s="148"/>
      <c r="E460" s="33"/>
      <c r="F460" s="30"/>
      <c r="G460" s="30"/>
      <c r="H460" s="34"/>
    </row>
    <row r="461" spans="1:8" ht="17.5" x14ac:dyDescent="0.35">
      <c r="A461" s="2" t="s">
        <v>24</v>
      </c>
      <c r="B461" s="146"/>
      <c r="C461" s="147"/>
      <c r="D461" s="148"/>
      <c r="E461" s="37"/>
      <c r="F461" s="42"/>
      <c r="G461" s="42"/>
      <c r="H461" s="38"/>
    </row>
    <row r="462" spans="1:8" ht="17.5" x14ac:dyDescent="0.35">
      <c r="A462" s="2" t="s">
        <v>11</v>
      </c>
      <c r="B462" s="146"/>
      <c r="C462" s="147"/>
      <c r="D462" s="148"/>
      <c r="E462" s="35"/>
      <c r="F462" s="41"/>
      <c r="G462" s="41"/>
      <c r="H462" s="36"/>
    </row>
    <row r="463" spans="1:8" ht="17.5" x14ac:dyDescent="0.35">
      <c r="A463" s="2" t="s">
        <v>12</v>
      </c>
      <c r="B463" s="146"/>
      <c r="C463" s="147"/>
      <c r="D463" s="148"/>
      <c r="E463" s="33"/>
      <c r="F463" s="30"/>
      <c r="G463" s="30"/>
      <c r="H463" s="34"/>
    </row>
    <row r="464" spans="1:8" ht="17.5" x14ac:dyDescent="0.35">
      <c r="A464" s="2" t="s">
        <v>89</v>
      </c>
      <c r="B464" s="146"/>
      <c r="C464" s="147"/>
      <c r="D464" s="148"/>
      <c r="E464" s="33"/>
      <c r="F464" s="30"/>
      <c r="G464" s="30"/>
      <c r="H464" s="34"/>
    </row>
    <row r="465" spans="1:8" ht="17.5" x14ac:dyDescent="0.35">
      <c r="A465" s="2" t="s">
        <v>88</v>
      </c>
      <c r="B465" s="146"/>
      <c r="C465" s="147"/>
      <c r="D465" s="148"/>
      <c r="E465" s="39"/>
      <c r="F465" s="40"/>
      <c r="G465" s="40"/>
      <c r="H465" s="17"/>
    </row>
    <row r="466" spans="1:8" ht="17.5" x14ac:dyDescent="0.35">
      <c r="A466" s="1"/>
      <c r="B466" s="1"/>
      <c r="C466" s="30"/>
      <c r="D466" s="30"/>
      <c r="E466" s="30"/>
      <c r="F466" s="30"/>
      <c r="G466" s="30"/>
      <c r="H466" s="30"/>
    </row>
    <row r="467" spans="1:8" ht="17.5" x14ac:dyDescent="0.35">
      <c r="A467" s="1"/>
      <c r="B467" s="1"/>
      <c r="C467" s="30"/>
      <c r="D467" s="30"/>
      <c r="E467" s="30"/>
      <c r="F467" s="30"/>
      <c r="G467" s="30"/>
      <c r="H467" s="30"/>
    </row>
    <row r="468" spans="1:8" ht="17.5" x14ac:dyDescent="0.35">
      <c r="A468" s="1"/>
      <c r="B468" s="1"/>
      <c r="C468" s="30"/>
      <c r="D468" s="30"/>
      <c r="E468" s="30"/>
      <c r="F468" s="30"/>
      <c r="G468" s="30"/>
      <c r="H468" s="30"/>
    </row>
    <row r="469" spans="1:8" ht="17.5" x14ac:dyDescent="0.35">
      <c r="A469" s="1"/>
      <c r="B469" s="1" t="s">
        <v>23</v>
      </c>
      <c r="C469" s="1"/>
      <c r="D469" s="1"/>
      <c r="E469" s="1"/>
      <c r="F469" s="1"/>
      <c r="G469" s="1"/>
      <c r="H469" s="1"/>
    </row>
    <row r="470" spans="1:8" ht="17.5" x14ac:dyDescent="0.35">
      <c r="A470" s="1"/>
      <c r="B470" s="1" t="s">
        <v>15</v>
      </c>
      <c r="C470" s="1"/>
      <c r="D470" s="1" t="s">
        <v>17</v>
      </c>
      <c r="E470" s="1"/>
      <c r="F470" s="1"/>
      <c r="G470" s="1"/>
      <c r="H470" s="1"/>
    </row>
    <row r="471" spans="1:8" ht="17.5" x14ac:dyDescent="0.35">
      <c r="A471" s="1"/>
      <c r="B471" s="1" t="s">
        <v>20</v>
      </c>
      <c r="C471" s="1"/>
      <c r="D471" s="1" t="s">
        <v>16</v>
      </c>
      <c r="E471" s="1"/>
      <c r="F471" s="1"/>
      <c r="G471" s="1"/>
      <c r="H471" s="1"/>
    </row>
    <row r="472" spans="1:8" ht="17.5" x14ac:dyDescent="0.35">
      <c r="A472" s="1"/>
      <c r="B472" s="1" t="s">
        <v>21</v>
      </c>
      <c r="C472" s="1"/>
      <c r="D472" s="1" t="s">
        <v>18</v>
      </c>
      <c r="E472" s="1"/>
      <c r="F472" s="1"/>
      <c r="G472" s="1"/>
      <c r="H472" s="1"/>
    </row>
    <row r="473" spans="1:8" ht="17.5" x14ac:dyDescent="0.35">
      <c r="A473" s="1"/>
      <c r="B473" s="1" t="s">
        <v>22</v>
      </c>
      <c r="C473" s="1"/>
      <c r="D473" s="1" t="s">
        <v>19</v>
      </c>
      <c r="E473" s="1"/>
      <c r="F473" s="1"/>
      <c r="G473" s="1"/>
      <c r="H473" s="1"/>
    </row>
    <row r="485" spans="1:8" x14ac:dyDescent="0.25">
      <c r="B485" t="str">
        <f>Records!$A$1</f>
        <v>HYDRANT INSPECTION REPORT</v>
      </c>
    </row>
    <row r="487" spans="1:8" x14ac:dyDescent="0.25">
      <c r="A487" s="47" t="s">
        <v>100</v>
      </c>
      <c r="B487" t="str">
        <f>Records!DI$3</f>
        <v xml:space="preserve"> </v>
      </c>
      <c r="D487" s="47" t="s">
        <v>101</v>
      </c>
      <c r="E487" s="72">
        <f>Records!DM$3</f>
        <v>12</v>
      </c>
    </row>
    <row r="488" spans="1:8" x14ac:dyDescent="0.25">
      <c r="A488" s="47" t="s">
        <v>102</v>
      </c>
      <c r="B488" t="str">
        <f>Records!DH$4</f>
        <v xml:space="preserve"> </v>
      </c>
    </row>
    <row r="489" spans="1:8" x14ac:dyDescent="0.25">
      <c r="A489" s="87" t="s">
        <v>149</v>
      </c>
      <c r="B489" s="152" t="str">
        <f>Records!DG36</f>
        <v xml:space="preserve"> </v>
      </c>
      <c r="C489" s="152"/>
      <c r="D489" s="152"/>
      <c r="E489" s="152"/>
      <c r="F489" s="152"/>
      <c r="G489" s="152"/>
      <c r="H489" s="152"/>
    </row>
    <row r="490" spans="1:8" ht="13" thickBot="1" x14ac:dyDescent="0.3">
      <c r="A490" s="47"/>
    </row>
    <row r="491" spans="1:8" ht="18" thickTop="1" x14ac:dyDescent="0.35">
      <c r="A491" s="8" t="s">
        <v>13</v>
      </c>
      <c r="B491" s="149" t="s">
        <v>1</v>
      </c>
      <c r="C491" s="150"/>
      <c r="D491" s="151"/>
      <c r="E491" s="48" t="s">
        <v>90</v>
      </c>
      <c r="F491" s="31" t="s">
        <v>1</v>
      </c>
      <c r="G491" s="31" t="s">
        <v>1</v>
      </c>
      <c r="H491" s="32" t="s">
        <v>1</v>
      </c>
    </row>
    <row r="492" spans="1:8" ht="17.5" x14ac:dyDescent="0.35">
      <c r="A492" s="9"/>
      <c r="B492" s="1"/>
      <c r="C492" s="23"/>
      <c r="D492" s="24"/>
      <c r="F492" s="30"/>
      <c r="G492" s="30"/>
      <c r="H492" s="34"/>
    </row>
    <row r="493" spans="1:8" ht="17.5" x14ac:dyDescent="0.35">
      <c r="A493" s="2" t="s">
        <v>2</v>
      </c>
      <c r="B493" s="146"/>
      <c r="C493" s="147"/>
      <c r="D493" s="148"/>
      <c r="E493" s="33"/>
      <c r="F493" s="30"/>
      <c r="G493" s="30"/>
      <c r="H493" s="34"/>
    </row>
    <row r="494" spans="1:8" ht="17.5" x14ac:dyDescent="0.35">
      <c r="A494" s="2" t="s">
        <v>3</v>
      </c>
      <c r="B494" s="146"/>
      <c r="C494" s="147"/>
      <c r="D494" s="148"/>
      <c r="E494" s="33"/>
      <c r="F494" s="30"/>
      <c r="G494" s="30"/>
      <c r="H494" s="34"/>
    </row>
    <row r="495" spans="1:8" ht="17.5" x14ac:dyDescent="0.35">
      <c r="A495" s="2" t="s">
        <v>4</v>
      </c>
      <c r="B495" s="146"/>
      <c r="C495" s="147"/>
      <c r="D495" s="148"/>
      <c r="E495" s="33"/>
      <c r="F495" s="30"/>
      <c r="G495" s="30"/>
      <c r="H495" s="34"/>
    </row>
    <row r="496" spans="1:8" ht="17.5" x14ac:dyDescent="0.35">
      <c r="A496" s="2" t="s">
        <v>5</v>
      </c>
      <c r="B496" s="146"/>
      <c r="C496" s="147"/>
      <c r="D496" s="148"/>
      <c r="E496" s="33"/>
      <c r="F496" s="30"/>
      <c r="G496" s="30"/>
      <c r="H496" s="34"/>
    </row>
    <row r="497" spans="1:8" ht="17.5" x14ac:dyDescent="0.35">
      <c r="A497" s="2" t="s">
        <v>6</v>
      </c>
      <c r="B497" s="146"/>
      <c r="C497" s="147"/>
      <c r="D497" s="148"/>
      <c r="E497" s="33"/>
      <c r="F497" s="30"/>
      <c r="G497" s="30"/>
      <c r="H497" s="34"/>
    </row>
    <row r="498" spans="1:8" ht="17.5" x14ac:dyDescent="0.35">
      <c r="A498" s="2" t="s">
        <v>7</v>
      </c>
      <c r="B498" s="146"/>
      <c r="C498" s="147"/>
      <c r="D498" s="148"/>
      <c r="E498" s="33"/>
      <c r="F498" s="30"/>
      <c r="G498" s="30"/>
      <c r="H498" s="34"/>
    </row>
    <row r="499" spans="1:8" ht="17.5" x14ac:dyDescent="0.35">
      <c r="A499" s="2" t="s">
        <v>8</v>
      </c>
      <c r="B499" s="146"/>
      <c r="C499" s="147"/>
      <c r="D499" s="148"/>
      <c r="E499" s="33"/>
      <c r="F499" s="30"/>
      <c r="G499" s="30"/>
      <c r="H499" s="34"/>
    </row>
    <row r="500" spans="1:8" ht="17.5" x14ac:dyDescent="0.35">
      <c r="A500" s="2" t="s">
        <v>9</v>
      </c>
      <c r="B500" s="146"/>
      <c r="C500" s="147"/>
      <c r="D500" s="148"/>
      <c r="E500" s="33"/>
      <c r="F500" s="30"/>
      <c r="G500" s="30"/>
      <c r="H500" s="34"/>
    </row>
    <row r="501" spans="1:8" ht="17.5" x14ac:dyDescent="0.35">
      <c r="A501" s="2" t="s">
        <v>10</v>
      </c>
      <c r="B501" s="146"/>
      <c r="C501" s="147"/>
      <c r="D501" s="148"/>
      <c r="E501" s="33"/>
      <c r="F501" s="30"/>
      <c r="G501" s="30"/>
      <c r="H501" s="34"/>
    </row>
    <row r="502" spans="1:8" ht="17.5" x14ac:dyDescent="0.35">
      <c r="A502" s="2" t="s">
        <v>77</v>
      </c>
      <c r="B502" s="146"/>
      <c r="C502" s="147"/>
      <c r="D502" s="148"/>
      <c r="E502" s="35"/>
      <c r="F502" s="41"/>
      <c r="G502" s="41"/>
      <c r="H502" s="36"/>
    </row>
    <row r="503" spans="1:8" ht="17.5" x14ac:dyDescent="0.35">
      <c r="A503" s="2" t="s">
        <v>75</v>
      </c>
      <c r="B503" s="146"/>
      <c r="C503" s="147"/>
      <c r="D503" s="148"/>
      <c r="E503" s="33"/>
      <c r="F503" s="30"/>
      <c r="G503" s="30"/>
      <c r="H503" s="34"/>
    </row>
    <row r="504" spans="1:8" ht="17.5" x14ac:dyDescent="0.35">
      <c r="A504" s="2" t="s">
        <v>78</v>
      </c>
      <c r="B504" s="146"/>
      <c r="C504" s="147"/>
      <c r="D504" s="148"/>
      <c r="E504" s="33"/>
      <c r="F504" s="30"/>
      <c r="G504" s="30"/>
      <c r="H504" s="34"/>
    </row>
    <row r="505" spans="1:8" ht="17.5" x14ac:dyDescent="0.35">
      <c r="A505" s="2" t="s">
        <v>24</v>
      </c>
      <c r="B505" s="146"/>
      <c r="C505" s="147"/>
      <c r="D505" s="148"/>
      <c r="E505" s="37"/>
      <c r="F505" s="42"/>
      <c r="G505" s="42"/>
      <c r="H505" s="38"/>
    </row>
    <row r="506" spans="1:8" ht="17.5" x14ac:dyDescent="0.35">
      <c r="A506" s="2" t="s">
        <v>11</v>
      </c>
      <c r="B506" s="146"/>
      <c r="C506" s="147"/>
      <c r="D506" s="148"/>
      <c r="E506" s="35"/>
      <c r="F506" s="41"/>
      <c r="G506" s="41"/>
      <c r="H506" s="36"/>
    </row>
    <row r="507" spans="1:8" ht="17.5" x14ac:dyDescent="0.35">
      <c r="A507" s="2" t="s">
        <v>12</v>
      </c>
      <c r="B507" s="146"/>
      <c r="C507" s="147"/>
      <c r="D507" s="148"/>
      <c r="E507" s="33"/>
      <c r="F507" s="30"/>
      <c r="G507" s="30"/>
      <c r="H507" s="34"/>
    </row>
    <row r="508" spans="1:8" ht="17.5" x14ac:dyDescent="0.35">
      <c r="A508" s="2" t="s">
        <v>89</v>
      </c>
      <c r="B508" s="146"/>
      <c r="C508" s="147"/>
      <c r="D508" s="148"/>
      <c r="E508" s="33"/>
      <c r="F508" s="30"/>
      <c r="G508" s="30"/>
      <c r="H508" s="34"/>
    </row>
    <row r="509" spans="1:8" ht="17.5" x14ac:dyDescent="0.35">
      <c r="A509" s="2" t="s">
        <v>88</v>
      </c>
      <c r="B509" s="146"/>
      <c r="C509" s="147"/>
      <c r="D509" s="148"/>
      <c r="E509" s="39"/>
      <c r="F509" s="40"/>
      <c r="G509" s="40"/>
      <c r="H509" s="17"/>
    </row>
    <row r="510" spans="1:8" ht="17.5" x14ac:dyDescent="0.35">
      <c r="A510" s="1"/>
      <c r="B510" s="1"/>
      <c r="C510" s="30"/>
      <c r="D510" s="30"/>
      <c r="E510" s="30"/>
      <c r="F510" s="30"/>
      <c r="G510" s="30"/>
      <c r="H510" s="30"/>
    </row>
    <row r="511" spans="1:8" ht="17.5" x14ac:dyDescent="0.35">
      <c r="A511" s="1"/>
      <c r="B511" s="1"/>
      <c r="C511" s="30"/>
      <c r="D511" s="30"/>
      <c r="E511" s="30"/>
      <c r="F511" s="30"/>
      <c r="G511" s="30"/>
      <c r="H511" s="30"/>
    </row>
    <row r="512" spans="1:8" ht="17.5" x14ac:dyDescent="0.35">
      <c r="A512" s="1"/>
      <c r="B512" s="1"/>
      <c r="C512" s="30"/>
      <c r="D512" s="30"/>
      <c r="E512" s="30"/>
      <c r="F512" s="30"/>
      <c r="G512" s="30"/>
      <c r="H512" s="30"/>
    </row>
    <row r="513" spans="1:8" ht="17.5" x14ac:dyDescent="0.35">
      <c r="A513" s="1"/>
      <c r="B513" s="1" t="s">
        <v>23</v>
      </c>
      <c r="C513" s="1"/>
      <c r="D513" s="1"/>
      <c r="E513" s="1"/>
      <c r="F513" s="1"/>
      <c r="G513" s="1"/>
      <c r="H513" s="1"/>
    </row>
    <row r="514" spans="1:8" ht="17.5" x14ac:dyDescent="0.35">
      <c r="A514" s="1"/>
      <c r="B514" s="1" t="s">
        <v>15</v>
      </c>
      <c r="C514" s="1"/>
      <c r="D514" s="1" t="s">
        <v>17</v>
      </c>
      <c r="E514" s="1"/>
      <c r="F514" s="1"/>
      <c r="G514" s="1"/>
      <c r="H514" s="1"/>
    </row>
    <row r="515" spans="1:8" ht="17.5" x14ac:dyDescent="0.35">
      <c r="A515" s="1"/>
      <c r="B515" s="1" t="s">
        <v>20</v>
      </c>
      <c r="C515" s="1"/>
      <c r="D515" s="1" t="s">
        <v>16</v>
      </c>
      <c r="E515" s="1"/>
      <c r="F515" s="1"/>
      <c r="G515" s="1"/>
      <c r="H515" s="1"/>
    </row>
    <row r="516" spans="1:8" ht="17.5" x14ac:dyDescent="0.35">
      <c r="A516" s="1"/>
      <c r="B516" s="1" t="s">
        <v>21</v>
      </c>
      <c r="C516" s="1"/>
      <c r="D516" s="1" t="s">
        <v>18</v>
      </c>
      <c r="E516" s="1"/>
      <c r="F516" s="1"/>
      <c r="G516" s="1"/>
      <c r="H516" s="1"/>
    </row>
    <row r="517" spans="1:8" ht="17.5" x14ac:dyDescent="0.35">
      <c r="A517" s="1"/>
      <c r="B517" s="1" t="s">
        <v>22</v>
      </c>
      <c r="C517" s="1"/>
      <c r="D517" s="1" t="s">
        <v>19</v>
      </c>
      <c r="E517" s="1"/>
      <c r="F517" s="1"/>
      <c r="G517" s="1"/>
      <c r="H517" s="1"/>
    </row>
    <row r="529" spans="1:8" x14ac:dyDescent="0.25">
      <c r="B529" t="str">
        <f>Records!$A$1</f>
        <v>HYDRANT INSPECTION REPORT</v>
      </c>
    </row>
    <row r="531" spans="1:8" x14ac:dyDescent="0.25">
      <c r="A531" s="47" t="s">
        <v>100</v>
      </c>
      <c r="B531" t="str">
        <f>Records!DS$3</f>
        <v xml:space="preserve"> </v>
      </c>
      <c r="D531" s="47" t="s">
        <v>101</v>
      </c>
      <c r="E531" s="72">
        <f>Records!DW$3</f>
        <v>13</v>
      </c>
    </row>
    <row r="532" spans="1:8" x14ac:dyDescent="0.25">
      <c r="A532" s="47" t="s">
        <v>102</v>
      </c>
      <c r="B532" t="str">
        <f>Records!DR$4</f>
        <v xml:space="preserve"> </v>
      </c>
    </row>
    <row r="533" spans="1:8" x14ac:dyDescent="0.25">
      <c r="A533" s="87" t="s">
        <v>149</v>
      </c>
      <c r="B533" s="152" t="str">
        <f>Records!DQ36</f>
        <v xml:space="preserve"> </v>
      </c>
      <c r="C533" s="152"/>
      <c r="D533" s="152"/>
      <c r="E533" s="152"/>
      <c r="F533" s="152"/>
      <c r="G533" s="152"/>
      <c r="H533" s="152"/>
    </row>
    <row r="534" spans="1:8" ht="13" thickBot="1" x14ac:dyDescent="0.3">
      <c r="A534" s="47"/>
    </row>
    <row r="535" spans="1:8" ht="18" thickTop="1" x14ac:dyDescent="0.35">
      <c r="A535" s="8" t="s">
        <v>13</v>
      </c>
      <c r="B535" s="149" t="s">
        <v>1</v>
      </c>
      <c r="C535" s="150"/>
      <c r="D535" s="151"/>
      <c r="E535" s="48" t="s">
        <v>90</v>
      </c>
      <c r="F535" s="31" t="s">
        <v>1</v>
      </c>
      <c r="G535" s="31" t="s">
        <v>1</v>
      </c>
      <c r="H535" s="32" t="s">
        <v>1</v>
      </c>
    </row>
    <row r="536" spans="1:8" ht="17.5" x14ac:dyDescent="0.35">
      <c r="A536" s="9"/>
      <c r="B536" s="1"/>
      <c r="C536" s="23"/>
      <c r="D536" s="24"/>
      <c r="F536" s="30"/>
      <c r="G536" s="30"/>
      <c r="H536" s="34"/>
    </row>
    <row r="537" spans="1:8" ht="17.5" x14ac:dyDescent="0.35">
      <c r="A537" s="2" t="s">
        <v>2</v>
      </c>
      <c r="B537" s="146"/>
      <c r="C537" s="147"/>
      <c r="D537" s="148"/>
      <c r="E537" s="33"/>
      <c r="F537" s="30"/>
      <c r="G537" s="30"/>
      <c r="H537" s="34"/>
    </row>
    <row r="538" spans="1:8" ht="17.5" x14ac:dyDescent="0.35">
      <c r="A538" s="2" t="s">
        <v>3</v>
      </c>
      <c r="B538" s="146"/>
      <c r="C538" s="147"/>
      <c r="D538" s="148"/>
      <c r="E538" s="33"/>
      <c r="F538" s="30"/>
      <c r="G538" s="30"/>
      <c r="H538" s="34"/>
    </row>
    <row r="539" spans="1:8" ht="17.5" x14ac:dyDescent="0.35">
      <c r="A539" s="2" t="s">
        <v>4</v>
      </c>
      <c r="B539" s="146"/>
      <c r="C539" s="147"/>
      <c r="D539" s="148"/>
      <c r="E539" s="33"/>
      <c r="F539" s="30"/>
      <c r="G539" s="30"/>
      <c r="H539" s="34"/>
    </row>
    <row r="540" spans="1:8" ht="17.5" x14ac:dyDescent="0.35">
      <c r="A540" s="2" t="s">
        <v>5</v>
      </c>
      <c r="B540" s="146"/>
      <c r="C540" s="147"/>
      <c r="D540" s="148"/>
      <c r="E540" s="33"/>
      <c r="F540" s="30"/>
      <c r="G540" s="30"/>
      <c r="H540" s="34"/>
    </row>
    <row r="541" spans="1:8" ht="17.5" x14ac:dyDescent="0.35">
      <c r="A541" s="2" t="s">
        <v>6</v>
      </c>
      <c r="B541" s="146"/>
      <c r="C541" s="147"/>
      <c r="D541" s="148"/>
      <c r="E541" s="33"/>
      <c r="F541" s="30"/>
      <c r="G541" s="30"/>
      <c r="H541" s="34"/>
    </row>
    <row r="542" spans="1:8" ht="17.5" x14ac:dyDescent="0.35">
      <c r="A542" s="2" t="s">
        <v>7</v>
      </c>
      <c r="B542" s="146"/>
      <c r="C542" s="147"/>
      <c r="D542" s="148"/>
      <c r="E542" s="33"/>
      <c r="F542" s="30"/>
      <c r="G542" s="30"/>
      <c r="H542" s="34"/>
    </row>
    <row r="543" spans="1:8" ht="17.5" x14ac:dyDescent="0.35">
      <c r="A543" s="2" t="s">
        <v>8</v>
      </c>
      <c r="B543" s="146"/>
      <c r="C543" s="147"/>
      <c r="D543" s="148"/>
      <c r="E543" s="33"/>
      <c r="F543" s="30"/>
      <c r="G543" s="30"/>
      <c r="H543" s="34"/>
    </row>
    <row r="544" spans="1:8" ht="17.5" x14ac:dyDescent="0.35">
      <c r="A544" s="2" t="s">
        <v>9</v>
      </c>
      <c r="B544" s="146"/>
      <c r="C544" s="147"/>
      <c r="D544" s="148"/>
      <c r="E544" s="33"/>
      <c r="F544" s="30"/>
      <c r="G544" s="30"/>
      <c r="H544" s="34"/>
    </row>
    <row r="545" spans="1:8" ht="17.5" x14ac:dyDescent="0.35">
      <c r="A545" s="2" t="s">
        <v>10</v>
      </c>
      <c r="B545" s="146"/>
      <c r="C545" s="147"/>
      <c r="D545" s="148"/>
      <c r="E545" s="33"/>
      <c r="F545" s="30"/>
      <c r="G545" s="30"/>
      <c r="H545" s="34"/>
    </row>
    <row r="546" spans="1:8" ht="17.5" x14ac:dyDescent="0.35">
      <c r="A546" s="2" t="s">
        <v>77</v>
      </c>
      <c r="B546" s="146"/>
      <c r="C546" s="147"/>
      <c r="D546" s="148"/>
      <c r="E546" s="35"/>
      <c r="F546" s="41"/>
      <c r="G546" s="41"/>
      <c r="H546" s="36"/>
    </row>
    <row r="547" spans="1:8" ht="17.5" x14ac:dyDescent="0.35">
      <c r="A547" s="2" t="s">
        <v>75</v>
      </c>
      <c r="B547" s="146"/>
      <c r="C547" s="147"/>
      <c r="D547" s="148"/>
      <c r="E547" s="33"/>
      <c r="F547" s="30"/>
      <c r="G547" s="30"/>
      <c r="H547" s="34"/>
    </row>
    <row r="548" spans="1:8" ht="17.5" x14ac:dyDescent="0.35">
      <c r="A548" s="2" t="s">
        <v>78</v>
      </c>
      <c r="B548" s="146"/>
      <c r="C548" s="147"/>
      <c r="D548" s="148"/>
      <c r="E548" s="33"/>
      <c r="F548" s="30"/>
      <c r="G548" s="30"/>
      <c r="H548" s="34"/>
    </row>
    <row r="549" spans="1:8" ht="17.5" x14ac:dyDescent="0.35">
      <c r="A549" s="2" t="s">
        <v>24</v>
      </c>
      <c r="B549" s="146"/>
      <c r="C549" s="147"/>
      <c r="D549" s="148"/>
      <c r="E549" s="37"/>
      <c r="F549" s="42"/>
      <c r="G549" s="42"/>
      <c r="H549" s="38"/>
    </row>
    <row r="550" spans="1:8" ht="17.5" x14ac:dyDescent="0.35">
      <c r="A550" s="2" t="s">
        <v>11</v>
      </c>
      <c r="B550" s="146"/>
      <c r="C550" s="147"/>
      <c r="D550" s="148"/>
      <c r="E550" s="35"/>
      <c r="F550" s="41"/>
      <c r="G550" s="41"/>
      <c r="H550" s="36"/>
    </row>
    <row r="551" spans="1:8" ht="17.5" x14ac:dyDescent="0.35">
      <c r="A551" s="2" t="s">
        <v>12</v>
      </c>
      <c r="B551" s="146"/>
      <c r="C551" s="147"/>
      <c r="D551" s="148"/>
      <c r="E551" s="33"/>
      <c r="F551" s="30"/>
      <c r="G551" s="30"/>
      <c r="H551" s="34"/>
    </row>
    <row r="552" spans="1:8" ht="17.5" x14ac:dyDescent="0.35">
      <c r="A552" s="2" t="s">
        <v>89</v>
      </c>
      <c r="B552" s="146"/>
      <c r="C552" s="147"/>
      <c r="D552" s="148"/>
      <c r="E552" s="33"/>
      <c r="F552" s="30"/>
      <c r="G552" s="30"/>
      <c r="H552" s="34"/>
    </row>
    <row r="553" spans="1:8" ht="17.5" x14ac:dyDescent="0.35">
      <c r="A553" s="2" t="s">
        <v>88</v>
      </c>
      <c r="B553" s="146"/>
      <c r="C553" s="147"/>
      <c r="D553" s="148"/>
      <c r="E553" s="39"/>
      <c r="F553" s="40"/>
      <c r="G553" s="40"/>
      <c r="H553" s="17"/>
    </row>
    <row r="554" spans="1:8" ht="17.5" x14ac:dyDescent="0.35">
      <c r="A554" s="1"/>
      <c r="B554" s="1"/>
      <c r="C554" s="30"/>
      <c r="D554" s="30"/>
      <c r="E554" s="30"/>
      <c r="F554" s="30"/>
      <c r="G554" s="30"/>
      <c r="H554" s="30"/>
    </row>
    <row r="555" spans="1:8" ht="17.5" x14ac:dyDescent="0.35">
      <c r="A555" s="1"/>
      <c r="B555" s="1"/>
      <c r="C555" s="30"/>
      <c r="D555" s="30"/>
      <c r="E555" s="30"/>
      <c r="F555" s="30"/>
      <c r="G555" s="30"/>
      <c r="H555" s="30"/>
    </row>
    <row r="556" spans="1:8" ht="17.5" x14ac:dyDescent="0.35">
      <c r="A556" s="1"/>
      <c r="B556" s="1"/>
      <c r="C556" s="30"/>
      <c r="D556" s="30"/>
      <c r="E556" s="30"/>
      <c r="F556" s="30"/>
      <c r="G556" s="30"/>
      <c r="H556" s="30"/>
    </row>
    <row r="557" spans="1:8" ht="17.5" x14ac:dyDescent="0.35">
      <c r="A557" s="1"/>
      <c r="B557" s="1" t="s">
        <v>23</v>
      </c>
      <c r="C557" s="1"/>
      <c r="D557" s="1"/>
      <c r="E557" s="1"/>
      <c r="F557" s="1"/>
      <c r="G557" s="1"/>
      <c r="H557" s="1"/>
    </row>
    <row r="558" spans="1:8" ht="17.5" x14ac:dyDescent="0.35">
      <c r="A558" s="1"/>
      <c r="B558" s="1" t="s">
        <v>15</v>
      </c>
      <c r="C558" s="1"/>
      <c r="D558" s="1" t="s">
        <v>17</v>
      </c>
      <c r="E558" s="1"/>
      <c r="F558" s="1"/>
      <c r="G558" s="1"/>
      <c r="H558" s="1"/>
    </row>
    <row r="559" spans="1:8" ht="17.5" x14ac:dyDescent="0.35">
      <c r="A559" s="1"/>
      <c r="B559" s="1" t="s">
        <v>20</v>
      </c>
      <c r="C559" s="1"/>
      <c r="D559" s="1" t="s">
        <v>16</v>
      </c>
      <c r="E559" s="1"/>
      <c r="F559" s="1"/>
      <c r="G559" s="1"/>
      <c r="H559" s="1"/>
    </row>
    <row r="560" spans="1:8" ht="17.5" x14ac:dyDescent="0.35">
      <c r="A560" s="1"/>
      <c r="B560" s="1" t="s">
        <v>21</v>
      </c>
      <c r="C560" s="1"/>
      <c r="D560" s="1" t="s">
        <v>18</v>
      </c>
      <c r="E560" s="1"/>
      <c r="F560" s="1"/>
      <c r="G560" s="1"/>
      <c r="H560" s="1"/>
    </row>
    <row r="561" spans="1:8" ht="17.5" x14ac:dyDescent="0.35">
      <c r="A561" s="1"/>
      <c r="B561" s="1" t="s">
        <v>22</v>
      </c>
      <c r="C561" s="1"/>
      <c r="D561" s="1" t="s">
        <v>19</v>
      </c>
      <c r="E561" s="1"/>
      <c r="F561" s="1"/>
      <c r="G561" s="1"/>
      <c r="H561" s="1"/>
    </row>
    <row r="573" spans="1:8" x14ac:dyDescent="0.25">
      <c r="B573" t="str">
        <f>Records!$A$1</f>
        <v>HYDRANT INSPECTION REPORT</v>
      </c>
    </row>
    <row r="575" spans="1:8" x14ac:dyDescent="0.25">
      <c r="A575" s="47" t="s">
        <v>100</v>
      </c>
      <c r="B575" t="str">
        <f>Records!EC$3</f>
        <v xml:space="preserve"> </v>
      </c>
      <c r="D575" s="47" t="s">
        <v>101</v>
      </c>
      <c r="E575" s="72">
        <f>Records!EG$3</f>
        <v>14</v>
      </c>
    </row>
    <row r="576" spans="1:8" x14ac:dyDescent="0.25">
      <c r="A576" s="47" t="s">
        <v>102</v>
      </c>
      <c r="B576" t="str">
        <f>Records!EB$4</f>
        <v xml:space="preserve"> </v>
      </c>
    </row>
    <row r="577" spans="1:8" x14ac:dyDescent="0.25">
      <c r="A577" s="87" t="s">
        <v>149</v>
      </c>
      <c r="B577" s="152" t="str">
        <f>Records!EA36</f>
        <v xml:space="preserve"> </v>
      </c>
      <c r="C577" s="152"/>
      <c r="D577" s="152"/>
      <c r="E577" s="152"/>
      <c r="F577" s="152"/>
      <c r="G577" s="152"/>
      <c r="H577" s="152"/>
    </row>
    <row r="578" spans="1:8" ht="13" thickBot="1" x14ac:dyDescent="0.3">
      <c r="A578" s="47"/>
    </row>
    <row r="579" spans="1:8" ht="18" thickTop="1" x14ac:dyDescent="0.35">
      <c r="A579" s="8" t="s">
        <v>13</v>
      </c>
      <c r="B579" s="149" t="s">
        <v>1</v>
      </c>
      <c r="C579" s="150"/>
      <c r="D579" s="151"/>
      <c r="E579" s="48" t="s">
        <v>90</v>
      </c>
      <c r="F579" s="31" t="s">
        <v>1</v>
      </c>
      <c r="G579" s="31" t="s">
        <v>1</v>
      </c>
      <c r="H579" s="32" t="s">
        <v>1</v>
      </c>
    </row>
    <row r="580" spans="1:8" ht="17.5" x14ac:dyDescent="0.35">
      <c r="A580" s="9"/>
      <c r="B580" s="1"/>
      <c r="C580" s="23"/>
      <c r="D580" s="24"/>
      <c r="F580" s="30"/>
      <c r="G580" s="30"/>
      <c r="H580" s="34"/>
    </row>
    <row r="581" spans="1:8" ht="17.5" x14ac:dyDescent="0.35">
      <c r="A581" s="2" t="s">
        <v>2</v>
      </c>
      <c r="B581" s="146"/>
      <c r="C581" s="147"/>
      <c r="D581" s="148"/>
      <c r="E581" s="33"/>
      <c r="F581" s="30"/>
      <c r="G581" s="30"/>
      <c r="H581" s="34"/>
    </row>
    <row r="582" spans="1:8" ht="17.5" x14ac:dyDescent="0.35">
      <c r="A582" s="2" t="s">
        <v>3</v>
      </c>
      <c r="B582" s="146"/>
      <c r="C582" s="147"/>
      <c r="D582" s="148"/>
      <c r="E582" s="33"/>
      <c r="F582" s="30"/>
      <c r="G582" s="30"/>
      <c r="H582" s="34"/>
    </row>
    <row r="583" spans="1:8" ht="17.5" x14ac:dyDescent="0.35">
      <c r="A583" s="2" t="s">
        <v>4</v>
      </c>
      <c r="B583" s="146"/>
      <c r="C583" s="147"/>
      <c r="D583" s="148"/>
      <c r="E583" s="33"/>
      <c r="F583" s="30"/>
      <c r="G583" s="30"/>
      <c r="H583" s="34"/>
    </row>
    <row r="584" spans="1:8" ht="17.5" x14ac:dyDescent="0.35">
      <c r="A584" s="2" t="s">
        <v>5</v>
      </c>
      <c r="B584" s="146"/>
      <c r="C584" s="147"/>
      <c r="D584" s="148"/>
      <c r="E584" s="33"/>
      <c r="F584" s="30"/>
      <c r="G584" s="30"/>
      <c r="H584" s="34"/>
    </row>
    <row r="585" spans="1:8" ht="17.5" x14ac:dyDescent="0.35">
      <c r="A585" s="2" t="s">
        <v>6</v>
      </c>
      <c r="B585" s="146"/>
      <c r="C585" s="147"/>
      <c r="D585" s="148"/>
      <c r="E585" s="33"/>
      <c r="F585" s="30"/>
      <c r="G585" s="30"/>
      <c r="H585" s="34"/>
    </row>
    <row r="586" spans="1:8" ht="17.5" x14ac:dyDescent="0.35">
      <c r="A586" s="2" t="s">
        <v>7</v>
      </c>
      <c r="B586" s="146"/>
      <c r="C586" s="147"/>
      <c r="D586" s="148"/>
      <c r="E586" s="33"/>
      <c r="F586" s="30"/>
      <c r="G586" s="30"/>
      <c r="H586" s="34"/>
    </row>
    <row r="587" spans="1:8" ht="17.5" x14ac:dyDescent="0.35">
      <c r="A587" s="2" t="s">
        <v>8</v>
      </c>
      <c r="B587" s="146"/>
      <c r="C587" s="147"/>
      <c r="D587" s="148"/>
      <c r="E587" s="33"/>
      <c r="F587" s="30"/>
      <c r="G587" s="30"/>
      <c r="H587" s="34"/>
    </row>
    <row r="588" spans="1:8" ht="17.5" x14ac:dyDescent="0.35">
      <c r="A588" s="2" t="s">
        <v>9</v>
      </c>
      <c r="B588" s="146"/>
      <c r="C588" s="147"/>
      <c r="D588" s="148"/>
      <c r="E588" s="33"/>
      <c r="F588" s="30"/>
      <c r="G588" s="30"/>
      <c r="H588" s="34"/>
    </row>
    <row r="589" spans="1:8" ht="17.5" x14ac:dyDescent="0.35">
      <c r="A589" s="2" t="s">
        <v>10</v>
      </c>
      <c r="B589" s="146"/>
      <c r="C589" s="147"/>
      <c r="D589" s="148"/>
      <c r="E589" s="33"/>
      <c r="F589" s="30"/>
      <c r="G589" s="30"/>
      <c r="H589" s="34"/>
    </row>
    <row r="590" spans="1:8" ht="17.5" x14ac:dyDescent="0.35">
      <c r="A590" s="2" t="s">
        <v>77</v>
      </c>
      <c r="B590" s="146"/>
      <c r="C590" s="147"/>
      <c r="D590" s="148"/>
      <c r="E590" s="35"/>
      <c r="F590" s="41"/>
      <c r="G590" s="41"/>
      <c r="H590" s="36"/>
    </row>
    <row r="591" spans="1:8" ht="17.5" x14ac:dyDescent="0.35">
      <c r="A591" s="2" t="s">
        <v>75</v>
      </c>
      <c r="B591" s="146"/>
      <c r="C591" s="147"/>
      <c r="D591" s="148"/>
      <c r="E591" s="33"/>
      <c r="F591" s="30"/>
      <c r="G591" s="30"/>
      <c r="H591" s="34"/>
    </row>
    <row r="592" spans="1:8" ht="17.5" x14ac:dyDescent="0.35">
      <c r="A592" s="2" t="s">
        <v>78</v>
      </c>
      <c r="B592" s="146"/>
      <c r="C592" s="147"/>
      <c r="D592" s="148"/>
      <c r="E592" s="33"/>
      <c r="F592" s="30"/>
      <c r="G592" s="30"/>
      <c r="H592" s="34"/>
    </row>
    <row r="593" spans="1:8" ht="17.5" x14ac:dyDescent="0.35">
      <c r="A593" s="2" t="s">
        <v>24</v>
      </c>
      <c r="B593" s="146"/>
      <c r="C593" s="147"/>
      <c r="D593" s="148"/>
      <c r="E593" s="37"/>
      <c r="F593" s="42"/>
      <c r="G593" s="42"/>
      <c r="H593" s="38"/>
    </row>
    <row r="594" spans="1:8" ht="17.5" x14ac:dyDescent="0.35">
      <c r="A594" s="2" t="s">
        <v>11</v>
      </c>
      <c r="B594" s="146"/>
      <c r="C594" s="147"/>
      <c r="D594" s="148"/>
      <c r="E594" s="35"/>
      <c r="F594" s="41"/>
      <c r="G594" s="41"/>
      <c r="H594" s="36"/>
    </row>
    <row r="595" spans="1:8" ht="17.5" x14ac:dyDescent="0.35">
      <c r="A595" s="2" t="s">
        <v>12</v>
      </c>
      <c r="B595" s="146"/>
      <c r="C595" s="147"/>
      <c r="D595" s="148"/>
      <c r="E595" s="33"/>
      <c r="F595" s="30"/>
      <c r="G595" s="30"/>
      <c r="H595" s="34"/>
    </row>
    <row r="596" spans="1:8" ht="17.5" x14ac:dyDescent="0.35">
      <c r="A596" s="2" t="s">
        <v>89</v>
      </c>
      <c r="B596" s="146"/>
      <c r="C596" s="147"/>
      <c r="D596" s="148"/>
      <c r="E596" s="33"/>
      <c r="F596" s="30"/>
      <c r="G596" s="30"/>
      <c r="H596" s="34"/>
    </row>
    <row r="597" spans="1:8" ht="17.5" x14ac:dyDescent="0.35">
      <c r="A597" s="2" t="s">
        <v>88</v>
      </c>
      <c r="B597" s="146"/>
      <c r="C597" s="147"/>
      <c r="D597" s="148"/>
      <c r="E597" s="39"/>
      <c r="F597" s="40"/>
      <c r="G597" s="40"/>
      <c r="H597" s="17"/>
    </row>
    <row r="598" spans="1:8" ht="17.5" x14ac:dyDescent="0.35">
      <c r="A598" s="1"/>
      <c r="B598" s="1"/>
      <c r="C598" s="30"/>
      <c r="D598" s="30"/>
      <c r="E598" s="30"/>
      <c r="F598" s="30"/>
      <c r="G598" s="30"/>
      <c r="H598" s="30"/>
    </row>
    <row r="599" spans="1:8" ht="17.5" x14ac:dyDescent="0.35">
      <c r="A599" s="1"/>
      <c r="B599" s="1"/>
      <c r="C599" s="30"/>
      <c r="D599" s="30"/>
      <c r="E599" s="30"/>
      <c r="F599" s="30"/>
      <c r="G599" s="30"/>
      <c r="H599" s="30"/>
    </row>
    <row r="600" spans="1:8" ht="17.5" x14ac:dyDescent="0.35">
      <c r="A600" s="1"/>
      <c r="B600" s="1"/>
      <c r="C600" s="30"/>
      <c r="D600" s="30"/>
      <c r="E600" s="30"/>
      <c r="F600" s="30"/>
      <c r="G600" s="30"/>
      <c r="H600" s="30"/>
    </row>
    <row r="601" spans="1:8" ht="17.5" x14ac:dyDescent="0.35">
      <c r="A601" s="1"/>
      <c r="B601" s="1" t="s">
        <v>23</v>
      </c>
      <c r="C601" s="1"/>
      <c r="D601" s="1"/>
      <c r="E601" s="1"/>
      <c r="F601" s="1"/>
      <c r="G601" s="1"/>
      <c r="H601" s="1"/>
    </row>
    <row r="602" spans="1:8" ht="17.5" x14ac:dyDescent="0.35">
      <c r="A602" s="1"/>
      <c r="B602" s="1" t="s">
        <v>15</v>
      </c>
      <c r="C602" s="1"/>
      <c r="D602" s="1" t="s">
        <v>17</v>
      </c>
      <c r="E602" s="1"/>
      <c r="F602" s="1"/>
      <c r="G602" s="1"/>
      <c r="H602" s="1"/>
    </row>
    <row r="603" spans="1:8" ht="17.5" x14ac:dyDescent="0.35">
      <c r="A603" s="1"/>
      <c r="B603" s="1" t="s">
        <v>20</v>
      </c>
      <c r="C603" s="1"/>
      <c r="D603" s="1" t="s">
        <v>16</v>
      </c>
      <c r="E603" s="1"/>
      <c r="F603" s="1"/>
      <c r="G603" s="1"/>
      <c r="H603" s="1"/>
    </row>
    <row r="604" spans="1:8" ht="17.5" x14ac:dyDescent="0.35">
      <c r="A604" s="1"/>
      <c r="B604" s="1" t="s">
        <v>21</v>
      </c>
      <c r="C604" s="1"/>
      <c r="D604" s="1" t="s">
        <v>18</v>
      </c>
      <c r="E604" s="1"/>
      <c r="F604" s="1"/>
      <c r="G604" s="1"/>
      <c r="H604" s="1"/>
    </row>
    <row r="605" spans="1:8" ht="17.5" x14ac:dyDescent="0.35">
      <c r="A605" s="1"/>
      <c r="B605" s="1" t="s">
        <v>22</v>
      </c>
      <c r="C605" s="1"/>
      <c r="D605" s="1" t="s">
        <v>19</v>
      </c>
      <c r="E605" s="1"/>
      <c r="F605" s="1"/>
      <c r="G605" s="1"/>
      <c r="H605" s="1"/>
    </row>
    <row r="617" spans="1:8" x14ac:dyDescent="0.25">
      <c r="B617" t="str">
        <f>Records!$A$1</f>
        <v>HYDRANT INSPECTION REPORT</v>
      </c>
    </row>
    <row r="619" spans="1:8" x14ac:dyDescent="0.25">
      <c r="A619" s="47" t="s">
        <v>100</v>
      </c>
      <c r="B619" t="str">
        <f>Records!EM$3</f>
        <v xml:space="preserve"> </v>
      </c>
      <c r="D619" s="47" t="s">
        <v>101</v>
      </c>
      <c r="E619" s="72">
        <f>Records!EQ$3</f>
        <v>15</v>
      </c>
    </row>
    <row r="620" spans="1:8" x14ac:dyDescent="0.25">
      <c r="A620" s="47" t="s">
        <v>102</v>
      </c>
      <c r="B620" t="str">
        <f>Records!EL$4</f>
        <v xml:space="preserve"> </v>
      </c>
    </row>
    <row r="621" spans="1:8" x14ac:dyDescent="0.25">
      <c r="A621" s="87" t="s">
        <v>149</v>
      </c>
      <c r="B621" s="152" t="str">
        <f>Records!EK36</f>
        <v xml:space="preserve"> </v>
      </c>
      <c r="C621" s="152"/>
      <c r="D621" s="152"/>
      <c r="E621" s="152"/>
      <c r="F621" s="152"/>
      <c r="G621" s="152"/>
      <c r="H621" s="152"/>
    </row>
    <row r="622" spans="1:8" ht="13" thickBot="1" x14ac:dyDescent="0.3">
      <c r="A622" s="47"/>
    </row>
    <row r="623" spans="1:8" ht="18" thickTop="1" x14ac:dyDescent="0.35">
      <c r="A623" s="8" t="s">
        <v>13</v>
      </c>
      <c r="B623" s="149" t="s">
        <v>1</v>
      </c>
      <c r="C623" s="150"/>
      <c r="D623" s="151"/>
      <c r="E623" s="48" t="s">
        <v>90</v>
      </c>
      <c r="F623" s="31" t="s">
        <v>1</v>
      </c>
      <c r="G623" s="31" t="s">
        <v>1</v>
      </c>
      <c r="H623" s="32" t="s">
        <v>1</v>
      </c>
    </row>
    <row r="624" spans="1:8" ht="17.5" x14ac:dyDescent="0.35">
      <c r="A624" s="9"/>
      <c r="B624" s="1"/>
      <c r="C624" s="23"/>
      <c r="D624" s="24"/>
      <c r="F624" s="30"/>
      <c r="G624" s="30"/>
      <c r="H624" s="34"/>
    </row>
    <row r="625" spans="1:8" ht="17.5" x14ac:dyDescent="0.35">
      <c r="A625" s="2" t="s">
        <v>2</v>
      </c>
      <c r="B625" s="146"/>
      <c r="C625" s="147"/>
      <c r="D625" s="148"/>
      <c r="E625" s="33"/>
      <c r="F625" s="30"/>
      <c r="G625" s="30"/>
      <c r="H625" s="34"/>
    </row>
    <row r="626" spans="1:8" ht="17.5" x14ac:dyDescent="0.35">
      <c r="A626" s="2" t="s">
        <v>3</v>
      </c>
      <c r="B626" s="146"/>
      <c r="C626" s="147"/>
      <c r="D626" s="148"/>
      <c r="E626" s="33"/>
      <c r="F626" s="30"/>
      <c r="G626" s="30"/>
      <c r="H626" s="34"/>
    </row>
    <row r="627" spans="1:8" ht="17.5" x14ac:dyDescent="0.35">
      <c r="A627" s="2" t="s">
        <v>4</v>
      </c>
      <c r="B627" s="146"/>
      <c r="C627" s="147"/>
      <c r="D627" s="148"/>
      <c r="E627" s="33"/>
      <c r="F627" s="30"/>
      <c r="G627" s="30"/>
      <c r="H627" s="34"/>
    </row>
    <row r="628" spans="1:8" ht="17.5" x14ac:dyDescent="0.35">
      <c r="A628" s="2" t="s">
        <v>5</v>
      </c>
      <c r="B628" s="146"/>
      <c r="C628" s="147"/>
      <c r="D628" s="148"/>
      <c r="E628" s="33"/>
      <c r="F628" s="30"/>
      <c r="G628" s="30"/>
      <c r="H628" s="34"/>
    </row>
    <row r="629" spans="1:8" ht="17.5" x14ac:dyDescent="0.35">
      <c r="A629" s="2" t="s">
        <v>6</v>
      </c>
      <c r="B629" s="146"/>
      <c r="C629" s="147"/>
      <c r="D629" s="148"/>
      <c r="E629" s="33"/>
      <c r="F629" s="30"/>
      <c r="G629" s="30"/>
      <c r="H629" s="34"/>
    </row>
    <row r="630" spans="1:8" ht="17.5" x14ac:dyDescent="0.35">
      <c r="A630" s="2" t="s">
        <v>7</v>
      </c>
      <c r="B630" s="146"/>
      <c r="C630" s="147"/>
      <c r="D630" s="148"/>
      <c r="E630" s="33"/>
      <c r="F630" s="30"/>
      <c r="G630" s="30"/>
      <c r="H630" s="34"/>
    </row>
    <row r="631" spans="1:8" ht="17.5" x14ac:dyDescent="0.35">
      <c r="A631" s="2" t="s">
        <v>8</v>
      </c>
      <c r="B631" s="146"/>
      <c r="C631" s="147"/>
      <c r="D631" s="148"/>
      <c r="E631" s="33"/>
      <c r="F631" s="30"/>
      <c r="G631" s="30"/>
      <c r="H631" s="34"/>
    </row>
    <row r="632" spans="1:8" ht="17.5" x14ac:dyDescent="0.35">
      <c r="A632" s="2" t="s">
        <v>9</v>
      </c>
      <c r="B632" s="146"/>
      <c r="C632" s="147"/>
      <c r="D632" s="148"/>
      <c r="E632" s="33"/>
      <c r="F632" s="30"/>
      <c r="G632" s="30"/>
      <c r="H632" s="34"/>
    </row>
    <row r="633" spans="1:8" ht="17.5" x14ac:dyDescent="0.35">
      <c r="A633" s="2" t="s">
        <v>10</v>
      </c>
      <c r="B633" s="146"/>
      <c r="C633" s="147"/>
      <c r="D633" s="148"/>
      <c r="E633" s="33"/>
      <c r="F633" s="30"/>
      <c r="G633" s="30"/>
      <c r="H633" s="34"/>
    </row>
    <row r="634" spans="1:8" ht="17.5" x14ac:dyDescent="0.35">
      <c r="A634" s="2" t="s">
        <v>77</v>
      </c>
      <c r="B634" s="146"/>
      <c r="C634" s="147"/>
      <c r="D634" s="148"/>
      <c r="E634" s="35"/>
      <c r="F634" s="41"/>
      <c r="G634" s="41"/>
      <c r="H634" s="36"/>
    </row>
    <row r="635" spans="1:8" ht="17.5" x14ac:dyDescent="0.35">
      <c r="A635" s="2" t="s">
        <v>75</v>
      </c>
      <c r="B635" s="146"/>
      <c r="C635" s="147"/>
      <c r="D635" s="148"/>
      <c r="E635" s="33"/>
      <c r="F635" s="30"/>
      <c r="G635" s="30"/>
      <c r="H635" s="34"/>
    </row>
    <row r="636" spans="1:8" ht="17.5" x14ac:dyDescent="0.35">
      <c r="A636" s="2" t="s">
        <v>78</v>
      </c>
      <c r="B636" s="146"/>
      <c r="C636" s="147"/>
      <c r="D636" s="148"/>
      <c r="E636" s="33"/>
      <c r="F636" s="30"/>
      <c r="G636" s="30"/>
      <c r="H636" s="34"/>
    </row>
    <row r="637" spans="1:8" ht="17.5" x14ac:dyDescent="0.35">
      <c r="A637" s="2" t="s">
        <v>24</v>
      </c>
      <c r="B637" s="146"/>
      <c r="C637" s="147"/>
      <c r="D637" s="148"/>
      <c r="E637" s="37"/>
      <c r="F637" s="42"/>
      <c r="G637" s="42"/>
      <c r="H637" s="38"/>
    </row>
    <row r="638" spans="1:8" ht="17.5" x14ac:dyDescent="0.35">
      <c r="A638" s="2" t="s">
        <v>11</v>
      </c>
      <c r="B638" s="146"/>
      <c r="C638" s="147"/>
      <c r="D638" s="148"/>
      <c r="E638" s="35"/>
      <c r="F638" s="41"/>
      <c r="G638" s="41"/>
      <c r="H638" s="36"/>
    </row>
    <row r="639" spans="1:8" ht="17.5" x14ac:dyDescent="0.35">
      <c r="A639" s="2" t="s">
        <v>12</v>
      </c>
      <c r="B639" s="146"/>
      <c r="C639" s="147"/>
      <c r="D639" s="148"/>
      <c r="E639" s="33"/>
      <c r="F639" s="30"/>
      <c r="G639" s="30"/>
      <c r="H639" s="34"/>
    </row>
    <row r="640" spans="1:8" ht="17.5" x14ac:dyDescent="0.35">
      <c r="A640" s="2" t="s">
        <v>89</v>
      </c>
      <c r="B640" s="146"/>
      <c r="C640" s="147"/>
      <c r="D640" s="148"/>
      <c r="E640" s="33"/>
      <c r="F640" s="30"/>
      <c r="G640" s="30"/>
      <c r="H640" s="34"/>
    </row>
    <row r="641" spans="1:8" ht="17.5" x14ac:dyDescent="0.35">
      <c r="A641" s="2" t="s">
        <v>88</v>
      </c>
      <c r="B641" s="146"/>
      <c r="C641" s="147"/>
      <c r="D641" s="148"/>
      <c r="E641" s="39"/>
      <c r="F641" s="40"/>
      <c r="G641" s="40"/>
      <c r="H641" s="17"/>
    </row>
    <row r="642" spans="1:8" ht="17.5" x14ac:dyDescent="0.35">
      <c r="A642" s="1"/>
      <c r="B642" s="1"/>
      <c r="C642" s="30"/>
      <c r="D642" s="30"/>
      <c r="E642" s="30"/>
      <c r="F642" s="30"/>
      <c r="G642" s="30"/>
      <c r="H642" s="30"/>
    </row>
    <row r="643" spans="1:8" ht="17.5" x14ac:dyDescent="0.35">
      <c r="A643" s="1"/>
      <c r="B643" s="1"/>
      <c r="C643" s="30"/>
      <c r="D643" s="30"/>
      <c r="E643" s="30"/>
      <c r="F643" s="30"/>
      <c r="G643" s="30"/>
      <c r="H643" s="30"/>
    </row>
    <row r="644" spans="1:8" ht="17.5" x14ac:dyDescent="0.35">
      <c r="A644" s="1"/>
      <c r="B644" s="1"/>
      <c r="C644" s="30"/>
      <c r="D644" s="30"/>
      <c r="E644" s="30"/>
      <c r="F644" s="30"/>
      <c r="G644" s="30"/>
      <c r="H644" s="30"/>
    </row>
    <row r="645" spans="1:8" ht="17.5" x14ac:dyDescent="0.35">
      <c r="A645" s="1"/>
      <c r="B645" s="1" t="s">
        <v>23</v>
      </c>
      <c r="C645" s="1"/>
      <c r="D645" s="1"/>
      <c r="E645" s="1"/>
      <c r="F645" s="1"/>
      <c r="G645" s="1"/>
      <c r="H645" s="1"/>
    </row>
    <row r="646" spans="1:8" ht="17.5" x14ac:dyDescent="0.35">
      <c r="A646" s="1"/>
      <c r="B646" s="1" t="s">
        <v>15</v>
      </c>
      <c r="C646" s="1"/>
      <c r="D646" s="1" t="s">
        <v>17</v>
      </c>
      <c r="E646" s="1"/>
      <c r="F646" s="1"/>
      <c r="G646" s="1"/>
      <c r="H646" s="1"/>
    </row>
    <row r="647" spans="1:8" ht="17.5" x14ac:dyDescent="0.35">
      <c r="A647" s="1"/>
      <c r="B647" s="1" t="s">
        <v>20</v>
      </c>
      <c r="C647" s="1"/>
      <c r="D647" s="1" t="s">
        <v>16</v>
      </c>
      <c r="E647" s="1"/>
      <c r="F647" s="1"/>
      <c r="G647" s="1"/>
      <c r="H647" s="1"/>
    </row>
    <row r="648" spans="1:8" ht="17.5" x14ac:dyDescent="0.35">
      <c r="A648" s="1"/>
      <c r="B648" s="1" t="s">
        <v>21</v>
      </c>
      <c r="C648" s="1"/>
      <c r="D648" s="1" t="s">
        <v>18</v>
      </c>
      <c r="E648" s="1"/>
      <c r="F648" s="1"/>
      <c r="G648" s="1"/>
      <c r="H648" s="1"/>
    </row>
    <row r="649" spans="1:8" ht="17.5" x14ac:dyDescent="0.35">
      <c r="A649" s="1"/>
      <c r="B649" s="1" t="s">
        <v>22</v>
      </c>
      <c r="C649" s="1"/>
      <c r="D649" s="1" t="s">
        <v>19</v>
      </c>
      <c r="E649" s="1"/>
      <c r="F649" s="1"/>
      <c r="G649" s="1"/>
      <c r="H649" s="1"/>
    </row>
    <row r="661" spans="1:8" x14ac:dyDescent="0.25">
      <c r="B661" t="str">
        <f>Records!$A$1</f>
        <v>HYDRANT INSPECTION REPORT</v>
      </c>
    </row>
    <row r="663" spans="1:8" x14ac:dyDescent="0.25">
      <c r="A663" s="47" t="s">
        <v>100</v>
      </c>
      <c r="B663" t="str">
        <f>Records!EW$3</f>
        <v xml:space="preserve"> </v>
      </c>
      <c r="D663" s="47" t="s">
        <v>101</v>
      </c>
      <c r="E663" s="72">
        <f>Records!FA$3</f>
        <v>16</v>
      </c>
    </row>
    <row r="664" spans="1:8" x14ac:dyDescent="0.25">
      <c r="A664" s="47" t="s">
        <v>102</v>
      </c>
      <c r="B664" t="str">
        <f>Records!EV$4</f>
        <v xml:space="preserve"> </v>
      </c>
    </row>
    <row r="665" spans="1:8" x14ac:dyDescent="0.25">
      <c r="A665" s="87" t="s">
        <v>149</v>
      </c>
      <c r="B665" s="152" t="str">
        <f>Records!EU36</f>
        <v xml:space="preserve"> </v>
      </c>
      <c r="C665" s="152"/>
      <c r="D665" s="152"/>
      <c r="E665" s="152"/>
      <c r="F665" s="152"/>
      <c r="G665" s="152"/>
      <c r="H665" s="152"/>
    </row>
    <row r="666" spans="1:8" ht="13" thickBot="1" x14ac:dyDescent="0.3">
      <c r="A666" s="47"/>
    </row>
    <row r="667" spans="1:8" ht="18" thickTop="1" x14ac:dyDescent="0.35">
      <c r="A667" s="8" t="s">
        <v>13</v>
      </c>
      <c r="B667" s="149" t="s">
        <v>1</v>
      </c>
      <c r="C667" s="150"/>
      <c r="D667" s="151"/>
      <c r="E667" s="48" t="s">
        <v>90</v>
      </c>
      <c r="F667" s="31" t="s">
        <v>1</v>
      </c>
      <c r="G667" s="31" t="s">
        <v>1</v>
      </c>
      <c r="H667" s="32" t="s">
        <v>1</v>
      </c>
    </row>
    <row r="668" spans="1:8" ht="17.5" x14ac:dyDescent="0.35">
      <c r="A668" s="9"/>
      <c r="B668" s="1"/>
      <c r="C668" s="23"/>
      <c r="D668" s="24"/>
      <c r="F668" s="30"/>
      <c r="G668" s="30"/>
      <c r="H668" s="34"/>
    </row>
    <row r="669" spans="1:8" ht="17.5" x14ac:dyDescent="0.35">
      <c r="A669" s="2" t="s">
        <v>2</v>
      </c>
      <c r="B669" s="146"/>
      <c r="C669" s="147"/>
      <c r="D669" s="148"/>
      <c r="E669" s="33"/>
      <c r="F669" s="30"/>
      <c r="G669" s="30"/>
      <c r="H669" s="34"/>
    </row>
    <row r="670" spans="1:8" ht="17.5" x14ac:dyDescent="0.35">
      <c r="A670" s="2" t="s">
        <v>3</v>
      </c>
      <c r="B670" s="146"/>
      <c r="C670" s="147"/>
      <c r="D670" s="148"/>
      <c r="E670" s="33"/>
      <c r="F670" s="30"/>
      <c r="G670" s="30"/>
      <c r="H670" s="34"/>
    </row>
    <row r="671" spans="1:8" ht="17.5" x14ac:dyDescent="0.35">
      <c r="A671" s="2" t="s">
        <v>4</v>
      </c>
      <c r="B671" s="146"/>
      <c r="C671" s="147"/>
      <c r="D671" s="148"/>
      <c r="E671" s="33"/>
      <c r="F671" s="30"/>
      <c r="G671" s="30"/>
      <c r="H671" s="34"/>
    </row>
    <row r="672" spans="1:8" ht="17.5" x14ac:dyDescent="0.35">
      <c r="A672" s="2" t="s">
        <v>5</v>
      </c>
      <c r="B672" s="146"/>
      <c r="C672" s="147"/>
      <c r="D672" s="148"/>
      <c r="E672" s="33"/>
      <c r="F672" s="30"/>
      <c r="G672" s="30"/>
      <c r="H672" s="34"/>
    </row>
    <row r="673" spans="1:8" ht="17.5" x14ac:dyDescent="0.35">
      <c r="A673" s="2" t="s">
        <v>6</v>
      </c>
      <c r="B673" s="146"/>
      <c r="C673" s="147"/>
      <c r="D673" s="148"/>
      <c r="E673" s="33"/>
      <c r="F673" s="30"/>
      <c r="G673" s="30"/>
      <c r="H673" s="34"/>
    </row>
    <row r="674" spans="1:8" ht="17.5" x14ac:dyDescent="0.35">
      <c r="A674" s="2" t="s">
        <v>7</v>
      </c>
      <c r="B674" s="146"/>
      <c r="C674" s="147"/>
      <c r="D674" s="148"/>
      <c r="E674" s="33"/>
      <c r="F674" s="30"/>
      <c r="G674" s="30"/>
      <c r="H674" s="34"/>
    </row>
    <row r="675" spans="1:8" ht="17.5" x14ac:dyDescent="0.35">
      <c r="A675" s="2" t="s">
        <v>8</v>
      </c>
      <c r="B675" s="146"/>
      <c r="C675" s="147"/>
      <c r="D675" s="148"/>
      <c r="E675" s="33"/>
      <c r="F675" s="30"/>
      <c r="G675" s="30"/>
      <c r="H675" s="34"/>
    </row>
    <row r="676" spans="1:8" ht="17.5" x14ac:dyDescent="0.35">
      <c r="A676" s="2" t="s">
        <v>9</v>
      </c>
      <c r="B676" s="146"/>
      <c r="C676" s="147"/>
      <c r="D676" s="148"/>
      <c r="E676" s="33"/>
      <c r="F676" s="30"/>
      <c r="G676" s="30"/>
      <c r="H676" s="34"/>
    </row>
    <row r="677" spans="1:8" ht="17.5" x14ac:dyDescent="0.35">
      <c r="A677" s="2" t="s">
        <v>10</v>
      </c>
      <c r="B677" s="146"/>
      <c r="C677" s="147"/>
      <c r="D677" s="148"/>
      <c r="E677" s="33"/>
      <c r="F677" s="30"/>
      <c r="G677" s="30"/>
      <c r="H677" s="34"/>
    </row>
    <row r="678" spans="1:8" ht="17.5" x14ac:dyDescent="0.35">
      <c r="A678" s="2" t="s">
        <v>77</v>
      </c>
      <c r="B678" s="146"/>
      <c r="C678" s="147"/>
      <c r="D678" s="148"/>
      <c r="E678" s="35"/>
      <c r="F678" s="41"/>
      <c r="G678" s="41"/>
      <c r="H678" s="36"/>
    </row>
    <row r="679" spans="1:8" ht="17.5" x14ac:dyDescent="0.35">
      <c r="A679" s="2" t="s">
        <v>75</v>
      </c>
      <c r="B679" s="146"/>
      <c r="C679" s="147"/>
      <c r="D679" s="148"/>
      <c r="E679" s="33"/>
      <c r="F679" s="30"/>
      <c r="G679" s="30"/>
      <c r="H679" s="34"/>
    </row>
    <row r="680" spans="1:8" ht="17.5" x14ac:dyDescent="0.35">
      <c r="A680" s="2" t="s">
        <v>78</v>
      </c>
      <c r="B680" s="146"/>
      <c r="C680" s="147"/>
      <c r="D680" s="148"/>
      <c r="E680" s="33"/>
      <c r="F680" s="30"/>
      <c r="G680" s="30"/>
      <c r="H680" s="34"/>
    </row>
    <row r="681" spans="1:8" ht="17.5" x14ac:dyDescent="0.35">
      <c r="A681" s="2" t="s">
        <v>24</v>
      </c>
      <c r="B681" s="146"/>
      <c r="C681" s="147"/>
      <c r="D681" s="148"/>
      <c r="E681" s="37"/>
      <c r="F681" s="42"/>
      <c r="G681" s="42"/>
      <c r="H681" s="38"/>
    </row>
    <row r="682" spans="1:8" ht="17.5" x14ac:dyDescent="0.35">
      <c r="A682" s="2" t="s">
        <v>11</v>
      </c>
      <c r="B682" s="146"/>
      <c r="C682" s="147"/>
      <c r="D682" s="148"/>
      <c r="E682" s="35"/>
      <c r="F682" s="41"/>
      <c r="G682" s="41"/>
      <c r="H682" s="36"/>
    </row>
    <row r="683" spans="1:8" ht="17.5" x14ac:dyDescent="0.35">
      <c r="A683" s="2" t="s">
        <v>12</v>
      </c>
      <c r="B683" s="146"/>
      <c r="C683" s="147"/>
      <c r="D683" s="148"/>
      <c r="E683" s="33"/>
      <c r="F683" s="30"/>
      <c r="G683" s="30"/>
      <c r="H683" s="34"/>
    </row>
    <row r="684" spans="1:8" ht="17.5" x14ac:dyDescent="0.35">
      <c r="A684" s="2" t="s">
        <v>89</v>
      </c>
      <c r="B684" s="146"/>
      <c r="C684" s="147"/>
      <c r="D684" s="148"/>
      <c r="E684" s="33"/>
      <c r="F684" s="30"/>
      <c r="G684" s="30"/>
      <c r="H684" s="34"/>
    </row>
    <row r="685" spans="1:8" ht="17.5" x14ac:dyDescent="0.35">
      <c r="A685" s="2" t="s">
        <v>88</v>
      </c>
      <c r="B685" s="146"/>
      <c r="C685" s="147"/>
      <c r="D685" s="148"/>
      <c r="E685" s="39"/>
      <c r="F685" s="40"/>
      <c r="G685" s="40"/>
      <c r="H685" s="17"/>
    </row>
    <row r="686" spans="1:8" ht="17.5" x14ac:dyDescent="0.35">
      <c r="A686" s="1"/>
      <c r="B686" s="1"/>
      <c r="C686" s="30"/>
      <c r="D686" s="30"/>
      <c r="E686" s="30"/>
      <c r="F686" s="30"/>
      <c r="G686" s="30"/>
      <c r="H686" s="30"/>
    </row>
    <row r="687" spans="1:8" ht="17.5" x14ac:dyDescent="0.35">
      <c r="A687" s="1"/>
      <c r="B687" s="1"/>
      <c r="C687" s="30"/>
      <c r="D687" s="30"/>
      <c r="E687" s="30"/>
      <c r="F687" s="30"/>
      <c r="G687" s="30"/>
      <c r="H687" s="30"/>
    </row>
    <row r="688" spans="1:8" ht="17.5" x14ac:dyDescent="0.35">
      <c r="A688" s="1"/>
      <c r="B688" s="1"/>
      <c r="C688" s="30"/>
      <c r="D688" s="30"/>
      <c r="E688" s="30"/>
      <c r="F688" s="30"/>
      <c r="G688" s="30"/>
      <c r="H688" s="30"/>
    </row>
    <row r="689" spans="1:8" ht="17.5" x14ac:dyDescent="0.35">
      <c r="A689" s="1"/>
      <c r="B689" s="1" t="s">
        <v>23</v>
      </c>
      <c r="C689" s="1"/>
      <c r="D689" s="1"/>
      <c r="E689" s="1"/>
      <c r="F689" s="1"/>
      <c r="G689" s="1"/>
      <c r="H689" s="1"/>
    </row>
    <row r="690" spans="1:8" ht="17.5" x14ac:dyDescent="0.35">
      <c r="A690" s="1"/>
      <c r="B690" s="1" t="s">
        <v>15</v>
      </c>
      <c r="C690" s="1"/>
      <c r="D690" s="1" t="s">
        <v>17</v>
      </c>
      <c r="E690" s="1"/>
      <c r="F690" s="1"/>
      <c r="G690" s="1"/>
      <c r="H690" s="1"/>
    </row>
    <row r="691" spans="1:8" ht="17.5" x14ac:dyDescent="0.35">
      <c r="A691" s="1"/>
      <c r="B691" s="1" t="s">
        <v>20</v>
      </c>
      <c r="C691" s="1"/>
      <c r="D691" s="1" t="s">
        <v>16</v>
      </c>
      <c r="E691" s="1"/>
      <c r="F691" s="1"/>
      <c r="G691" s="1"/>
      <c r="H691" s="1"/>
    </row>
    <row r="692" spans="1:8" ht="17.5" x14ac:dyDescent="0.35">
      <c r="A692" s="1"/>
      <c r="B692" s="1" t="s">
        <v>21</v>
      </c>
      <c r="C692" s="1"/>
      <c r="D692" s="1" t="s">
        <v>18</v>
      </c>
      <c r="E692" s="1"/>
      <c r="F692" s="1"/>
      <c r="G692" s="1"/>
      <c r="H692" s="1"/>
    </row>
    <row r="693" spans="1:8" ht="17.5" x14ac:dyDescent="0.35">
      <c r="A693" s="1"/>
      <c r="B693" s="1" t="s">
        <v>22</v>
      </c>
      <c r="C693" s="1"/>
      <c r="D693" s="1" t="s">
        <v>19</v>
      </c>
      <c r="E693" s="1"/>
      <c r="F693" s="1"/>
      <c r="G693" s="1"/>
      <c r="H693" s="1"/>
    </row>
    <row r="705" spans="1:8" x14ac:dyDescent="0.25">
      <c r="B705" t="str">
        <f>Records!$A$1</f>
        <v>HYDRANT INSPECTION REPORT</v>
      </c>
    </row>
    <row r="707" spans="1:8" x14ac:dyDescent="0.25">
      <c r="A707" s="47" t="s">
        <v>100</v>
      </c>
      <c r="B707" t="str">
        <f>Records!FG$3</f>
        <v xml:space="preserve"> </v>
      </c>
      <c r="D707" s="47" t="s">
        <v>101</v>
      </c>
      <c r="E707" s="72">
        <f>Records!FK$3</f>
        <v>17</v>
      </c>
    </row>
    <row r="708" spans="1:8" x14ac:dyDescent="0.25">
      <c r="A708" s="47" t="s">
        <v>102</v>
      </c>
      <c r="B708" t="str">
        <f>Records!FF$4</f>
        <v xml:space="preserve"> </v>
      </c>
    </row>
    <row r="709" spans="1:8" x14ac:dyDescent="0.25">
      <c r="A709" s="87" t="s">
        <v>149</v>
      </c>
      <c r="B709" s="152" t="str">
        <f>Records!FE36</f>
        <v xml:space="preserve"> </v>
      </c>
      <c r="C709" s="152"/>
      <c r="D709" s="152"/>
      <c r="E709" s="152"/>
      <c r="F709" s="152"/>
      <c r="G709" s="152"/>
      <c r="H709" s="152"/>
    </row>
    <row r="710" spans="1:8" ht="13" thickBot="1" x14ac:dyDescent="0.3">
      <c r="A710" s="47"/>
    </row>
    <row r="711" spans="1:8" ht="18" thickTop="1" x14ac:dyDescent="0.35">
      <c r="A711" s="8" t="s">
        <v>13</v>
      </c>
      <c r="B711" s="149" t="s">
        <v>1</v>
      </c>
      <c r="C711" s="150"/>
      <c r="D711" s="151"/>
      <c r="E711" s="48" t="s">
        <v>90</v>
      </c>
      <c r="F711" s="31" t="s">
        <v>1</v>
      </c>
      <c r="G711" s="31" t="s">
        <v>1</v>
      </c>
      <c r="H711" s="32" t="s">
        <v>1</v>
      </c>
    </row>
    <row r="712" spans="1:8" ht="17.5" x14ac:dyDescent="0.35">
      <c r="A712" s="9"/>
      <c r="B712" s="1"/>
      <c r="C712" s="23"/>
      <c r="D712" s="24"/>
      <c r="F712" s="30"/>
      <c r="G712" s="30"/>
      <c r="H712" s="34"/>
    </row>
    <row r="713" spans="1:8" ht="17.5" x14ac:dyDescent="0.35">
      <c r="A713" s="2" t="s">
        <v>2</v>
      </c>
      <c r="B713" s="146"/>
      <c r="C713" s="147"/>
      <c r="D713" s="148"/>
      <c r="E713" s="33"/>
      <c r="F713" s="30"/>
      <c r="G713" s="30"/>
      <c r="H713" s="34"/>
    </row>
    <row r="714" spans="1:8" ht="17.5" x14ac:dyDescent="0.35">
      <c r="A714" s="2" t="s">
        <v>3</v>
      </c>
      <c r="B714" s="146"/>
      <c r="C714" s="147"/>
      <c r="D714" s="148"/>
      <c r="E714" s="33"/>
      <c r="F714" s="30"/>
      <c r="G714" s="30"/>
      <c r="H714" s="34"/>
    </row>
    <row r="715" spans="1:8" ht="17.5" x14ac:dyDescent="0.35">
      <c r="A715" s="2" t="s">
        <v>4</v>
      </c>
      <c r="B715" s="146"/>
      <c r="C715" s="147"/>
      <c r="D715" s="148"/>
      <c r="E715" s="33"/>
      <c r="F715" s="30"/>
      <c r="G715" s="30"/>
      <c r="H715" s="34"/>
    </row>
    <row r="716" spans="1:8" ht="17.5" x14ac:dyDescent="0.35">
      <c r="A716" s="2" t="s">
        <v>5</v>
      </c>
      <c r="B716" s="146"/>
      <c r="C716" s="147"/>
      <c r="D716" s="148"/>
      <c r="E716" s="33"/>
      <c r="F716" s="30"/>
      <c r="G716" s="30"/>
      <c r="H716" s="34"/>
    </row>
    <row r="717" spans="1:8" ht="17.5" x14ac:dyDescent="0.35">
      <c r="A717" s="2" t="s">
        <v>6</v>
      </c>
      <c r="B717" s="146"/>
      <c r="C717" s="147"/>
      <c r="D717" s="148"/>
      <c r="E717" s="33"/>
      <c r="F717" s="30"/>
      <c r="G717" s="30"/>
      <c r="H717" s="34"/>
    </row>
    <row r="718" spans="1:8" ht="17.5" x14ac:dyDescent="0.35">
      <c r="A718" s="2" t="s">
        <v>7</v>
      </c>
      <c r="B718" s="146"/>
      <c r="C718" s="147"/>
      <c r="D718" s="148"/>
      <c r="E718" s="33"/>
      <c r="F718" s="30"/>
      <c r="G718" s="30"/>
      <c r="H718" s="34"/>
    </row>
    <row r="719" spans="1:8" ht="17.5" x14ac:dyDescent="0.35">
      <c r="A719" s="2" t="s">
        <v>8</v>
      </c>
      <c r="B719" s="146"/>
      <c r="C719" s="147"/>
      <c r="D719" s="148"/>
      <c r="E719" s="33"/>
      <c r="F719" s="30"/>
      <c r="G719" s="30"/>
      <c r="H719" s="34"/>
    </row>
    <row r="720" spans="1:8" ht="17.5" x14ac:dyDescent="0.35">
      <c r="A720" s="2" t="s">
        <v>9</v>
      </c>
      <c r="B720" s="146"/>
      <c r="C720" s="147"/>
      <c r="D720" s="148"/>
      <c r="E720" s="33"/>
      <c r="F720" s="30"/>
      <c r="G720" s="30"/>
      <c r="H720" s="34"/>
    </row>
    <row r="721" spans="1:8" ht="17.5" x14ac:dyDescent="0.35">
      <c r="A721" s="2" t="s">
        <v>10</v>
      </c>
      <c r="B721" s="146"/>
      <c r="C721" s="147"/>
      <c r="D721" s="148"/>
      <c r="E721" s="33"/>
      <c r="F721" s="30"/>
      <c r="G721" s="30"/>
      <c r="H721" s="34"/>
    </row>
    <row r="722" spans="1:8" ht="17.5" x14ac:dyDescent="0.35">
      <c r="A722" s="2" t="s">
        <v>77</v>
      </c>
      <c r="B722" s="146"/>
      <c r="C722" s="147"/>
      <c r="D722" s="148"/>
      <c r="E722" s="35"/>
      <c r="F722" s="41"/>
      <c r="G722" s="41"/>
      <c r="H722" s="36"/>
    </row>
    <row r="723" spans="1:8" ht="17.5" x14ac:dyDescent="0.35">
      <c r="A723" s="2" t="s">
        <v>75</v>
      </c>
      <c r="B723" s="146"/>
      <c r="C723" s="147"/>
      <c r="D723" s="148"/>
      <c r="E723" s="33"/>
      <c r="F723" s="30"/>
      <c r="G723" s="30"/>
      <c r="H723" s="34"/>
    </row>
    <row r="724" spans="1:8" ht="17.5" x14ac:dyDescent="0.35">
      <c r="A724" s="2" t="s">
        <v>78</v>
      </c>
      <c r="B724" s="146"/>
      <c r="C724" s="147"/>
      <c r="D724" s="148"/>
      <c r="E724" s="33"/>
      <c r="F724" s="30"/>
      <c r="G724" s="30"/>
      <c r="H724" s="34"/>
    </row>
    <row r="725" spans="1:8" ht="17.5" x14ac:dyDescent="0.35">
      <c r="A725" s="2" t="s">
        <v>24</v>
      </c>
      <c r="B725" s="146"/>
      <c r="C725" s="147"/>
      <c r="D725" s="148"/>
      <c r="E725" s="37"/>
      <c r="F725" s="42"/>
      <c r="G725" s="42"/>
      <c r="H725" s="38"/>
    </row>
    <row r="726" spans="1:8" ht="17.5" x14ac:dyDescent="0.35">
      <c r="A726" s="2" t="s">
        <v>11</v>
      </c>
      <c r="B726" s="146"/>
      <c r="C726" s="147"/>
      <c r="D726" s="148"/>
      <c r="E726" s="35"/>
      <c r="F726" s="41"/>
      <c r="G726" s="41"/>
      <c r="H726" s="36"/>
    </row>
    <row r="727" spans="1:8" ht="17.5" x14ac:dyDescent="0.35">
      <c r="A727" s="2" t="s">
        <v>12</v>
      </c>
      <c r="B727" s="146"/>
      <c r="C727" s="147"/>
      <c r="D727" s="148"/>
      <c r="E727" s="33"/>
      <c r="F727" s="30"/>
      <c r="G727" s="30"/>
      <c r="H727" s="34"/>
    </row>
    <row r="728" spans="1:8" ht="17.5" x14ac:dyDescent="0.35">
      <c r="A728" s="2" t="s">
        <v>89</v>
      </c>
      <c r="B728" s="146"/>
      <c r="C728" s="147"/>
      <c r="D728" s="148"/>
      <c r="E728" s="33"/>
      <c r="F728" s="30"/>
      <c r="G728" s="30"/>
      <c r="H728" s="34"/>
    </row>
    <row r="729" spans="1:8" ht="17.5" x14ac:dyDescent="0.35">
      <c r="A729" s="2" t="s">
        <v>88</v>
      </c>
      <c r="B729" s="146"/>
      <c r="C729" s="147"/>
      <c r="D729" s="148"/>
      <c r="E729" s="39"/>
      <c r="F729" s="40"/>
      <c r="G729" s="40"/>
      <c r="H729" s="17"/>
    </row>
    <row r="730" spans="1:8" ht="17.5" x14ac:dyDescent="0.35">
      <c r="A730" s="1"/>
      <c r="B730" s="1"/>
      <c r="C730" s="30"/>
      <c r="D730" s="30"/>
      <c r="E730" s="30"/>
      <c r="F730" s="30"/>
      <c r="G730" s="30"/>
      <c r="H730" s="30"/>
    </row>
    <row r="731" spans="1:8" ht="17.5" x14ac:dyDescent="0.35">
      <c r="A731" s="1"/>
      <c r="B731" s="1"/>
      <c r="C731" s="30"/>
      <c r="D731" s="30"/>
      <c r="E731" s="30"/>
      <c r="F731" s="30"/>
      <c r="G731" s="30"/>
      <c r="H731" s="30"/>
    </row>
    <row r="732" spans="1:8" ht="17.5" x14ac:dyDescent="0.35">
      <c r="A732" s="1"/>
      <c r="B732" s="1"/>
      <c r="C732" s="30"/>
      <c r="D732" s="30"/>
      <c r="E732" s="30"/>
      <c r="F732" s="30"/>
      <c r="G732" s="30"/>
      <c r="H732" s="30"/>
    </row>
    <row r="733" spans="1:8" ht="17.5" x14ac:dyDescent="0.35">
      <c r="A733" s="1"/>
      <c r="B733" s="1" t="s">
        <v>23</v>
      </c>
      <c r="C733" s="1"/>
      <c r="D733" s="1"/>
      <c r="E733" s="1"/>
      <c r="F733" s="1"/>
      <c r="G733" s="1"/>
      <c r="H733" s="1"/>
    </row>
    <row r="734" spans="1:8" ht="17.5" x14ac:dyDescent="0.35">
      <c r="A734" s="1"/>
      <c r="B734" s="1" t="s">
        <v>15</v>
      </c>
      <c r="C734" s="1"/>
      <c r="D734" s="1" t="s">
        <v>17</v>
      </c>
      <c r="E734" s="1"/>
      <c r="F734" s="1"/>
      <c r="G734" s="1"/>
      <c r="H734" s="1"/>
    </row>
    <row r="735" spans="1:8" ht="17.5" x14ac:dyDescent="0.35">
      <c r="A735" s="1"/>
      <c r="B735" s="1" t="s">
        <v>20</v>
      </c>
      <c r="C735" s="1"/>
      <c r="D735" s="1" t="s">
        <v>16</v>
      </c>
      <c r="E735" s="1"/>
      <c r="F735" s="1"/>
      <c r="G735" s="1"/>
      <c r="H735" s="1"/>
    </row>
    <row r="736" spans="1:8" ht="17.5" x14ac:dyDescent="0.35">
      <c r="A736" s="1"/>
      <c r="B736" s="1" t="s">
        <v>21</v>
      </c>
      <c r="C736" s="1"/>
      <c r="D736" s="1" t="s">
        <v>18</v>
      </c>
      <c r="E736" s="1"/>
      <c r="F736" s="1"/>
      <c r="G736" s="1"/>
      <c r="H736" s="1"/>
    </row>
    <row r="737" spans="1:8" ht="17.5" x14ac:dyDescent="0.35">
      <c r="A737" s="1"/>
      <c r="B737" s="1" t="s">
        <v>22</v>
      </c>
      <c r="C737" s="1"/>
      <c r="D737" s="1" t="s">
        <v>19</v>
      </c>
      <c r="E737" s="1"/>
      <c r="F737" s="1"/>
      <c r="G737" s="1"/>
      <c r="H737" s="1"/>
    </row>
    <row r="749" spans="1:8" x14ac:dyDescent="0.25">
      <c r="B749" t="str">
        <f>Records!$A$1</f>
        <v>HYDRANT INSPECTION REPORT</v>
      </c>
    </row>
    <row r="751" spans="1:8" x14ac:dyDescent="0.25">
      <c r="A751" s="47" t="s">
        <v>100</v>
      </c>
      <c r="B751" t="str">
        <f>Records!FQ$3</f>
        <v xml:space="preserve"> </v>
      </c>
      <c r="D751" s="47" t="s">
        <v>101</v>
      </c>
      <c r="E751" s="72">
        <f>Records!FU$3</f>
        <v>18</v>
      </c>
    </row>
    <row r="752" spans="1:8" x14ac:dyDescent="0.25">
      <c r="A752" s="47" t="s">
        <v>102</v>
      </c>
      <c r="B752" t="str">
        <f>Records!FP$4</f>
        <v xml:space="preserve"> </v>
      </c>
    </row>
    <row r="753" spans="1:8" x14ac:dyDescent="0.25">
      <c r="A753" s="87" t="s">
        <v>149</v>
      </c>
      <c r="B753" s="152" t="str">
        <f>Records!FO36</f>
        <v xml:space="preserve"> </v>
      </c>
      <c r="C753" s="152"/>
      <c r="D753" s="152"/>
      <c r="E753" s="152"/>
      <c r="F753" s="152"/>
      <c r="G753" s="152"/>
      <c r="H753" s="152"/>
    </row>
    <row r="754" spans="1:8" ht="13" thickBot="1" x14ac:dyDescent="0.3">
      <c r="A754" s="47"/>
    </row>
    <row r="755" spans="1:8" ht="18" thickTop="1" x14ac:dyDescent="0.35">
      <c r="A755" s="8" t="s">
        <v>13</v>
      </c>
      <c r="B755" s="149" t="s">
        <v>1</v>
      </c>
      <c r="C755" s="150"/>
      <c r="D755" s="151"/>
      <c r="E755" s="48" t="s">
        <v>90</v>
      </c>
      <c r="F755" s="31" t="s">
        <v>1</v>
      </c>
      <c r="G755" s="31" t="s">
        <v>1</v>
      </c>
      <c r="H755" s="32" t="s">
        <v>1</v>
      </c>
    </row>
    <row r="756" spans="1:8" ht="17.5" x14ac:dyDescent="0.35">
      <c r="A756" s="9"/>
      <c r="B756" s="1"/>
      <c r="C756" s="23"/>
      <c r="D756" s="24"/>
      <c r="F756" s="30"/>
      <c r="G756" s="30"/>
      <c r="H756" s="34"/>
    </row>
    <row r="757" spans="1:8" ht="17.5" x14ac:dyDescent="0.35">
      <c r="A757" s="2" t="s">
        <v>2</v>
      </c>
      <c r="B757" s="146"/>
      <c r="C757" s="147"/>
      <c r="D757" s="148"/>
      <c r="E757" s="33"/>
      <c r="F757" s="30"/>
      <c r="G757" s="30"/>
      <c r="H757" s="34"/>
    </row>
    <row r="758" spans="1:8" ht="17.5" x14ac:dyDescent="0.35">
      <c r="A758" s="2" t="s">
        <v>3</v>
      </c>
      <c r="B758" s="146"/>
      <c r="C758" s="147"/>
      <c r="D758" s="148"/>
      <c r="E758" s="33"/>
      <c r="F758" s="30"/>
      <c r="G758" s="30"/>
      <c r="H758" s="34"/>
    </row>
    <row r="759" spans="1:8" ht="17.5" x14ac:dyDescent="0.35">
      <c r="A759" s="2" t="s">
        <v>4</v>
      </c>
      <c r="B759" s="146"/>
      <c r="C759" s="147"/>
      <c r="D759" s="148"/>
      <c r="E759" s="33"/>
      <c r="F759" s="30"/>
      <c r="G759" s="30"/>
      <c r="H759" s="34"/>
    </row>
    <row r="760" spans="1:8" ht="17.5" x14ac:dyDescent="0.35">
      <c r="A760" s="2" t="s">
        <v>5</v>
      </c>
      <c r="B760" s="146"/>
      <c r="C760" s="147"/>
      <c r="D760" s="148"/>
      <c r="E760" s="33"/>
      <c r="F760" s="30"/>
      <c r="G760" s="30"/>
      <c r="H760" s="34"/>
    </row>
    <row r="761" spans="1:8" ht="17.5" x14ac:dyDescent="0.35">
      <c r="A761" s="2" t="s">
        <v>6</v>
      </c>
      <c r="B761" s="146"/>
      <c r="C761" s="147"/>
      <c r="D761" s="148"/>
      <c r="E761" s="33"/>
      <c r="F761" s="30"/>
      <c r="G761" s="30"/>
      <c r="H761" s="34"/>
    </row>
    <row r="762" spans="1:8" ht="17.5" x14ac:dyDescent="0.35">
      <c r="A762" s="2" t="s">
        <v>7</v>
      </c>
      <c r="B762" s="146"/>
      <c r="C762" s="147"/>
      <c r="D762" s="148"/>
      <c r="E762" s="33"/>
      <c r="F762" s="30"/>
      <c r="G762" s="30"/>
      <c r="H762" s="34"/>
    </row>
    <row r="763" spans="1:8" ht="17.5" x14ac:dyDescent="0.35">
      <c r="A763" s="2" t="s">
        <v>8</v>
      </c>
      <c r="B763" s="146"/>
      <c r="C763" s="147"/>
      <c r="D763" s="148"/>
      <c r="E763" s="33"/>
      <c r="F763" s="30"/>
      <c r="G763" s="30"/>
      <c r="H763" s="34"/>
    </row>
    <row r="764" spans="1:8" ht="17.5" x14ac:dyDescent="0.35">
      <c r="A764" s="2" t="s">
        <v>9</v>
      </c>
      <c r="B764" s="146"/>
      <c r="C764" s="147"/>
      <c r="D764" s="148"/>
      <c r="E764" s="33"/>
      <c r="F764" s="30"/>
      <c r="G764" s="30"/>
      <c r="H764" s="34"/>
    </row>
    <row r="765" spans="1:8" ht="17.5" x14ac:dyDescent="0.35">
      <c r="A765" s="2" t="s">
        <v>10</v>
      </c>
      <c r="B765" s="146"/>
      <c r="C765" s="147"/>
      <c r="D765" s="148"/>
      <c r="E765" s="33"/>
      <c r="F765" s="30"/>
      <c r="G765" s="30"/>
      <c r="H765" s="34"/>
    </row>
    <row r="766" spans="1:8" ht="17.5" x14ac:dyDescent="0.35">
      <c r="A766" s="2" t="s">
        <v>77</v>
      </c>
      <c r="B766" s="146"/>
      <c r="C766" s="147"/>
      <c r="D766" s="148"/>
      <c r="E766" s="35"/>
      <c r="F766" s="41"/>
      <c r="G766" s="41"/>
      <c r="H766" s="36"/>
    </row>
    <row r="767" spans="1:8" ht="17.5" x14ac:dyDescent="0.35">
      <c r="A767" s="2" t="s">
        <v>75</v>
      </c>
      <c r="B767" s="146"/>
      <c r="C767" s="147"/>
      <c r="D767" s="148"/>
      <c r="E767" s="33"/>
      <c r="F767" s="30"/>
      <c r="G767" s="30"/>
      <c r="H767" s="34"/>
    </row>
    <row r="768" spans="1:8" ht="17.5" x14ac:dyDescent="0.35">
      <c r="A768" s="2" t="s">
        <v>78</v>
      </c>
      <c r="B768" s="146"/>
      <c r="C768" s="147"/>
      <c r="D768" s="148"/>
      <c r="E768" s="33"/>
      <c r="F768" s="30"/>
      <c r="G768" s="30"/>
      <c r="H768" s="34"/>
    </row>
    <row r="769" spans="1:8" ht="17.5" x14ac:dyDescent="0.35">
      <c r="A769" s="2" t="s">
        <v>24</v>
      </c>
      <c r="B769" s="146"/>
      <c r="C769" s="147"/>
      <c r="D769" s="148"/>
      <c r="E769" s="37"/>
      <c r="F769" s="42"/>
      <c r="G769" s="42"/>
      <c r="H769" s="38"/>
    </row>
    <row r="770" spans="1:8" ht="17.5" x14ac:dyDescent="0.35">
      <c r="A770" s="2" t="s">
        <v>11</v>
      </c>
      <c r="B770" s="146"/>
      <c r="C770" s="147"/>
      <c r="D770" s="148"/>
      <c r="E770" s="35"/>
      <c r="F770" s="41"/>
      <c r="G770" s="41"/>
      <c r="H770" s="36"/>
    </row>
    <row r="771" spans="1:8" ht="17.5" x14ac:dyDescent="0.35">
      <c r="A771" s="2" t="s">
        <v>12</v>
      </c>
      <c r="B771" s="146"/>
      <c r="C771" s="147"/>
      <c r="D771" s="148"/>
      <c r="E771" s="33"/>
      <c r="F771" s="30"/>
      <c r="G771" s="30"/>
      <c r="H771" s="34"/>
    </row>
    <row r="772" spans="1:8" ht="17.5" x14ac:dyDescent="0.35">
      <c r="A772" s="2" t="s">
        <v>89</v>
      </c>
      <c r="B772" s="146"/>
      <c r="C772" s="147"/>
      <c r="D772" s="148"/>
      <c r="E772" s="33"/>
      <c r="F772" s="30"/>
      <c r="G772" s="30"/>
      <c r="H772" s="34"/>
    </row>
    <row r="773" spans="1:8" ht="17.5" x14ac:dyDescent="0.35">
      <c r="A773" s="2" t="s">
        <v>88</v>
      </c>
      <c r="B773" s="146"/>
      <c r="C773" s="147"/>
      <c r="D773" s="148"/>
      <c r="E773" s="39"/>
      <c r="F773" s="40"/>
      <c r="G773" s="40"/>
      <c r="H773" s="17"/>
    </row>
    <row r="774" spans="1:8" ht="17.5" x14ac:dyDescent="0.35">
      <c r="A774" s="1"/>
      <c r="B774" s="1"/>
      <c r="C774" s="30"/>
      <c r="D774" s="30"/>
      <c r="E774" s="30"/>
      <c r="F774" s="30"/>
      <c r="G774" s="30"/>
      <c r="H774" s="30"/>
    </row>
    <row r="775" spans="1:8" ht="17.5" x14ac:dyDescent="0.35">
      <c r="A775" s="1"/>
      <c r="B775" s="1"/>
      <c r="C775" s="30"/>
      <c r="D775" s="30"/>
      <c r="E775" s="30"/>
      <c r="F775" s="30"/>
      <c r="G775" s="30"/>
      <c r="H775" s="30"/>
    </row>
    <row r="776" spans="1:8" ht="17.5" x14ac:dyDescent="0.35">
      <c r="A776" s="1"/>
      <c r="B776" s="1"/>
      <c r="C776" s="30"/>
      <c r="D776" s="30"/>
      <c r="E776" s="30"/>
      <c r="F776" s="30"/>
      <c r="G776" s="30"/>
      <c r="H776" s="30"/>
    </row>
    <row r="777" spans="1:8" ht="17.5" x14ac:dyDescent="0.35">
      <c r="A777" s="1"/>
      <c r="B777" s="1" t="s">
        <v>23</v>
      </c>
      <c r="C777" s="1"/>
      <c r="D777" s="1"/>
      <c r="E777" s="1"/>
      <c r="F777" s="1"/>
      <c r="G777" s="1"/>
      <c r="H777" s="1"/>
    </row>
    <row r="778" spans="1:8" ht="17.5" x14ac:dyDescent="0.35">
      <c r="A778" s="1"/>
      <c r="B778" s="1" t="s">
        <v>15</v>
      </c>
      <c r="C778" s="1"/>
      <c r="D778" s="1" t="s">
        <v>17</v>
      </c>
      <c r="E778" s="1"/>
      <c r="F778" s="1"/>
      <c r="G778" s="1"/>
      <c r="H778" s="1"/>
    </row>
    <row r="779" spans="1:8" ht="17.5" x14ac:dyDescent="0.35">
      <c r="A779" s="1"/>
      <c r="B779" s="1" t="s">
        <v>20</v>
      </c>
      <c r="C779" s="1"/>
      <c r="D779" s="1" t="s">
        <v>16</v>
      </c>
      <c r="E779" s="1"/>
      <c r="F779" s="1"/>
      <c r="G779" s="1"/>
      <c r="H779" s="1"/>
    </row>
    <row r="780" spans="1:8" ht="17.5" x14ac:dyDescent="0.35">
      <c r="A780" s="1"/>
      <c r="B780" s="1" t="s">
        <v>21</v>
      </c>
      <c r="C780" s="1"/>
      <c r="D780" s="1" t="s">
        <v>18</v>
      </c>
      <c r="E780" s="1"/>
      <c r="F780" s="1"/>
      <c r="G780" s="1"/>
      <c r="H780" s="1"/>
    </row>
    <row r="781" spans="1:8" ht="17.5" x14ac:dyDescent="0.35">
      <c r="A781" s="1"/>
      <c r="B781" s="1" t="s">
        <v>22</v>
      </c>
      <c r="C781" s="1"/>
      <c r="D781" s="1" t="s">
        <v>19</v>
      </c>
      <c r="E781" s="1"/>
      <c r="F781" s="1"/>
      <c r="G781" s="1"/>
      <c r="H781" s="1"/>
    </row>
    <row r="793" spans="1:8" x14ac:dyDescent="0.25">
      <c r="B793" t="str">
        <f>Records!$A$1</f>
        <v>HYDRANT INSPECTION REPORT</v>
      </c>
    </row>
    <row r="795" spans="1:8" x14ac:dyDescent="0.25">
      <c r="A795" s="47" t="s">
        <v>100</v>
      </c>
      <c r="B795" t="str">
        <f>Records!GA$3</f>
        <v xml:space="preserve"> </v>
      </c>
      <c r="D795" s="47" t="s">
        <v>101</v>
      </c>
      <c r="E795" s="72">
        <f>Records!GE$3</f>
        <v>19</v>
      </c>
    </row>
    <row r="796" spans="1:8" x14ac:dyDescent="0.25">
      <c r="A796" s="47" t="s">
        <v>102</v>
      </c>
      <c r="B796" t="str">
        <f>Records!FZ$4</f>
        <v xml:space="preserve"> </v>
      </c>
    </row>
    <row r="797" spans="1:8" x14ac:dyDescent="0.25">
      <c r="A797" s="87" t="s">
        <v>149</v>
      </c>
      <c r="B797" s="152" t="str">
        <f>Records!FY36</f>
        <v xml:space="preserve"> </v>
      </c>
      <c r="C797" s="152"/>
      <c r="D797" s="152"/>
      <c r="E797" s="152"/>
      <c r="F797" s="152"/>
      <c r="G797" s="152"/>
      <c r="H797" s="152"/>
    </row>
    <row r="798" spans="1:8" ht="13" thickBot="1" x14ac:dyDescent="0.3">
      <c r="A798" s="47"/>
    </row>
    <row r="799" spans="1:8" ht="18" thickTop="1" x14ac:dyDescent="0.35">
      <c r="A799" s="8" t="s">
        <v>13</v>
      </c>
      <c r="B799" s="149" t="s">
        <v>1</v>
      </c>
      <c r="C799" s="150"/>
      <c r="D799" s="151"/>
      <c r="E799" s="48" t="s">
        <v>90</v>
      </c>
      <c r="F799" s="31" t="s">
        <v>1</v>
      </c>
      <c r="G799" s="31" t="s">
        <v>1</v>
      </c>
      <c r="H799" s="32" t="s">
        <v>1</v>
      </c>
    </row>
    <row r="800" spans="1:8" ht="17.5" x14ac:dyDescent="0.35">
      <c r="A800" s="9"/>
      <c r="B800" s="1"/>
      <c r="C800" s="23"/>
      <c r="D800" s="24"/>
      <c r="F800" s="30"/>
      <c r="G800" s="30"/>
      <c r="H800" s="34"/>
    </row>
    <row r="801" spans="1:8" ht="17.5" x14ac:dyDescent="0.35">
      <c r="A801" s="2" t="s">
        <v>2</v>
      </c>
      <c r="B801" s="146"/>
      <c r="C801" s="147"/>
      <c r="D801" s="148"/>
      <c r="E801" s="33"/>
      <c r="F801" s="30"/>
      <c r="G801" s="30"/>
      <c r="H801" s="34"/>
    </row>
    <row r="802" spans="1:8" ht="17.5" x14ac:dyDescent="0.35">
      <c r="A802" s="2" t="s">
        <v>3</v>
      </c>
      <c r="B802" s="146"/>
      <c r="C802" s="147"/>
      <c r="D802" s="148"/>
      <c r="E802" s="33"/>
      <c r="F802" s="30"/>
      <c r="G802" s="30"/>
      <c r="H802" s="34"/>
    </row>
    <row r="803" spans="1:8" ht="17.5" x14ac:dyDescent="0.35">
      <c r="A803" s="2" t="s">
        <v>4</v>
      </c>
      <c r="B803" s="146"/>
      <c r="C803" s="147"/>
      <c r="D803" s="148"/>
      <c r="E803" s="33"/>
      <c r="F803" s="30"/>
      <c r="G803" s="30"/>
      <c r="H803" s="34"/>
    </row>
    <row r="804" spans="1:8" ht="17.5" x14ac:dyDescent="0.35">
      <c r="A804" s="2" t="s">
        <v>5</v>
      </c>
      <c r="B804" s="146"/>
      <c r="C804" s="147"/>
      <c r="D804" s="148"/>
      <c r="E804" s="33"/>
      <c r="F804" s="30"/>
      <c r="G804" s="30"/>
      <c r="H804" s="34"/>
    </row>
    <row r="805" spans="1:8" ht="17.5" x14ac:dyDescent="0.35">
      <c r="A805" s="2" t="s">
        <v>6</v>
      </c>
      <c r="B805" s="146"/>
      <c r="C805" s="147"/>
      <c r="D805" s="148"/>
      <c r="E805" s="33"/>
      <c r="F805" s="30"/>
      <c r="G805" s="30"/>
      <c r="H805" s="34"/>
    </row>
    <row r="806" spans="1:8" ht="17.5" x14ac:dyDescent="0.35">
      <c r="A806" s="2" t="s">
        <v>7</v>
      </c>
      <c r="B806" s="146"/>
      <c r="C806" s="147"/>
      <c r="D806" s="148"/>
      <c r="E806" s="33"/>
      <c r="F806" s="30"/>
      <c r="G806" s="30"/>
      <c r="H806" s="34"/>
    </row>
    <row r="807" spans="1:8" ht="17.5" x14ac:dyDescent="0.35">
      <c r="A807" s="2" t="s">
        <v>8</v>
      </c>
      <c r="B807" s="146"/>
      <c r="C807" s="147"/>
      <c r="D807" s="148"/>
      <c r="E807" s="33"/>
      <c r="F807" s="30"/>
      <c r="G807" s="30"/>
      <c r="H807" s="34"/>
    </row>
    <row r="808" spans="1:8" ht="17.5" x14ac:dyDescent="0.35">
      <c r="A808" s="2" t="s">
        <v>9</v>
      </c>
      <c r="B808" s="146"/>
      <c r="C808" s="147"/>
      <c r="D808" s="148"/>
      <c r="E808" s="33"/>
      <c r="F808" s="30"/>
      <c r="G808" s="30"/>
      <c r="H808" s="34"/>
    </row>
    <row r="809" spans="1:8" ht="17.5" x14ac:dyDescent="0.35">
      <c r="A809" s="2" t="s">
        <v>10</v>
      </c>
      <c r="B809" s="146"/>
      <c r="C809" s="147"/>
      <c r="D809" s="148"/>
      <c r="E809" s="33"/>
      <c r="F809" s="30"/>
      <c r="G809" s="30"/>
      <c r="H809" s="34"/>
    </row>
    <row r="810" spans="1:8" ht="17.5" x14ac:dyDescent="0.35">
      <c r="A810" s="2" t="s">
        <v>77</v>
      </c>
      <c r="B810" s="146"/>
      <c r="C810" s="147"/>
      <c r="D810" s="148"/>
      <c r="E810" s="35"/>
      <c r="F810" s="41"/>
      <c r="G810" s="41"/>
      <c r="H810" s="36"/>
    </row>
    <row r="811" spans="1:8" ht="17.5" x14ac:dyDescent="0.35">
      <c r="A811" s="2" t="s">
        <v>75</v>
      </c>
      <c r="B811" s="146"/>
      <c r="C811" s="147"/>
      <c r="D811" s="148"/>
      <c r="E811" s="33"/>
      <c r="F811" s="30"/>
      <c r="G811" s="30"/>
      <c r="H811" s="34"/>
    </row>
    <row r="812" spans="1:8" ht="17.5" x14ac:dyDescent="0.35">
      <c r="A812" s="2" t="s">
        <v>78</v>
      </c>
      <c r="B812" s="146"/>
      <c r="C812" s="147"/>
      <c r="D812" s="148"/>
      <c r="E812" s="33"/>
      <c r="F812" s="30"/>
      <c r="G812" s="30"/>
      <c r="H812" s="34"/>
    </row>
    <row r="813" spans="1:8" ht="17.5" x14ac:dyDescent="0.35">
      <c r="A813" s="2" t="s">
        <v>24</v>
      </c>
      <c r="B813" s="146"/>
      <c r="C813" s="147"/>
      <c r="D813" s="148"/>
      <c r="E813" s="37"/>
      <c r="F813" s="42"/>
      <c r="G813" s="42"/>
      <c r="H813" s="38"/>
    </row>
    <row r="814" spans="1:8" ht="17.5" x14ac:dyDescent="0.35">
      <c r="A814" s="2" t="s">
        <v>11</v>
      </c>
      <c r="B814" s="146"/>
      <c r="C814" s="147"/>
      <c r="D814" s="148"/>
      <c r="E814" s="35"/>
      <c r="F814" s="41"/>
      <c r="G814" s="41"/>
      <c r="H814" s="36"/>
    </row>
    <row r="815" spans="1:8" ht="17.5" x14ac:dyDescent="0.35">
      <c r="A815" s="2" t="s">
        <v>12</v>
      </c>
      <c r="B815" s="146"/>
      <c r="C815" s="147"/>
      <c r="D815" s="148"/>
      <c r="E815" s="33"/>
      <c r="F815" s="30"/>
      <c r="G815" s="30"/>
      <c r="H815" s="34"/>
    </row>
    <row r="816" spans="1:8" ht="17.5" x14ac:dyDescent="0.35">
      <c r="A816" s="2" t="s">
        <v>89</v>
      </c>
      <c r="B816" s="146"/>
      <c r="C816" s="147"/>
      <c r="D816" s="148"/>
      <c r="E816" s="33"/>
      <c r="F816" s="30"/>
      <c r="G816" s="30"/>
      <c r="H816" s="34"/>
    </row>
    <row r="817" spans="1:8" ht="17.5" x14ac:dyDescent="0.35">
      <c r="A817" s="2" t="s">
        <v>88</v>
      </c>
      <c r="B817" s="146"/>
      <c r="C817" s="147"/>
      <c r="D817" s="148"/>
      <c r="E817" s="39"/>
      <c r="F817" s="40"/>
      <c r="G817" s="40"/>
      <c r="H817" s="17"/>
    </row>
    <row r="818" spans="1:8" ht="17.5" x14ac:dyDescent="0.35">
      <c r="A818" s="1"/>
      <c r="B818" s="1"/>
      <c r="C818" s="30"/>
      <c r="D818" s="30"/>
      <c r="E818" s="30"/>
      <c r="F818" s="30"/>
      <c r="G818" s="30"/>
      <c r="H818" s="30"/>
    </row>
    <row r="819" spans="1:8" ht="17.5" x14ac:dyDescent="0.35">
      <c r="A819" s="1"/>
      <c r="B819" s="1"/>
      <c r="C819" s="30"/>
      <c r="D819" s="30"/>
      <c r="E819" s="30"/>
      <c r="F819" s="30"/>
      <c r="G819" s="30"/>
      <c r="H819" s="30"/>
    </row>
    <row r="820" spans="1:8" ht="17.5" x14ac:dyDescent="0.35">
      <c r="A820" s="1"/>
      <c r="B820" s="1"/>
      <c r="C820" s="30"/>
      <c r="D820" s="30"/>
      <c r="E820" s="30"/>
      <c r="F820" s="30"/>
      <c r="G820" s="30"/>
      <c r="H820" s="30"/>
    </row>
    <row r="821" spans="1:8" ht="17.5" x14ac:dyDescent="0.35">
      <c r="A821" s="1"/>
      <c r="B821" s="1" t="s">
        <v>23</v>
      </c>
      <c r="C821" s="1"/>
      <c r="D821" s="1"/>
      <c r="E821" s="1"/>
      <c r="F821" s="1"/>
      <c r="G821" s="1"/>
      <c r="H821" s="1"/>
    </row>
    <row r="822" spans="1:8" ht="17.5" x14ac:dyDescent="0.35">
      <c r="A822" s="1"/>
      <c r="B822" s="1" t="s">
        <v>15</v>
      </c>
      <c r="C822" s="1"/>
      <c r="D822" s="1" t="s">
        <v>17</v>
      </c>
      <c r="E822" s="1"/>
      <c r="F822" s="1"/>
      <c r="G822" s="1"/>
      <c r="H822" s="1"/>
    </row>
    <row r="823" spans="1:8" ht="17.5" x14ac:dyDescent="0.35">
      <c r="A823" s="1"/>
      <c r="B823" s="1" t="s">
        <v>20</v>
      </c>
      <c r="C823" s="1"/>
      <c r="D823" s="1" t="s">
        <v>16</v>
      </c>
      <c r="E823" s="1"/>
      <c r="F823" s="1"/>
      <c r="G823" s="1"/>
      <c r="H823" s="1"/>
    </row>
    <row r="824" spans="1:8" ht="17.5" x14ac:dyDescent="0.35">
      <c r="A824" s="1"/>
      <c r="B824" s="1" t="s">
        <v>21</v>
      </c>
      <c r="C824" s="1"/>
      <c r="D824" s="1" t="s">
        <v>18</v>
      </c>
      <c r="E824" s="1"/>
      <c r="F824" s="1"/>
      <c r="G824" s="1"/>
      <c r="H824" s="1"/>
    </row>
    <row r="825" spans="1:8" ht="17.5" x14ac:dyDescent="0.35">
      <c r="A825" s="1"/>
      <c r="B825" s="1" t="s">
        <v>22</v>
      </c>
      <c r="C825" s="1"/>
      <c r="D825" s="1" t="s">
        <v>19</v>
      </c>
      <c r="E825" s="1"/>
      <c r="F825" s="1"/>
      <c r="G825" s="1"/>
      <c r="H825" s="1"/>
    </row>
    <row r="837" spans="1:8" x14ac:dyDescent="0.25">
      <c r="B837" t="str">
        <f>Records!$A$1</f>
        <v>HYDRANT INSPECTION REPORT</v>
      </c>
    </row>
    <row r="839" spans="1:8" x14ac:dyDescent="0.25">
      <c r="A839" s="47" t="s">
        <v>100</v>
      </c>
      <c r="B839" t="str">
        <f>Records!GK$3</f>
        <v xml:space="preserve"> </v>
      </c>
      <c r="D839" s="47" t="s">
        <v>101</v>
      </c>
      <c r="E839" s="72">
        <f>Records!GO$3</f>
        <v>20</v>
      </c>
    </row>
    <row r="840" spans="1:8" x14ac:dyDescent="0.25">
      <c r="A840" s="47" t="s">
        <v>102</v>
      </c>
      <c r="B840" t="str">
        <f>Records!GJ$4</f>
        <v xml:space="preserve"> </v>
      </c>
    </row>
    <row r="841" spans="1:8" x14ac:dyDescent="0.25">
      <c r="A841" s="87" t="s">
        <v>149</v>
      </c>
      <c r="B841" s="152" t="str">
        <f>Records!GI36</f>
        <v xml:space="preserve"> </v>
      </c>
      <c r="C841" s="152"/>
      <c r="D841" s="152"/>
      <c r="E841" s="152"/>
      <c r="F841" s="152"/>
      <c r="G841" s="152"/>
      <c r="H841" s="152"/>
    </row>
    <row r="842" spans="1:8" ht="13" thickBot="1" x14ac:dyDescent="0.3">
      <c r="A842" s="47"/>
    </row>
    <row r="843" spans="1:8" ht="18" thickTop="1" x14ac:dyDescent="0.35">
      <c r="A843" s="8" t="s">
        <v>13</v>
      </c>
      <c r="B843" s="149" t="s">
        <v>1</v>
      </c>
      <c r="C843" s="150"/>
      <c r="D843" s="151"/>
      <c r="E843" s="48" t="s">
        <v>90</v>
      </c>
      <c r="F843" s="31" t="s">
        <v>1</v>
      </c>
      <c r="G843" s="31" t="s">
        <v>1</v>
      </c>
      <c r="H843" s="32" t="s">
        <v>1</v>
      </c>
    </row>
    <row r="844" spans="1:8" ht="17.5" x14ac:dyDescent="0.35">
      <c r="A844" s="9"/>
      <c r="B844" s="1"/>
      <c r="C844" s="23"/>
      <c r="D844" s="24"/>
      <c r="F844" s="30"/>
      <c r="G844" s="30"/>
      <c r="H844" s="34"/>
    </row>
    <row r="845" spans="1:8" ht="17.5" x14ac:dyDescent="0.35">
      <c r="A845" s="2" t="s">
        <v>2</v>
      </c>
      <c r="B845" s="146"/>
      <c r="C845" s="147"/>
      <c r="D845" s="148"/>
      <c r="E845" s="33"/>
      <c r="F845" s="30"/>
      <c r="G845" s="30"/>
      <c r="H845" s="34"/>
    </row>
    <row r="846" spans="1:8" ht="17.5" x14ac:dyDescent="0.35">
      <c r="A846" s="2" t="s">
        <v>3</v>
      </c>
      <c r="B846" s="146"/>
      <c r="C846" s="147"/>
      <c r="D846" s="148"/>
      <c r="E846" s="33"/>
      <c r="F846" s="30"/>
      <c r="G846" s="30"/>
      <c r="H846" s="34"/>
    </row>
    <row r="847" spans="1:8" ht="17.5" x14ac:dyDescent="0.35">
      <c r="A847" s="2" t="s">
        <v>4</v>
      </c>
      <c r="B847" s="146"/>
      <c r="C847" s="147"/>
      <c r="D847" s="148"/>
      <c r="E847" s="33"/>
      <c r="F847" s="30"/>
      <c r="G847" s="30"/>
      <c r="H847" s="34"/>
    </row>
    <row r="848" spans="1:8" ht="17.5" x14ac:dyDescent="0.35">
      <c r="A848" s="2" t="s">
        <v>5</v>
      </c>
      <c r="B848" s="146"/>
      <c r="C848" s="147"/>
      <c r="D848" s="148"/>
      <c r="E848" s="33"/>
      <c r="F848" s="30"/>
      <c r="G848" s="30"/>
      <c r="H848" s="34"/>
    </row>
    <row r="849" spans="1:8" ht="17.5" x14ac:dyDescent="0.35">
      <c r="A849" s="2" t="s">
        <v>6</v>
      </c>
      <c r="B849" s="146"/>
      <c r="C849" s="147"/>
      <c r="D849" s="148"/>
      <c r="E849" s="33"/>
      <c r="F849" s="30"/>
      <c r="G849" s="30"/>
      <c r="H849" s="34"/>
    </row>
    <row r="850" spans="1:8" ht="17.5" x14ac:dyDescent="0.35">
      <c r="A850" s="2" t="s">
        <v>7</v>
      </c>
      <c r="B850" s="146"/>
      <c r="C850" s="147"/>
      <c r="D850" s="148"/>
      <c r="E850" s="33"/>
      <c r="F850" s="30"/>
      <c r="G850" s="30"/>
      <c r="H850" s="34"/>
    </row>
    <row r="851" spans="1:8" ht="17.5" x14ac:dyDescent="0.35">
      <c r="A851" s="2" t="s">
        <v>8</v>
      </c>
      <c r="B851" s="146"/>
      <c r="C851" s="147"/>
      <c r="D851" s="148"/>
      <c r="E851" s="33"/>
      <c r="F851" s="30"/>
      <c r="G851" s="30"/>
      <c r="H851" s="34"/>
    </row>
    <row r="852" spans="1:8" ht="17.5" x14ac:dyDescent="0.35">
      <c r="A852" s="2" t="s">
        <v>9</v>
      </c>
      <c r="B852" s="146"/>
      <c r="C852" s="147"/>
      <c r="D852" s="148"/>
      <c r="E852" s="33"/>
      <c r="F852" s="30"/>
      <c r="G852" s="30"/>
      <c r="H852" s="34"/>
    </row>
    <row r="853" spans="1:8" ht="17.5" x14ac:dyDescent="0.35">
      <c r="A853" s="2" t="s">
        <v>10</v>
      </c>
      <c r="B853" s="146"/>
      <c r="C853" s="147"/>
      <c r="D853" s="148"/>
      <c r="E853" s="33"/>
      <c r="F853" s="30"/>
      <c r="G853" s="30"/>
      <c r="H853" s="34"/>
    </row>
    <row r="854" spans="1:8" ht="17.5" x14ac:dyDescent="0.35">
      <c r="A854" s="2" t="s">
        <v>77</v>
      </c>
      <c r="B854" s="146"/>
      <c r="C854" s="147"/>
      <c r="D854" s="148"/>
      <c r="E854" s="35"/>
      <c r="F854" s="41"/>
      <c r="G854" s="41"/>
      <c r="H854" s="36"/>
    </row>
    <row r="855" spans="1:8" ht="17.5" x14ac:dyDescent="0.35">
      <c r="A855" s="2" t="s">
        <v>75</v>
      </c>
      <c r="B855" s="146"/>
      <c r="C855" s="147"/>
      <c r="D855" s="148"/>
      <c r="E855" s="33"/>
      <c r="F855" s="30"/>
      <c r="G855" s="30"/>
      <c r="H855" s="34"/>
    </row>
    <row r="856" spans="1:8" ht="17.5" x14ac:dyDescent="0.35">
      <c r="A856" s="2" t="s">
        <v>78</v>
      </c>
      <c r="B856" s="146"/>
      <c r="C856" s="147"/>
      <c r="D856" s="148"/>
      <c r="E856" s="33"/>
      <c r="F856" s="30"/>
      <c r="G856" s="30"/>
      <c r="H856" s="34"/>
    </row>
    <row r="857" spans="1:8" ht="17.5" x14ac:dyDescent="0.35">
      <c r="A857" s="2" t="s">
        <v>24</v>
      </c>
      <c r="B857" s="146"/>
      <c r="C857" s="147"/>
      <c r="D857" s="148"/>
      <c r="E857" s="37"/>
      <c r="F857" s="42"/>
      <c r="G857" s="42"/>
      <c r="H857" s="38"/>
    </row>
    <row r="858" spans="1:8" ht="17.5" x14ac:dyDescent="0.35">
      <c r="A858" s="2" t="s">
        <v>11</v>
      </c>
      <c r="B858" s="146"/>
      <c r="C858" s="147"/>
      <c r="D858" s="148"/>
      <c r="E858" s="35"/>
      <c r="F858" s="41"/>
      <c r="G858" s="41"/>
      <c r="H858" s="36"/>
    </row>
    <row r="859" spans="1:8" ht="17.5" x14ac:dyDescent="0.35">
      <c r="A859" s="2" t="s">
        <v>12</v>
      </c>
      <c r="B859" s="146"/>
      <c r="C859" s="147"/>
      <c r="D859" s="148"/>
      <c r="E859" s="33"/>
      <c r="F859" s="30"/>
      <c r="G859" s="30"/>
      <c r="H859" s="34"/>
    </row>
    <row r="860" spans="1:8" ht="17.5" x14ac:dyDescent="0.35">
      <c r="A860" s="2" t="s">
        <v>89</v>
      </c>
      <c r="B860" s="146"/>
      <c r="C860" s="147"/>
      <c r="D860" s="148"/>
      <c r="E860" s="33"/>
      <c r="F860" s="30"/>
      <c r="G860" s="30"/>
      <c r="H860" s="34"/>
    </row>
    <row r="861" spans="1:8" ht="17.5" x14ac:dyDescent="0.35">
      <c r="A861" s="2" t="s">
        <v>88</v>
      </c>
      <c r="B861" s="146"/>
      <c r="C861" s="147"/>
      <c r="D861" s="148"/>
      <c r="E861" s="39"/>
      <c r="F861" s="40"/>
      <c r="G861" s="40"/>
      <c r="H861" s="17"/>
    </row>
    <row r="862" spans="1:8" ht="17.5" x14ac:dyDescent="0.35">
      <c r="A862" s="1"/>
      <c r="B862" s="1"/>
      <c r="C862" s="30"/>
      <c r="D862" s="30"/>
      <c r="E862" s="30"/>
      <c r="F862" s="30"/>
      <c r="G862" s="30"/>
      <c r="H862" s="30"/>
    </row>
    <row r="863" spans="1:8" ht="17.5" x14ac:dyDescent="0.35">
      <c r="A863" s="1"/>
      <c r="B863" s="1"/>
      <c r="C863" s="30"/>
      <c r="D863" s="30"/>
      <c r="E863" s="30"/>
      <c r="F863" s="30"/>
      <c r="G863" s="30"/>
      <c r="H863" s="30"/>
    </row>
    <row r="864" spans="1:8" ht="17.5" x14ac:dyDescent="0.35">
      <c r="A864" s="1"/>
      <c r="B864" s="1"/>
      <c r="C864" s="30"/>
      <c r="D864" s="30"/>
      <c r="E864" s="30"/>
      <c r="F864" s="30"/>
      <c r="G864" s="30"/>
      <c r="H864" s="30"/>
    </row>
    <row r="865" spans="1:8" ht="17.5" x14ac:dyDescent="0.35">
      <c r="A865" s="1"/>
      <c r="B865" s="1" t="s">
        <v>23</v>
      </c>
      <c r="C865" s="1"/>
      <c r="D865" s="1"/>
      <c r="E865" s="1"/>
      <c r="F865" s="1"/>
      <c r="G865" s="1"/>
      <c r="H865" s="1"/>
    </row>
    <row r="866" spans="1:8" ht="17.5" x14ac:dyDescent="0.35">
      <c r="A866" s="1"/>
      <c r="B866" s="1" t="s">
        <v>15</v>
      </c>
      <c r="C866" s="1"/>
      <c r="D866" s="1" t="s">
        <v>17</v>
      </c>
      <c r="E866" s="1"/>
      <c r="F866" s="1"/>
      <c r="G866" s="1"/>
      <c r="H866" s="1"/>
    </row>
    <row r="867" spans="1:8" ht="17.5" x14ac:dyDescent="0.35">
      <c r="A867" s="1"/>
      <c r="B867" s="1" t="s">
        <v>20</v>
      </c>
      <c r="C867" s="1"/>
      <c r="D867" s="1" t="s">
        <v>16</v>
      </c>
      <c r="E867" s="1"/>
      <c r="F867" s="1"/>
      <c r="G867" s="1"/>
      <c r="H867" s="1"/>
    </row>
    <row r="868" spans="1:8" ht="17.5" x14ac:dyDescent="0.35">
      <c r="A868" s="1"/>
      <c r="B868" s="1" t="s">
        <v>21</v>
      </c>
      <c r="C868" s="1"/>
      <c r="D868" s="1" t="s">
        <v>18</v>
      </c>
      <c r="E868" s="1"/>
      <c r="F868" s="1"/>
      <c r="G868" s="1"/>
      <c r="H868" s="1"/>
    </row>
    <row r="869" spans="1:8" ht="17.5" x14ac:dyDescent="0.35">
      <c r="A869" s="1"/>
      <c r="B869" s="1" t="s">
        <v>22</v>
      </c>
      <c r="C869" s="1"/>
      <c r="D869" s="1" t="s">
        <v>19</v>
      </c>
      <c r="E869" s="1"/>
      <c r="F869" s="1"/>
      <c r="G869" s="1"/>
      <c r="H869" s="1"/>
    </row>
    <row r="881" spans="1:8" x14ac:dyDescent="0.25">
      <c r="B881" t="str">
        <f>Records!$A$1</f>
        <v>HYDRANT INSPECTION REPORT</v>
      </c>
    </row>
    <row r="883" spans="1:8" x14ac:dyDescent="0.25">
      <c r="A883" s="47" t="s">
        <v>100</v>
      </c>
      <c r="B883" t="str">
        <f>Records!GU3</f>
        <v xml:space="preserve"> </v>
      </c>
      <c r="D883" s="47" t="s">
        <v>101</v>
      </c>
      <c r="E883" s="72">
        <f>Records!GY3</f>
        <v>21</v>
      </c>
    </row>
    <row r="884" spans="1:8" x14ac:dyDescent="0.25">
      <c r="A884" s="47" t="s">
        <v>102</v>
      </c>
      <c r="B884" s="72" t="str">
        <f>Records!GT4</f>
        <v xml:space="preserve"> </v>
      </c>
    </row>
    <row r="885" spans="1:8" x14ac:dyDescent="0.25">
      <c r="A885" s="87" t="s">
        <v>149</v>
      </c>
      <c r="B885" s="152" t="str">
        <f>Records!GS36</f>
        <v xml:space="preserve"> </v>
      </c>
      <c r="C885" s="152"/>
      <c r="D885" s="152"/>
      <c r="E885" s="152"/>
      <c r="F885" s="152"/>
      <c r="G885" s="152"/>
      <c r="H885" s="152"/>
    </row>
    <row r="886" spans="1:8" ht="13" thickBot="1" x14ac:dyDescent="0.3">
      <c r="A886" s="47"/>
    </row>
    <row r="887" spans="1:8" ht="18" thickTop="1" x14ac:dyDescent="0.35">
      <c r="A887" s="8" t="s">
        <v>13</v>
      </c>
      <c r="B887" s="149" t="s">
        <v>1</v>
      </c>
      <c r="C887" s="150"/>
      <c r="D887" s="151"/>
      <c r="E887" s="48" t="s">
        <v>90</v>
      </c>
      <c r="F887" s="31" t="s">
        <v>1</v>
      </c>
      <c r="G887" s="31" t="s">
        <v>1</v>
      </c>
      <c r="H887" s="32" t="s">
        <v>1</v>
      </c>
    </row>
    <row r="888" spans="1:8" ht="17.5" x14ac:dyDescent="0.35">
      <c r="A888" s="9"/>
      <c r="B888" s="1"/>
      <c r="C888" s="23"/>
      <c r="D888" s="24"/>
      <c r="F888" s="30"/>
      <c r="G888" s="30"/>
      <c r="H888" s="34"/>
    </row>
    <row r="889" spans="1:8" ht="17.5" x14ac:dyDescent="0.35">
      <c r="A889" s="2" t="s">
        <v>2</v>
      </c>
      <c r="B889" s="146"/>
      <c r="C889" s="147"/>
      <c r="D889" s="148"/>
      <c r="E889" s="33"/>
      <c r="F889" s="30"/>
      <c r="G889" s="30"/>
      <c r="H889" s="34"/>
    </row>
    <row r="890" spans="1:8" ht="17.5" x14ac:dyDescent="0.35">
      <c r="A890" s="2" t="s">
        <v>3</v>
      </c>
      <c r="B890" s="146"/>
      <c r="C890" s="147"/>
      <c r="D890" s="148"/>
      <c r="E890" s="33"/>
      <c r="F890" s="30"/>
      <c r="G890" s="30"/>
      <c r="H890" s="34"/>
    </row>
    <row r="891" spans="1:8" ht="17.5" x14ac:dyDescent="0.35">
      <c r="A891" s="2" t="s">
        <v>4</v>
      </c>
      <c r="B891" s="146"/>
      <c r="C891" s="147"/>
      <c r="D891" s="148"/>
      <c r="E891" s="33"/>
      <c r="F891" s="30"/>
      <c r="G891" s="30"/>
      <c r="H891" s="34"/>
    </row>
    <row r="892" spans="1:8" ht="17.5" x14ac:dyDescent="0.35">
      <c r="A892" s="2" t="s">
        <v>5</v>
      </c>
      <c r="B892" s="146"/>
      <c r="C892" s="147"/>
      <c r="D892" s="148"/>
      <c r="E892" s="33"/>
      <c r="F892" s="30"/>
      <c r="G892" s="30"/>
      <c r="H892" s="34"/>
    </row>
    <row r="893" spans="1:8" ht="17.5" x14ac:dyDescent="0.35">
      <c r="A893" s="2" t="s">
        <v>6</v>
      </c>
      <c r="B893" s="146"/>
      <c r="C893" s="147"/>
      <c r="D893" s="148"/>
      <c r="E893" s="33"/>
      <c r="F893" s="30"/>
      <c r="G893" s="30"/>
      <c r="H893" s="34"/>
    </row>
    <row r="894" spans="1:8" ht="17.5" x14ac:dyDescent="0.35">
      <c r="A894" s="2" t="s">
        <v>7</v>
      </c>
      <c r="B894" s="146"/>
      <c r="C894" s="147"/>
      <c r="D894" s="148"/>
      <c r="E894" s="33"/>
      <c r="F894" s="30"/>
      <c r="G894" s="30"/>
      <c r="H894" s="34"/>
    </row>
    <row r="895" spans="1:8" ht="17.5" x14ac:dyDescent="0.35">
      <c r="A895" s="2" t="s">
        <v>8</v>
      </c>
      <c r="B895" s="146"/>
      <c r="C895" s="147"/>
      <c r="D895" s="148"/>
      <c r="E895" s="33"/>
      <c r="F895" s="30"/>
      <c r="G895" s="30"/>
      <c r="H895" s="34"/>
    </row>
    <row r="896" spans="1:8" ht="17.5" x14ac:dyDescent="0.35">
      <c r="A896" s="2" t="s">
        <v>9</v>
      </c>
      <c r="B896" s="146"/>
      <c r="C896" s="147"/>
      <c r="D896" s="148"/>
      <c r="E896" s="33"/>
      <c r="F896" s="30"/>
      <c r="G896" s="30"/>
      <c r="H896" s="34"/>
    </row>
    <row r="897" spans="1:8" ht="17.5" x14ac:dyDescent="0.35">
      <c r="A897" s="2" t="s">
        <v>10</v>
      </c>
      <c r="B897" s="146"/>
      <c r="C897" s="147"/>
      <c r="D897" s="148"/>
      <c r="E897" s="33"/>
      <c r="F897" s="30"/>
      <c r="G897" s="30"/>
      <c r="H897" s="34"/>
    </row>
    <row r="898" spans="1:8" ht="17.5" x14ac:dyDescent="0.35">
      <c r="A898" s="2" t="s">
        <v>77</v>
      </c>
      <c r="B898" s="146"/>
      <c r="C898" s="147"/>
      <c r="D898" s="148"/>
      <c r="E898" s="35"/>
      <c r="F898" s="41"/>
      <c r="G898" s="41"/>
      <c r="H898" s="36"/>
    </row>
    <row r="899" spans="1:8" ht="17.5" x14ac:dyDescent="0.35">
      <c r="A899" s="2" t="s">
        <v>75</v>
      </c>
      <c r="B899" s="146"/>
      <c r="C899" s="147"/>
      <c r="D899" s="148"/>
      <c r="E899" s="33"/>
      <c r="F899" s="30"/>
      <c r="G899" s="30"/>
      <c r="H899" s="34"/>
    </row>
    <row r="900" spans="1:8" ht="17.5" x14ac:dyDescent="0.35">
      <c r="A900" s="2" t="s">
        <v>78</v>
      </c>
      <c r="B900" s="146"/>
      <c r="C900" s="147"/>
      <c r="D900" s="148"/>
      <c r="E900" s="33"/>
      <c r="F900" s="30"/>
      <c r="G900" s="30"/>
      <c r="H900" s="34"/>
    </row>
    <row r="901" spans="1:8" ht="17.5" x14ac:dyDescent="0.35">
      <c r="A901" s="2" t="s">
        <v>24</v>
      </c>
      <c r="B901" s="146"/>
      <c r="C901" s="147"/>
      <c r="D901" s="148"/>
      <c r="E901" s="37"/>
      <c r="F901" s="42"/>
      <c r="G901" s="42"/>
      <c r="H901" s="38"/>
    </row>
    <row r="902" spans="1:8" ht="17.5" x14ac:dyDescent="0.35">
      <c r="A902" s="2" t="s">
        <v>11</v>
      </c>
      <c r="B902" s="146"/>
      <c r="C902" s="147"/>
      <c r="D902" s="148"/>
      <c r="E902" s="35"/>
      <c r="F902" s="41"/>
      <c r="G902" s="41"/>
      <c r="H902" s="36"/>
    </row>
    <row r="903" spans="1:8" ht="17.5" x14ac:dyDescent="0.35">
      <c r="A903" s="2" t="s">
        <v>12</v>
      </c>
      <c r="B903" s="146"/>
      <c r="C903" s="147"/>
      <c r="D903" s="148"/>
      <c r="E903" s="33"/>
      <c r="F903" s="30"/>
      <c r="G903" s="30"/>
      <c r="H903" s="34"/>
    </row>
    <row r="904" spans="1:8" ht="17.5" x14ac:dyDescent="0.35">
      <c r="A904" s="2" t="s">
        <v>89</v>
      </c>
      <c r="B904" s="146"/>
      <c r="C904" s="147"/>
      <c r="D904" s="148"/>
      <c r="E904" s="33"/>
      <c r="F904" s="30"/>
      <c r="G904" s="30"/>
      <c r="H904" s="34"/>
    </row>
    <row r="905" spans="1:8" ht="17.5" x14ac:dyDescent="0.35">
      <c r="A905" s="2" t="s">
        <v>88</v>
      </c>
      <c r="B905" s="146"/>
      <c r="C905" s="147"/>
      <c r="D905" s="148"/>
      <c r="E905" s="39"/>
      <c r="F905" s="40"/>
      <c r="G905" s="40"/>
      <c r="H905" s="17"/>
    </row>
    <row r="906" spans="1:8" ht="17.5" x14ac:dyDescent="0.35">
      <c r="A906" s="1"/>
      <c r="B906" s="1"/>
      <c r="C906" s="30"/>
      <c r="D906" s="30"/>
      <c r="E906" s="30"/>
      <c r="F906" s="30"/>
      <c r="G906" s="30"/>
      <c r="H906" s="30"/>
    </row>
    <row r="907" spans="1:8" ht="17.5" x14ac:dyDescent="0.35">
      <c r="A907" s="1"/>
      <c r="B907" s="1"/>
      <c r="C907" s="30"/>
      <c r="D907" s="30"/>
      <c r="E907" s="30"/>
      <c r="F907" s="30"/>
      <c r="G907" s="30"/>
      <c r="H907" s="30"/>
    </row>
    <row r="908" spans="1:8" ht="17.5" x14ac:dyDescent="0.35">
      <c r="A908" s="1"/>
      <c r="B908" s="1"/>
      <c r="C908" s="30"/>
      <c r="D908" s="30"/>
      <c r="E908" s="30"/>
      <c r="F908" s="30"/>
      <c r="G908" s="30"/>
      <c r="H908" s="30"/>
    </row>
    <row r="909" spans="1:8" ht="17.5" x14ac:dyDescent="0.35">
      <c r="A909" s="1"/>
      <c r="B909" s="1" t="s">
        <v>23</v>
      </c>
      <c r="C909" s="1"/>
      <c r="D909" s="1"/>
      <c r="E909" s="1"/>
      <c r="F909" s="1"/>
      <c r="G909" s="1"/>
      <c r="H909" s="1"/>
    </row>
    <row r="910" spans="1:8" ht="17.5" x14ac:dyDescent="0.35">
      <c r="A910" s="1"/>
      <c r="B910" s="1" t="s">
        <v>15</v>
      </c>
      <c r="C910" s="1"/>
      <c r="D910" s="1" t="s">
        <v>17</v>
      </c>
      <c r="E910" s="1"/>
      <c r="F910" s="1"/>
      <c r="G910" s="1"/>
      <c r="H910" s="1"/>
    </row>
    <row r="911" spans="1:8" ht="17.5" x14ac:dyDescent="0.35">
      <c r="A911" s="1"/>
      <c r="B911" s="1" t="s">
        <v>20</v>
      </c>
      <c r="C911" s="1"/>
      <c r="D911" s="1" t="s">
        <v>16</v>
      </c>
      <c r="E911" s="1"/>
      <c r="F911" s="1"/>
      <c r="G911" s="1"/>
      <c r="H911" s="1"/>
    </row>
    <row r="912" spans="1:8" ht="17.5" x14ac:dyDescent="0.35">
      <c r="A912" s="1"/>
      <c r="B912" s="1" t="s">
        <v>21</v>
      </c>
      <c r="C912" s="1"/>
      <c r="D912" s="1" t="s">
        <v>18</v>
      </c>
      <c r="E912" s="1"/>
      <c r="F912" s="1"/>
      <c r="G912" s="1"/>
      <c r="H912" s="1"/>
    </row>
    <row r="913" spans="1:8" ht="17.5" x14ac:dyDescent="0.35">
      <c r="A913" s="1"/>
      <c r="B913" s="1" t="s">
        <v>22</v>
      </c>
      <c r="C913" s="1"/>
      <c r="D913" s="1" t="s">
        <v>19</v>
      </c>
      <c r="E913" s="1"/>
      <c r="F913" s="1"/>
      <c r="G913" s="1"/>
      <c r="H913" s="1"/>
    </row>
    <row r="925" spans="1:8" x14ac:dyDescent="0.25">
      <c r="B925" t="str">
        <f>Records!$A$1</f>
        <v>HYDRANT INSPECTION REPORT</v>
      </c>
    </row>
    <row r="927" spans="1:8" x14ac:dyDescent="0.25">
      <c r="A927" s="47" t="s">
        <v>100</v>
      </c>
      <c r="B927" t="str">
        <f>Records!HE3</f>
        <v xml:space="preserve"> </v>
      </c>
      <c r="D927" s="47" t="s">
        <v>101</v>
      </c>
      <c r="E927" s="72">
        <f>Records!HI3</f>
        <v>22</v>
      </c>
    </row>
    <row r="928" spans="1:8" x14ac:dyDescent="0.25">
      <c r="A928" s="47" t="s">
        <v>102</v>
      </c>
      <c r="B928" t="str">
        <f>Records!HD4</f>
        <v xml:space="preserve"> </v>
      </c>
    </row>
    <row r="929" spans="1:8" x14ac:dyDescent="0.25">
      <c r="A929" s="87" t="s">
        <v>149</v>
      </c>
      <c r="B929" s="152" t="str">
        <f>Records!HC36</f>
        <v xml:space="preserve"> </v>
      </c>
      <c r="C929" s="152"/>
      <c r="D929" s="152"/>
      <c r="E929" s="152"/>
      <c r="F929" s="152"/>
      <c r="G929" s="152"/>
      <c r="H929" s="152"/>
    </row>
    <row r="930" spans="1:8" ht="13" thickBot="1" x14ac:dyDescent="0.3">
      <c r="A930" s="47"/>
    </row>
    <row r="931" spans="1:8" ht="18" thickTop="1" x14ac:dyDescent="0.35">
      <c r="A931" s="8" t="s">
        <v>13</v>
      </c>
      <c r="B931" s="149" t="s">
        <v>1</v>
      </c>
      <c r="C931" s="150"/>
      <c r="D931" s="151"/>
      <c r="E931" s="48" t="s">
        <v>90</v>
      </c>
      <c r="F931" s="31" t="s">
        <v>1</v>
      </c>
      <c r="G931" s="31" t="s">
        <v>1</v>
      </c>
      <c r="H931" s="32" t="s">
        <v>1</v>
      </c>
    </row>
    <row r="932" spans="1:8" ht="17.5" x14ac:dyDescent="0.35">
      <c r="A932" s="9"/>
      <c r="B932" s="1"/>
      <c r="C932" s="23"/>
      <c r="D932" s="24"/>
      <c r="F932" s="30"/>
      <c r="G932" s="30"/>
      <c r="H932" s="34"/>
    </row>
    <row r="933" spans="1:8" ht="17.5" x14ac:dyDescent="0.35">
      <c r="A933" s="2" t="s">
        <v>2</v>
      </c>
      <c r="B933" s="146"/>
      <c r="C933" s="147"/>
      <c r="D933" s="148"/>
      <c r="E933" s="33"/>
      <c r="F933" s="30"/>
      <c r="G933" s="30"/>
      <c r="H933" s="34"/>
    </row>
    <row r="934" spans="1:8" ht="17.5" x14ac:dyDescent="0.35">
      <c r="A934" s="2" t="s">
        <v>3</v>
      </c>
      <c r="B934" s="146"/>
      <c r="C934" s="147"/>
      <c r="D934" s="148"/>
      <c r="E934" s="33"/>
      <c r="F934" s="30"/>
      <c r="G934" s="30"/>
      <c r="H934" s="34"/>
    </row>
    <row r="935" spans="1:8" ht="17.5" x14ac:dyDescent="0.35">
      <c r="A935" s="2" t="s">
        <v>4</v>
      </c>
      <c r="B935" s="146"/>
      <c r="C935" s="147"/>
      <c r="D935" s="148"/>
      <c r="E935" s="33"/>
      <c r="F935" s="30"/>
      <c r="G935" s="30"/>
      <c r="H935" s="34"/>
    </row>
    <row r="936" spans="1:8" ht="17.5" x14ac:dyDescent="0.35">
      <c r="A936" s="2" t="s">
        <v>5</v>
      </c>
      <c r="B936" s="146"/>
      <c r="C936" s="147"/>
      <c r="D936" s="148"/>
      <c r="E936" s="33"/>
      <c r="F936" s="30"/>
      <c r="G936" s="30"/>
      <c r="H936" s="34"/>
    </row>
    <row r="937" spans="1:8" ht="17.5" x14ac:dyDescent="0.35">
      <c r="A937" s="2" t="s">
        <v>6</v>
      </c>
      <c r="B937" s="146"/>
      <c r="C937" s="147"/>
      <c r="D937" s="148"/>
      <c r="E937" s="33"/>
      <c r="F937" s="30"/>
      <c r="G937" s="30"/>
      <c r="H937" s="34"/>
    </row>
    <row r="938" spans="1:8" ht="17.5" x14ac:dyDescent="0.35">
      <c r="A938" s="2" t="s">
        <v>7</v>
      </c>
      <c r="B938" s="146"/>
      <c r="C938" s="147"/>
      <c r="D938" s="148"/>
      <c r="E938" s="33"/>
      <c r="F938" s="30"/>
      <c r="G938" s="30"/>
      <c r="H938" s="34"/>
    </row>
    <row r="939" spans="1:8" ht="17.5" x14ac:dyDescent="0.35">
      <c r="A939" s="2" t="s">
        <v>8</v>
      </c>
      <c r="B939" s="146"/>
      <c r="C939" s="147"/>
      <c r="D939" s="148"/>
      <c r="E939" s="33"/>
      <c r="F939" s="30"/>
      <c r="G939" s="30"/>
      <c r="H939" s="34"/>
    </row>
    <row r="940" spans="1:8" ht="17.5" x14ac:dyDescent="0.35">
      <c r="A940" s="2" t="s">
        <v>9</v>
      </c>
      <c r="B940" s="146"/>
      <c r="C940" s="147"/>
      <c r="D940" s="148"/>
      <c r="E940" s="33"/>
      <c r="F940" s="30"/>
      <c r="G940" s="30"/>
      <c r="H940" s="34"/>
    </row>
    <row r="941" spans="1:8" ht="17.5" x14ac:dyDescent="0.35">
      <c r="A941" s="2" t="s">
        <v>10</v>
      </c>
      <c r="B941" s="146"/>
      <c r="C941" s="147"/>
      <c r="D941" s="148"/>
      <c r="E941" s="33"/>
      <c r="F941" s="30"/>
      <c r="G941" s="30"/>
      <c r="H941" s="34"/>
    </row>
    <row r="942" spans="1:8" ht="17.5" x14ac:dyDescent="0.35">
      <c r="A942" s="2" t="s">
        <v>77</v>
      </c>
      <c r="B942" s="146"/>
      <c r="C942" s="147"/>
      <c r="D942" s="148"/>
      <c r="E942" s="35"/>
      <c r="F942" s="41"/>
      <c r="G942" s="41"/>
      <c r="H942" s="36"/>
    </row>
    <row r="943" spans="1:8" ht="17.5" x14ac:dyDescent="0.35">
      <c r="A943" s="2" t="s">
        <v>75</v>
      </c>
      <c r="B943" s="146"/>
      <c r="C943" s="147"/>
      <c r="D943" s="148"/>
      <c r="E943" s="33"/>
      <c r="F943" s="30"/>
      <c r="G943" s="30"/>
      <c r="H943" s="34"/>
    </row>
    <row r="944" spans="1:8" ht="17.5" x14ac:dyDescent="0.35">
      <c r="A944" s="2" t="s">
        <v>78</v>
      </c>
      <c r="B944" s="146"/>
      <c r="C944" s="147"/>
      <c r="D944" s="148"/>
      <c r="E944" s="33"/>
      <c r="F944" s="30"/>
      <c r="G944" s="30"/>
      <c r="H944" s="34"/>
    </row>
    <row r="945" spans="1:8" ht="17.5" x14ac:dyDescent="0.35">
      <c r="A945" s="2" t="s">
        <v>24</v>
      </c>
      <c r="B945" s="146"/>
      <c r="C945" s="147"/>
      <c r="D945" s="148"/>
      <c r="E945" s="37"/>
      <c r="F945" s="42"/>
      <c r="G945" s="42"/>
      <c r="H945" s="38"/>
    </row>
    <row r="946" spans="1:8" ht="17.5" x14ac:dyDescent="0.35">
      <c r="A946" s="2" t="s">
        <v>11</v>
      </c>
      <c r="B946" s="146"/>
      <c r="C946" s="147"/>
      <c r="D946" s="148"/>
      <c r="E946" s="35"/>
      <c r="F946" s="41"/>
      <c r="G946" s="41"/>
      <c r="H946" s="36"/>
    </row>
    <row r="947" spans="1:8" ht="17.5" x14ac:dyDescent="0.35">
      <c r="A947" s="2" t="s">
        <v>12</v>
      </c>
      <c r="B947" s="146"/>
      <c r="C947" s="147"/>
      <c r="D947" s="148"/>
      <c r="E947" s="33"/>
      <c r="F947" s="30"/>
      <c r="G947" s="30"/>
      <c r="H947" s="34"/>
    </row>
    <row r="948" spans="1:8" ht="17.5" x14ac:dyDescent="0.35">
      <c r="A948" s="2" t="s">
        <v>89</v>
      </c>
      <c r="B948" s="146"/>
      <c r="C948" s="147"/>
      <c r="D948" s="148"/>
      <c r="E948" s="33"/>
      <c r="F948" s="30"/>
      <c r="G948" s="30"/>
      <c r="H948" s="34"/>
    </row>
    <row r="949" spans="1:8" ht="17.5" x14ac:dyDescent="0.35">
      <c r="A949" s="2" t="s">
        <v>88</v>
      </c>
      <c r="B949" s="146"/>
      <c r="C949" s="147"/>
      <c r="D949" s="148"/>
      <c r="E949" s="39"/>
      <c r="F949" s="40"/>
      <c r="G949" s="40"/>
      <c r="H949" s="17"/>
    </row>
    <row r="950" spans="1:8" ht="17.5" x14ac:dyDescent="0.35">
      <c r="A950" s="1"/>
      <c r="B950" s="1"/>
      <c r="C950" s="30"/>
      <c r="D950" s="30"/>
      <c r="E950" s="30"/>
      <c r="F950" s="30"/>
      <c r="G950" s="30"/>
      <c r="H950" s="30"/>
    </row>
    <row r="951" spans="1:8" ht="17.5" x14ac:dyDescent="0.35">
      <c r="A951" s="1"/>
      <c r="B951" s="1"/>
      <c r="C951" s="30"/>
      <c r="D951" s="30"/>
      <c r="E951" s="30"/>
      <c r="F951" s="30"/>
      <c r="G951" s="30"/>
      <c r="H951" s="30"/>
    </row>
    <row r="952" spans="1:8" ht="17.5" x14ac:dyDescent="0.35">
      <c r="A952" s="1"/>
      <c r="B952" s="1"/>
      <c r="C952" s="30"/>
      <c r="D952" s="30"/>
      <c r="E952" s="30"/>
      <c r="F952" s="30"/>
      <c r="G952" s="30"/>
      <c r="H952" s="30"/>
    </row>
    <row r="953" spans="1:8" ht="17.5" x14ac:dyDescent="0.35">
      <c r="A953" s="1"/>
      <c r="B953" s="1" t="s">
        <v>23</v>
      </c>
      <c r="C953" s="1"/>
      <c r="D953" s="1"/>
      <c r="E953" s="1"/>
      <c r="F953" s="1"/>
      <c r="G953" s="1"/>
      <c r="H953" s="1"/>
    </row>
    <row r="954" spans="1:8" ht="17.5" x14ac:dyDescent="0.35">
      <c r="A954" s="1"/>
      <c r="B954" s="1" t="s">
        <v>15</v>
      </c>
      <c r="C954" s="1"/>
      <c r="D954" s="1" t="s">
        <v>17</v>
      </c>
      <c r="E954" s="1"/>
      <c r="F954" s="1"/>
      <c r="G954" s="1"/>
      <c r="H954" s="1"/>
    </row>
    <row r="955" spans="1:8" ht="17.5" x14ac:dyDescent="0.35">
      <c r="A955" s="1"/>
      <c r="B955" s="1" t="s">
        <v>20</v>
      </c>
      <c r="C955" s="1"/>
      <c r="D955" s="1" t="s">
        <v>16</v>
      </c>
      <c r="E955" s="1"/>
      <c r="F955" s="1"/>
      <c r="G955" s="1"/>
      <c r="H955" s="1"/>
    </row>
    <row r="956" spans="1:8" ht="17.5" x14ac:dyDescent="0.35">
      <c r="A956" s="1"/>
      <c r="B956" s="1" t="s">
        <v>21</v>
      </c>
      <c r="C956" s="1"/>
      <c r="D956" s="1" t="s">
        <v>18</v>
      </c>
      <c r="E956" s="1"/>
      <c r="F956" s="1"/>
      <c r="G956" s="1"/>
      <c r="H956" s="1"/>
    </row>
    <row r="957" spans="1:8" ht="17.5" x14ac:dyDescent="0.35">
      <c r="A957" s="1"/>
      <c r="B957" s="1" t="s">
        <v>22</v>
      </c>
      <c r="C957" s="1"/>
      <c r="D957" s="1" t="s">
        <v>19</v>
      </c>
      <c r="E957" s="1"/>
      <c r="F957" s="1"/>
      <c r="G957" s="1"/>
      <c r="H957" s="1"/>
    </row>
    <row r="969" spans="1:8" x14ac:dyDescent="0.25">
      <c r="B969" t="str">
        <f>Records!$A$1</f>
        <v>HYDRANT INSPECTION REPORT</v>
      </c>
    </row>
    <row r="971" spans="1:8" x14ac:dyDescent="0.25">
      <c r="A971" s="47" t="s">
        <v>100</v>
      </c>
      <c r="B971" t="str">
        <f>Records!HO3</f>
        <v xml:space="preserve"> </v>
      </c>
      <c r="D971" s="47" t="s">
        <v>101</v>
      </c>
      <c r="E971" s="72">
        <f>Records!HS3</f>
        <v>23</v>
      </c>
    </row>
    <row r="972" spans="1:8" x14ac:dyDescent="0.25">
      <c r="A972" s="47" t="s">
        <v>102</v>
      </c>
      <c r="B972" t="str">
        <f>Records!HN4</f>
        <v xml:space="preserve"> </v>
      </c>
    </row>
    <row r="973" spans="1:8" x14ac:dyDescent="0.25">
      <c r="A973" s="87" t="s">
        <v>149</v>
      </c>
      <c r="B973" s="152" t="str">
        <f>Records!HM36</f>
        <v xml:space="preserve"> </v>
      </c>
      <c r="C973" s="152"/>
      <c r="D973" s="152"/>
      <c r="E973" s="152"/>
      <c r="F973" s="152"/>
      <c r="G973" s="152"/>
      <c r="H973" s="152"/>
    </row>
    <row r="974" spans="1:8" ht="13" thickBot="1" x14ac:dyDescent="0.3">
      <c r="A974" s="47"/>
    </row>
    <row r="975" spans="1:8" ht="18" thickTop="1" x14ac:dyDescent="0.35">
      <c r="A975" s="8" t="s">
        <v>13</v>
      </c>
      <c r="B975" s="149" t="s">
        <v>1</v>
      </c>
      <c r="C975" s="150"/>
      <c r="D975" s="151"/>
      <c r="E975" s="48" t="s">
        <v>90</v>
      </c>
      <c r="F975" s="31" t="s">
        <v>1</v>
      </c>
      <c r="G975" s="31" t="s">
        <v>1</v>
      </c>
      <c r="H975" s="32" t="s">
        <v>1</v>
      </c>
    </row>
    <row r="976" spans="1:8" ht="17.5" x14ac:dyDescent="0.35">
      <c r="A976" s="9"/>
      <c r="B976" s="1"/>
      <c r="C976" s="23"/>
      <c r="D976" s="24"/>
      <c r="F976" s="30"/>
      <c r="G976" s="30"/>
      <c r="H976" s="34"/>
    </row>
    <row r="977" spans="1:8" ht="17.5" x14ac:dyDescent="0.35">
      <c r="A977" s="2" t="s">
        <v>2</v>
      </c>
      <c r="B977" s="146"/>
      <c r="C977" s="147"/>
      <c r="D977" s="148"/>
      <c r="E977" s="33"/>
      <c r="F977" s="30"/>
      <c r="G977" s="30"/>
      <c r="H977" s="34"/>
    </row>
    <row r="978" spans="1:8" ht="17.5" x14ac:dyDescent="0.35">
      <c r="A978" s="2" t="s">
        <v>3</v>
      </c>
      <c r="B978" s="146"/>
      <c r="C978" s="147"/>
      <c r="D978" s="148"/>
      <c r="E978" s="33"/>
      <c r="F978" s="30"/>
      <c r="G978" s="30"/>
      <c r="H978" s="34"/>
    </row>
    <row r="979" spans="1:8" ht="17.5" x14ac:dyDescent="0.35">
      <c r="A979" s="2" t="s">
        <v>4</v>
      </c>
      <c r="B979" s="146"/>
      <c r="C979" s="147"/>
      <c r="D979" s="148"/>
      <c r="E979" s="33"/>
      <c r="F979" s="30"/>
      <c r="G979" s="30"/>
      <c r="H979" s="34"/>
    </row>
    <row r="980" spans="1:8" ht="17.5" x14ac:dyDescent="0.35">
      <c r="A980" s="2" t="s">
        <v>5</v>
      </c>
      <c r="B980" s="146"/>
      <c r="C980" s="147"/>
      <c r="D980" s="148"/>
      <c r="E980" s="33"/>
      <c r="F980" s="30"/>
      <c r="G980" s="30"/>
      <c r="H980" s="34"/>
    </row>
    <row r="981" spans="1:8" ht="17.5" x14ac:dyDescent="0.35">
      <c r="A981" s="2" t="s">
        <v>6</v>
      </c>
      <c r="B981" s="146"/>
      <c r="C981" s="147"/>
      <c r="D981" s="148"/>
      <c r="E981" s="33"/>
      <c r="F981" s="30"/>
      <c r="G981" s="30"/>
      <c r="H981" s="34"/>
    </row>
    <row r="982" spans="1:8" ht="17.5" x14ac:dyDescent="0.35">
      <c r="A982" s="2" t="s">
        <v>7</v>
      </c>
      <c r="B982" s="146"/>
      <c r="C982" s="147"/>
      <c r="D982" s="148"/>
      <c r="E982" s="33"/>
      <c r="F982" s="30"/>
      <c r="G982" s="30"/>
      <c r="H982" s="34"/>
    </row>
    <row r="983" spans="1:8" ht="17.5" x14ac:dyDescent="0.35">
      <c r="A983" s="2" t="s">
        <v>8</v>
      </c>
      <c r="B983" s="146"/>
      <c r="C983" s="147"/>
      <c r="D983" s="148"/>
      <c r="E983" s="33"/>
      <c r="F983" s="30"/>
      <c r="G983" s="30"/>
      <c r="H983" s="34"/>
    </row>
    <row r="984" spans="1:8" ht="17.5" x14ac:dyDescent="0.35">
      <c r="A984" s="2" t="s">
        <v>9</v>
      </c>
      <c r="B984" s="146"/>
      <c r="C984" s="147"/>
      <c r="D984" s="148"/>
      <c r="E984" s="33"/>
      <c r="F984" s="30"/>
      <c r="G984" s="30"/>
      <c r="H984" s="34"/>
    </row>
    <row r="985" spans="1:8" ht="17.5" x14ac:dyDescent="0.35">
      <c r="A985" s="2" t="s">
        <v>10</v>
      </c>
      <c r="B985" s="146"/>
      <c r="C985" s="147"/>
      <c r="D985" s="148"/>
      <c r="E985" s="33"/>
      <c r="F985" s="30"/>
      <c r="G985" s="30"/>
      <c r="H985" s="34"/>
    </row>
    <row r="986" spans="1:8" ht="17.5" x14ac:dyDescent="0.35">
      <c r="A986" s="2" t="s">
        <v>77</v>
      </c>
      <c r="B986" s="146"/>
      <c r="C986" s="147"/>
      <c r="D986" s="148"/>
      <c r="E986" s="35"/>
      <c r="F986" s="41"/>
      <c r="G986" s="41"/>
      <c r="H986" s="36"/>
    </row>
    <row r="987" spans="1:8" ht="17.5" x14ac:dyDescent="0.35">
      <c r="A987" s="2" t="s">
        <v>75</v>
      </c>
      <c r="B987" s="146"/>
      <c r="C987" s="147"/>
      <c r="D987" s="148"/>
      <c r="E987" s="33"/>
      <c r="F987" s="30"/>
      <c r="G987" s="30"/>
      <c r="H987" s="34"/>
    </row>
    <row r="988" spans="1:8" ht="17.5" x14ac:dyDescent="0.35">
      <c r="A988" s="2" t="s">
        <v>78</v>
      </c>
      <c r="B988" s="146"/>
      <c r="C988" s="147"/>
      <c r="D988" s="148"/>
      <c r="E988" s="33"/>
      <c r="F988" s="30"/>
      <c r="G988" s="30"/>
      <c r="H988" s="34"/>
    </row>
    <row r="989" spans="1:8" ht="17.5" x14ac:dyDescent="0.35">
      <c r="A989" s="2" t="s">
        <v>24</v>
      </c>
      <c r="B989" s="146"/>
      <c r="C989" s="147"/>
      <c r="D989" s="148"/>
      <c r="E989" s="37"/>
      <c r="F989" s="42"/>
      <c r="G989" s="42"/>
      <c r="H989" s="38"/>
    </row>
    <row r="990" spans="1:8" ht="17.5" x14ac:dyDescent="0.35">
      <c r="A990" s="2" t="s">
        <v>11</v>
      </c>
      <c r="B990" s="146"/>
      <c r="C990" s="147"/>
      <c r="D990" s="148"/>
      <c r="E990" s="35"/>
      <c r="F990" s="41"/>
      <c r="G990" s="41"/>
      <c r="H990" s="36"/>
    </row>
    <row r="991" spans="1:8" ht="17.5" x14ac:dyDescent="0.35">
      <c r="A991" s="2" t="s">
        <v>12</v>
      </c>
      <c r="B991" s="146"/>
      <c r="C991" s="147"/>
      <c r="D991" s="148"/>
      <c r="E991" s="33"/>
      <c r="F991" s="30"/>
      <c r="G991" s="30"/>
      <c r="H991" s="34"/>
    </row>
    <row r="992" spans="1:8" ht="17.5" x14ac:dyDescent="0.35">
      <c r="A992" s="2" t="s">
        <v>89</v>
      </c>
      <c r="B992" s="146"/>
      <c r="C992" s="147"/>
      <c r="D992" s="148"/>
      <c r="E992" s="33"/>
      <c r="F992" s="30"/>
      <c r="G992" s="30"/>
      <c r="H992" s="34"/>
    </row>
    <row r="993" spans="1:8" ht="17.5" x14ac:dyDescent="0.35">
      <c r="A993" s="2" t="s">
        <v>88</v>
      </c>
      <c r="B993" s="146"/>
      <c r="C993" s="147"/>
      <c r="D993" s="148"/>
      <c r="E993" s="39"/>
      <c r="F993" s="40"/>
      <c r="G993" s="40"/>
      <c r="H993" s="17"/>
    </row>
    <row r="994" spans="1:8" ht="17.5" x14ac:dyDescent="0.35">
      <c r="A994" s="1"/>
      <c r="B994" s="1"/>
      <c r="C994" s="30"/>
      <c r="D994" s="30"/>
      <c r="E994" s="30"/>
      <c r="F994" s="30"/>
      <c r="G994" s="30"/>
      <c r="H994" s="30"/>
    </row>
    <row r="995" spans="1:8" ht="17.5" x14ac:dyDescent="0.35">
      <c r="A995" s="1"/>
      <c r="B995" s="1"/>
      <c r="C995" s="30"/>
      <c r="D995" s="30"/>
      <c r="E995" s="30"/>
      <c r="F995" s="30"/>
      <c r="G995" s="30"/>
      <c r="H995" s="30"/>
    </row>
    <row r="996" spans="1:8" ht="17.5" x14ac:dyDescent="0.35">
      <c r="A996" s="1"/>
      <c r="B996" s="1"/>
      <c r="C996" s="30"/>
      <c r="D996" s="30"/>
      <c r="E996" s="30"/>
      <c r="F996" s="30"/>
      <c r="G996" s="30"/>
      <c r="H996" s="30"/>
    </row>
    <row r="997" spans="1:8" ht="17.5" x14ac:dyDescent="0.35">
      <c r="A997" s="1"/>
      <c r="B997" s="1" t="s">
        <v>23</v>
      </c>
      <c r="C997" s="1"/>
      <c r="D997" s="1"/>
      <c r="E997" s="1"/>
      <c r="F997" s="1"/>
      <c r="G997" s="1"/>
      <c r="H997" s="1"/>
    </row>
    <row r="998" spans="1:8" ht="17.5" x14ac:dyDescent="0.35">
      <c r="A998" s="1"/>
      <c r="B998" s="1" t="s">
        <v>15</v>
      </c>
      <c r="C998" s="1"/>
      <c r="D998" s="1" t="s">
        <v>17</v>
      </c>
      <c r="E998" s="1"/>
      <c r="F998" s="1"/>
      <c r="G998" s="1"/>
      <c r="H998" s="1"/>
    </row>
    <row r="999" spans="1:8" ht="17.5" x14ac:dyDescent="0.35">
      <c r="A999" s="1"/>
      <c r="B999" s="1" t="s">
        <v>20</v>
      </c>
      <c r="C999" s="1"/>
      <c r="D999" s="1" t="s">
        <v>16</v>
      </c>
      <c r="E999" s="1"/>
      <c r="F999" s="1"/>
      <c r="G999" s="1"/>
      <c r="H999" s="1"/>
    </row>
    <row r="1000" spans="1:8" ht="17.5" x14ac:dyDescent="0.35">
      <c r="A1000" s="1"/>
      <c r="B1000" s="1" t="s">
        <v>21</v>
      </c>
      <c r="C1000" s="1"/>
      <c r="D1000" s="1" t="s">
        <v>18</v>
      </c>
      <c r="E1000" s="1"/>
      <c r="F1000" s="1"/>
      <c r="G1000" s="1"/>
      <c r="H1000" s="1"/>
    </row>
    <row r="1001" spans="1:8" ht="17.5" x14ac:dyDescent="0.35">
      <c r="A1001" s="1"/>
      <c r="B1001" s="1" t="s">
        <v>22</v>
      </c>
      <c r="C1001" s="1"/>
      <c r="D1001" s="1" t="s">
        <v>19</v>
      </c>
      <c r="E1001" s="1"/>
      <c r="F1001" s="1"/>
      <c r="G1001" s="1"/>
      <c r="H1001" s="1"/>
    </row>
    <row r="1013" spans="1:8" x14ac:dyDescent="0.25">
      <c r="B1013" t="str">
        <f>Records!$A$1</f>
        <v>HYDRANT INSPECTION REPORT</v>
      </c>
    </row>
    <row r="1015" spans="1:8" x14ac:dyDescent="0.25">
      <c r="A1015" s="47" t="s">
        <v>100</v>
      </c>
      <c r="B1015" t="str">
        <f>Records!HY3</f>
        <v xml:space="preserve"> </v>
      </c>
      <c r="D1015" s="47" t="s">
        <v>101</v>
      </c>
      <c r="E1015" s="72">
        <f>Records!IC3</f>
        <v>24</v>
      </c>
    </row>
    <row r="1016" spans="1:8" x14ac:dyDescent="0.25">
      <c r="A1016" s="47" t="s">
        <v>102</v>
      </c>
      <c r="B1016" s="72" t="str">
        <f>Records!HX4</f>
        <v xml:space="preserve"> </v>
      </c>
    </row>
    <row r="1017" spans="1:8" x14ac:dyDescent="0.25">
      <c r="A1017" s="87" t="s">
        <v>149</v>
      </c>
      <c r="B1017" s="152" t="str">
        <f>Records!HW36</f>
        <v xml:space="preserve"> </v>
      </c>
      <c r="C1017" s="152"/>
      <c r="D1017" s="152"/>
      <c r="E1017" s="152"/>
      <c r="F1017" s="152"/>
      <c r="G1017" s="152"/>
      <c r="H1017" s="152"/>
    </row>
    <row r="1018" spans="1:8" ht="13" thickBot="1" x14ac:dyDescent="0.3">
      <c r="A1018" s="47"/>
    </row>
    <row r="1019" spans="1:8" ht="18" thickTop="1" x14ac:dyDescent="0.35">
      <c r="A1019" s="8" t="s">
        <v>13</v>
      </c>
      <c r="B1019" s="149" t="s">
        <v>1</v>
      </c>
      <c r="C1019" s="150"/>
      <c r="D1019" s="151"/>
      <c r="E1019" s="48" t="s">
        <v>90</v>
      </c>
      <c r="F1019" s="31" t="s">
        <v>1</v>
      </c>
      <c r="G1019" s="31" t="s">
        <v>1</v>
      </c>
      <c r="H1019" s="32" t="s">
        <v>1</v>
      </c>
    </row>
    <row r="1020" spans="1:8" ht="17.5" x14ac:dyDescent="0.35">
      <c r="A1020" s="9"/>
      <c r="B1020" s="1"/>
      <c r="C1020" s="23"/>
      <c r="D1020" s="24"/>
      <c r="F1020" s="30"/>
      <c r="G1020" s="30"/>
      <c r="H1020" s="34"/>
    </row>
    <row r="1021" spans="1:8" ht="17.5" x14ac:dyDescent="0.35">
      <c r="A1021" s="2" t="s">
        <v>2</v>
      </c>
      <c r="B1021" s="146"/>
      <c r="C1021" s="147"/>
      <c r="D1021" s="148"/>
      <c r="E1021" s="33"/>
      <c r="F1021" s="30"/>
      <c r="G1021" s="30"/>
      <c r="H1021" s="34"/>
    </row>
    <row r="1022" spans="1:8" ht="17.5" x14ac:dyDescent="0.35">
      <c r="A1022" s="2" t="s">
        <v>3</v>
      </c>
      <c r="B1022" s="146"/>
      <c r="C1022" s="147"/>
      <c r="D1022" s="148"/>
      <c r="E1022" s="33"/>
      <c r="F1022" s="30"/>
      <c r="G1022" s="30"/>
      <c r="H1022" s="34"/>
    </row>
    <row r="1023" spans="1:8" ht="17.5" x14ac:dyDescent="0.35">
      <c r="A1023" s="2" t="s">
        <v>4</v>
      </c>
      <c r="B1023" s="146"/>
      <c r="C1023" s="147"/>
      <c r="D1023" s="148"/>
      <c r="E1023" s="33"/>
      <c r="F1023" s="30"/>
      <c r="G1023" s="30"/>
      <c r="H1023" s="34"/>
    </row>
    <row r="1024" spans="1:8" ht="17.5" x14ac:dyDescent="0.35">
      <c r="A1024" s="2" t="s">
        <v>5</v>
      </c>
      <c r="B1024" s="146"/>
      <c r="C1024" s="147"/>
      <c r="D1024" s="148"/>
      <c r="E1024" s="33"/>
      <c r="F1024" s="30"/>
      <c r="G1024" s="30"/>
      <c r="H1024" s="34"/>
    </row>
    <row r="1025" spans="1:8" ht="17.5" x14ac:dyDescent="0.35">
      <c r="A1025" s="2" t="s">
        <v>6</v>
      </c>
      <c r="B1025" s="146"/>
      <c r="C1025" s="147"/>
      <c r="D1025" s="148"/>
      <c r="E1025" s="33"/>
      <c r="F1025" s="30"/>
      <c r="G1025" s="30"/>
      <c r="H1025" s="34"/>
    </row>
    <row r="1026" spans="1:8" ht="17.5" x14ac:dyDescent="0.35">
      <c r="A1026" s="2" t="s">
        <v>7</v>
      </c>
      <c r="B1026" s="146"/>
      <c r="C1026" s="147"/>
      <c r="D1026" s="148"/>
      <c r="E1026" s="33"/>
      <c r="F1026" s="30"/>
      <c r="G1026" s="30"/>
      <c r="H1026" s="34"/>
    </row>
    <row r="1027" spans="1:8" ht="17.5" x14ac:dyDescent="0.35">
      <c r="A1027" s="2" t="s">
        <v>8</v>
      </c>
      <c r="B1027" s="146"/>
      <c r="C1027" s="147"/>
      <c r="D1027" s="148"/>
      <c r="E1027" s="33"/>
      <c r="F1027" s="30"/>
      <c r="G1027" s="30"/>
      <c r="H1027" s="34"/>
    </row>
    <row r="1028" spans="1:8" ht="17.5" x14ac:dyDescent="0.35">
      <c r="A1028" s="2" t="s">
        <v>9</v>
      </c>
      <c r="B1028" s="146"/>
      <c r="C1028" s="147"/>
      <c r="D1028" s="148"/>
      <c r="E1028" s="33"/>
      <c r="F1028" s="30"/>
      <c r="G1028" s="30"/>
      <c r="H1028" s="34"/>
    </row>
    <row r="1029" spans="1:8" ht="17.5" x14ac:dyDescent="0.35">
      <c r="A1029" s="2" t="s">
        <v>10</v>
      </c>
      <c r="B1029" s="146"/>
      <c r="C1029" s="147"/>
      <c r="D1029" s="148"/>
      <c r="E1029" s="33"/>
      <c r="F1029" s="30"/>
      <c r="G1029" s="30"/>
      <c r="H1029" s="34"/>
    </row>
    <row r="1030" spans="1:8" ht="17.5" x14ac:dyDescent="0.35">
      <c r="A1030" s="2" t="s">
        <v>77</v>
      </c>
      <c r="B1030" s="146"/>
      <c r="C1030" s="147"/>
      <c r="D1030" s="148"/>
      <c r="E1030" s="35"/>
      <c r="F1030" s="41"/>
      <c r="G1030" s="41"/>
      <c r="H1030" s="36"/>
    </row>
    <row r="1031" spans="1:8" ht="17.5" x14ac:dyDescent="0.35">
      <c r="A1031" s="2" t="s">
        <v>75</v>
      </c>
      <c r="B1031" s="146"/>
      <c r="C1031" s="147"/>
      <c r="D1031" s="148"/>
      <c r="E1031" s="33"/>
      <c r="F1031" s="30"/>
      <c r="G1031" s="30"/>
      <c r="H1031" s="34"/>
    </row>
    <row r="1032" spans="1:8" ht="17.5" x14ac:dyDescent="0.35">
      <c r="A1032" s="2" t="s">
        <v>78</v>
      </c>
      <c r="B1032" s="146"/>
      <c r="C1032" s="147"/>
      <c r="D1032" s="148"/>
      <c r="E1032" s="33"/>
      <c r="F1032" s="30"/>
      <c r="G1032" s="30"/>
      <c r="H1032" s="34"/>
    </row>
    <row r="1033" spans="1:8" ht="17.5" x14ac:dyDescent="0.35">
      <c r="A1033" s="2" t="s">
        <v>24</v>
      </c>
      <c r="B1033" s="146"/>
      <c r="C1033" s="147"/>
      <c r="D1033" s="148"/>
      <c r="E1033" s="37"/>
      <c r="F1033" s="42"/>
      <c r="G1033" s="42"/>
      <c r="H1033" s="38"/>
    </row>
    <row r="1034" spans="1:8" ht="17.5" x14ac:dyDescent="0.35">
      <c r="A1034" s="2" t="s">
        <v>11</v>
      </c>
      <c r="B1034" s="146"/>
      <c r="C1034" s="147"/>
      <c r="D1034" s="148"/>
      <c r="E1034" s="35"/>
      <c r="F1034" s="41"/>
      <c r="G1034" s="41"/>
      <c r="H1034" s="36"/>
    </row>
    <row r="1035" spans="1:8" ht="17.5" x14ac:dyDescent="0.35">
      <c r="A1035" s="2" t="s">
        <v>12</v>
      </c>
      <c r="B1035" s="146"/>
      <c r="C1035" s="147"/>
      <c r="D1035" s="148"/>
      <c r="E1035" s="33"/>
      <c r="F1035" s="30"/>
      <c r="G1035" s="30"/>
      <c r="H1035" s="34"/>
    </row>
    <row r="1036" spans="1:8" ht="17.5" x14ac:dyDescent="0.35">
      <c r="A1036" s="2" t="s">
        <v>89</v>
      </c>
      <c r="B1036" s="146"/>
      <c r="C1036" s="147"/>
      <c r="D1036" s="148"/>
      <c r="E1036" s="33"/>
      <c r="F1036" s="30"/>
      <c r="G1036" s="30"/>
      <c r="H1036" s="34"/>
    </row>
    <row r="1037" spans="1:8" ht="17.5" x14ac:dyDescent="0.35">
      <c r="A1037" s="2" t="s">
        <v>88</v>
      </c>
      <c r="B1037" s="146"/>
      <c r="C1037" s="147"/>
      <c r="D1037" s="148"/>
      <c r="E1037" s="39"/>
      <c r="F1037" s="40"/>
      <c r="G1037" s="40"/>
      <c r="H1037" s="17"/>
    </row>
    <row r="1038" spans="1:8" ht="17.5" x14ac:dyDescent="0.35">
      <c r="A1038" s="1"/>
      <c r="B1038" s="1"/>
      <c r="C1038" s="30"/>
      <c r="D1038" s="30"/>
      <c r="E1038" s="30"/>
      <c r="F1038" s="30"/>
      <c r="G1038" s="30"/>
      <c r="H1038" s="30"/>
    </row>
    <row r="1039" spans="1:8" ht="17.5" x14ac:dyDescent="0.35">
      <c r="A1039" s="1"/>
      <c r="B1039" s="1"/>
      <c r="C1039" s="30"/>
      <c r="D1039" s="30"/>
      <c r="E1039" s="30"/>
      <c r="F1039" s="30"/>
      <c r="G1039" s="30"/>
      <c r="H1039" s="30"/>
    </row>
    <row r="1040" spans="1:8" ht="17.5" x14ac:dyDescent="0.35">
      <c r="A1040" s="1"/>
      <c r="B1040" s="1"/>
      <c r="C1040" s="30"/>
      <c r="D1040" s="30"/>
      <c r="E1040" s="30"/>
      <c r="F1040" s="30"/>
      <c r="G1040" s="30"/>
      <c r="H1040" s="30"/>
    </row>
    <row r="1041" spans="1:8" ht="17.5" x14ac:dyDescent="0.35">
      <c r="A1041" s="1"/>
      <c r="B1041" s="1" t="s">
        <v>23</v>
      </c>
      <c r="C1041" s="1"/>
      <c r="D1041" s="1"/>
      <c r="E1041" s="1"/>
      <c r="F1041" s="1"/>
      <c r="G1041" s="1"/>
      <c r="H1041" s="1"/>
    </row>
    <row r="1042" spans="1:8" ht="17.5" x14ac:dyDescent="0.35">
      <c r="A1042" s="1"/>
      <c r="B1042" s="1" t="s">
        <v>15</v>
      </c>
      <c r="C1042" s="1"/>
      <c r="D1042" s="1" t="s">
        <v>17</v>
      </c>
      <c r="E1042" s="1"/>
      <c r="F1042" s="1"/>
      <c r="G1042" s="1"/>
      <c r="H1042" s="1"/>
    </row>
    <row r="1043" spans="1:8" ht="17.5" x14ac:dyDescent="0.35">
      <c r="A1043" s="1"/>
      <c r="B1043" s="1" t="s">
        <v>20</v>
      </c>
      <c r="C1043" s="1"/>
      <c r="D1043" s="1" t="s">
        <v>16</v>
      </c>
      <c r="E1043" s="1"/>
      <c r="F1043" s="1"/>
      <c r="G1043" s="1"/>
      <c r="H1043" s="1"/>
    </row>
    <row r="1044" spans="1:8" ht="17.5" x14ac:dyDescent="0.35">
      <c r="A1044" s="1"/>
      <c r="B1044" s="1" t="s">
        <v>21</v>
      </c>
      <c r="C1044" s="1"/>
      <c r="D1044" s="1" t="s">
        <v>18</v>
      </c>
      <c r="E1044" s="1"/>
      <c r="F1044" s="1"/>
      <c r="G1044" s="1"/>
      <c r="H1044" s="1"/>
    </row>
    <row r="1045" spans="1:8" ht="17.5" x14ac:dyDescent="0.35">
      <c r="A1045" s="1"/>
      <c r="B1045" s="1" t="s">
        <v>22</v>
      </c>
      <c r="C1045" s="1"/>
      <c r="D1045" s="1" t="s">
        <v>19</v>
      </c>
      <c r="E1045" s="1"/>
      <c r="F1045" s="1"/>
      <c r="G1045" s="1"/>
      <c r="H1045" s="1"/>
    </row>
    <row r="1057" spans="1:8" x14ac:dyDescent="0.25">
      <c r="B1057" t="str">
        <f>Records!$A$1</f>
        <v>HYDRANT INSPECTION REPORT</v>
      </c>
    </row>
    <row r="1059" spans="1:8" x14ac:dyDescent="0.25">
      <c r="A1059" s="47" t="s">
        <v>100</v>
      </c>
      <c r="B1059" t="str">
        <f>Records!II3</f>
        <v xml:space="preserve"> </v>
      </c>
      <c r="D1059" s="47" t="s">
        <v>101</v>
      </c>
      <c r="E1059" s="72">
        <f>Records!IM3</f>
        <v>25</v>
      </c>
    </row>
    <row r="1060" spans="1:8" x14ac:dyDescent="0.25">
      <c r="A1060" s="47" t="s">
        <v>102</v>
      </c>
      <c r="B1060" t="str">
        <f>Records!IH4</f>
        <v xml:space="preserve"> </v>
      </c>
    </row>
    <row r="1061" spans="1:8" x14ac:dyDescent="0.25">
      <c r="A1061" s="87" t="s">
        <v>149</v>
      </c>
      <c r="B1061" s="152" t="str">
        <f>Records!IG36</f>
        <v xml:space="preserve"> </v>
      </c>
      <c r="C1061" s="152"/>
      <c r="D1061" s="152"/>
      <c r="E1061" s="152"/>
      <c r="F1061" s="152"/>
      <c r="G1061" s="152"/>
      <c r="H1061" s="152"/>
    </row>
    <row r="1062" spans="1:8" ht="13" thickBot="1" x14ac:dyDescent="0.3">
      <c r="A1062" s="47"/>
    </row>
    <row r="1063" spans="1:8" ht="18" thickTop="1" x14ac:dyDescent="0.35">
      <c r="A1063" s="8" t="s">
        <v>13</v>
      </c>
      <c r="B1063" s="149" t="s">
        <v>1</v>
      </c>
      <c r="C1063" s="150"/>
      <c r="D1063" s="151"/>
      <c r="E1063" s="48" t="s">
        <v>90</v>
      </c>
      <c r="F1063" s="31" t="s">
        <v>1</v>
      </c>
      <c r="G1063" s="31" t="s">
        <v>1</v>
      </c>
      <c r="H1063" s="32" t="s">
        <v>1</v>
      </c>
    </row>
    <row r="1064" spans="1:8" ht="17.5" x14ac:dyDescent="0.35">
      <c r="A1064" s="9"/>
      <c r="B1064" s="1"/>
      <c r="C1064" s="23"/>
      <c r="D1064" s="24"/>
      <c r="F1064" s="30"/>
      <c r="G1064" s="30"/>
      <c r="H1064" s="34"/>
    </row>
    <row r="1065" spans="1:8" ht="17.5" x14ac:dyDescent="0.35">
      <c r="A1065" s="2" t="s">
        <v>2</v>
      </c>
      <c r="B1065" s="146"/>
      <c r="C1065" s="147"/>
      <c r="D1065" s="148"/>
      <c r="E1065" s="33"/>
      <c r="F1065" s="30"/>
      <c r="G1065" s="30"/>
      <c r="H1065" s="34"/>
    </row>
    <row r="1066" spans="1:8" ht="17.5" x14ac:dyDescent="0.35">
      <c r="A1066" s="2" t="s">
        <v>3</v>
      </c>
      <c r="B1066" s="146"/>
      <c r="C1066" s="147"/>
      <c r="D1066" s="148"/>
      <c r="E1066" s="33"/>
      <c r="F1066" s="30"/>
      <c r="G1066" s="30"/>
      <c r="H1066" s="34"/>
    </row>
    <row r="1067" spans="1:8" ht="17.5" x14ac:dyDescent="0.35">
      <c r="A1067" s="2" t="s">
        <v>4</v>
      </c>
      <c r="B1067" s="146"/>
      <c r="C1067" s="147"/>
      <c r="D1067" s="148"/>
      <c r="E1067" s="33"/>
      <c r="F1067" s="30"/>
      <c r="G1067" s="30"/>
      <c r="H1067" s="34"/>
    </row>
    <row r="1068" spans="1:8" ht="17.5" x14ac:dyDescent="0.35">
      <c r="A1068" s="2" t="s">
        <v>5</v>
      </c>
      <c r="B1068" s="146"/>
      <c r="C1068" s="147"/>
      <c r="D1068" s="148"/>
      <c r="E1068" s="33"/>
      <c r="F1068" s="30"/>
      <c r="G1068" s="30"/>
      <c r="H1068" s="34"/>
    </row>
    <row r="1069" spans="1:8" ht="17.5" x14ac:dyDescent="0.35">
      <c r="A1069" s="2" t="s">
        <v>6</v>
      </c>
      <c r="B1069" s="146"/>
      <c r="C1069" s="147"/>
      <c r="D1069" s="148"/>
      <c r="E1069" s="33"/>
      <c r="F1069" s="30"/>
      <c r="G1069" s="30"/>
      <c r="H1069" s="34"/>
    </row>
    <row r="1070" spans="1:8" ht="17.5" x14ac:dyDescent="0.35">
      <c r="A1070" s="2" t="s">
        <v>7</v>
      </c>
      <c r="B1070" s="146"/>
      <c r="C1070" s="147"/>
      <c r="D1070" s="148"/>
      <c r="E1070" s="33"/>
      <c r="F1070" s="30"/>
      <c r="G1070" s="30"/>
      <c r="H1070" s="34"/>
    </row>
    <row r="1071" spans="1:8" ht="17.5" x14ac:dyDescent="0.35">
      <c r="A1071" s="2" t="s">
        <v>8</v>
      </c>
      <c r="B1071" s="146"/>
      <c r="C1071" s="147"/>
      <c r="D1071" s="148"/>
      <c r="E1071" s="33"/>
      <c r="F1071" s="30"/>
      <c r="G1071" s="30"/>
      <c r="H1071" s="34"/>
    </row>
    <row r="1072" spans="1:8" ht="17.5" x14ac:dyDescent="0.35">
      <c r="A1072" s="2" t="s">
        <v>9</v>
      </c>
      <c r="B1072" s="146"/>
      <c r="C1072" s="147"/>
      <c r="D1072" s="148"/>
      <c r="E1072" s="33"/>
      <c r="F1072" s="30"/>
      <c r="G1072" s="30"/>
      <c r="H1072" s="34"/>
    </row>
    <row r="1073" spans="1:8" ht="17.5" x14ac:dyDescent="0.35">
      <c r="A1073" s="2" t="s">
        <v>10</v>
      </c>
      <c r="B1073" s="146"/>
      <c r="C1073" s="147"/>
      <c r="D1073" s="148"/>
      <c r="E1073" s="33"/>
      <c r="F1073" s="30"/>
      <c r="G1073" s="30"/>
      <c r="H1073" s="34"/>
    </row>
    <row r="1074" spans="1:8" ht="17.5" x14ac:dyDescent="0.35">
      <c r="A1074" s="2" t="s">
        <v>77</v>
      </c>
      <c r="B1074" s="146"/>
      <c r="C1074" s="147"/>
      <c r="D1074" s="148"/>
      <c r="E1074" s="35"/>
      <c r="F1074" s="41"/>
      <c r="G1074" s="41"/>
      <c r="H1074" s="36"/>
    </row>
    <row r="1075" spans="1:8" ht="17.5" x14ac:dyDescent="0.35">
      <c r="A1075" s="2" t="s">
        <v>75</v>
      </c>
      <c r="B1075" s="146"/>
      <c r="C1075" s="147"/>
      <c r="D1075" s="148"/>
      <c r="E1075" s="33"/>
      <c r="F1075" s="30"/>
      <c r="G1075" s="30"/>
      <c r="H1075" s="34"/>
    </row>
    <row r="1076" spans="1:8" ht="17.5" x14ac:dyDescent="0.35">
      <c r="A1076" s="2" t="s">
        <v>78</v>
      </c>
      <c r="B1076" s="146"/>
      <c r="C1076" s="147"/>
      <c r="D1076" s="148"/>
      <c r="E1076" s="33"/>
      <c r="F1076" s="30"/>
      <c r="G1076" s="30"/>
      <c r="H1076" s="34"/>
    </row>
    <row r="1077" spans="1:8" ht="17.5" x14ac:dyDescent="0.35">
      <c r="A1077" s="2" t="s">
        <v>24</v>
      </c>
      <c r="B1077" s="146"/>
      <c r="C1077" s="147"/>
      <c r="D1077" s="148"/>
      <c r="E1077" s="37"/>
      <c r="F1077" s="42"/>
      <c r="G1077" s="42"/>
      <c r="H1077" s="38"/>
    </row>
    <row r="1078" spans="1:8" ht="17.5" x14ac:dyDescent="0.35">
      <c r="A1078" s="2" t="s">
        <v>11</v>
      </c>
      <c r="B1078" s="146"/>
      <c r="C1078" s="147"/>
      <c r="D1078" s="148"/>
      <c r="E1078" s="35"/>
      <c r="F1078" s="41"/>
      <c r="G1078" s="41"/>
      <c r="H1078" s="36"/>
    </row>
    <row r="1079" spans="1:8" ht="17.5" x14ac:dyDescent="0.35">
      <c r="A1079" s="2" t="s">
        <v>12</v>
      </c>
      <c r="B1079" s="146"/>
      <c r="C1079" s="147"/>
      <c r="D1079" s="148"/>
      <c r="E1079" s="33"/>
      <c r="F1079" s="30"/>
      <c r="G1079" s="30"/>
      <c r="H1079" s="34"/>
    </row>
    <row r="1080" spans="1:8" ht="17.5" x14ac:dyDescent="0.35">
      <c r="A1080" s="2" t="s">
        <v>89</v>
      </c>
      <c r="B1080" s="146"/>
      <c r="C1080" s="147"/>
      <c r="D1080" s="148"/>
      <c r="E1080" s="33"/>
      <c r="F1080" s="30"/>
      <c r="G1080" s="30"/>
      <c r="H1080" s="34"/>
    </row>
    <row r="1081" spans="1:8" ht="17.5" x14ac:dyDescent="0.35">
      <c r="A1081" s="2" t="s">
        <v>88</v>
      </c>
      <c r="B1081" s="146"/>
      <c r="C1081" s="147"/>
      <c r="D1081" s="148"/>
      <c r="E1081" s="39"/>
      <c r="F1081" s="40"/>
      <c r="G1081" s="40"/>
      <c r="H1081" s="17"/>
    </row>
    <row r="1082" spans="1:8" ht="17.5" x14ac:dyDescent="0.35">
      <c r="A1082" s="1"/>
      <c r="B1082" s="1"/>
      <c r="C1082" s="30"/>
      <c r="D1082" s="30"/>
      <c r="E1082" s="30"/>
      <c r="F1082" s="30"/>
      <c r="G1082" s="30"/>
      <c r="H1082" s="30"/>
    </row>
    <row r="1083" spans="1:8" ht="17.5" x14ac:dyDescent="0.35">
      <c r="A1083" s="1"/>
      <c r="B1083" s="1"/>
      <c r="C1083" s="30"/>
      <c r="D1083" s="30"/>
      <c r="E1083" s="30"/>
      <c r="F1083" s="30"/>
      <c r="G1083" s="30"/>
      <c r="H1083" s="30"/>
    </row>
    <row r="1084" spans="1:8" ht="17.5" x14ac:dyDescent="0.35">
      <c r="A1084" s="1"/>
      <c r="B1084" s="1"/>
      <c r="C1084" s="30"/>
      <c r="D1084" s="30"/>
      <c r="E1084" s="30"/>
      <c r="F1084" s="30"/>
      <c r="G1084" s="30"/>
      <c r="H1084" s="30"/>
    </row>
    <row r="1085" spans="1:8" ht="17.5" x14ac:dyDescent="0.35">
      <c r="A1085" s="1"/>
      <c r="B1085" s="1" t="s">
        <v>23</v>
      </c>
      <c r="C1085" s="1"/>
      <c r="D1085" s="1"/>
      <c r="E1085" s="1"/>
      <c r="F1085" s="1"/>
      <c r="G1085" s="1"/>
      <c r="H1085" s="1"/>
    </row>
    <row r="1086" spans="1:8" ht="17.5" x14ac:dyDescent="0.35">
      <c r="A1086" s="1"/>
      <c r="B1086" s="1" t="s">
        <v>15</v>
      </c>
      <c r="C1086" s="1"/>
      <c r="D1086" s="1" t="s">
        <v>17</v>
      </c>
      <c r="E1086" s="1"/>
      <c r="F1086" s="1"/>
      <c r="G1086" s="1"/>
      <c r="H1086" s="1"/>
    </row>
    <row r="1087" spans="1:8" ht="17.5" x14ac:dyDescent="0.35">
      <c r="A1087" s="1"/>
      <c r="B1087" s="1" t="s">
        <v>20</v>
      </c>
      <c r="C1087" s="1"/>
      <c r="D1087" s="1" t="s">
        <v>16</v>
      </c>
      <c r="E1087" s="1"/>
      <c r="F1087" s="1"/>
      <c r="G1087" s="1"/>
      <c r="H1087" s="1"/>
    </row>
    <row r="1088" spans="1:8" ht="17.5" x14ac:dyDescent="0.35">
      <c r="A1088" s="1"/>
      <c r="B1088" s="1" t="s">
        <v>21</v>
      </c>
      <c r="C1088" s="1"/>
      <c r="D1088" s="1" t="s">
        <v>18</v>
      </c>
      <c r="E1088" s="1"/>
      <c r="F1088" s="1"/>
      <c r="G1088" s="1"/>
      <c r="H1088" s="1"/>
    </row>
    <row r="1089" spans="1:8" ht="17.5" x14ac:dyDescent="0.35">
      <c r="A1089" s="1"/>
      <c r="B1089" s="1" t="s">
        <v>22</v>
      </c>
      <c r="C1089" s="1"/>
      <c r="D1089" s="1" t="s">
        <v>19</v>
      </c>
      <c r="E1089" s="1"/>
      <c r="F1089" s="1"/>
      <c r="G1089" s="1"/>
      <c r="H1089" s="1"/>
    </row>
    <row r="1101" spans="1:8" x14ac:dyDescent="0.25">
      <c r="B1101" t="str">
        <f>Records!$A$1</f>
        <v>HYDRANT INSPECTION REPORT</v>
      </c>
    </row>
    <row r="1103" spans="1:8" x14ac:dyDescent="0.25">
      <c r="A1103" s="47" t="s">
        <v>100</v>
      </c>
      <c r="B1103" t="str">
        <f>Records!IS3</f>
        <v xml:space="preserve"> </v>
      </c>
      <c r="D1103" s="47" t="s">
        <v>101</v>
      </c>
      <c r="E1103" s="72">
        <f>Records!IW3</f>
        <v>26</v>
      </c>
    </row>
    <row r="1104" spans="1:8" x14ac:dyDescent="0.25">
      <c r="A1104" s="47" t="s">
        <v>102</v>
      </c>
      <c r="B1104" t="str">
        <f>Records!IR4</f>
        <v xml:space="preserve"> </v>
      </c>
    </row>
    <row r="1105" spans="1:8" x14ac:dyDescent="0.25">
      <c r="A1105" s="87" t="s">
        <v>149</v>
      </c>
      <c r="B1105" s="152" t="str">
        <f>Records!IQ36</f>
        <v xml:space="preserve"> </v>
      </c>
      <c r="C1105" s="152"/>
      <c r="D1105" s="152"/>
      <c r="E1105" s="152"/>
      <c r="F1105" s="152"/>
      <c r="G1105" s="152"/>
      <c r="H1105" s="152"/>
    </row>
    <row r="1106" spans="1:8" ht="13" thickBot="1" x14ac:dyDescent="0.3">
      <c r="A1106" s="47"/>
    </row>
    <row r="1107" spans="1:8" ht="18" thickTop="1" x14ac:dyDescent="0.35">
      <c r="A1107" s="8" t="s">
        <v>13</v>
      </c>
      <c r="B1107" s="149" t="s">
        <v>1</v>
      </c>
      <c r="C1107" s="150"/>
      <c r="D1107" s="151"/>
      <c r="E1107" s="48" t="s">
        <v>90</v>
      </c>
      <c r="F1107" s="31" t="s">
        <v>1</v>
      </c>
      <c r="G1107" s="31" t="s">
        <v>1</v>
      </c>
      <c r="H1107" s="32" t="s">
        <v>1</v>
      </c>
    </row>
    <row r="1108" spans="1:8" ht="17.5" x14ac:dyDescent="0.35">
      <c r="A1108" s="9"/>
      <c r="B1108" s="1"/>
      <c r="C1108" s="23"/>
      <c r="D1108" s="24"/>
      <c r="F1108" s="30"/>
      <c r="G1108" s="30"/>
      <c r="H1108" s="34"/>
    </row>
    <row r="1109" spans="1:8" ht="17.5" x14ac:dyDescent="0.35">
      <c r="A1109" s="2" t="s">
        <v>2</v>
      </c>
      <c r="B1109" s="146"/>
      <c r="C1109" s="147"/>
      <c r="D1109" s="148"/>
      <c r="E1109" s="33"/>
      <c r="F1109" s="30"/>
      <c r="G1109" s="30"/>
      <c r="H1109" s="34"/>
    </row>
    <row r="1110" spans="1:8" ht="17.5" x14ac:dyDescent="0.35">
      <c r="A1110" s="2" t="s">
        <v>3</v>
      </c>
      <c r="B1110" s="146"/>
      <c r="C1110" s="147"/>
      <c r="D1110" s="148"/>
      <c r="E1110" s="33"/>
      <c r="F1110" s="30"/>
      <c r="G1110" s="30"/>
      <c r="H1110" s="34"/>
    </row>
    <row r="1111" spans="1:8" ht="17.5" x14ac:dyDescent="0.35">
      <c r="A1111" s="2" t="s">
        <v>4</v>
      </c>
      <c r="B1111" s="146"/>
      <c r="C1111" s="147"/>
      <c r="D1111" s="148"/>
      <c r="E1111" s="33"/>
      <c r="F1111" s="30"/>
      <c r="G1111" s="30"/>
      <c r="H1111" s="34"/>
    </row>
    <row r="1112" spans="1:8" ht="17.5" x14ac:dyDescent="0.35">
      <c r="A1112" s="2" t="s">
        <v>5</v>
      </c>
      <c r="B1112" s="146"/>
      <c r="C1112" s="147"/>
      <c r="D1112" s="148"/>
      <c r="E1112" s="33"/>
      <c r="F1112" s="30"/>
      <c r="G1112" s="30"/>
      <c r="H1112" s="34"/>
    </row>
    <row r="1113" spans="1:8" ht="17.5" x14ac:dyDescent="0.35">
      <c r="A1113" s="2" t="s">
        <v>6</v>
      </c>
      <c r="B1113" s="146"/>
      <c r="C1113" s="147"/>
      <c r="D1113" s="148"/>
      <c r="E1113" s="33"/>
      <c r="F1113" s="30"/>
      <c r="G1113" s="30"/>
      <c r="H1113" s="34"/>
    </row>
    <row r="1114" spans="1:8" ht="17.5" x14ac:dyDescent="0.35">
      <c r="A1114" s="2" t="s">
        <v>7</v>
      </c>
      <c r="B1114" s="146"/>
      <c r="C1114" s="147"/>
      <c r="D1114" s="148"/>
      <c r="E1114" s="33"/>
      <c r="F1114" s="30"/>
      <c r="G1114" s="30"/>
      <c r="H1114" s="34"/>
    </row>
    <row r="1115" spans="1:8" ht="17.5" x14ac:dyDescent="0.35">
      <c r="A1115" s="2" t="s">
        <v>8</v>
      </c>
      <c r="B1115" s="146"/>
      <c r="C1115" s="147"/>
      <c r="D1115" s="148"/>
      <c r="E1115" s="33"/>
      <c r="F1115" s="30"/>
      <c r="G1115" s="30"/>
      <c r="H1115" s="34"/>
    </row>
    <row r="1116" spans="1:8" ht="17.5" x14ac:dyDescent="0.35">
      <c r="A1116" s="2" t="s">
        <v>9</v>
      </c>
      <c r="B1116" s="146"/>
      <c r="C1116" s="147"/>
      <c r="D1116" s="148"/>
      <c r="E1116" s="33"/>
      <c r="F1116" s="30"/>
      <c r="G1116" s="30"/>
      <c r="H1116" s="34"/>
    </row>
    <row r="1117" spans="1:8" ht="17.5" x14ac:dyDescent="0.35">
      <c r="A1117" s="2" t="s">
        <v>10</v>
      </c>
      <c r="B1117" s="146"/>
      <c r="C1117" s="147"/>
      <c r="D1117" s="148"/>
      <c r="E1117" s="33"/>
      <c r="F1117" s="30"/>
      <c r="G1117" s="30"/>
      <c r="H1117" s="34"/>
    </row>
    <row r="1118" spans="1:8" ht="17.5" x14ac:dyDescent="0.35">
      <c r="A1118" s="2" t="s">
        <v>77</v>
      </c>
      <c r="B1118" s="146"/>
      <c r="C1118" s="147"/>
      <c r="D1118" s="148"/>
      <c r="E1118" s="35"/>
      <c r="F1118" s="41"/>
      <c r="G1118" s="41"/>
      <c r="H1118" s="36"/>
    </row>
    <row r="1119" spans="1:8" ht="17.5" x14ac:dyDescent="0.35">
      <c r="A1119" s="2" t="s">
        <v>75</v>
      </c>
      <c r="B1119" s="146"/>
      <c r="C1119" s="147"/>
      <c r="D1119" s="148"/>
      <c r="E1119" s="33"/>
      <c r="F1119" s="30"/>
      <c r="G1119" s="30"/>
      <c r="H1119" s="34"/>
    </row>
    <row r="1120" spans="1:8" ht="17.5" x14ac:dyDescent="0.35">
      <c r="A1120" s="2" t="s">
        <v>78</v>
      </c>
      <c r="B1120" s="146"/>
      <c r="C1120" s="147"/>
      <c r="D1120" s="148"/>
      <c r="E1120" s="33"/>
      <c r="F1120" s="30"/>
      <c r="G1120" s="30"/>
      <c r="H1120" s="34"/>
    </row>
    <row r="1121" spans="1:8" ht="17.5" x14ac:dyDescent="0.35">
      <c r="A1121" s="2" t="s">
        <v>24</v>
      </c>
      <c r="B1121" s="146"/>
      <c r="C1121" s="147"/>
      <c r="D1121" s="148"/>
      <c r="E1121" s="37"/>
      <c r="F1121" s="42"/>
      <c r="G1121" s="42"/>
      <c r="H1121" s="38"/>
    </row>
    <row r="1122" spans="1:8" ht="17.5" x14ac:dyDescent="0.35">
      <c r="A1122" s="2" t="s">
        <v>11</v>
      </c>
      <c r="B1122" s="146"/>
      <c r="C1122" s="147"/>
      <c r="D1122" s="148"/>
      <c r="E1122" s="35"/>
      <c r="F1122" s="41"/>
      <c r="G1122" s="41"/>
      <c r="H1122" s="36"/>
    </row>
    <row r="1123" spans="1:8" ht="17.5" x14ac:dyDescent="0.35">
      <c r="A1123" s="2" t="s">
        <v>12</v>
      </c>
      <c r="B1123" s="146"/>
      <c r="C1123" s="147"/>
      <c r="D1123" s="148"/>
      <c r="E1123" s="33"/>
      <c r="F1123" s="30"/>
      <c r="G1123" s="30"/>
      <c r="H1123" s="34"/>
    </row>
    <row r="1124" spans="1:8" ht="17.5" x14ac:dyDescent="0.35">
      <c r="A1124" s="2" t="s">
        <v>89</v>
      </c>
      <c r="B1124" s="146"/>
      <c r="C1124" s="147"/>
      <c r="D1124" s="148"/>
      <c r="E1124" s="33"/>
      <c r="F1124" s="30"/>
      <c r="G1124" s="30"/>
      <c r="H1124" s="34"/>
    </row>
    <row r="1125" spans="1:8" ht="17.5" x14ac:dyDescent="0.35">
      <c r="A1125" s="2" t="s">
        <v>88</v>
      </c>
      <c r="B1125" s="146"/>
      <c r="C1125" s="147"/>
      <c r="D1125" s="148"/>
      <c r="E1125" s="39"/>
      <c r="F1125" s="40"/>
      <c r="G1125" s="40"/>
      <c r="H1125" s="17"/>
    </row>
    <row r="1126" spans="1:8" ht="17.5" x14ac:dyDescent="0.35">
      <c r="A1126" s="1"/>
      <c r="B1126" s="1"/>
      <c r="C1126" s="30"/>
      <c r="D1126" s="30"/>
      <c r="E1126" s="30"/>
      <c r="F1126" s="30"/>
      <c r="G1126" s="30"/>
      <c r="H1126" s="30"/>
    </row>
    <row r="1127" spans="1:8" ht="17.5" x14ac:dyDescent="0.35">
      <c r="A1127" s="1"/>
      <c r="B1127" s="1"/>
      <c r="C1127" s="30"/>
      <c r="D1127" s="30"/>
      <c r="E1127" s="30"/>
      <c r="F1127" s="30"/>
      <c r="G1127" s="30"/>
      <c r="H1127" s="30"/>
    </row>
    <row r="1128" spans="1:8" ht="17.5" x14ac:dyDescent="0.35">
      <c r="A1128" s="1"/>
      <c r="B1128" s="1"/>
      <c r="C1128" s="30"/>
      <c r="D1128" s="30"/>
      <c r="E1128" s="30"/>
      <c r="F1128" s="30"/>
      <c r="G1128" s="30"/>
      <c r="H1128" s="30"/>
    </row>
    <row r="1129" spans="1:8" ht="17.5" x14ac:dyDescent="0.35">
      <c r="A1129" s="1"/>
      <c r="B1129" s="1" t="s">
        <v>23</v>
      </c>
      <c r="C1129" s="1"/>
      <c r="D1129" s="1"/>
      <c r="E1129" s="1"/>
      <c r="F1129" s="1"/>
      <c r="G1129" s="1"/>
      <c r="H1129" s="1"/>
    </row>
    <row r="1130" spans="1:8" ht="17.5" x14ac:dyDescent="0.35">
      <c r="A1130" s="1"/>
      <c r="B1130" s="1" t="s">
        <v>15</v>
      </c>
      <c r="C1130" s="1"/>
      <c r="D1130" s="1" t="s">
        <v>17</v>
      </c>
      <c r="E1130" s="1"/>
      <c r="F1130" s="1"/>
      <c r="G1130" s="1"/>
      <c r="H1130" s="1"/>
    </row>
    <row r="1131" spans="1:8" ht="17.5" x14ac:dyDescent="0.35">
      <c r="A1131" s="1"/>
      <c r="B1131" s="1" t="s">
        <v>20</v>
      </c>
      <c r="C1131" s="1"/>
      <c r="D1131" s="1" t="s">
        <v>16</v>
      </c>
      <c r="E1131" s="1"/>
      <c r="F1131" s="1"/>
      <c r="G1131" s="1"/>
      <c r="H1131" s="1"/>
    </row>
    <row r="1132" spans="1:8" ht="17.5" x14ac:dyDescent="0.35">
      <c r="A1132" s="1"/>
      <c r="B1132" s="1" t="s">
        <v>21</v>
      </c>
      <c r="C1132" s="1"/>
      <c r="D1132" s="1" t="s">
        <v>18</v>
      </c>
      <c r="E1132" s="1"/>
      <c r="F1132" s="1"/>
      <c r="G1132" s="1"/>
      <c r="H1132" s="1"/>
    </row>
    <row r="1133" spans="1:8" ht="17.5" x14ac:dyDescent="0.35">
      <c r="A1133" s="1"/>
      <c r="B1133" s="1" t="s">
        <v>22</v>
      </c>
      <c r="C1133" s="1"/>
      <c r="D1133" s="1" t="s">
        <v>19</v>
      </c>
      <c r="E1133" s="1"/>
      <c r="F1133" s="1"/>
      <c r="G1133" s="1"/>
      <c r="H1133" s="1"/>
    </row>
    <row r="1145" spans="1:8" x14ac:dyDescent="0.25">
      <c r="B1145" t="str">
        <f>Records!$A$1</f>
        <v>HYDRANT INSPECTION REPORT</v>
      </c>
    </row>
    <row r="1147" spans="1:8" x14ac:dyDescent="0.25">
      <c r="A1147" s="47" t="s">
        <v>100</v>
      </c>
      <c r="B1147" t="str">
        <f>Records!JC3</f>
        <v xml:space="preserve"> </v>
      </c>
      <c r="D1147" s="47" t="s">
        <v>101</v>
      </c>
      <c r="E1147" s="72">
        <f>Records!JG3</f>
        <v>27</v>
      </c>
    </row>
    <row r="1148" spans="1:8" x14ac:dyDescent="0.25">
      <c r="A1148" s="47" t="s">
        <v>102</v>
      </c>
      <c r="B1148" t="str">
        <f>Records!JB4</f>
        <v xml:space="preserve"> </v>
      </c>
    </row>
    <row r="1149" spans="1:8" x14ac:dyDescent="0.25">
      <c r="A1149" s="87" t="s">
        <v>149</v>
      </c>
      <c r="B1149" s="152" t="str">
        <f>Records!JA36</f>
        <v xml:space="preserve"> </v>
      </c>
      <c r="C1149" s="152"/>
      <c r="D1149" s="152"/>
      <c r="E1149" s="152"/>
      <c r="F1149" s="152"/>
      <c r="G1149" s="152"/>
      <c r="H1149" s="152"/>
    </row>
    <row r="1150" spans="1:8" ht="13" thickBot="1" x14ac:dyDescent="0.3">
      <c r="A1150" s="47"/>
    </row>
    <row r="1151" spans="1:8" ht="18" thickTop="1" x14ac:dyDescent="0.35">
      <c r="A1151" s="8" t="s">
        <v>13</v>
      </c>
      <c r="B1151" s="149" t="s">
        <v>1</v>
      </c>
      <c r="C1151" s="150"/>
      <c r="D1151" s="151"/>
      <c r="E1151" s="48" t="s">
        <v>90</v>
      </c>
      <c r="F1151" s="31" t="s">
        <v>1</v>
      </c>
      <c r="G1151" s="31" t="s">
        <v>1</v>
      </c>
      <c r="H1151" s="32" t="s">
        <v>1</v>
      </c>
    </row>
    <row r="1152" spans="1:8" ht="17.5" x14ac:dyDescent="0.35">
      <c r="A1152" s="9"/>
      <c r="B1152" s="1"/>
      <c r="C1152" s="23"/>
      <c r="D1152" s="24"/>
      <c r="F1152" s="30"/>
      <c r="G1152" s="30"/>
      <c r="H1152" s="34"/>
    </row>
    <row r="1153" spans="1:8" ht="17.5" x14ac:dyDescent="0.35">
      <c r="A1153" s="2" t="s">
        <v>2</v>
      </c>
      <c r="B1153" s="146"/>
      <c r="C1153" s="147"/>
      <c r="D1153" s="148"/>
      <c r="E1153" s="33"/>
      <c r="F1153" s="30"/>
      <c r="G1153" s="30"/>
      <c r="H1153" s="34"/>
    </row>
    <row r="1154" spans="1:8" ht="17.5" x14ac:dyDescent="0.35">
      <c r="A1154" s="2" t="s">
        <v>3</v>
      </c>
      <c r="B1154" s="146"/>
      <c r="C1154" s="147"/>
      <c r="D1154" s="148"/>
      <c r="E1154" s="33"/>
      <c r="F1154" s="30"/>
      <c r="G1154" s="30"/>
      <c r="H1154" s="34"/>
    </row>
    <row r="1155" spans="1:8" ht="17.5" x14ac:dyDescent="0.35">
      <c r="A1155" s="2" t="s">
        <v>4</v>
      </c>
      <c r="B1155" s="146"/>
      <c r="C1155" s="147"/>
      <c r="D1155" s="148"/>
      <c r="E1155" s="33"/>
      <c r="F1155" s="30"/>
      <c r="G1155" s="30"/>
      <c r="H1155" s="34"/>
    </row>
    <row r="1156" spans="1:8" ht="17.5" x14ac:dyDescent="0.35">
      <c r="A1156" s="2" t="s">
        <v>5</v>
      </c>
      <c r="B1156" s="146"/>
      <c r="C1156" s="147"/>
      <c r="D1156" s="148"/>
      <c r="E1156" s="33"/>
      <c r="F1156" s="30"/>
      <c r="G1156" s="30"/>
      <c r="H1156" s="34"/>
    </row>
    <row r="1157" spans="1:8" ht="17.5" x14ac:dyDescent="0.35">
      <c r="A1157" s="2" t="s">
        <v>6</v>
      </c>
      <c r="B1157" s="146"/>
      <c r="C1157" s="147"/>
      <c r="D1157" s="148"/>
      <c r="E1157" s="33"/>
      <c r="F1157" s="30"/>
      <c r="G1157" s="30"/>
      <c r="H1157" s="34"/>
    </row>
    <row r="1158" spans="1:8" ht="17.5" x14ac:dyDescent="0.35">
      <c r="A1158" s="2" t="s">
        <v>7</v>
      </c>
      <c r="B1158" s="146"/>
      <c r="C1158" s="147"/>
      <c r="D1158" s="148"/>
      <c r="E1158" s="33"/>
      <c r="F1158" s="30"/>
      <c r="G1158" s="30"/>
      <c r="H1158" s="34"/>
    </row>
    <row r="1159" spans="1:8" ht="17.5" x14ac:dyDescent="0.35">
      <c r="A1159" s="2" t="s">
        <v>8</v>
      </c>
      <c r="B1159" s="146"/>
      <c r="C1159" s="147"/>
      <c r="D1159" s="148"/>
      <c r="E1159" s="33"/>
      <c r="F1159" s="30"/>
      <c r="G1159" s="30"/>
      <c r="H1159" s="34"/>
    </row>
    <row r="1160" spans="1:8" ht="17.5" x14ac:dyDescent="0.35">
      <c r="A1160" s="2" t="s">
        <v>9</v>
      </c>
      <c r="B1160" s="146"/>
      <c r="C1160" s="147"/>
      <c r="D1160" s="148"/>
      <c r="E1160" s="33"/>
      <c r="F1160" s="30"/>
      <c r="G1160" s="30"/>
      <c r="H1160" s="34"/>
    </row>
    <row r="1161" spans="1:8" ht="17.5" x14ac:dyDescent="0.35">
      <c r="A1161" s="2" t="s">
        <v>10</v>
      </c>
      <c r="B1161" s="146"/>
      <c r="C1161" s="147"/>
      <c r="D1161" s="148"/>
      <c r="E1161" s="33"/>
      <c r="F1161" s="30"/>
      <c r="G1161" s="30"/>
      <c r="H1161" s="34"/>
    </row>
    <row r="1162" spans="1:8" ht="17.5" x14ac:dyDescent="0.35">
      <c r="A1162" s="2" t="s">
        <v>77</v>
      </c>
      <c r="B1162" s="146"/>
      <c r="C1162" s="147"/>
      <c r="D1162" s="148"/>
      <c r="E1162" s="35"/>
      <c r="F1162" s="41"/>
      <c r="G1162" s="41"/>
      <c r="H1162" s="36"/>
    </row>
    <row r="1163" spans="1:8" ht="17.5" x14ac:dyDescent="0.35">
      <c r="A1163" s="2" t="s">
        <v>75</v>
      </c>
      <c r="B1163" s="146"/>
      <c r="C1163" s="147"/>
      <c r="D1163" s="148"/>
      <c r="E1163" s="33"/>
      <c r="F1163" s="30"/>
      <c r="G1163" s="30"/>
      <c r="H1163" s="34"/>
    </row>
    <row r="1164" spans="1:8" ht="17.5" x14ac:dyDescent="0.35">
      <c r="A1164" s="2" t="s">
        <v>78</v>
      </c>
      <c r="B1164" s="146"/>
      <c r="C1164" s="147"/>
      <c r="D1164" s="148"/>
      <c r="E1164" s="33"/>
      <c r="F1164" s="30"/>
      <c r="G1164" s="30"/>
      <c r="H1164" s="34"/>
    </row>
    <row r="1165" spans="1:8" ht="17.5" x14ac:dyDescent="0.35">
      <c r="A1165" s="2" t="s">
        <v>24</v>
      </c>
      <c r="B1165" s="146"/>
      <c r="C1165" s="147"/>
      <c r="D1165" s="148"/>
      <c r="E1165" s="37"/>
      <c r="F1165" s="42"/>
      <c r="G1165" s="42"/>
      <c r="H1165" s="38"/>
    </row>
    <row r="1166" spans="1:8" ht="17.5" x14ac:dyDescent="0.35">
      <c r="A1166" s="2" t="s">
        <v>11</v>
      </c>
      <c r="B1166" s="146"/>
      <c r="C1166" s="147"/>
      <c r="D1166" s="148"/>
      <c r="E1166" s="35"/>
      <c r="F1166" s="41"/>
      <c r="G1166" s="41"/>
      <c r="H1166" s="36"/>
    </row>
    <row r="1167" spans="1:8" ht="17.5" x14ac:dyDescent="0.35">
      <c r="A1167" s="2" t="s">
        <v>12</v>
      </c>
      <c r="B1167" s="146"/>
      <c r="C1167" s="147"/>
      <c r="D1167" s="148"/>
      <c r="E1167" s="33"/>
      <c r="F1167" s="30"/>
      <c r="G1167" s="30"/>
      <c r="H1167" s="34"/>
    </row>
    <row r="1168" spans="1:8" ht="17.5" x14ac:dyDescent="0.35">
      <c r="A1168" s="2" t="s">
        <v>89</v>
      </c>
      <c r="B1168" s="146"/>
      <c r="C1168" s="147"/>
      <c r="D1168" s="148"/>
      <c r="E1168" s="33"/>
      <c r="F1168" s="30"/>
      <c r="G1168" s="30"/>
      <c r="H1168" s="34"/>
    </row>
    <row r="1169" spans="1:8" ht="17.5" x14ac:dyDescent="0.35">
      <c r="A1169" s="2" t="s">
        <v>88</v>
      </c>
      <c r="B1169" s="146"/>
      <c r="C1169" s="147"/>
      <c r="D1169" s="148"/>
      <c r="E1169" s="39"/>
      <c r="F1169" s="40"/>
      <c r="G1169" s="40"/>
      <c r="H1169" s="17"/>
    </row>
    <row r="1170" spans="1:8" ht="17.5" x14ac:dyDescent="0.35">
      <c r="A1170" s="1"/>
      <c r="B1170" s="1"/>
      <c r="C1170" s="30"/>
      <c r="D1170" s="30"/>
      <c r="E1170" s="30"/>
      <c r="F1170" s="30"/>
      <c r="G1170" s="30"/>
      <c r="H1170" s="30"/>
    </row>
    <row r="1171" spans="1:8" ht="17.5" x14ac:dyDescent="0.35">
      <c r="A1171" s="1"/>
      <c r="B1171" s="1"/>
      <c r="C1171" s="30"/>
      <c r="D1171" s="30"/>
      <c r="E1171" s="30"/>
      <c r="F1171" s="30"/>
      <c r="G1171" s="30"/>
      <c r="H1171" s="30"/>
    </row>
    <row r="1172" spans="1:8" ht="17.5" x14ac:dyDescent="0.35">
      <c r="A1172" s="1"/>
      <c r="B1172" s="1"/>
      <c r="C1172" s="30"/>
      <c r="D1172" s="30"/>
      <c r="E1172" s="30"/>
      <c r="F1172" s="30"/>
      <c r="G1172" s="30"/>
      <c r="H1172" s="30"/>
    </row>
    <row r="1173" spans="1:8" ht="17.5" x14ac:dyDescent="0.35">
      <c r="A1173" s="1"/>
      <c r="B1173" s="1" t="s">
        <v>23</v>
      </c>
      <c r="C1173" s="1"/>
      <c r="D1173" s="1"/>
      <c r="E1173" s="1"/>
      <c r="F1173" s="1"/>
      <c r="G1173" s="1"/>
      <c r="H1173" s="1"/>
    </row>
    <row r="1174" spans="1:8" ht="17.5" x14ac:dyDescent="0.35">
      <c r="A1174" s="1"/>
      <c r="B1174" s="1" t="s">
        <v>15</v>
      </c>
      <c r="C1174" s="1"/>
      <c r="D1174" s="1" t="s">
        <v>17</v>
      </c>
      <c r="E1174" s="1"/>
      <c r="F1174" s="1"/>
      <c r="G1174" s="1"/>
      <c r="H1174" s="1"/>
    </row>
    <row r="1175" spans="1:8" ht="17.5" x14ac:dyDescent="0.35">
      <c r="A1175" s="1"/>
      <c r="B1175" s="1" t="s">
        <v>20</v>
      </c>
      <c r="C1175" s="1"/>
      <c r="D1175" s="1" t="s">
        <v>16</v>
      </c>
      <c r="E1175" s="1"/>
      <c r="F1175" s="1"/>
      <c r="G1175" s="1"/>
      <c r="H1175" s="1"/>
    </row>
    <row r="1176" spans="1:8" ht="17.5" x14ac:dyDescent="0.35">
      <c r="A1176" s="1"/>
      <c r="B1176" s="1" t="s">
        <v>21</v>
      </c>
      <c r="C1176" s="1"/>
      <c r="D1176" s="1" t="s">
        <v>18</v>
      </c>
      <c r="E1176" s="1"/>
      <c r="F1176" s="1"/>
      <c r="G1176" s="1"/>
      <c r="H1176" s="1"/>
    </row>
    <row r="1177" spans="1:8" ht="17.5" x14ac:dyDescent="0.35">
      <c r="A1177" s="1"/>
      <c r="B1177" s="1" t="s">
        <v>22</v>
      </c>
      <c r="C1177" s="1"/>
      <c r="D1177" s="1" t="s">
        <v>19</v>
      </c>
      <c r="E1177" s="1"/>
      <c r="F1177" s="1"/>
      <c r="G1177" s="1"/>
      <c r="H1177" s="1"/>
    </row>
    <row r="1189" spans="1:8" x14ac:dyDescent="0.25">
      <c r="B1189" t="str">
        <f>Records!$A$1</f>
        <v>HYDRANT INSPECTION REPORT</v>
      </c>
    </row>
    <row r="1191" spans="1:8" x14ac:dyDescent="0.25">
      <c r="A1191" s="47" t="s">
        <v>100</v>
      </c>
      <c r="B1191" t="str">
        <f>Records!JM3</f>
        <v xml:space="preserve"> </v>
      </c>
      <c r="D1191" s="47" t="s">
        <v>101</v>
      </c>
      <c r="E1191" s="72">
        <f>Records!JQ3</f>
        <v>28</v>
      </c>
    </row>
    <row r="1192" spans="1:8" x14ac:dyDescent="0.25">
      <c r="A1192" s="47" t="s">
        <v>102</v>
      </c>
      <c r="B1192" s="72" t="str">
        <f>Records!JL4</f>
        <v xml:space="preserve"> </v>
      </c>
    </row>
    <row r="1193" spans="1:8" x14ac:dyDescent="0.25">
      <c r="A1193" s="87" t="s">
        <v>149</v>
      </c>
      <c r="B1193" s="152" t="str">
        <f>Records!JK36</f>
        <v xml:space="preserve"> </v>
      </c>
      <c r="C1193" s="152"/>
      <c r="D1193" s="152"/>
      <c r="E1193" s="152"/>
      <c r="F1193" s="152"/>
      <c r="G1193" s="152"/>
      <c r="H1193" s="152"/>
    </row>
    <row r="1194" spans="1:8" ht="13" thickBot="1" x14ac:dyDescent="0.3">
      <c r="A1194" s="47"/>
    </row>
    <row r="1195" spans="1:8" ht="18" thickTop="1" x14ac:dyDescent="0.35">
      <c r="A1195" s="8" t="s">
        <v>13</v>
      </c>
      <c r="B1195" s="149" t="s">
        <v>1</v>
      </c>
      <c r="C1195" s="150"/>
      <c r="D1195" s="151"/>
      <c r="E1195" s="48" t="s">
        <v>90</v>
      </c>
      <c r="F1195" s="31" t="s">
        <v>1</v>
      </c>
      <c r="G1195" s="31" t="s">
        <v>1</v>
      </c>
      <c r="H1195" s="32" t="s">
        <v>1</v>
      </c>
    </row>
    <row r="1196" spans="1:8" ht="17.5" x14ac:dyDescent="0.35">
      <c r="A1196" s="9"/>
      <c r="B1196" s="1"/>
      <c r="C1196" s="23"/>
      <c r="D1196" s="24"/>
      <c r="F1196" s="30"/>
      <c r="G1196" s="30"/>
      <c r="H1196" s="34"/>
    </row>
    <row r="1197" spans="1:8" ht="17.5" x14ac:dyDescent="0.35">
      <c r="A1197" s="2" t="s">
        <v>2</v>
      </c>
      <c r="B1197" s="146"/>
      <c r="C1197" s="147"/>
      <c r="D1197" s="148"/>
      <c r="E1197" s="33"/>
      <c r="F1197" s="30"/>
      <c r="G1197" s="30"/>
      <c r="H1197" s="34"/>
    </row>
    <row r="1198" spans="1:8" ht="17.5" x14ac:dyDescent="0.35">
      <c r="A1198" s="2" t="s">
        <v>3</v>
      </c>
      <c r="B1198" s="146"/>
      <c r="C1198" s="147"/>
      <c r="D1198" s="148"/>
      <c r="E1198" s="33"/>
      <c r="F1198" s="30"/>
      <c r="G1198" s="30"/>
      <c r="H1198" s="34"/>
    </row>
    <row r="1199" spans="1:8" ht="17.5" x14ac:dyDescent="0.35">
      <c r="A1199" s="2" t="s">
        <v>4</v>
      </c>
      <c r="B1199" s="146"/>
      <c r="C1199" s="147"/>
      <c r="D1199" s="148"/>
      <c r="E1199" s="33"/>
      <c r="F1199" s="30"/>
      <c r="G1199" s="30"/>
      <c r="H1199" s="34"/>
    </row>
    <row r="1200" spans="1:8" ht="17.5" x14ac:dyDescent="0.35">
      <c r="A1200" s="2" t="s">
        <v>5</v>
      </c>
      <c r="B1200" s="146"/>
      <c r="C1200" s="147"/>
      <c r="D1200" s="148"/>
      <c r="E1200" s="33"/>
      <c r="F1200" s="30"/>
      <c r="G1200" s="30"/>
      <c r="H1200" s="34"/>
    </row>
    <row r="1201" spans="1:8" ht="17.5" x14ac:dyDescent="0.35">
      <c r="A1201" s="2" t="s">
        <v>6</v>
      </c>
      <c r="B1201" s="146"/>
      <c r="C1201" s="147"/>
      <c r="D1201" s="148"/>
      <c r="E1201" s="33"/>
      <c r="F1201" s="30"/>
      <c r="G1201" s="30"/>
      <c r="H1201" s="34"/>
    </row>
    <row r="1202" spans="1:8" ht="17.5" x14ac:dyDescent="0.35">
      <c r="A1202" s="2" t="s">
        <v>7</v>
      </c>
      <c r="B1202" s="146"/>
      <c r="C1202" s="147"/>
      <c r="D1202" s="148"/>
      <c r="E1202" s="33"/>
      <c r="F1202" s="30"/>
      <c r="G1202" s="30"/>
      <c r="H1202" s="34"/>
    </row>
    <row r="1203" spans="1:8" ht="17.5" x14ac:dyDescent="0.35">
      <c r="A1203" s="2" t="s">
        <v>8</v>
      </c>
      <c r="B1203" s="146"/>
      <c r="C1203" s="147"/>
      <c r="D1203" s="148"/>
      <c r="E1203" s="33"/>
      <c r="F1203" s="30"/>
      <c r="G1203" s="30"/>
      <c r="H1203" s="34"/>
    </row>
    <row r="1204" spans="1:8" ht="17.5" x14ac:dyDescent="0.35">
      <c r="A1204" s="2" t="s">
        <v>9</v>
      </c>
      <c r="B1204" s="146"/>
      <c r="C1204" s="147"/>
      <c r="D1204" s="148"/>
      <c r="E1204" s="33"/>
      <c r="F1204" s="30"/>
      <c r="G1204" s="30"/>
      <c r="H1204" s="34"/>
    </row>
    <row r="1205" spans="1:8" ht="17.5" x14ac:dyDescent="0.35">
      <c r="A1205" s="2" t="s">
        <v>10</v>
      </c>
      <c r="B1205" s="146"/>
      <c r="C1205" s="147"/>
      <c r="D1205" s="148"/>
      <c r="E1205" s="33"/>
      <c r="F1205" s="30"/>
      <c r="G1205" s="30"/>
      <c r="H1205" s="34"/>
    </row>
    <row r="1206" spans="1:8" ht="17.5" x14ac:dyDescent="0.35">
      <c r="A1206" s="2" t="s">
        <v>77</v>
      </c>
      <c r="B1206" s="146"/>
      <c r="C1206" s="147"/>
      <c r="D1206" s="148"/>
      <c r="E1206" s="35"/>
      <c r="F1206" s="41"/>
      <c r="G1206" s="41"/>
      <c r="H1206" s="36"/>
    </row>
    <row r="1207" spans="1:8" ht="17.5" x14ac:dyDescent="0.35">
      <c r="A1207" s="2" t="s">
        <v>75</v>
      </c>
      <c r="B1207" s="146"/>
      <c r="C1207" s="147"/>
      <c r="D1207" s="148"/>
      <c r="E1207" s="33"/>
      <c r="F1207" s="30"/>
      <c r="G1207" s="30"/>
      <c r="H1207" s="34"/>
    </row>
    <row r="1208" spans="1:8" ht="17.5" x14ac:dyDescent="0.35">
      <c r="A1208" s="2" t="s">
        <v>78</v>
      </c>
      <c r="B1208" s="146"/>
      <c r="C1208" s="147"/>
      <c r="D1208" s="148"/>
      <c r="E1208" s="33"/>
      <c r="F1208" s="30"/>
      <c r="G1208" s="30"/>
      <c r="H1208" s="34"/>
    </row>
    <row r="1209" spans="1:8" ht="17.5" x14ac:dyDescent="0.35">
      <c r="A1209" s="2" t="s">
        <v>24</v>
      </c>
      <c r="B1209" s="146"/>
      <c r="C1209" s="147"/>
      <c r="D1209" s="148"/>
      <c r="E1209" s="37"/>
      <c r="F1209" s="42"/>
      <c r="G1209" s="42"/>
      <c r="H1209" s="38"/>
    </row>
    <row r="1210" spans="1:8" ht="17.5" x14ac:dyDescent="0.35">
      <c r="A1210" s="2" t="s">
        <v>11</v>
      </c>
      <c r="B1210" s="146"/>
      <c r="C1210" s="147"/>
      <c r="D1210" s="148"/>
      <c r="E1210" s="35"/>
      <c r="F1210" s="41"/>
      <c r="G1210" s="41"/>
      <c r="H1210" s="36"/>
    </row>
    <row r="1211" spans="1:8" ht="17.5" x14ac:dyDescent="0.35">
      <c r="A1211" s="2" t="s">
        <v>12</v>
      </c>
      <c r="B1211" s="146"/>
      <c r="C1211" s="147"/>
      <c r="D1211" s="148"/>
      <c r="E1211" s="33"/>
      <c r="F1211" s="30"/>
      <c r="G1211" s="30"/>
      <c r="H1211" s="34"/>
    </row>
    <row r="1212" spans="1:8" ht="17.5" x14ac:dyDescent="0.35">
      <c r="A1212" s="2" t="s">
        <v>89</v>
      </c>
      <c r="B1212" s="146"/>
      <c r="C1212" s="147"/>
      <c r="D1212" s="148"/>
      <c r="E1212" s="33"/>
      <c r="F1212" s="30"/>
      <c r="G1212" s="30"/>
      <c r="H1212" s="34"/>
    </row>
    <row r="1213" spans="1:8" ht="17.5" x14ac:dyDescent="0.35">
      <c r="A1213" s="2" t="s">
        <v>88</v>
      </c>
      <c r="B1213" s="146"/>
      <c r="C1213" s="147"/>
      <c r="D1213" s="148"/>
      <c r="E1213" s="39"/>
      <c r="F1213" s="40"/>
      <c r="G1213" s="40"/>
      <c r="H1213" s="17"/>
    </row>
    <row r="1214" spans="1:8" ht="17.5" x14ac:dyDescent="0.35">
      <c r="A1214" s="1"/>
      <c r="B1214" s="1"/>
      <c r="C1214" s="30"/>
      <c r="D1214" s="30"/>
      <c r="E1214" s="30"/>
      <c r="F1214" s="30"/>
      <c r="G1214" s="30"/>
      <c r="H1214" s="30"/>
    </row>
    <row r="1215" spans="1:8" ht="17.5" x14ac:dyDescent="0.35">
      <c r="A1215" s="1"/>
      <c r="B1215" s="1"/>
      <c r="C1215" s="30"/>
      <c r="D1215" s="30"/>
      <c r="E1215" s="30"/>
      <c r="F1215" s="30"/>
      <c r="G1215" s="30"/>
      <c r="H1215" s="30"/>
    </row>
    <row r="1216" spans="1:8" ht="17.5" x14ac:dyDescent="0.35">
      <c r="A1216" s="1"/>
      <c r="B1216" s="1"/>
      <c r="C1216" s="30"/>
      <c r="D1216" s="30"/>
      <c r="E1216" s="30"/>
      <c r="F1216" s="30"/>
      <c r="G1216" s="30"/>
      <c r="H1216" s="30"/>
    </row>
    <row r="1217" spans="1:8" ht="17.5" x14ac:dyDescent="0.35">
      <c r="A1217" s="1"/>
      <c r="B1217" s="1" t="s">
        <v>23</v>
      </c>
      <c r="C1217" s="1"/>
      <c r="D1217" s="1"/>
      <c r="E1217" s="1"/>
      <c r="F1217" s="1"/>
      <c r="G1217" s="1"/>
      <c r="H1217" s="1"/>
    </row>
    <row r="1218" spans="1:8" ht="17.5" x14ac:dyDescent="0.35">
      <c r="A1218" s="1"/>
      <c r="B1218" s="1" t="s">
        <v>15</v>
      </c>
      <c r="C1218" s="1"/>
      <c r="D1218" s="1" t="s">
        <v>17</v>
      </c>
      <c r="E1218" s="1"/>
      <c r="F1218" s="1"/>
      <c r="G1218" s="1"/>
      <c r="H1218" s="1"/>
    </row>
    <row r="1219" spans="1:8" ht="17.5" x14ac:dyDescent="0.35">
      <c r="A1219" s="1"/>
      <c r="B1219" s="1" t="s">
        <v>20</v>
      </c>
      <c r="C1219" s="1"/>
      <c r="D1219" s="1" t="s">
        <v>16</v>
      </c>
      <c r="E1219" s="1"/>
      <c r="F1219" s="1"/>
      <c r="G1219" s="1"/>
      <c r="H1219" s="1"/>
    </row>
    <row r="1220" spans="1:8" ht="17.5" x14ac:dyDescent="0.35">
      <c r="A1220" s="1"/>
      <c r="B1220" s="1" t="s">
        <v>21</v>
      </c>
      <c r="C1220" s="1"/>
      <c r="D1220" s="1" t="s">
        <v>18</v>
      </c>
      <c r="E1220" s="1"/>
      <c r="F1220" s="1"/>
      <c r="G1220" s="1"/>
      <c r="H1220" s="1"/>
    </row>
    <row r="1221" spans="1:8" ht="17.5" x14ac:dyDescent="0.35">
      <c r="A1221" s="1"/>
      <c r="B1221" s="1" t="s">
        <v>22</v>
      </c>
      <c r="C1221" s="1"/>
      <c r="D1221" s="1" t="s">
        <v>19</v>
      </c>
      <c r="E1221" s="1"/>
      <c r="F1221" s="1"/>
      <c r="G1221" s="1"/>
      <c r="H1221" s="1"/>
    </row>
    <row r="1233" spans="1:8" x14ac:dyDescent="0.25">
      <c r="B1233" t="str">
        <f>Records!$A$1</f>
        <v>HYDRANT INSPECTION REPORT</v>
      </c>
    </row>
    <row r="1235" spans="1:8" x14ac:dyDescent="0.25">
      <c r="A1235" s="47" t="s">
        <v>100</v>
      </c>
      <c r="B1235" t="str">
        <f>Records!JW3</f>
        <v xml:space="preserve"> </v>
      </c>
      <c r="D1235" s="47" t="s">
        <v>101</v>
      </c>
      <c r="E1235" s="72">
        <f>Records!KA3</f>
        <v>29</v>
      </c>
    </row>
    <row r="1236" spans="1:8" x14ac:dyDescent="0.25">
      <c r="A1236" s="47" t="s">
        <v>102</v>
      </c>
      <c r="B1236" t="str">
        <f>Records!JV4</f>
        <v xml:space="preserve"> </v>
      </c>
    </row>
    <row r="1237" spans="1:8" x14ac:dyDescent="0.25">
      <c r="A1237" s="87" t="s">
        <v>149</v>
      </c>
      <c r="B1237" s="152" t="str">
        <f>Records!JU36</f>
        <v xml:space="preserve"> </v>
      </c>
      <c r="C1237" s="152"/>
      <c r="D1237" s="152"/>
      <c r="E1237" s="152"/>
      <c r="F1237" s="152"/>
      <c r="G1237" s="152"/>
      <c r="H1237" s="152"/>
    </row>
    <row r="1238" spans="1:8" ht="13" thickBot="1" x14ac:dyDescent="0.3">
      <c r="A1238" s="47"/>
    </row>
    <row r="1239" spans="1:8" ht="18" thickTop="1" x14ac:dyDescent="0.35">
      <c r="A1239" s="8" t="s">
        <v>13</v>
      </c>
      <c r="B1239" s="149" t="s">
        <v>1</v>
      </c>
      <c r="C1239" s="150"/>
      <c r="D1239" s="151"/>
      <c r="E1239" s="48" t="s">
        <v>90</v>
      </c>
      <c r="F1239" s="31" t="s">
        <v>1</v>
      </c>
      <c r="G1239" s="31" t="s">
        <v>1</v>
      </c>
      <c r="H1239" s="32" t="s">
        <v>1</v>
      </c>
    </row>
    <row r="1240" spans="1:8" ht="17.5" x14ac:dyDescent="0.35">
      <c r="A1240" s="9"/>
      <c r="B1240" s="1"/>
      <c r="C1240" s="23"/>
      <c r="D1240" s="24"/>
      <c r="F1240" s="30"/>
      <c r="G1240" s="30"/>
      <c r="H1240" s="34"/>
    </row>
    <row r="1241" spans="1:8" ht="17.5" x14ac:dyDescent="0.35">
      <c r="A1241" s="2" t="s">
        <v>2</v>
      </c>
      <c r="B1241" s="146"/>
      <c r="C1241" s="147"/>
      <c r="D1241" s="148"/>
      <c r="E1241" s="33"/>
      <c r="F1241" s="30"/>
      <c r="G1241" s="30"/>
      <c r="H1241" s="34"/>
    </row>
    <row r="1242" spans="1:8" ht="17.5" x14ac:dyDescent="0.35">
      <c r="A1242" s="2" t="s">
        <v>3</v>
      </c>
      <c r="B1242" s="146"/>
      <c r="C1242" s="147"/>
      <c r="D1242" s="148"/>
      <c r="E1242" s="33"/>
      <c r="F1242" s="30"/>
      <c r="G1242" s="30"/>
      <c r="H1242" s="34"/>
    </row>
    <row r="1243" spans="1:8" ht="17.5" x14ac:dyDescent="0.35">
      <c r="A1243" s="2" t="s">
        <v>4</v>
      </c>
      <c r="B1243" s="146"/>
      <c r="C1243" s="147"/>
      <c r="D1243" s="148"/>
      <c r="E1243" s="33"/>
      <c r="F1243" s="30"/>
      <c r="G1243" s="30"/>
      <c r="H1243" s="34"/>
    </row>
    <row r="1244" spans="1:8" ht="17.5" x14ac:dyDescent="0.35">
      <c r="A1244" s="2" t="s">
        <v>5</v>
      </c>
      <c r="B1244" s="146"/>
      <c r="C1244" s="147"/>
      <c r="D1244" s="148"/>
      <c r="E1244" s="33"/>
      <c r="F1244" s="30"/>
      <c r="G1244" s="30"/>
      <c r="H1244" s="34"/>
    </row>
    <row r="1245" spans="1:8" ht="17.5" x14ac:dyDescent="0.35">
      <c r="A1245" s="2" t="s">
        <v>6</v>
      </c>
      <c r="B1245" s="146"/>
      <c r="C1245" s="147"/>
      <c r="D1245" s="148"/>
      <c r="E1245" s="33"/>
      <c r="F1245" s="30"/>
      <c r="G1245" s="30"/>
      <c r="H1245" s="34"/>
    </row>
    <row r="1246" spans="1:8" ht="17.5" x14ac:dyDescent="0.35">
      <c r="A1246" s="2" t="s">
        <v>7</v>
      </c>
      <c r="B1246" s="146"/>
      <c r="C1246" s="147"/>
      <c r="D1246" s="148"/>
      <c r="E1246" s="33"/>
      <c r="F1246" s="30"/>
      <c r="G1246" s="30"/>
      <c r="H1246" s="34"/>
    </row>
    <row r="1247" spans="1:8" ht="17.5" x14ac:dyDescent="0.35">
      <c r="A1247" s="2" t="s">
        <v>8</v>
      </c>
      <c r="B1247" s="146"/>
      <c r="C1247" s="147"/>
      <c r="D1247" s="148"/>
      <c r="E1247" s="33"/>
      <c r="F1247" s="30"/>
      <c r="G1247" s="30"/>
      <c r="H1247" s="34"/>
    </row>
    <row r="1248" spans="1:8" ht="17.5" x14ac:dyDescent="0.35">
      <c r="A1248" s="2" t="s">
        <v>9</v>
      </c>
      <c r="B1248" s="146"/>
      <c r="C1248" s="147"/>
      <c r="D1248" s="148"/>
      <c r="E1248" s="33"/>
      <c r="F1248" s="30"/>
      <c r="G1248" s="30"/>
      <c r="H1248" s="34"/>
    </row>
    <row r="1249" spans="1:8" ht="17.5" x14ac:dyDescent="0.35">
      <c r="A1249" s="2" t="s">
        <v>10</v>
      </c>
      <c r="B1249" s="146"/>
      <c r="C1249" s="147"/>
      <c r="D1249" s="148"/>
      <c r="E1249" s="33"/>
      <c r="F1249" s="30"/>
      <c r="G1249" s="30"/>
      <c r="H1249" s="34"/>
    </row>
    <row r="1250" spans="1:8" ht="17.5" x14ac:dyDescent="0.35">
      <c r="A1250" s="2" t="s">
        <v>77</v>
      </c>
      <c r="B1250" s="146"/>
      <c r="C1250" s="147"/>
      <c r="D1250" s="148"/>
      <c r="E1250" s="35"/>
      <c r="F1250" s="41"/>
      <c r="G1250" s="41"/>
      <c r="H1250" s="36"/>
    </row>
    <row r="1251" spans="1:8" ht="17.5" x14ac:dyDescent="0.35">
      <c r="A1251" s="2" t="s">
        <v>75</v>
      </c>
      <c r="B1251" s="146"/>
      <c r="C1251" s="147"/>
      <c r="D1251" s="148"/>
      <c r="E1251" s="33"/>
      <c r="F1251" s="30"/>
      <c r="G1251" s="30"/>
      <c r="H1251" s="34"/>
    </row>
    <row r="1252" spans="1:8" ht="17.5" x14ac:dyDescent="0.35">
      <c r="A1252" s="2" t="s">
        <v>78</v>
      </c>
      <c r="B1252" s="146"/>
      <c r="C1252" s="147"/>
      <c r="D1252" s="148"/>
      <c r="E1252" s="33"/>
      <c r="F1252" s="30"/>
      <c r="G1252" s="30"/>
      <c r="H1252" s="34"/>
    </row>
    <row r="1253" spans="1:8" ht="17.5" x14ac:dyDescent="0.35">
      <c r="A1253" s="2" t="s">
        <v>24</v>
      </c>
      <c r="B1253" s="146"/>
      <c r="C1253" s="147"/>
      <c r="D1253" s="148"/>
      <c r="E1253" s="37"/>
      <c r="F1253" s="42"/>
      <c r="G1253" s="42"/>
      <c r="H1253" s="38"/>
    </row>
    <row r="1254" spans="1:8" ht="17.5" x14ac:dyDescent="0.35">
      <c r="A1254" s="2" t="s">
        <v>11</v>
      </c>
      <c r="B1254" s="146"/>
      <c r="C1254" s="147"/>
      <c r="D1254" s="148"/>
      <c r="E1254" s="35"/>
      <c r="F1254" s="41"/>
      <c r="G1254" s="41"/>
      <c r="H1254" s="36"/>
    </row>
    <row r="1255" spans="1:8" ht="17.5" x14ac:dyDescent="0.35">
      <c r="A1255" s="2" t="s">
        <v>12</v>
      </c>
      <c r="B1255" s="146"/>
      <c r="C1255" s="147"/>
      <c r="D1255" s="148"/>
      <c r="E1255" s="33"/>
      <c r="F1255" s="30"/>
      <c r="G1255" s="30"/>
      <c r="H1255" s="34"/>
    </row>
    <row r="1256" spans="1:8" ht="17.5" x14ac:dyDescent="0.35">
      <c r="A1256" s="2" t="s">
        <v>89</v>
      </c>
      <c r="B1256" s="146"/>
      <c r="C1256" s="147"/>
      <c r="D1256" s="148"/>
      <c r="E1256" s="33"/>
      <c r="F1256" s="30"/>
      <c r="G1256" s="30"/>
      <c r="H1256" s="34"/>
    </row>
    <row r="1257" spans="1:8" ht="17.5" x14ac:dyDescent="0.35">
      <c r="A1257" s="2" t="s">
        <v>88</v>
      </c>
      <c r="B1257" s="146"/>
      <c r="C1257" s="147"/>
      <c r="D1257" s="148"/>
      <c r="E1257" s="39"/>
      <c r="F1257" s="40"/>
      <c r="G1257" s="40"/>
      <c r="H1257" s="17"/>
    </row>
    <row r="1258" spans="1:8" ht="17.5" x14ac:dyDescent="0.35">
      <c r="A1258" s="1"/>
      <c r="B1258" s="1"/>
      <c r="C1258" s="30"/>
      <c r="D1258" s="30"/>
      <c r="E1258" s="30"/>
      <c r="F1258" s="30"/>
      <c r="G1258" s="30"/>
      <c r="H1258" s="30"/>
    </row>
    <row r="1259" spans="1:8" ht="17.5" x14ac:dyDescent="0.35">
      <c r="A1259" s="1"/>
      <c r="B1259" s="1"/>
      <c r="C1259" s="30"/>
      <c r="D1259" s="30"/>
      <c r="E1259" s="30"/>
      <c r="F1259" s="30"/>
      <c r="G1259" s="30"/>
      <c r="H1259" s="30"/>
    </row>
    <row r="1260" spans="1:8" ht="17.5" x14ac:dyDescent="0.35">
      <c r="A1260" s="1"/>
      <c r="B1260" s="1"/>
      <c r="C1260" s="30"/>
      <c r="D1260" s="30"/>
      <c r="E1260" s="30"/>
      <c r="F1260" s="30"/>
      <c r="G1260" s="30"/>
      <c r="H1260" s="30"/>
    </row>
    <row r="1261" spans="1:8" ht="17.5" x14ac:dyDescent="0.35">
      <c r="A1261" s="1"/>
      <c r="B1261" s="1" t="s">
        <v>23</v>
      </c>
      <c r="C1261" s="1"/>
      <c r="D1261" s="1"/>
      <c r="E1261" s="1"/>
      <c r="F1261" s="1"/>
      <c r="G1261" s="1"/>
      <c r="H1261" s="1"/>
    </row>
    <row r="1262" spans="1:8" ht="17.5" x14ac:dyDescent="0.35">
      <c r="A1262" s="1"/>
      <c r="B1262" s="1" t="s">
        <v>15</v>
      </c>
      <c r="C1262" s="1"/>
      <c r="D1262" s="1" t="s">
        <v>17</v>
      </c>
      <c r="E1262" s="1"/>
      <c r="F1262" s="1"/>
      <c r="G1262" s="1"/>
      <c r="H1262" s="1"/>
    </row>
    <row r="1263" spans="1:8" ht="17.5" x14ac:dyDescent="0.35">
      <c r="A1263" s="1"/>
      <c r="B1263" s="1" t="s">
        <v>20</v>
      </c>
      <c r="C1263" s="1"/>
      <c r="D1263" s="1" t="s">
        <v>16</v>
      </c>
      <c r="E1263" s="1"/>
      <c r="F1263" s="1"/>
      <c r="G1263" s="1"/>
      <c r="H1263" s="1"/>
    </row>
    <row r="1264" spans="1:8" ht="17.5" x14ac:dyDescent="0.35">
      <c r="A1264" s="1"/>
      <c r="B1264" s="1" t="s">
        <v>21</v>
      </c>
      <c r="C1264" s="1"/>
      <c r="D1264" s="1" t="s">
        <v>18</v>
      </c>
      <c r="E1264" s="1"/>
      <c r="F1264" s="1"/>
      <c r="G1264" s="1"/>
      <c r="H1264" s="1"/>
    </row>
    <row r="1265" spans="1:8" ht="17.5" x14ac:dyDescent="0.35">
      <c r="A1265" s="1"/>
      <c r="B1265" s="1" t="s">
        <v>22</v>
      </c>
      <c r="C1265" s="1"/>
      <c r="D1265" s="1" t="s">
        <v>19</v>
      </c>
      <c r="E1265" s="1"/>
      <c r="F1265" s="1"/>
      <c r="G1265" s="1"/>
      <c r="H1265" s="1"/>
    </row>
    <row r="1277" spans="1:8" x14ac:dyDescent="0.25">
      <c r="B1277" t="str">
        <f>Records!$A$1</f>
        <v>HYDRANT INSPECTION REPORT</v>
      </c>
    </row>
    <row r="1279" spans="1:8" x14ac:dyDescent="0.25">
      <c r="A1279" s="47" t="s">
        <v>100</v>
      </c>
      <c r="B1279" t="str">
        <f>Records!KG3</f>
        <v xml:space="preserve"> </v>
      </c>
      <c r="D1279" s="47" t="s">
        <v>101</v>
      </c>
      <c r="E1279" s="72">
        <f>Records!KK3</f>
        <v>30</v>
      </c>
    </row>
    <row r="1280" spans="1:8" x14ac:dyDescent="0.25">
      <c r="A1280" s="47" t="s">
        <v>102</v>
      </c>
      <c r="B1280" t="str">
        <f>Records!KF4</f>
        <v xml:space="preserve"> </v>
      </c>
    </row>
    <row r="1281" spans="1:8" x14ac:dyDescent="0.25">
      <c r="A1281" s="87" t="s">
        <v>149</v>
      </c>
      <c r="B1281" s="152" t="str">
        <f>Records!KE36</f>
        <v xml:space="preserve"> </v>
      </c>
      <c r="C1281" s="152"/>
      <c r="D1281" s="152"/>
      <c r="E1281" s="152"/>
      <c r="F1281" s="152"/>
      <c r="G1281" s="152"/>
      <c r="H1281" s="152"/>
    </row>
    <row r="1282" spans="1:8" ht="13" thickBot="1" x14ac:dyDescent="0.3">
      <c r="A1282" s="47"/>
    </row>
    <row r="1283" spans="1:8" ht="18" thickTop="1" x14ac:dyDescent="0.35">
      <c r="A1283" s="8" t="s">
        <v>13</v>
      </c>
      <c r="B1283" s="149" t="s">
        <v>1</v>
      </c>
      <c r="C1283" s="150"/>
      <c r="D1283" s="151"/>
      <c r="E1283" s="48" t="s">
        <v>90</v>
      </c>
      <c r="F1283" s="31" t="s">
        <v>1</v>
      </c>
      <c r="G1283" s="31" t="s">
        <v>1</v>
      </c>
      <c r="H1283" s="32" t="s">
        <v>1</v>
      </c>
    </row>
    <row r="1284" spans="1:8" ht="17.5" x14ac:dyDescent="0.35">
      <c r="A1284" s="9"/>
      <c r="B1284" s="1"/>
      <c r="C1284" s="23"/>
      <c r="D1284" s="24"/>
      <c r="F1284" s="30"/>
      <c r="G1284" s="30"/>
      <c r="H1284" s="34"/>
    </row>
    <row r="1285" spans="1:8" ht="17.5" x14ac:dyDescent="0.35">
      <c r="A1285" s="2" t="s">
        <v>2</v>
      </c>
      <c r="B1285" s="146"/>
      <c r="C1285" s="147"/>
      <c r="D1285" s="148"/>
      <c r="E1285" s="33"/>
      <c r="F1285" s="30"/>
      <c r="G1285" s="30"/>
      <c r="H1285" s="34"/>
    </row>
    <row r="1286" spans="1:8" ht="17.5" x14ac:dyDescent="0.35">
      <c r="A1286" s="2" t="s">
        <v>3</v>
      </c>
      <c r="B1286" s="146"/>
      <c r="C1286" s="147"/>
      <c r="D1286" s="148"/>
      <c r="E1286" s="33"/>
      <c r="F1286" s="30"/>
      <c r="G1286" s="30"/>
      <c r="H1286" s="34"/>
    </row>
    <row r="1287" spans="1:8" ht="17.5" x14ac:dyDescent="0.35">
      <c r="A1287" s="2" t="s">
        <v>4</v>
      </c>
      <c r="B1287" s="146"/>
      <c r="C1287" s="147"/>
      <c r="D1287" s="148"/>
      <c r="E1287" s="33"/>
      <c r="F1287" s="30"/>
      <c r="G1287" s="30"/>
      <c r="H1287" s="34"/>
    </row>
    <row r="1288" spans="1:8" ht="17.5" x14ac:dyDescent="0.35">
      <c r="A1288" s="2" t="s">
        <v>5</v>
      </c>
      <c r="B1288" s="146"/>
      <c r="C1288" s="147"/>
      <c r="D1288" s="148"/>
      <c r="E1288" s="33"/>
      <c r="F1288" s="30"/>
      <c r="G1288" s="30"/>
      <c r="H1288" s="34"/>
    </row>
    <row r="1289" spans="1:8" ht="17.5" x14ac:dyDescent="0.35">
      <c r="A1289" s="2" t="s">
        <v>6</v>
      </c>
      <c r="B1289" s="146"/>
      <c r="C1289" s="147"/>
      <c r="D1289" s="148"/>
      <c r="E1289" s="33"/>
      <c r="F1289" s="30"/>
      <c r="G1289" s="30"/>
      <c r="H1289" s="34"/>
    </row>
    <row r="1290" spans="1:8" ht="17.5" x14ac:dyDescent="0.35">
      <c r="A1290" s="2" t="s">
        <v>7</v>
      </c>
      <c r="B1290" s="146"/>
      <c r="C1290" s="147"/>
      <c r="D1290" s="148"/>
      <c r="E1290" s="33"/>
      <c r="F1290" s="30"/>
      <c r="G1290" s="30"/>
      <c r="H1290" s="34"/>
    </row>
    <row r="1291" spans="1:8" ht="17.5" x14ac:dyDescent="0.35">
      <c r="A1291" s="2" t="s">
        <v>8</v>
      </c>
      <c r="B1291" s="146"/>
      <c r="C1291" s="147"/>
      <c r="D1291" s="148"/>
      <c r="E1291" s="33"/>
      <c r="F1291" s="30"/>
      <c r="G1291" s="30"/>
      <c r="H1291" s="34"/>
    </row>
    <row r="1292" spans="1:8" ht="17.5" x14ac:dyDescent="0.35">
      <c r="A1292" s="2" t="s">
        <v>9</v>
      </c>
      <c r="B1292" s="146"/>
      <c r="C1292" s="147"/>
      <c r="D1292" s="148"/>
      <c r="E1292" s="33"/>
      <c r="F1292" s="30"/>
      <c r="G1292" s="30"/>
      <c r="H1292" s="34"/>
    </row>
    <row r="1293" spans="1:8" ht="17.5" x14ac:dyDescent="0.35">
      <c r="A1293" s="2" t="s">
        <v>10</v>
      </c>
      <c r="B1293" s="146"/>
      <c r="C1293" s="147"/>
      <c r="D1293" s="148"/>
      <c r="E1293" s="33"/>
      <c r="F1293" s="30"/>
      <c r="G1293" s="30"/>
      <c r="H1293" s="34"/>
    </row>
    <row r="1294" spans="1:8" ht="17.5" x14ac:dyDescent="0.35">
      <c r="A1294" s="2" t="s">
        <v>77</v>
      </c>
      <c r="B1294" s="146"/>
      <c r="C1294" s="147"/>
      <c r="D1294" s="148"/>
      <c r="E1294" s="35"/>
      <c r="F1294" s="41"/>
      <c r="G1294" s="41"/>
      <c r="H1294" s="36"/>
    </row>
    <row r="1295" spans="1:8" ht="17.5" x14ac:dyDescent="0.35">
      <c r="A1295" s="2" t="s">
        <v>75</v>
      </c>
      <c r="B1295" s="146"/>
      <c r="C1295" s="147"/>
      <c r="D1295" s="148"/>
      <c r="E1295" s="33"/>
      <c r="F1295" s="30"/>
      <c r="G1295" s="30"/>
      <c r="H1295" s="34"/>
    </row>
    <row r="1296" spans="1:8" ht="17.5" x14ac:dyDescent="0.35">
      <c r="A1296" s="2" t="s">
        <v>78</v>
      </c>
      <c r="B1296" s="146"/>
      <c r="C1296" s="147"/>
      <c r="D1296" s="148"/>
      <c r="E1296" s="33"/>
      <c r="F1296" s="30"/>
      <c r="G1296" s="30"/>
      <c r="H1296" s="34"/>
    </row>
    <row r="1297" spans="1:8" ht="17.5" x14ac:dyDescent="0.35">
      <c r="A1297" s="2" t="s">
        <v>24</v>
      </c>
      <c r="B1297" s="146"/>
      <c r="C1297" s="147"/>
      <c r="D1297" s="148"/>
      <c r="E1297" s="37"/>
      <c r="F1297" s="42"/>
      <c r="G1297" s="42"/>
      <c r="H1297" s="38"/>
    </row>
    <row r="1298" spans="1:8" ht="17.5" x14ac:dyDescent="0.35">
      <c r="A1298" s="2" t="s">
        <v>11</v>
      </c>
      <c r="B1298" s="146"/>
      <c r="C1298" s="147"/>
      <c r="D1298" s="148"/>
      <c r="E1298" s="35"/>
      <c r="F1298" s="41"/>
      <c r="G1298" s="41"/>
      <c r="H1298" s="36"/>
    </row>
    <row r="1299" spans="1:8" ht="17.5" x14ac:dyDescent="0.35">
      <c r="A1299" s="2" t="s">
        <v>12</v>
      </c>
      <c r="B1299" s="146"/>
      <c r="C1299" s="147"/>
      <c r="D1299" s="148"/>
      <c r="E1299" s="33"/>
      <c r="F1299" s="30"/>
      <c r="G1299" s="30"/>
      <c r="H1299" s="34"/>
    </row>
    <row r="1300" spans="1:8" ht="17.5" x14ac:dyDescent="0.35">
      <c r="A1300" s="2" t="s">
        <v>89</v>
      </c>
      <c r="B1300" s="146"/>
      <c r="C1300" s="147"/>
      <c r="D1300" s="148"/>
      <c r="E1300" s="33"/>
      <c r="F1300" s="30"/>
      <c r="G1300" s="30"/>
      <c r="H1300" s="34"/>
    </row>
    <row r="1301" spans="1:8" ht="17.5" x14ac:dyDescent="0.35">
      <c r="A1301" s="2" t="s">
        <v>88</v>
      </c>
      <c r="B1301" s="146"/>
      <c r="C1301" s="147"/>
      <c r="D1301" s="148"/>
      <c r="E1301" s="39"/>
      <c r="F1301" s="40"/>
      <c r="G1301" s="40"/>
      <c r="H1301" s="17"/>
    </row>
    <row r="1302" spans="1:8" ht="17.5" x14ac:dyDescent="0.35">
      <c r="A1302" s="1"/>
      <c r="B1302" s="1"/>
      <c r="C1302" s="30"/>
      <c r="D1302" s="30"/>
      <c r="E1302" s="30"/>
      <c r="F1302" s="30"/>
      <c r="G1302" s="30"/>
      <c r="H1302" s="30"/>
    </row>
    <row r="1303" spans="1:8" ht="17.5" x14ac:dyDescent="0.35">
      <c r="A1303" s="1"/>
      <c r="B1303" s="1"/>
      <c r="C1303" s="30"/>
      <c r="D1303" s="30"/>
      <c r="E1303" s="30"/>
      <c r="F1303" s="30"/>
      <c r="G1303" s="30"/>
      <c r="H1303" s="30"/>
    </row>
    <row r="1304" spans="1:8" ht="17.5" x14ac:dyDescent="0.35">
      <c r="A1304" s="1"/>
      <c r="B1304" s="1"/>
      <c r="C1304" s="30"/>
      <c r="D1304" s="30"/>
      <c r="E1304" s="30"/>
      <c r="F1304" s="30"/>
      <c r="G1304" s="30"/>
      <c r="H1304" s="30"/>
    </row>
    <row r="1305" spans="1:8" ht="17.5" x14ac:dyDescent="0.35">
      <c r="A1305" s="1"/>
      <c r="B1305" s="1" t="s">
        <v>23</v>
      </c>
      <c r="C1305" s="1"/>
      <c r="D1305" s="1"/>
      <c r="E1305" s="1"/>
      <c r="F1305" s="1"/>
      <c r="G1305" s="1"/>
      <c r="H1305" s="1"/>
    </row>
    <row r="1306" spans="1:8" ht="17.5" x14ac:dyDescent="0.35">
      <c r="A1306" s="1"/>
      <c r="B1306" s="1" t="s">
        <v>15</v>
      </c>
      <c r="C1306" s="1"/>
      <c r="D1306" s="1" t="s">
        <v>17</v>
      </c>
      <c r="E1306" s="1"/>
      <c r="F1306" s="1"/>
      <c r="G1306" s="1"/>
      <c r="H1306" s="1"/>
    </row>
    <row r="1307" spans="1:8" ht="17.5" x14ac:dyDescent="0.35">
      <c r="A1307" s="1"/>
      <c r="B1307" s="1" t="s">
        <v>20</v>
      </c>
      <c r="C1307" s="1"/>
      <c r="D1307" s="1" t="s">
        <v>16</v>
      </c>
      <c r="E1307" s="1"/>
      <c r="F1307" s="1"/>
      <c r="G1307" s="1"/>
      <c r="H1307" s="1"/>
    </row>
    <row r="1308" spans="1:8" ht="17.5" x14ac:dyDescent="0.35">
      <c r="A1308" s="1"/>
      <c r="B1308" s="1" t="s">
        <v>21</v>
      </c>
      <c r="C1308" s="1"/>
      <c r="D1308" s="1" t="s">
        <v>18</v>
      </c>
      <c r="E1308" s="1"/>
      <c r="F1308" s="1"/>
      <c r="G1308" s="1"/>
      <c r="H1308" s="1"/>
    </row>
    <row r="1309" spans="1:8" ht="17.5" x14ac:dyDescent="0.35">
      <c r="A1309" s="1"/>
      <c r="B1309" s="1" t="s">
        <v>22</v>
      </c>
      <c r="C1309" s="1"/>
      <c r="D1309" s="1" t="s">
        <v>19</v>
      </c>
      <c r="E1309" s="1"/>
      <c r="F1309" s="1"/>
      <c r="G1309" s="1"/>
      <c r="H1309" s="1"/>
    </row>
    <row r="1321" spans="1:8" x14ac:dyDescent="0.25">
      <c r="B1321" t="str">
        <f>Records!$A$1</f>
        <v>HYDRANT INSPECTION REPORT</v>
      </c>
    </row>
    <row r="1323" spans="1:8" x14ac:dyDescent="0.25">
      <c r="A1323" s="47" t="s">
        <v>100</v>
      </c>
      <c r="B1323" t="str">
        <f>Records!KQ3</f>
        <v xml:space="preserve"> </v>
      </c>
      <c r="D1323" s="47" t="s">
        <v>101</v>
      </c>
      <c r="E1323" s="72">
        <f>Records!KU3</f>
        <v>31</v>
      </c>
    </row>
    <row r="1324" spans="1:8" x14ac:dyDescent="0.25">
      <c r="A1324" s="47" t="s">
        <v>102</v>
      </c>
      <c r="B1324" s="72" t="str">
        <f>Records!KP4</f>
        <v xml:space="preserve"> </v>
      </c>
    </row>
    <row r="1325" spans="1:8" x14ac:dyDescent="0.25">
      <c r="A1325" s="87" t="s">
        <v>149</v>
      </c>
      <c r="B1325" s="152" t="str">
        <f>Records!KO36</f>
        <v xml:space="preserve"> </v>
      </c>
      <c r="C1325" s="152"/>
      <c r="D1325" s="152"/>
      <c r="E1325" s="152"/>
      <c r="F1325" s="152"/>
      <c r="G1325" s="152"/>
      <c r="H1325" s="152"/>
    </row>
    <row r="1326" spans="1:8" ht="13" thickBot="1" x14ac:dyDescent="0.3">
      <c r="A1326" s="47"/>
    </row>
    <row r="1327" spans="1:8" ht="18" thickTop="1" x14ac:dyDescent="0.35">
      <c r="A1327" s="8" t="s">
        <v>13</v>
      </c>
      <c r="B1327" s="149" t="s">
        <v>1</v>
      </c>
      <c r="C1327" s="150"/>
      <c r="D1327" s="151"/>
      <c r="E1327" s="48" t="s">
        <v>90</v>
      </c>
      <c r="F1327" s="31" t="s">
        <v>1</v>
      </c>
      <c r="G1327" s="31" t="s">
        <v>1</v>
      </c>
      <c r="H1327" s="32" t="s">
        <v>1</v>
      </c>
    </row>
    <row r="1328" spans="1:8" ht="17.5" x14ac:dyDescent="0.35">
      <c r="A1328" s="9"/>
      <c r="B1328" s="1"/>
      <c r="C1328" s="23"/>
      <c r="D1328" s="24"/>
      <c r="F1328" s="30"/>
      <c r="G1328" s="30"/>
      <c r="H1328" s="34"/>
    </row>
    <row r="1329" spans="1:8" ht="17.5" x14ac:dyDescent="0.35">
      <c r="A1329" s="2" t="s">
        <v>2</v>
      </c>
      <c r="B1329" s="146"/>
      <c r="C1329" s="147"/>
      <c r="D1329" s="148"/>
      <c r="E1329" s="33"/>
      <c r="F1329" s="30"/>
      <c r="G1329" s="30"/>
      <c r="H1329" s="34"/>
    </row>
    <row r="1330" spans="1:8" ht="17.5" x14ac:dyDescent="0.35">
      <c r="A1330" s="2" t="s">
        <v>3</v>
      </c>
      <c r="B1330" s="146"/>
      <c r="C1330" s="147"/>
      <c r="D1330" s="148"/>
      <c r="E1330" s="33"/>
      <c r="F1330" s="30"/>
      <c r="G1330" s="30"/>
      <c r="H1330" s="34"/>
    </row>
    <row r="1331" spans="1:8" ht="17.5" x14ac:dyDescent="0.35">
      <c r="A1331" s="2" t="s">
        <v>4</v>
      </c>
      <c r="B1331" s="146"/>
      <c r="C1331" s="147"/>
      <c r="D1331" s="148"/>
      <c r="E1331" s="33"/>
      <c r="F1331" s="30"/>
      <c r="G1331" s="30"/>
      <c r="H1331" s="34"/>
    </row>
    <row r="1332" spans="1:8" ht="17.5" x14ac:dyDescent="0.35">
      <c r="A1332" s="2" t="s">
        <v>5</v>
      </c>
      <c r="B1332" s="146"/>
      <c r="C1332" s="147"/>
      <c r="D1332" s="148"/>
      <c r="E1332" s="33"/>
      <c r="F1332" s="30"/>
      <c r="G1332" s="30"/>
      <c r="H1332" s="34"/>
    </row>
    <row r="1333" spans="1:8" ht="17.5" x14ac:dyDescent="0.35">
      <c r="A1333" s="2" t="s">
        <v>6</v>
      </c>
      <c r="B1333" s="146"/>
      <c r="C1333" s="147"/>
      <c r="D1333" s="148"/>
      <c r="E1333" s="33"/>
      <c r="F1333" s="30"/>
      <c r="G1333" s="30"/>
      <c r="H1333" s="34"/>
    </row>
    <row r="1334" spans="1:8" ht="17.5" x14ac:dyDescent="0.35">
      <c r="A1334" s="2" t="s">
        <v>7</v>
      </c>
      <c r="B1334" s="146"/>
      <c r="C1334" s="147"/>
      <c r="D1334" s="148"/>
      <c r="E1334" s="33"/>
      <c r="F1334" s="30"/>
      <c r="G1334" s="30"/>
      <c r="H1334" s="34"/>
    </row>
    <row r="1335" spans="1:8" ht="17.5" x14ac:dyDescent="0.35">
      <c r="A1335" s="2" t="s">
        <v>8</v>
      </c>
      <c r="B1335" s="146"/>
      <c r="C1335" s="147"/>
      <c r="D1335" s="148"/>
      <c r="E1335" s="33"/>
      <c r="F1335" s="30"/>
      <c r="G1335" s="30"/>
      <c r="H1335" s="34"/>
    </row>
    <row r="1336" spans="1:8" ht="17.5" x14ac:dyDescent="0.35">
      <c r="A1336" s="2" t="s">
        <v>9</v>
      </c>
      <c r="B1336" s="146"/>
      <c r="C1336" s="147"/>
      <c r="D1336" s="148"/>
      <c r="E1336" s="33"/>
      <c r="F1336" s="30"/>
      <c r="G1336" s="30"/>
      <c r="H1336" s="34"/>
    </row>
    <row r="1337" spans="1:8" ht="17.5" x14ac:dyDescent="0.35">
      <c r="A1337" s="2" t="s">
        <v>10</v>
      </c>
      <c r="B1337" s="146"/>
      <c r="C1337" s="147"/>
      <c r="D1337" s="148"/>
      <c r="E1337" s="33"/>
      <c r="F1337" s="30"/>
      <c r="G1337" s="30"/>
      <c r="H1337" s="34"/>
    </row>
    <row r="1338" spans="1:8" ht="17.5" x14ac:dyDescent="0.35">
      <c r="A1338" s="2" t="s">
        <v>77</v>
      </c>
      <c r="B1338" s="146"/>
      <c r="C1338" s="147"/>
      <c r="D1338" s="148"/>
      <c r="E1338" s="35"/>
      <c r="F1338" s="41"/>
      <c r="G1338" s="41"/>
      <c r="H1338" s="36"/>
    </row>
    <row r="1339" spans="1:8" ht="17.5" x14ac:dyDescent="0.35">
      <c r="A1339" s="2" t="s">
        <v>75</v>
      </c>
      <c r="B1339" s="146"/>
      <c r="C1339" s="147"/>
      <c r="D1339" s="148"/>
      <c r="E1339" s="33"/>
      <c r="F1339" s="30"/>
      <c r="G1339" s="30"/>
      <c r="H1339" s="34"/>
    </row>
    <row r="1340" spans="1:8" ht="17.5" x14ac:dyDescent="0.35">
      <c r="A1340" s="2" t="s">
        <v>78</v>
      </c>
      <c r="B1340" s="146"/>
      <c r="C1340" s="147"/>
      <c r="D1340" s="148"/>
      <c r="E1340" s="33"/>
      <c r="F1340" s="30"/>
      <c r="G1340" s="30"/>
      <c r="H1340" s="34"/>
    </row>
    <row r="1341" spans="1:8" ht="17.5" x14ac:dyDescent="0.35">
      <c r="A1341" s="2" t="s">
        <v>24</v>
      </c>
      <c r="B1341" s="146"/>
      <c r="C1341" s="147"/>
      <c r="D1341" s="148"/>
      <c r="E1341" s="37"/>
      <c r="F1341" s="42"/>
      <c r="G1341" s="42"/>
      <c r="H1341" s="38"/>
    </row>
    <row r="1342" spans="1:8" ht="17.5" x14ac:dyDescent="0.35">
      <c r="A1342" s="2" t="s">
        <v>11</v>
      </c>
      <c r="B1342" s="146"/>
      <c r="C1342" s="147"/>
      <c r="D1342" s="148"/>
      <c r="E1342" s="35"/>
      <c r="F1342" s="41"/>
      <c r="G1342" s="41"/>
      <c r="H1342" s="36"/>
    </row>
    <row r="1343" spans="1:8" ht="17.5" x14ac:dyDescent="0.35">
      <c r="A1343" s="2" t="s">
        <v>12</v>
      </c>
      <c r="B1343" s="146"/>
      <c r="C1343" s="147"/>
      <c r="D1343" s="148"/>
      <c r="E1343" s="33"/>
      <c r="F1343" s="30"/>
      <c r="G1343" s="30"/>
      <c r="H1343" s="34"/>
    </row>
    <row r="1344" spans="1:8" ht="17.5" x14ac:dyDescent="0.35">
      <c r="A1344" s="2" t="s">
        <v>89</v>
      </c>
      <c r="B1344" s="146"/>
      <c r="C1344" s="147"/>
      <c r="D1344" s="148"/>
      <c r="E1344" s="33"/>
      <c r="F1344" s="30"/>
      <c r="G1344" s="30"/>
      <c r="H1344" s="34"/>
    </row>
    <row r="1345" spans="1:8" ht="17.5" x14ac:dyDescent="0.35">
      <c r="A1345" s="2" t="s">
        <v>88</v>
      </c>
      <c r="B1345" s="146"/>
      <c r="C1345" s="147"/>
      <c r="D1345" s="148"/>
      <c r="E1345" s="39"/>
      <c r="F1345" s="40"/>
      <c r="G1345" s="40"/>
      <c r="H1345" s="17"/>
    </row>
    <row r="1346" spans="1:8" ht="17.5" x14ac:dyDescent="0.35">
      <c r="A1346" s="1"/>
      <c r="B1346" s="1"/>
      <c r="C1346" s="30"/>
      <c r="D1346" s="30"/>
      <c r="E1346" s="30"/>
      <c r="F1346" s="30"/>
      <c r="G1346" s="30"/>
      <c r="H1346" s="30"/>
    </row>
    <row r="1347" spans="1:8" ht="17.5" x14ac:dyDescent="0.35">
      <c r="A1347" s="1"/>
      <c r="B1347" s="1"/>
      <c r="C1347" s="30"/>
      <c r="D1347" s="30"/>
      <c r="E1347" s="30"/>
      <c r="F1347" s="30"/>
      <c r="G1347" s="30"/>
      <c r="H1347" s="30"/>
    </row>
    <row r="1348" spans="1:8" ht="17.5" x14ac:dyDescent="0.35">
      <c r="A1348" s="1"/>
      <c r="B1348" s="1"/>
      <c r="C1348" s="30"/>
      <c r="D1348" s="30"/>
      <c r="E1348" s="30"/>
      <c r="F1348" s="30"/>
      <c r="G1348" s="30"/>
      <c r="H1348" s="30"/>
    </row>
    <row r="1349" spans="1:8" ht="17.5" x14ac:dyDescent="0.35">
      <c r="A1349" s="1"/>
      <c r="B1349" s="1" t="s">
        <v>23</v>
      </c>
      <c r="C1349" s="1"/>
      <c r="D1349" s="1"/>
      <c r="E1349" s="1"/>
      <c r="F1349" s="1"/>
      <c r="G1349" s="1"/>
      <c r="H1349" s="1"/>
    </row>
    <row r="1350" spans="1:8" ht="17.5" x14ac:dyDescent="0.35">
      <c r="A1350" s="1"/>
      <c r="B1350" s="1" t="s">
        <v>15</v>
      </c>
      <c r="C1350" s="1"/>
      <c r="D1350" s="1" t="s">
        <v>17</v>
      </c>
      <c r="E1350" s="1"/>
      <c r="F1350" s="1"/>
      <c r="G1350" s="1"/>
      <c r="H1350" s="1"/>
    </row>
    <row r="1351" spans="1:8" ht="17.5" x14ac:dyDescent="0.35">
      <c r="A1351" s="1"/>
      <c r="B1351" s="1" t="s">
        <v>20</v>
      </c>
      <c r="C1351" s="1"/>
      <c r="D1351" s="1" t="s">
        <v>16</v>
      </c>
      <c r="E1351" s="1"/>
      <c r="F1351" s="1"/>
      <c r="G1351" s="1"/>
      <c r="H1351" s="1"/>
    </row>
    <row r="1352" spans="1:8" ht="17.5" x14ac:dyDescent="0.35">
      <c r="A1352" s="1"/>
      <c r="B1352" s="1" t="s">
        <v>21</v>
      </c>
      <c r="C1352" s="1"/>
      <c r="D1352" s="1" t="s">
        <v>18</v>
      </c>
      <c r="E1352" s="1"/>
      <c r="F1352" s="1"/>
      <c r="G1352" s="1"/>
      <c r="H1352" s="1"/>
    </row>
    <row r="1353" spans="1:8" ht="17.5" x14ac:dyDescent="0.35">
      <c r="A1353" s="1"/>
      <c r="B1353" s="1" t="s">
        <v>22</v>
      </c>
      <c r="C1353" s="1"/>
      <c r="D1353" s="1" t="s">
        <v>19</v>
      </c>
      <c r="E1353" s="1"/>
      <c r="F1353" s="1"/>
      <c r="G1353" s="1"/>
      <c r="H1353" s="1"/>
    </row>
    <row r="1365" spans="1:8" x14ac:dyDescent="0.25">
      <c r="B1365" t="str">
        <f>Records!$A$1</f>
        <v>HYDRANT INSPECTION REPORT</v>
      </c>
    </row>
    <row r="1367" spans="1:8" x14ac:dyDescent="0.25">
      <c r="A1367" s="47" t="s">
        <v>100</v>
      </c>
      <c r="B1367" t="str">
        <f>Records!LA3</f>
        <v xml:space="preserve"> </v>
      </c>
      <c r="D1367" s="47" t="s">
        <v>101</v>
      </c>
      <c r="E1367" s="72">
        <f>Records!LE3</f>
        <v>32</v>
      </c>
    </row>
    <row r="1368" spans="1:8" x14ac:dyDescent="0.25">
      <c r="A1368" s="47" t="s">
        <v>102</v>
      </c>
      <c r="B1368" t="str">
        <f>Records!KZ4</f>
        <v xml:space="preserve"> </v>
      </c>
    </row>
    <row r="1369" spans="1:8" x14ac:dyDescent="0.25">
      <c r="A1369" s="87" t="s">
        <v>149</v>
      </c>
      <c r="B1369" s="152" t="str">
        <f>Records!KY36</f>
        <v xml:space="preserve"> </v>
      </c>
      <c r="C1369" s="152"/>
      <c r="D1369" s="152"/>
      <c r="E1369" s="152"/>
      <c r="F1369" s="152"/>
      <c r="G1369" s="152"/>
      <c r="H1369" s="152"/>
    </row>
    <row r="1370" spans="1:8" ht="13" thickBot="1" x14ac:dyDescent="0.3">
      <c r="A1370" s="47"/>
    </row>
    <row r="1371" spans="1:8" ht="18" thickTop="1" x14ac:dyDescent="0.35">
      <c r="A1371" s="8" t="s">
        <v>13</v>
      </c>
      <c r="B1371" s="149" t="s">
        <v>1</v>
      </c>
      <c r="C1371" s="150"/>
      <c r="D1371" s="151"/>
      <c r="E1371" s="48" t="s">
        <v>90</v>
      </c>
      <c r="F1371" s="31" t="s">
        <v>1</v>
      </c>
      <c r="G1371" s="31" t="s">
        <v>1</v>
      </c>
      <c r="H1371" s="32" t="s">
        <v>1</v>
      </c>
    </row>
    <row r="1372" spans="1:8" ht="17.5" x14ac:dyDescent="0.35">
      <c r="A1372" s="9"/>
      <c r="B1372" s="1"/>
      <c r="C1372" s="23"/>
      <c r="D1372" s="24"/>
      <c r="F1372" s="30"/>
      <c r="G1372" s="30"/>
      <c r="H1372" s="34"/>
    </row>
    <row r="1373" spans="1:8" ht="17.5" x14ac:dyDescent="0.35">
      <c r="A1373" s="2" t="s">
        <v>2</v>
      </c>
      <c r="B1373" s="146"/>
      <c r="C1373" s="147"/>
      <c r="D1373" s="148"/>
      <c r="E1373" s="33"/>
      <c r="F1373" s="30"/>
      <c r="G1373" s="30"/>
      <c r="H1373" s="34"/>
    </row>
    <row r="1374" spans="1:8" ht="17.5" x14ac:dyDescent="0.35">
      <c r="A1374" s="2" t="s">
        <v>3</v>
      </c>
      <c r="B1374" s="146"/>
      <c r="C1374" s="147"/>
      <c r="D1374" s="148"/>
      <c r="E1374" s="33"/>
      <c r="F1374" s="30"/>
      <c r="G1374" s="30"/>
      <c r="H1374" s="34"/>
    </row>
    <row r="1375" spans="1:8" ht="17.5" x14ac:dyDescent="0.35">
      <c r="A1375" s="2" t="s">
        <v>4</v>
      </c>
      <c r="B1375" s="146"/>
      <c r="C1375" s="147"/>
      <c r="D1375" s="148"/>
      <c r="E1375" s="33"/>
      <c r="F1375" s="30"/>
      <c r="G1375" s="30"/>
      <c r="H1375" s="34"/>
    </row>
    <row r="1376" spans="1:8" ht="17.5" x14ac:dyDescent="0.35">
      <c r="A1376" s="2" t="s">
        <v>5</v>
      </c>
      <c r="B1376" s="146"/>
      <c r="C1376" s="147"/>
      <c r="D1376" s="148"/>
      <c r="E1376" s="33"/>
      <c r="F1376" s="30"/>
      <c r="G1376" s="30"/>
      <c r="H1376" s="34"/>
    </row>
    <row r="1377" spans="1:8" ht="17.5" x14ac:dyDescent="0.35">
      <c r="A1377" s="2" t="s">
        <v>6</v>
      </c>
      <c r="B1377" s="146"/>
      <c r="C1377" s="147"/>
      <c r="D1377" s="148"/>
      <c r="E1377" s="33"/>
      <c r="F1377" s="30"/>
      <c r="G1377" s="30"/>
      <c r="H1377" s="34"/>
    </row>
    <row r="1378" spans="1:8" ht="17.5" x14ac:dyDescent="0.35">
      <c r="A1378" s="2" t="s">
        <v>7</v>
      </c>
      <c r="B1378" s="146"/>
      <c r="C1378" s="147"/>
      <c r="D1378" s="148"/>
      <c r="E1378" s="33"/>
      <c r="F1378" s="30"/>
      <c r="G1378" s="30"/>
      <c r="H1378" s="34"/>
    </row>
    <row r="1379" spans="1:8" ht="17.5" x14ac:dyDescent="0.35">
      <c r="A1379" s="2" t="s">
        <v>8</v>
      </c>
      <c r="B1379" s="146"/>
      <c r="C1379" s="147"/>
      <c r="D1379" s="148"/>
      <c r="E1379" s="33"/>
      <c r="F1379" s="30"/>
      <c r="G1379" s="30"/>
      <c r="H1379" s="34"/>
    </row>
    <row r="1380" spans="1:8" ht="17.5" x14ac:dyDescent="0.35">
      <c r="A1380" s="2" t="s">
        <v>9</v>
      </c>
      <c r="B1380" s="146"/>
      <c r="C1380" s="147"/>
      <c r="D1380" s="148"/>
      <c r="E1380" s="33"/>
      <c r="F1380" s="30"/>
      <c r="G1380" s="30"/>
      <c r="H1380" s="34"/>
    </row>
    <row r="1381" spans="1:8" ht="17.5" x14ac:dyDescent="0.35">
      <c r="A1381" s="2" t="s">
        <v>10</v>
      </c>
      <c r="B1381" s="146"/>
      <c r="C1381" s="147"/>
      <c r="D1381" s="148"/>
      <c r="E1381" s="33"/>
      <c r="F1381" s="30"/>
      <c r="G1381" s="30"/>
      <c r="H1381" s="34"/>
    </row>
    <row r="1382" spans="1:8" ht="17.5" x14ac:dyDescent="0.35">
      <c r="A1382" s="2" t="s">
        <v>77</v>
      </c>
      <c r="B1382" s="146"/>
      <c r="C1382" s="147"/>
      <c r="D1382" s="148"/>
      <c r="E1382" s="35"/>
      <c r="F1382" s="41"/>
      <c r="G1382" s="41"/>
      <c r="H1382" s="36"/>
    </row>
    <row r="1383" spans="1:8" ht="17.5" x14ac:dyDescent="0.35">
      <c r="A1383" s="2" t="s">
        <v>75</v>
      </c>
      <c r="B1383" s="146"/>
      <c r="C1383" s="147"/>
      <c r="D1383" s="148"/>
      <c r="E1383" s="33"/>
      <c r="F1383" s="30"/>
      <c r="G1383" s="30"/>
      <c r="H1383" s="34"/>
    </row>
    <row r="1384" spans="1:8" ht="17.5" x14ac:dyDescent="0.35">
      <c r="A1384" s="2" t="s">
        <v>78</v>
      </c>
      <c r="B1384" s="146"/>
      <c r="C1384" s="147"/>
      <c r="D1384" s="148"/>
      <c r="E1384" s="33"/>
      <c r="F1384" s="30"/>
      <c r="G1384" s="30"/>
      <c r="H1384" s="34"/>
    </row>
    <row r="1385" spans="1:8" ht="17.5" x14ac:dyDescent="0.35">
      <c r="A1385" s="2" t="s">
        <v>24</v>
      </c>
      <c r="B1385" s="146"/>
      <c r="C1385" s="147"/>
      <c r="D1385" s="148"/>
      <c r="E1385" s="37"/>
      <c r="F1385" s="42"/>
      <c r="G1385" s="42"/>
      <c r="H1385" s="38"/>
    </row>
    <row r="1386" spans="1:8" ht="17.5" x14ac:dyDescent="0.35">
      <c r="A1386" s="2" t="s">
        <v>11</v>
      </c>
      <c r="B1386" s="146"/>
      <c r="C1386" s="147"/>
      <c r="D1386" s="148"/>
      <c r="E1386" s="35"/>
      <c r="F1386" s="41"/>
      <c r="G1386" s="41"/>
      <c r="H1386" s="36"/>
    </row>
    <row r="1387" spans="1:8" ht="17.5" x14ac:dyDescent="0.35">
      <c r="A1387" s="2" t="s">
        <v>12</v>
      </c>
      <c r="B1387" s="146"/>
      <c r="C1387" s="147"/>
      <c r="D1387" s="148"/>
      <c r="E1387" s="33"/>
      <c r="F1387" s="30"/>
      <c r="G1387" s="30"/>
      <c r="H1387" s="34"/>
    </row>
    <row r="1388" spans="1:8" ht="17.5" x14ac:dyDescent="0.35">
      <c r="A1388" s="2" t="s">
        <v>89</v>
      </c>
      <c r="B1388" s="146"/>
      <c r="C1388" s="147"/>
      <c r="D1388" s="148"/>
      <c r="E1388" s="33"/>
      <c r="F1388" s="30"/>
      <c r="G1388" s="30"/>
      <c r="H1388" s="34"/>
    </row>
    <row r="1389" spans="1:8" ht="17.5" x14ac:dyDescent="0.35">
      <c r="A1389" s="2" t="s">
        <v>88</v>
      </c>
      <c r="B1389" s="146"/>
      <c r="C1389" s="147"/>
      <c r="D1389" s="148"/>
      <c r="E1389" s="39"/>
      <c r="F1389" s="40"/>
      <c r="G1389" s="40"/>
      <c r="H1389" s="17"/>
    </row>
    <row r="1390" spans="1:8" ht="17.5" x14ac:dyDescent="0.35">
      <c r="A1390" s="1"/>
      <c r="B1390" s="1"/>
      <c r="C1390" s="30"/>
      <c r="D1390" s="30"/>
      <c r="E1390" s="30"/>
      <c r="F1390" s="30"/>
      <c r="G1390" s="30"/>
      <c r="H1390" s="30"/>
    </row>
    <row r="1391" spans="1:8" ht="17.5" x14ac:dyDescent="0.35">
      <c r="A1391" s="1"/>
      <c r="B1391" s="1"/>
      <c r="C1391" s="30"/>
      <c r="D1391" s="30"/>
      <c r="E1391" s="30"/>
      <c r="F1391" s="30"/>
      <c r="G1391" s="30"/>
      <c r="H1391" s="30"/>
    </row>
    <row r="1392" spans="1:8" ht="17.5" x14ac:dyDescent="0.35">
      <c r="A1392" s="1"/>
      <c r="B1392" s="1"/>
      <c r="C1392" s="30"/>
      <c r="D1392" s="30"/>
      <c r="E1392" s="30"/>
      <c r="F1392" s="30"/>
      <c r="G1392" s="30"/>
      <c r="H1392" s="30"/>
    </row>
    <row r="1393" spans="1:8" ht="17.5" x14ac:dyDescent="0.35">
      <c r="A1393" s="1"/>
      <c r="B1393" s="1" t="s">
        <v>23</v>
      </c>
      <c r="C1393" s="1"/>
      <c r="D1393" s="1"/>
      <c r="E1393" s="1"/>
      <c r="F1393" s="1"/>
      <c r="G1393" s="1"/>
      <c r="H1393" s="1"/>
    </row>
    <row r="1394" spans="1:8" ht="17.5" x14ac:dyDescent="0.35">
      <c r="A1394" s="1"/>
      <c r="B1394" s="1" t="s">
        <v>15</v>
      </c>
      <c r="C1394" s="1"/>
      <c r="D1394" s="1" t="s">
        <v>17</v>
      </c>
      <c r="E1394" s="1"/>
      <c r="F1394" s="1"/>
      <c r="G1394" s="1"/>
      <c r="H1394" s="1"/>
    </row>
    <row r="1395" spans="1:8" ht="17.5" x14ac:dyDescent="0.35">
      <c r="A1395" s="1"/>
      <c r="B1395" s="1" t="s">
        <v>20</v>
      </c>
      <c r="C1395" s="1"/>
      <c r="D1395" s="1" t="s">
        <v>16</v>
      </c>
      <c r="E1395" s="1"/>
      <c r="F1395" s="1"/>
      <c r="G1395" s="1"/>
      <c r="H1395" s="1"/>
    </row>
    <row r="1396" spans="1:8" ht="17.5" x14ac:dyDescent="0.35">
      <c r="A1396" s="1"/>
      <c r="B1396" s="1" t="s">
        <v>21</v>
      </c>
      <c r="C1396" s="1"/>
      <c r="D1396" s="1" t="s">
        <v>18</v>
      </c>
      <c r="E1396" s="1"/>
      <c r="F1396" s="1"/>
      <c r="G1396" s="1"/>
      <c r="H1396" s="1"/>
    </row>
    <row r="1397" spans="1:8" ht="17.5" x14ac:dyDescent="0.35">
      <c r="A1397" s="1"/>
      <c r="B1397" s="1" t="s">
        <v>22</v>
      </c>
      <c r="C1397" s="1"/>
      <c r="D1397" s="1" t="s">
        <v>19</v>
      </c>
      <c r="E1397" s="1"/>
      <c r="F1397" s="1"/>
      <c r="G1397" s="1"/>
      <c r="H1397" s="1"/>
    </row>
    <row r="1409" spans="1:8" x14ac:dyDescent="0.25">
      <c r="B1409" t="str">
        <f>Records!$A$1</f>
        <v>HYDRANT INSPECTION REPORT</v>
      </c>
    </row>
    <row r="1411" spans="1:8" x14ac:dyDescent="0.25">
      <c r="A1411" s="47" t="s">
        <v>100</v>
      </c>
      <c r="B1411" t="str">
        <f>Records!LK3</f>
        <v xml:space="preserve"> </v>
      </c>
      <c r="D1411" s="47" t="s">
        <v>101</v>
      </c>
      <c r="E1411" s="72">
        <f>Records!LO3</f>
        <v>33</v>
      </c>
    </row>
    <row r="1412" spans="1:8" x14ac:dyDescent="0.25">
      <c r="A1412" s="47" t="s">
        <v>102</v>
      </c>
      <c r="B1412" t="str">
        <f>Records!LJ4</f>
        <v xml:space="preserve"> </v>
      </c>
    </row>
    <row r="1413" spans="1:8" x14ac:dyDescent="0.25">
      <c r="A1413" s="87" t="s">
        <v>149</v>
      </c>
      <c r="B1413" s="152" t="str">
        <f>Records!LI36</f>
        <v xml:space="preserve"> </v>
      </c>
      <c r="C1413" s="152"/>
      <c r="D1413" s="152"/>
      <c r="E1413" s="152"/>
      <c r="F1413" s="152"/>
      <c r="G1413" s="152"/>
      <c r="H1413" s="152"/>
    </row>
    <row r="1414" spans="1:8" ht="13" thickBot="1" x14ac:dyDescent="0.3">
      <c r="A1414" s="47"/>
    </row>
    <row r="1415" spans="1:8" ht="18" thickTop="1" x14ac:dyDescent="0.35">
      <c r="A1415" s="8" t="s">
        <v>13</v>
      </c>
      <c r="B1415" s="149" t="s">
        <v>1</v>
      </c>
      <c r="C1415" s="150"/>
      <c r="D1415" s="151"/>
      <c r="E1415" s="48" t="s">
        <v>90</v>
      </c>
      <c r="F1415" s="31" t="s">
        <v>1</v>
      </c>
      <c r="G1415" s="31" t="s">
        <v>1</v>
      </c>
      <c r="H1415" s="32" t="s">
        <v>1</v>
      </c>
    </row>
    <row r="1416" spans="1:8" ht="17.5" x14ac:dyDescent="0.35">
      <c r="A1416" s="9"/>
      <c r="B1416" s="1"/>
      <c r="C1416" s="23"/>
      <c r="D1416" s="24"/>
      <c r="F1416" s="30"/>
      <c r="G1416" s="30"/>
      <c r="H1416" s="34"/>
    </row>
    <row r="1417" spans="1:8" ht="17.5" x14ac:dyDescent="0.35">
      <c r="A1417" s="2" t="s">
        <v>2</v>
      </c>
      <c r="B1417" s="146"/>
      <c r="C1417" s="147"/>
      <c r="D1417" s="148"/>
      <c r="E1417" s="33"/>
      <c r="F1417" s="30"/>
      <c r="G1417" s="30"/>
      <c r="H1417" s="34"/>
    </row>
    <row r="1418" spans="1:8" ht="17.5" x14ac:dyDescent="0.35">
      <c r="A1418" s="2" t="s">
        <v>3</v>
      </c>
      <c r="B1418" s="146"/>
      <c r="C1418" s="147"/>
      <c r="D1418" s="148"/>
      <c r="E1418" s="33"/>
      <c r="F1418" s="30"/>
      <c r="G1418" s="30"/>
      <c r="H1418" s="34"/>
    </row>
    <row r="1419" spans="1:8" ht="17.5" x14ac:dyDescent="0.35">
      <c r="A1419" s="2" t="s">
        <v>4</v>
      </c>
      <c r="B1419" s="146"/>
      <c r="C1419" s="147"/>
      <c r="D1419" s="148"/>
      <c r="E1419" s="33"/>
      <c r="F1419" s="30"/>
      <c r="G1419" s="30"/>
      <c r="H1419" s="34"/>
    </row>
    <row r="1420" spans="1:8" ht="17.5" x14ac:dyDescent="0.35">
      <c r="A1420" s="2" t="s">
        <v>5</v>
      </c>
      <c r="B1420" s="146"/>
      <c r="C1420" s="147"/>
      <c r="D1420" s="148"/>
      <c r="E1420" s="33"/>
      <c r="F1420" s="30"/>
      <c r="G1420" s="30"/>
      <c r="H1420" s="34"/>
    </row>
    <row r="1421" spans="1:8" ht="17.5" x14ac:dyDescent="0.35">
      <c r="A1421" s="2" t="s">
        <v>6</v>
      </c>
      <c r="B1421" s="146"/>
      <c r="C1421" s="147"/>
      <c r="D1421" s="148"/>
      <c r="E1421" s="33"/>
      <c r="F1421" s="30"/>
      <c r="G1421" s="30"/>
      <c r="H1421" s="34"/>
    </row>
    <row r="1422" spans="1:8" ht="17.5" x14ac:dyDescent="0.35">
      <c r="A1422" s="2" t="s">
        <v>7</v>
      </c>
      <c r="B1422" s="146"/>
      <c r="C1422" s="147"/>
      <c r="D1422" s="148"/>
      <c r="E1422" s="33"/>
      <c r="F1422" s="30"/>
      <c r="G1422" s="30"/>
      <c r="H1422" s="34"/>
    </row>
    <row r="1423" spans="1:8" ht="17.5" x14ac:dyDescent="0.35">
      <c r="A1423" s="2" t="s">
        <v>8</v>
      </c>
      <c r="B1423" s="146"/>
      <c r="C1423" s="147"/>
      <c r="D1423" s="148"/>
      <c r="E1423" s="33"/>
      <c r="F1423" s="30"/>
      <c r="G1423" s="30"/>
      <c r="H1423" s="34"/>
    </row>
    <row r="1424" spans="1:8" ht="17.5" x14ac:dyDescent="0.35">
      <c r="A1424" s="2" t="s">
        <v>9</v>
      </c>
      <c r="B1424" s="146"/>
      <c r="C1424" s="147"/>
      <c r="D1424" s="148"/>
      <c r="E1424" s="33"/>
      <c r="F1424" s="30"/>
      <c r="G1424" s="30"/>
      <c r="H1424" s="34"/>
    </row>
    <row r="1425" spans="1:8" ht="17.5" x14ac:dyDescent="0.35">
      <c r="A1425" s="2" t="s">
        <v>10</v>
      </c>
      <c r="B1425" s="146"/>
      <c r="C1425" s="147"/>
      <c r="D1425" s="148"/>
      <c r="E1425" s="33"/>
      <c r="F1425" s="30"/>
      <c r="G1425" s="30"/>
      <c r="H1425" s="34"/>
    </row>
    <row r="1426" spans="1:8" ht="17.5" x14ac:dyDescent="0.35">
      <c r="A1426" s="2" t="s">
        <v>77</v>
      </c>
      <c r="B1426" s="146"/>
      <c r="C1426" s="147"/>
      <c r="D1426" s="148"/>
      <c r="E1426" s="35"/>
      <c r="F1426" s="41"/>
      <c r="G1426" s="41"/>
      <c r="H1426" s="36"/>
    </row>
    <row r="1427" spans="1:8" ht="17.5" x14ac:dyDescent="0.35">
      <c r="A1427" s="2" t="s">
        <v>75</v>
      </c>
      <c r="B1427" s="146"/>
      <c r="C1427" s="147"/>
      <c r="D1427" s="148"/>
      <c r="E1427" s="33"/>
      <c r="F1427" s="30"/>
      <c r="G1427" s="30"/>
      <c r="H1427" s="34"/>
    </row>
    <row r="1428" spans="1:8" ht="17.5" x14ac:dyDescent="0.35">
      <c r="A1428" s="2" t="s">
        <v>78</v>
      </c>
      <c r="B1428" s="146"/>
      <c r="C1428" s="147"/>
      <c r="D1428" s="148"/>
      <c r="E1428" s="33"/>
      <c r="F1428" s="30"/>
      <c r="G1428" s="30"/>
      <c r="H1428" s="34"/>
    </row>
    <row r="1429" spans="1:8" ht="17.5" x14ac:dyDescent="0.35">
      <c r="A1429" s="2" t="s">
        <v>24</v>
      </c>
      <c r="B1429" s="146"/>
      <c r="C1429" s="147"/>
      <c r="D1429" s="148"/>
      <c r="E1429" s="37"/>
      <c r="F1429" s="42"/>
      <c r="G1429" s="42"/>
      <c r="H1429" s="38"/>
    </row>
    <row r="1430" spans="1:8" ht="17.5" x14ac:dyDescent="0.35">
      <c r="A1430" s="2" t="s">
        <v>11</v>
      </c>
      <c r="B1430" s="146"/>
      <c r="C1430" s="147"/>
      <c r="D1430" s="148"/>
      <c r="E1430" s="35"/>
      <c r="F1430" s="41"/>
      <c r="G1430" s="41"/>
      <c r="H1430" s="36"/>
    </row>
    <row r="1431" spans="1:8" ht="17.5" x14ac:dyDescent="0.35">
      <c r="A1431" s="2" t="s">
        <v>12</v>
      </c>
      <c r="B1431" s="146"/>
      <c r="C1431" s="147"/>
      <c r="D1431" s="148"/>
      <c r="E1431" s="33"/>
      <c r="F1431" s="30"/>
      <c r="G1431" s="30"/>
      <c r="H1431" s="34"/>
    </row>
    <row r="1432" spans="1:8" ht="17.5" x14ac:dyDescent="0.35">
      <c r="A1432" s="2" t="s">
        <v>89</v>
      </c>
      <c r="B1432" s="146"/>
      <c r="C1432" s="147"/>
      <c r="D1432" s="148"/>
      <c r="E1432" s="33"/>
      <c r="F1432" s="30"/>
      <c r="G1432" s="30"/>
      <c r="H1432" s="34"/>
    </row>
    <row r="1433" spans="1:8" ht="17.5" x14ac:dyDescent="0.35">
      <c r="A1433" s="2" t="s">
        <v>88</v>
      </c>
      <c r="B1433" s="146"/>
      <c r="C1433" s="147"/>
      <c r="D1433" s="148"/>
      <c r="E1433" s="39"/>
      <c r="F1433" s="40"/>
      <c r="G1433" s="40"/>
      <c r="H1433" s="17"/>
    </row>
    <row r="1434" spans="1:8" ht="17.5" x14ac:dyDescent="0.35">
      <c r="A1434" s="1"/>
      <c r="B1434" s="1"/>
      <c r="C1434" s="30"/>
      <c r="D1434" s="30"/>
      <c r="E1434" s="30"/>
      <c r="F1434" s="30"/>
      <c r="G1434" s="30"/>
      <c r="H1434" s="30"/>
    </row>
    <row r="1435" spans="1:8" ht="17.5" x14ac:dyDescent="0.35">
      <c r="A1435" s="1"/>
      <c r="B1435" s="1"/>
      <c r="C1435" s="30"/>
      <c r="D1435" s="30"/>
      <c r="E1435" s="30"/>
      <c r="F1435" s="30"/>
      <c r="G1435" s="30"/>
      <c r="H1435" s="30"/>
    </row>
    <row r="1436" spans="1:8" ht="17.5" x14ac:dyDescent="0.35">
      <c r="A1436" s="1"/>
      <c r="B1436" s="1"/>
      <c r="C1436" s="30"/>
      <c r="D1436" s="30"/>
      <c r="E1436" s="30"/>
      <c r="F1436" s="30"/>
      <c r="G1436" s="30"/>
      <c r="H1436" s="30"/>
    </row>
    <row r="1437" spans="1:8" ht="17.5" x14ac:dyDescent="0.35">
      <c r="A1437" s="1"/>
      <c r="B1437" s="1" t="s">
        <v>23</v>
      </c>
      <c r="C1437" s="1"/>
      <c r="D1437" s="1"/>
      <c r="E1437" s="1"/>
      <c r="F1437" s="1"/>
      <c r="G1437" s="1"/>
      <c r="H1437" s="1"/>
    </row>
    <row r="1438" spans="1:8" ht="17.5" x14ac:dyDescent="0.35">
      <c r="A1438" s="1"/>
      <c r="B1438" s="1" t="s">
        <v>15</v>
      </c>
      <c r="C1438" s="1"/>
      <c r="D1438" s="1" t="s">
        <v>17</v>
      </c>
      <c r="E1438" s="1"/>
      <c r="F1438" s="1"/>
      <c r="G1438" s="1"/>
      <c r="H1438" s="1"/>
    </row>
    <row r="1439" spans="1:8" ht="17.5" x14ac:dyDescent="0.35">
      <c r="A1439" s="1"/>
      <c r="B1439" s="1" t="s">
        <v>20</v>
      </c>
      <c r="C1439" s="1"/>
      <c r="D1439" s="1" t="s">
        <v>16</v>
      </c>
      <c r="E1439" s="1"/>
      <c r="F1439" s="1"/>
      <c r="G1439" s="1"/>
      <c r="H1439" s="1"/>
    </row>
    <row r="1440" spans="1:8" ht="17.5" x14ac:dyDescent="0.35">
      <c r="A1440" s="1"/>
      <c r="B1440" s="1" t="s">
        <v>21</v>
      </c>
      <c r="C1440" s="1"/>
      <c r="D1440" s="1" t="s">
        <v>18</v>
      </c>
      <c r="E1440" s="1"/>
      <c r="F1440" s="1"/>
      <c r="G1440" s="1"/>
      <c r="H1440" s="1"/>
    </row>
    <row r="1441" spans="1:8" ht="17.5" x14ac:dyDescent="0.35">
      <c r="A1441" s="1"/>
      <c r="B1441" s="1" t="s">
        <v>22</v>
      </c>
      <c r="C1441" s="1"/>
      <c r="D1441" s="1" t="s">
        <v>19</v>
      </c>
      <c r="E1441" s="1"/>
      <c r="F1441" s="1"/>
      <c r="G1441" s="1"/>
      <c r="H1441" s="1"/>
    </row>
    <row r="1453" spans="1:8" x14ac:dyDescent="0.25">
      <c r="B1453" t="str">
        <f>Records!$A$1</f>
        <v>HYDRANT INSPECTION REPORT</v>
      </c>
    </row>
    <row r="1455" spans="1:8" x14ac:dyDescent="0.25">
      <c r="A1455" s="47" t="s">
        <v>100</v>
      </c>
      <c r="B1455" t="str">
        <f>Records!LU3</f>
        <v xml:space="preserve"> </v>
      </c>
      <c r="D1455" s="47" t="s">
        <v>101</v>
      </c>
      <c r="E1455" s="72">
        <f>Records!LY3</f>
        <v>34</v>
      </c>
    </row>
    <row r="1456" spans="1:8" x14ac:dyDescent="0.25">
      <c r="A1456" s="47" t="s">
        <v>102</v>
      </c>
      <c r="B1456" s="72" t="str">
        <f>Records!LT4</f>
        <v xml:space="preserve"> </v>
      </c>
    </row>
    <row r="1457" spans="1:8" x14ac:dyDescent="0.25">
      <c r="A1457" s="87" t="s">
        <v>149</v>
      </c>
      <c r="B1457" s="152" t="str">
        <f>Records!LS36</f>
        <v xml:space="preserve"> </v>
      </c>
      <c r="C1457" s="152"/>
      <c r="D1457" s="152"/>
      <c r="E1457" s="152"/>
      <c r="F1457" s="152"/>
      <c r="G1457" s="152"/>
      <c r="H1457" s="152"/>
    </row>
    <row r="1458" spans="1:8" ht="13" thickBot="1" x14ac:dyDescent="0.3">
      <c r="A1458" s="47"/>
    </row>
    <row r="1459" spans="1:8" ht="18" thickTop="1" x14ac:dyDescent="0.35">
      <c r="A1459" s="8" t="s">
        <v>13</v>
      </c>
      <c r="B1459" s="149" t="s">
        <v>1</v>
      </c>
      <c r="C1459" s="150"/>
      <c r="D1459" s="151"/>
      <c r="E1459" s="48" t="s">
        <v>90</v>
      </c>
      <c r="F1459" s="31" t="s">
        <v>1</v>
      </c>
      <c r="G1459" s="31" t="s">
        <v>1</v>
      </c>
      <c r="H1459" s="32" t="s">
        <v>1</v>
      </c>
    </row>
    <row r="1460" spans="1:8" ht="17.5" x14ac:dyDescent="0.35">
      <c r="A1460" s="9"/>
      <c r="B1460" s="1"/>
      <c r="C1460" s="23"/>
      <c r="D1460" s="24"/>
      <c r="F1460" s="30"/>
      <c r="G1460" s="30"/>
      <c r="H1460" s="34"/>
    </row>
    <row r="1461" spans="1:8" ht="17.5" x14ac:dyDescent="0.35">
      <c r="A1461" s="2" t="s">
        <v>2</v>
      </c>
      <c r="B1461" s="146"/>
      <c r="C1461" s="147"/>
      <c r="D1461" s="148"/>
      <c r="E1461" s="33"/>
      <c r="F1461" s="30"/>
      <c r="G1461" s="30"/>
      <c r="H1461" s="34"/>
    </row>
    <row r="1462" spans="1:8" ht="17.5" x14ac:dyDescent="0.35">
      <c r="A1462" s="2" t="s">
        <v>3</v>
      </c>
      <c r="B1462" s="146"/>
      <c r="C1462" s="147"/>
      <c r="D1462" s="148"/>
      <c r="E1462" s="33"/>
      <c r="F1462" s="30"/>
      <c r="G1462" s="30"/>
      <c r="H1462" s="34"/>
    </row>
    <row r="1463" spans="1:8" ht="17.5" x14ac:dyDescent="0.35">
      <c r="A1463" s="2" t="s">
        <v>4</v>
      </c>
      <c r="B1463" s="146"/>
      <c r="C1463" s="147"/>
      <c r="D1463" s="148"/>
      <c r="E1463" s="33"/>
      <c r="F1463" s="30"/>
      <c r="G1463" s="30"/>
      <c r="H1463" s="34"/>
    </row>
    <row r="1464" spans="1:8" ht="17.5" x14ac:dyDescent="0.35">
      <c r="A1464" s="2" t="s">
        <v>5</v>
      </c>
      <c r="B1464" s="146"/>
      <c r="C1464" s="147"/>
      <c r="D1464" s="148"/>
      <c r="E1464" s="33"/>
      <c r="F1464" s="30"/>
      <c r="G1464" s="30"/>
      <c r="H1464" s="34"/>
    </row>
    <row r="1465" spans="1:8" ht="17.5" x14ac:dyDescent="0.35">
      <c r="A1465" s="2" t="s">
        <v>6</v>
      </c>
      <c r="B1465" s="146"/>
      <c r="C1465" s="147"/>
      <c r="D1465" s="148"/>
      <c r="E1465" s="33"/>
      <c r="F1465" s="30"/>
      <c r="G1465" s="30"/>
      <c r="H1465" s="34"/>
    </row>
    <row r="1466" spans="1:8" ht="17.5" x14ac:dyDescent="0.35">
      <c r="A1466" s="2" t="s">
        <v>7</v>
      </c>
      <c r="B1466" s="146"/>
      <c r="C1466" s="147"/>
      <c r="D1466" s="148"/>
      <c r="E1466" s="33"/>
      <c r="F1466" s="30"/>
      <c r="G1466" s="30"/>
      <c r="H1466" s="34"/>
    </row>
    <row r="1467" spans="1:8" ht="17.5" x14ac:dyDescent="0.35">
      <c r="A1467" s="2" t="s">
        <v>8</v>
      </c>
      <c r="B1467" s="146"/>
      <c r="C1467" s="147"/>
      <c r="D1467" s="148"/>
      <c r="E1467" s="33"/>
      <c r="F1467" s="30"/>
      <c r="G1467" s="30"/>
      <c r="H1467" s="34"/>
    </row>
    <row r="1468" spans="1:8" ht="17.5" x14ac:dyDescent="0.35">
      <c r="A1468" s="2" t="s">
        <v>9</v>
      </c>
      <c r="B1468" s="146"/>
      <c r="C1468" s="147"/>
      <c r="D1468" s="148"/>
      <c r="E1468" s="33"/>
      <c r="F1468" s="30"/>
      <c r="G1468" s="30"/>
      <c r="H1468" s="34"/>
    </row>
    <row r="1469" spans="1:8" ht="17.5" x14ac:dyDescent="0.35">
      <c r="A1469" s="2" t="s">
        <v>10</v>
      </c>
      <c r="B1469" s="146"/>
      <c r="C1469" s="147"/>
      <c r="D1469" s="148"/>
      <c r="E1469" s="33"/>
      <c r="F1469" s="30"/>
      <c r="G1469" s="30"/>
      <c r="H1469" s="34"/>
    </row>
    <row r="1470" spans="1:8" ht="17.5" x14ac:dyDescent="0.35">
      <c r="A1470" s="2" t="s">
        <v>77</v>
      </c>
      <c r="B1470" s="146"/>
      <c r="C1470" s="147"/>
      <c r="D1470" s="148"/>
      <c r="E1470" s="35"/>
      <c r="F1470" s="41"/>
      <c r="G1470" s="41"/>
      <c r="H1470" s="36"/>
    </row>
    <row r="1471" spans="1:8" ht="17.5" x14ac:dyDescent="0.35">
      <c r="A1471" s="2" t="s">
        <v>75</v>
      </c>
      <c r="B1471" s="146"/>
      <c r="C1471" s="147"/>
      <c r="D1471" s="148"/>
      <c r="E1471" s="33"/>
      <c r="F1471" s="30"/>
      <c r="G1471" s="30"/>
      <c r="H1471" s="34"/>
    </row>
    <row r="1472" spans="1:8" ht="17.5" x14ac:dyDescent="0.35">
      <c r="A1472" s="2" t="s">
        <v>78</v>
      </c>
      <c r="B1472" s="146"/>
      <c r="C1472" s="147"/>
      <c r="D1472" s="148"/>
      <c r="E1472" s="33"/>
      <c r="F1472" s="30"/>
      <c r="G1472" s="30"/>
      <c r="H1472" s="34"/>
    </row>
    <row r="1473" spans="1:8" ht="17.5" x14ac:dyDescent="0.35">
      <c r="A1473" s="2" t="s">
        <v>24</v>
      </c>
      <c r="B1473" s="146"/>
      <c r="C1473" s="147"/>
      <c r="D1473" s="148"/>
      <c r="E1473" s="37"/>
      <c r="F1473" s="42"/>
      <c r="G1473" s="42"/>
      <c r="H1473" s="38"/>
    </row>
    <row r="1474" spans="1:8" ht="17.5" x14ac:dyDescent="0.35">
      <c r="A1474" s="2" t="s">
        <v>11</v>
      </c>
      <c r="B1474" s="146"/>
      <c r="C1474" s="147"/>
      <c r="D1474" s="148"/>
      <c r="E1474" s="35"/>
      <c r="F1474" s="41"/>
      <c r="G1474" s="41"/>
      <c r="H1474" s="36"/>
    </row>
    <row r="1475" spans="1:8" ht="17.5" x14ac:dyDescent="0.35">
      <c r="A1475" s="2" t="s">
        <v>12</v>
      </c>
      <c r="B1475" s="146"/>
      <c r="C1475" s="147"/>
      <c r="D1475" s="148"/>
      <c r="E1475" s="33"/>
      <c r="F1475" s="30"/>
      <c r="G1475" s="30"/>
      <c r="H1475" s="34"/>
    </row>
    <row r="1476" spans="1:8" ht="17.5" x14ac:dyDescent="0.35">
      <c r="A1476" s="2" t="s">
        <v>89</v>
      </c>
      <c r="B1476" s="146"/>
      <c r="C1476" s="147"/>
      <c r="D1476" s="148"/>
      <c r="E1476" s="33"/>
      <c r="F1476" s="30"/>
      <c r="G1476" s="30"/>
      <c r="H1476" s="34"/>
    </row>
    <row r="1477" spans="1:8" ht="17.5" x14ac:dyDescent="0.35">
      <c r="A1477" s="2" t="s">
        <v>88</v>
      </c>
      <c r="B1477" s="146"/>
      <c r="C1477" s="147"/>
      <c r="D1477" s="148"/>
      <c r="E1477" s="39"/>
      <c r="F1477" s="40"/>
      <c r="G1477" s="40"/>
      <c r="H1477" s="17"/>
    </row>
    <row r="1478" spans="1:8" ht="17.5" x14ac:dyDescent="0.35">
      <c r="A1478" s="1"/>
      <c r="B1478" s="1"/>
      <c r="C1478" s="30"/>
      <c r="D1478" s="30"/>
      <c r="E1478" s="30"/>
      <c r="F1478" s="30"/>
      <c r="G1478" s="30"/>
      <c r="H1478" s="30"/>
    </row>
    <row r="1479" spans="1:8" ht="17.5" x14ac:dyDescent="0.35">
      <c r="A1479" s="1"/>
      <c r="B1479" s="1"/>
      <c r="C1479" s="30"/>
      <c r="D1479" s="30"/>
      <c r="E1479" s="30"/>
      <c r="F1479" s="30"/>
      <c r="G1479" s="30"/>
      <c r="H1479" s="30"/>
    </row>
    <row r="1480" spans="1:8" ht="17.5" x14ac:dyDescent="0.35">
      <c r="A1480" s="1"/>
      <c r="B1480" s="1"/>
      <c r="C1480" s="30"/>
      <c r="D1480" s="30"/>
      <c r="E1480" s="30"/>
      <c r="F1480" s="30"/>
      <c r="G1480" s="30"/>
      <c r="H1480" s="30"/>
    </row>
    <row r="1481" spans="1:8" ht="17.5" x14ac:dyDescent="0.35">
      <c r="A1481" s="1"/>
      <c r="B1481" s="1" t="s">
        <v>23</v>
      </c>
      <c r="C1481" s="1"/>
      <c r="D1481" s="1"/>
      <c r="E1481" s="1"/>
      <c r="F1481" s="1"/>
      <c r="G1481" s="1"/>
      <c r="H1481" s="1"/>
    </row>
    <row r="1482" spans="1:8" ht="17.5" x14ac:dyDescent="0.35">
      <c r="A1482" s="1"/>
      <c r="B1482" s="1" t="s">
        <v>15</v>
      </c>
      <c r="C1482" s="1"/>
      <c r="D1482" s="1" t="s">
        <v>17</v>
      </c>
      <c r="E1482" s="1"/>
      <c r="F1482" s="1"/>
      <c r="G1482" s="1"/>
      <c r="H1482" s="1"/>
    </row>
    <row r="1483" spans="1:8" ht="17.5" x14ac:dyDescent="0.35">
      <c r="A1483" s="1"/>
      <c r="B1483" s="1" t="s">
        <v>20</v>
      </c>
      <c r="C1483" s="1"/>
      <c r="D1483" s="1" t="s">
        <v>16</v>
      </c>
      <c r="E1483" s="1"/>
      <c r="F1483" s="1"/>
      <c r="G1483" s="1"/>
      <c r="H1483" s="1"/>
    </row>
    <row r="1484" spans="1:8" ht="17.5" x14ac:dyDescent="0.35">
      <c r="A1484" s="1"/>
      <c r="B1484" s="1" t="s">
        <v>21</v>
      </c>
      <c r="C1484" s="1"/>
      <c r="D1484" s="1" t="s">
        <v>18</v>
      </c>
      <c r="E1484" s="1"/>
      <c r="F1484" s="1"/>
      <c r="G1484" s="1"/>
      <c r="H1484" s="1"/>
    </row>
    <row r="1485" spans="1:8" ht="17.5" x14ac:dyDescent="0.35">
      <c r="A1485" s="1"/>
      <c r="B1485" s="1" t="s">
        <v>22</v>
      </c>
      <c r="C1485" s="1"/>
      <c r="D1485" s="1" t="s">
        <v>19</v>
      </c>
      <c r="E1485" s="1"/>
      <c r="F1485" s="1"/>
      <c r="G1485" s="1"/>
      <c r="H1485" s="1"/>
    </row>
    <row r="1497" spans="1:8" x14ac:dyDescent="0.25">
      <c r="B1497" t="str">
        <f>Records!$A$1</f>
        <v>HYDRANT INSPECTION REPORT</v>
      </c>
    </row>
    <row r="1499" spans="1:8" x14ac:dyDescent="0.25">
      <c r="A1499" s="47" t="s">
        <v>100</v>
      </c>
      <c r="B1499" t="str">
        <f>Records!ME3</f>
        <v xml:space="preserve"> </v>
      </c>
      <c r="D1499" s="47" t="s">
        <v>101</v>
      </c>
      <c r="E1499" s="72">
        <f>Records!MI3</f>
        <v>35</v>
      </c>
    </row>
    <row r="1500" spans="1:8" x14ac:dyDescent="0.25">
      <c r="A1500" s="47" t="s">
        <v>102</v>
      </c>
      <c r="B1500" t="str">
        <f>Records!MD4</f>
        <v xml:space="preserve"> </v>
      </c>
    </row>
    <row r="1501" spans="1:8" x14ac:dyDescent="0.25">
      <c r="A1501" s="87" t="s">
        <v>149</v>
      </c>
      <c r="B1501" s="152" t="str">
        <f>Records!MC36</f>
        <v xml:space="preserve"> </v>
      </c>
      <c r="C1501" s="152"/>
      <c r="D1501" s="152"/>
      <c r="E1501" s="152"/>
      <c r="F1501" s="152"/>
      <c r="G1501" s="152"/>
      <c r="H1501" s="152"/>
    </row>
    <row r="1502" spans="1:8" ht="13" thickBot="1" x14ac:dyDescent="0.3">
      <c r="A1502" s="47"/>
    </row>
    <row r="1503" spans="1:8" ht="18" thickTop="1" x14ac:dyDescent="0.35">
      <c r="A1503" s="8" t="s">
        <v>13</v>
      </c>
      <c r="B1503" s="149" t="s">
        <v>1</v>
      </c>
      <c r="C1503" s="150"/>
      <c r="D1503" s="151"/>
      <c r="E1503" s="48" t="s">
        <v>90</v>
      </c>
      <c r="F1503" s="31" t="s">
        <v>1</v>
      </c>
      <c r="G1503" s="31" t="s">
        <v>1</v>
      </c>
      <c r="H1503" s="32" t="s">
        <v>1</v>
      </c>
    </row>
    <row r="1504" spans="1:8" ht="17.5" x14ac:dyDescent="0.35">
      <c r="A1504" s="9"/>
      <c r="B1504" s="1"/>
      <c r="C1504" s="23"/>
      <c r="D1504" s="24"/>
      <c r="F1504" s="30"/>
      <c r="G1504" s="30"/>
      <c r="H1504" s="34"/>
    </row>
    <row r="1505" spans="1:8" ht="17.5" x14ac:dyDescent="0.35">
      <c r="A1505" s="2" t="s">
        <v>2</v>
      </c>
      <c r="B1505" s="146"/>
      <c r="C1505" s="147"/>
      <c r="D1505" s="148"/>
      <c r="E1505" s="33"/>
      <c r="F1505" s="30"/>
      <c r="G1505" s="30"/>
      <c r="H1505" s="34"/>
    </row>
    <row r="1506" spans="1:8" ht="17.5" x14ac:dyDescent="0.35">
      <c r="A1506" s="2" t="s">
        <v>3</v>
      </c>
      <c r="B1506" s="146"/>
      <c r="C1506" s="147"/>
      <c r="D1506" s="148"/>
      <c r="E1506" s="33"/>
      <c r="F1506" s="30"/>
      <c r="G1506" s="30"/>
      <c r="H1506" s="34"/>
    </row>
    <row r="1507" spans="1:8" ht="17.5" x14ac:dyDescent="0.35">
      <c r="A1507" s="2" t="s">
        <v>4</v>
      </c>
      <c r="B1507" s="146"/>
      <c r="C1507" s="147"/>
      <c r="D1507" s="148"/>
      <c r="E1507" s="33"/>
      <c r="F1507" s="30"/>
      <c r="G1507" s="30"/>
      <c r="H1507" s="34"/>
    </row>
    <row r="1508" spans="1:8" ht="17.5" x14ac:dyDescent="0.35">
      <c r="A1508" s="2" t="s">
        <v>5</v>
      </c>
      <c r="B1508" s="146"/>
      <c r="C1508" s="147"/>
      <c r="D1508" s="148"/>
      <c r="E1508" s="33"/>
      <c r="F1508" s="30"/>
      <c r="G1508" s="30"/>
      <c r="H1508" s="34"/>
    </row>
    <row r="1509" spans="1:8" ht="17.5" x14ac:dyDescent="0.35">
      <c r="A1509" s="2" t="s">
        <v>6</v>
      </c>
      <c r="B1509" s="146"/>
      <c r="C1509" s="147"/>
      <c r="D1509" s="148"/>
      <c r="E1509" s="33"/>
      <c r="F1509" s="30"/>
      <c r="G1509" s="30"/>
      <c r="H1509" s="34"/>
    </row>
    <row r="1510" spans="1:8" ht="17.5" x14ac:dyDescent="0.35">
      <c r="A1510" s="2" t="s">
        <v>7</v>
      </c>
      <c r="B1510" s="146"/>
      <c r="C1510" s="147"/>
      <c r="D1510" s="148"/>
      <c r="E1510" s="33"/>
      <c r="F1510" s="30"/>
      <c r="G1510" s="30"/>
      <c r="H1510" s="34"/>
    </row>
    <row r="1511" spans="1:8" ht="17.5" x14ac:dyDescent="0.35">
      <c r="A1511" s="2" t="s">
        <v>8</v>
      </c>
      <c r="B1511" s="146"/>
      <c r="C1511" s="147"/>
      <c r="D1511" s="148"/>
      <c r="E1511" s="33"/>
      <c r="F1511" s="30"/>
      <c r="G1511" s="30"/>
      <c r="H1511" s="34"/>
    </row>
    <row r="1512" spans="1:8" ht="17.5" x14ac:dyDescent="0.35">
      <c r="A1512" s="2" t="s">
        <v>9</v>
      </c>
      <c r="B1512" s="146"/>
      <c r="C1512" s="147"/>
      <c r="D1512" s="148"/>
      <c r="E1512" s="33"/>
      <c r="F1512" s="30"/>
      <c r="G1512" s="30"/>
      <c r="H1512" s="34"/>
    </row>
    <row r="1513" spans="1:8" ht="17.5" x14ac:dyDescent="0.35">
      <c r="A1513" s="2" t="s">
        <v>10</v>
      </c>
      <c r="B1513" s="146"/>
      <c r="C1513" s="147"/>
      <c r="D1513" s="148"/>
      <c r="E1513" s="33"/>
      <c r="F1513" s="30"/>
      <c r="G1513" s="30"/>
      <c r="H1513" s="34"/>
    </row>
    <row r="1514" spans="1:8" ht="17.5" x14ac:dyDescent="0.35">
      <c r="A1514" s="2" t="s">
        <v>77</v>
      </c>
      <c r="B1514" s="146"/>
      <c r="C1514" s="147"/>
      <c r="D1514" s="148"/>
      <c r="E1514" s="35"/>
      <c r="F1514" s="41"/>
      <c r="G1514" s="41"/>
      <c r="H1514" s="36"/>
    </row>
    <row r="1515" spans="1:8" ht="17.5" x14ac:dyDescent="0.35">
      <c r="A1515" s="2" t="s">
        <v>75</v>
      </c>
      <c r="B1515" s="146"/>
      <c r="C1515" s="147"/>
      <c r="D1515" s="148"/>
      <c r="E1515" s="33"/>
      <c r="F1515" s="30"/>
      <c r="G1515" s="30"/>
      <c r="H1515" s="34"/>
    </row>
    <row r="1516" spans="1:8" ht="17.5" x14ac:dyDescent="0.35">
      <c r="A1516" s="2" t="s">
        <v>78</v>
      </c>
      <c r="B1516" s="146"/>
      <c r="C1516" s="147"/>
      <c r="D1516" s="148"/>
      <c r="E1516" s="33"/>
      <c r="F1516" s="30"/>
      <c r="G1516" s="30"/>
      <c r="H1516" s="34"/>
    </row>
    <row r="1517" spans="1:8" ht="17.5" x14ac:dyDescent="0.35">
      <c r="A1517" s="2" t="s">
        <v>24</v>
      </c>
      <c r="B1517" s="146"/>
      <c r="C1517" s="147"/>
      <c r="D1517" s="148"/>
      <c r="E1517" s="37"/>
      <c r="F1517" s="42"/>
      <c r="G1517" s="42"/>
      <c r="H1517" s="38"/>
    </row>
    <row r="1518" spans="1:8" ht="17.5" x14ac:dyDescent="0.35">
      <c r="A1518" s="2" t="s">
        <v>11</v>
      </c>
      <c r="B1518" s="146"/>
      <c r="C1518" s="147"/>
      <c r="D1518" s="148"/>
      <c r="E1518" s="35"/>
      <c r="F1518" s="41"/>
      <c r="G1518" s="41"/>
      <c r="H1518" s="36"/>
    </row>
    <row r="1519" spans="1:8" ht="17.5" x14ac:dyDescent="0.35">
      <c r="A1519" s="2" t="s">
        <v>12</v>
      </c>
      <c r="B1519" s="146"/>
      <c r="C1519" s="147"/>
      <c r="D1519" s="148"/>
      <c r="E1519" s="33"/>
      <c r="F1519" s="30"/>
      <c r="G1519" s="30"/>
      <c r="H1519" s="34"/>
    </row>
    <row r="1520" spans="1:8" ht="17.5" x14ac:dyDescent="0.35">
      <c r="A1520" s="2" t="s">
        <v>89</v>
      </c>
      <c r="B1520" s="146"/>
      <c r="C1520" s="147"/>
      <c r="D1520" s="148"/>
      <c r="E1520" s="33"/>
      <c r="F1520" s="30"/>
      <c r="G1520" s="30"/>
      <c r="H1520" s="34"/>
    </row>
    <row r="1521" spans="1:8" ht="17.5" x14ac:dyDescent="0.35">
      <c r="A1521" s="2" t="s">
        <v>88</v>
      </c>
      <c r="B1521" s="146"/>
      <c r="C1521" s="147"/>
      <c r="D1521" s="148"/>
      <c r="E1521" s="39"/>
      <c r="F1521" s="40"/>
      <c r="G1521" s="40"/>
      <c r="H1521" s="17"/>
    </row>
    <row r="1522" spans="1:8" ht="17.5" x14ac:dyDescent="0.35">
      <c r="A1522" s="1"/>
      <c r="B1522" s="1"/>
      <c r="C1522" s="30"/>
      <c r="D1522" s="30"/>
      <c r="E1522" s="30"/>
      <c r="F1522" s="30"/>
      <c r="G1522" s="30"/>
      <c r="H1522" s="30"/>
    </row>
    <row r="1523" spans="1:8" ht="17.5" x14ac:dyDescent="0.35">
      <c r="A1523" s="1"/>
      <c r="B1523" s="1"/>
      <c r="C1523" s="30"/>
      <c r="D1523" s="30"/>
      <c r="E1523" s="30"/>
      <c r="F1523" s="30"/>
      <c r="G1523" s="30"/>
      <c r="H1523" s="30"/>
    </row>
    <row r="1524" spans="1:8" ht="17.5" x14ac:dyDescent="0.35">
      <c r="A1524" s="1"/>
      <c r="B1524" s="1"/>
      <c r="C1524" s="30"/>
      <c r="D1524" s="30"/>
      <c r="E1524" s="30"/>
      <c r="F1524" s="30"/>
      <c r="G1524" s="30"/>
      <c r="H1524" s="30"/>
    </row>
    <row r="1525" spans="1:8" ht="17.5" x14ac:dyDescent="0.35">
      <c r="A1525" s="1"/>
      <c r="B1525" s="1" t="s">
        <v>23</v>
      </c>
      <c r="C1525" s="1"/>
      <c r="D1525" s="1"/>
      <c r="E1525" s="1"/>
      <c r="F1525" s="1"/>
      <c r="G1525" s="1"/>
      <c r="H1525" s="1"/>
    </row>
    <row r="1526" spans="1:8" ht="17.5" x14ac:dyDescent="0.35">
      <c r="A1526" s="1"/>
      <c r="B1526" s="1" t="s">
        <v>15</v>
      </c>
      <c r="C1526" s="1"/>
      <c r="D1526" s="1" t="s">
        <v>17</v>
      </c>
      <c r="E1526" s="1"/>
      <c r="F1526" s="1"/>
      <c r="G1526" s="1"/>
      <c r="H1526" s="1"/>
    </row>
    <row r="1527" spans="1:8" ht="17.5" x14ac:dyDescent="0.35">
      <c r="A1527" s="1"/>
      <c r="B1527" s="1" t="s">
        <v>20</v>
      </c>
      <c r="C1527" s="1"/>
      <c r="D1527" s="1" t="s">
        <v>16</v>
      </c>
      <c r="E1527" s="1"/>
      <c r="F1527" s="1"/>
      <c r="G1527" s="1"/>
      <c r="H1527" s="1"/>
    </row>
    <row r="1528" spans="1:8" ht="17.5" x14ac:dyDescent="0.35">
      <c r="A1528" s="1"/>
      <c r="B1528" s="1" t="s">
        <v>21</v>
      </c>
      <c r="C1528" s="1"/>
      <c r="D1528" s="1" t="s">
        <v>18</v>
      </c>
      <c r="E1528" s="1"/>
      <c r="F1528" s="1"/>
      <c r="G1528" s="1"/>
      <c r="H1528" s="1"/>
    </row>
    <row r="1529" spans="1:8" ht="17.5" x14ac:dyDescent="0.35">
      <c r="A1529" s="1"/>
      <c r="B1529" s="1" t="s">
        <v>22</v>
      </c>
      <c r="C1529" s="1"/>
      <c r="D1529" s="1" t="s">
        <v>19</v>
      </c>
      <c r="E1529" s="1"/>
      <c r="F1529" s="1"/>
      <c r="G1529" s="1"/>
      <c r="H1529" s="1"/>
    </row>
    <row r="1541" spans="1:8" x14ac:dyDescent="0.25">
      <c r="B1541" t="str">
        <f>Records!$A$1</f>
        <v>HYDRANT INSPECTION REPORT</v>
      </c>
    </row>
    <row r="1543" spans="1:8" x14ac:dyDescent="0.25">
      <c r="A1543" s="47" t="s">
        <v>100</v>
      </c>
      <c r="B1543" t="str">
        <f>Records!MO3</f>
        <v xml:space="preserve"> </v>
      </c>
      <c r="D1543" s="47" t="s">
        <v>101</v>
      </c>
      <c r="E1543" s="72">
        <f>Records!MS3</f>
        <v>36</v>
      </c>
    </row>
    <row r="1544" spans="1:8" x14ac:dyDescent="0.25">
      <c r="A1544" s="47" t="s">
        <v>102</v>
      </c>
      <c r="B1544" t="str">
        <f>Records!MN4</f>
        <v xml:space="preserve"> </v>
      </c>
    </row>
    <row r="1545" spans="1:8" x14ac:dyDescent="0.25">
      <c r="A1545" s="87" t="s">
        <v>149</v>
      </c>
      <c r="B1545" s="152" t="str">
        <f>Records!MM36</f>
        <v xml:space="preserve"> </v>
      </c>
      <c r="C1545" s="152"/>
      <c r="D1545" s="152"/>
      <c r="E1545" s="152"/>
      <c r="F1545" s="152"/>
      <c r="G1545" s="152"/>
      <c r="H1545" s="152"/>
    </row>
    <row r="1546" spans="1:8" ht="13" thickBot="1" x14ac:dyDescent="0.3">
      <c r="A1546" s="47"/>
    </row>
    <row r="1547" spans="1:8" ht="18" thickTop="1" x14ac:dyDescent="0.35">
      <c r="A1547" s="8" t="s">
        <v>13</v>
      </c>
      <c r="B1547" s="149" t="s">
        <v>1</v>
      </c>
      <c r="C1547" s="150"/>
      <c r="D1547" s="151"/>
      <c r="E1547" s="48" t="s">
        <v>90</v>
      </c>
      <c r="F1547" s="31" t="s">
        <v>1</v>
      </c>
      <c r="G1547" s="31" t="s">
        <v>1</v>
      </c>
      <c r="H1547" s="32" t="s">
        <v>1</v>
      </c>
    </row>
    <row r="1548" spans="1:8" ht="17.5" x14ac:dyDescent="0.35">
      <c r="A1548" s="9"/>
      <c r="B1548" s="1"/>
      <c r="C1548" s="23"/>
      <c r="D1548" s="24"/>
      <c r="F1548" s="30"/>
      <c r="G1548" s="30"/>
      <c r="H1548" s="34"/>
    </row>
    <row r="1549" spans="1:8" ht="17.5" x14ac:dyDescent="0.35">
      <c r="A1549" s="2" t="s">
        <v>2</v>
      </c>
      <c r="B1549" s="146"/>
      <c r="C1549" s="147"/>
      <c r="D1549" s="148"/>
      <c r="E1549" s="33"/>
      <c r="F1549" s="30"/>
      <c r="G1549" s="30"/>
      <c r="H1549" s="34"/>
    </row>
    <row r="1550" spans="1:8" ht="17.5" x14ac:dyDescent="0.35">
      <c r="A1550" s="2" t="s">
        <v>3</v>
      </c>
      <c r="B1550" s="146"/>
      <c r="C1550" s="147"/>
      <c r="D1550" s="148"/>
      <c r="E1550" s="33"/>
      <c r="F1550" s="30"/>
      <c r="G1550" s="30"/>
      <c r="H1550" s="34"/>
    </row>
    <row r="1551" spans="1:8" ht="17.5" x14ac:dyDescent="0.35">
      <c r="A1551" s="2" t="s">
        <v>4</v>
      </c>
      <c r="B1551" s="146"/>
      <c r="C1551" s="147"/>
      <c r="D1551" s="148"/>
      <c r="E1551" s="33"/>
      <c r="F1551" s="30"/>
      <c r="G1551" s="30"/>
      <c r="H1551" s="34"/>
    </row>
    <row r="1552" spans="1:8" ht="17.5" x14ac:dyDescent="0.35">
      <c r="A1552" s="2" t="s">
        <v>5</v>
      </c>
      <c r="B1552" s="146"/>
      <c r="C1552" s="147"/>
      <c r="D1552" s="148"/>
      <c r="E1552" s="33"/>
      <c r="F1552" s="30"/>
      <c r="G1552" s="30"/>
      <c r="H1552" s="34"/>
    </row>
    <row r="1553" spans="1:8" ht="17.5" x14ac:dyDescent="0.35">
      <c r="A1553" s="2" t="s">
        <v>6</v>
      </c>
      <c r="B1553" s="146"/>
      <c r="C1553" s="147"/>
      <c r="D1553" s="148"/>
      <c r="E1553" s="33"/>
      <c r="F1553" s="30"/>
      <c r="G1553" s="30"/>
      <c r="H1553" s="34"/>
    </row>
    <row r="1554" spans="1:8" ht="17.5" x14ac:dyDescent="0.35">
      <c r="A1554" s="2" t="s">
        <v>7</v>
      </c>
      <c r="B1554" s="146"/>
      <c r="C1554" s="147"/>
      <c r="D1554" s="148"/>
      <c r="E1554" s="33"/>
      <c r="F1554" s="30"/>
      <c r="G1554" s="30"/>
      <c r="H1554" s="34"/>
    </row>
    <row r="1555" spans="1:8" ht="17.5" x14ac:dyDescent="0.35">
      <c r="A1555" s="2" t="s">
        <v>8</v>
      </c>
      <c r="B1555" s="146"/>
      <c r="C1555" s="147"/>
      <c r="D1555" s="148"/>
      <c r="E1555" s="33"/>
      <c r="F1555" s="30"/>
      <c r="G1555" s="30"/>
      <c r="H1555" s="34"/>
    </row>
    <row r="1556" spans="1:8" ht="17.5" x14ac:dyDescent="0.35">
      <c r="A1556" s="2" t="s">
        <v>9</v>
      </c>
      <c r="B1556" s="146"/>
      <c r="C1556" s="147"/>
      <c r="D1556" s="148"/>
      <c r="E1556" s="33"/>
      <c r="F1556" s="30"/>
      <c r="G1556" s="30"/>
      <c r="H1556" s="34"/>
    </row>
    <row r="1557" spans="1:8" ht="17.5" x14ac:dyDescent="0.35">
      <c r="A1557" s="2" t="s">
        <v>10</v>
      </c>
      <c r="B1557" s="146"/>
      <c r="C1557" s="147"/>
      <c r="D1557" s="148"/>
      <c r="E1557" s="33"/>
      <c r="F1557" s="30"/>
      <c r="G1557" s="30"/>
      <c r="H1557" s="34"/>
    </row>
    <row r="1558" spans="1:8" ht="17.5" x14ac:dyDescent="0.35">
      <c r="A1558" s="2" t="s">
        <v>77</v>
      </c>
      <c r="B1558" s="146"/>
      <c r="C1558" s="147"/>
      <c r="D1558" s="148"/>
      <c r="E1558" s="35"/>
      <c r="F1558" s="41"/>
      <c r="G1558" s="41"/>
      <c r="H1558" s="36"/>
    </row>
    <row r="1559" spans="1:8" ht="17.5" x14ac:dyDescent="0.35">
      <c r="A1559" s="2" t="s">
        <v>75</v>
      </c>
      <c r="B1559" s="146"/>
      <c r="C1559" s="147"/>
      <c r="D1559" s="148"/>
      <c r="E1559" s="33"/>
      <c r="F1559" s="30"/>
      <c r="G1559" s="30"/>
      <c r="H1559" s="34"/>
    </row>
    <row r="1560" spans="1:8" ht="17.5" x14ac:dyDescent="0.35">
      <c r="A1560" s="2" t="s">
        <v>78</v>
      </c>
      <c r="B1560" s="146"/>
      <c r="C1560" s="147"/>
      <c r="D1560" s="148"/>
      <c r="E1560" s="33"/>
      <c r="F1560" s="30"/>
      <c r="G1560" s="30"/>
      <c r="H1560" s="34"/>
    </row>
    <row r="1561" spans="1:8" ht="17.5" x14ac:dyDescent="0.35">
      <c r="A1561" s="2" t="s">
        <v>24</v>
      </c>
      <c r="B1561" s="146"/>
      <c r="C1561" s="147"/>
      <c r="D1561" s="148"/>
      <c r="E1561" s="37"/>
      <c r="F1561" s="42"/>
      <c r="G1561" s="42"/>
      <c r="H1561" s="38"/>
    </row>
    <row r="1562" spans="1:8" ht="17.5" x14ac:dyDescent="0.35">
      <c r="A1562" s="2" t="s">
        <v>11</v>
      </c>
      <c r="B1562" s="146"/>
      <c r="C1562" s="147"/>
      <c r="D1562" s="148"/>
      <c r="E1562" s="35"/>
      <c r="F1562" s="41"/>
      <c r="G1562" s="41"/>
      <c r="H1562" s="36"/>
    </row>
    <row r="1563" spans="1:8" ht="17.5" x14ac:dyDescent="0.35">
      <c r="A1563" s="2" t="s">
        <v>12</v>
      </c>
      <c r="B1563" s="146"/>
      <c r="C1563" s="147"/>
      <c r="D1563" s="148"/>
      <c r="E1563" s="33"/>
      <c r="F1563" s="30"/>
      <c r="G1563" s="30"/>
      <c r="H1563" s="34"/>
    </row>
    <row r="1564" spans="1:8" ht="17.5" x14ac:dyDescent="0.35">
      <c r="A1564" s="2" t="s">
        <v>89</v>
      </c>
      <c r="B1564" s="146"/>
      <c r="C1564" s="147"/>
      <c r="D1564" s="148"/>
      <c r="E1564" s="33"/>
      <c r="F1564" s="30"/>
      <c r="G1564" s="30"/>
      <c r="H1564" s="34"/>
    </row>
    <row r="1565" spans="1:8" ht="17.5" x14ac:dyDescent="0.35">
      <c r="A1565" s="2" t="s">
        <v>88</v>
      </c>
      <c r="B1565" s="146"/>
      <c r="C1565" s="147"/>
      <c r="D1565" s="148"/>
      <c r="E1565" s="39"/>
      <c r="F1565" s="40"/>
      <c r="G1565" s="40"/>
      <c r="H1565" s="17"/>
    </row>
    <row r="1566" spans="1:8" ht="17.5" x14ac:dyDescent="0.35">
      <c r="A1566" s="1"/>
      <c r="B1566" s="1"/>
      <c r="C1566" s="30"/>
      <c r="D1566" s="30"/>
      <c r="E1566" s="30"/>
      <c r="F1566" s="30"/>
      <c r="G1566" s="30"/>
      <c r="H1566" s="30"/>
    </row>
    <row r="1567" spans="1:8" ht="17.5" x14ac:dyDescent="0.35">
      <c r="A1567" s="1"/>
      <c r="B1567" s="1"/>
      <c r="C1567" s="30"/>
      <c r="D1567" s="30"/>
      <c r="E1567" s="30"/>
      <c r="F1567" s="30"/>
      <c r="G1567" s="30"/>
      <c r="H1567" s="30"/>
    </row>
    <row r="1568" spans="1:8" ht="17.5" x14ac:dyDescent="0.35">
      <c r="A1568" s="1"/>
      <c r="B1568" s="1"/>
      <c r="C1568" s="30"/>
      <c r="D1568" s="30"/>
      <c r="E1568" s="30"/>
      <c r="F1568" s="30"/>
      <c r="G1568" s="30"/>
      <c r="H1568" s="30"/>
    </row>
    <row r="1569" spans="1:8" ht="17.5" x14ac:dyDescent="0.35">
      <c r="A1569" s="1"/>
      <c r="B1569" s="1" t="s">
        <v>23</v>
      </c>
      <c r="C1569" s="1"/>
      <c r="D1569" s="1"/>
      <c r="E1569" s="1"/>
      <c r="F1569" s="1"/>
      <c r="G1569" s="1"/>
      <c r="H1569" s="1"/>
    </row>
    <row r="1570" spans="1:8" ht="17.5" x14ac:dyDescent="0.35">
      <c r="A1570" s="1"/>
      <c r="B1570" s="1" t="s">
        <v>15</v>
      </c>
      <c r="C1570" s="1"/>
      <c r="D1570" s="1" t="s">
        <v>17</v>
      </c>
      <c r="E1570" s="1"/>
      <c r="F1570" s="1"/>
      <c r="G1570" s="1"/>
      <c r="H1570" s="1"/>
    </row>
    <row r="1571" spans="1:8" ht="17.5" x14ac:dyDescent="0.35">
      <c r="A1571" s="1"/>
      <c r="B1571" s="1" t="s">
        <v>20</v>
      </c>
      <c r="C1571" s="1"/>
      <c r="D1571" s="1" t="s">
        <v>16</v>
      </c>
      <c r="E1571" s="1"/>
      <c r="F1571" s="1"/>
      <c r="G1571" s="1"/>
      <c r="H1571" s="1"/>
    </row>
    <row r="1572" spans="1:8" ht="17.5" x14ac:dyDescent="0.35">
      <c r="A1572" s="1"/>
      <c r="B1572" s="1" t="s">
        <v>21</v>
      </c>
      <c r="C1572" s="1"/>
      <c r="D1572" s="1" t="s">
        <v>18</v>
      </c>
      <c r="E1572" s="1"/>
      <c r="F1572" s="1"/>
      <c r="G1572" s="1"/>
      <c r="H1572" s="1"/>
    </row>
    <row r="1573" spans="1:8" ht="17.5" x14ac:dyDescent="0.35">
      <c r="A1573" s="1"/>
      <c r="B1573" s="1" t="s">
        <v>22</v>
      </c>
      <c r="C1573" s="1"/>
      <c r="D1573" s="1" t="s">
        <v>19</v>
      </c>
      <c r="E1573" s="1"/>
      <c r="F1573" s="1"/>
      <c r="G1573" s="1"/>
      <c r="H1573" s="1"/>
    </row>
    <row r="1585" spans="1:8" x14ac:dyDescent="0.25">
      <c r="B1585" t="str">
        <f>Records!$A$1</f>
        <v>HYDRANT INSPECTION REPORT</v>
      </c>
    </row>
    <row r="1587" spans="1:8" x14ac:dyDescent="0.25">
      <c r="A1587" s="47" t="s">
        <v>100</v>
      </c>
      <c r="B1587" t="str">
        <f>Records!MY3</f>
        <v xml:space="preserve"> </v>
      </c>
      <c r="D1587" s="47" t="s">
        <v>101</v>
      </c>
      <c r="E1587" s="72">
        <f>Records!NC3</f>
        <v>37</v>
      </c>
    </row>
    <row r="1588" spans="1:8" x14ac:dyDescent="0.25">
      <c r="A1588" s="47" t="s">
        <v>102</v>
      </c>
      <c r="B1588" t="str">
        <f>Records!MX4</f>
        <v xml:space="preserve"> </v>
      </c>
    </row>
    <row r="1589" spans="1:8" x14ac:dyDescent="0.25">
      <c r="A1589" s="87" t="s">
        <v>149</v>
      </c>
      <c r="B1589" s="152" t="str">
        <f>Records!MW36</f>
        <v xml:space="preserve"> </v>
      </c>
      <c r="C1589" s="152"/>
      <c r="D1589" s="152"/>
      <c r="E1589" s="152"/>
      <c r="F1589" s="152"/>
      <c r="G1589" s="152"/>
      <c r="H1589" s="152"/>
    </row>
    <row r="1590" spans="1:8" ht="13" thickBot="1" x14ac:dyDescent="0.3">
      <c r="A1590" s="47"/>
    </row>
    <row r="1591" spans="1:8" ht="18" thickTop="1" x14ac:dyDescent="0.35">
      <c r="A1591" s="8" t="s">
        <v>13</v>
      </c>
      <c r="B1591" s="149" t="s">
        <v>1</v>
      </c>
      <c r="C1591" s="150"/>
      <c r="D1591" s="151"/>
      <c r="E1591" s="48" t="s">
        <v>90</v>
      </c>
      <c r="F1591" s="31" t="s">
        <v>1</v>
      </c>
      <c r="G1591" s="31" t="s">
        <v>1</v>
      </c>
      <c r="H1591" s="32" t="s">
        <v>1</v>
      </c>
    </row>
    <row r="1592" spans="1:8" ht="17.5" x14ac:dyDescent="0.35">
      <c r="A1592" s="9"/>
      <c r="B1592" s="1"/>
      <c r="C1592" s="23"/>
      <c r="D1592" s="24"/>
      <c r="F1592" s="30"/>
      <c r="G1592" s="30"/>
      <c r="H1592" s="34"/>
    </row>
    <row r="1593" spans="1:8" ht="17.5" x14ac:dyDescent="0.35">
      <c r="A1593" s="2" t="s">
        <v>2</v>
      </c>
      <c r="B1593" s="146"/>
      <c r="C1593" s="147"/>
      <c r="D1593" s="148"/>
      <c r="E1593" s="33"/>
      <c r="F1593" s="30"/>
      <c r="G1593" s="30"/>
      <c r="H1593" s="34"/>
    </row>
    <row r="1594" spans="1:8" ht="17.5" x14ac:dyDescent="0.35">
      <c r="A1594" s="2" t="s">
        <v>3</v>
      </c>
      <c r="B1594" s="146"/>
      <c r="C1594" s="147"/>
      <c r="D1594" s="148"/>
      <c r="E1594" s="33"/>
      <c r="F1594" s="30"/>
      <c r="G1594" s="30"/>
      <c r="H1594" s="34"/>
    </row>
    <row r="1595" spans="1:8" ht="17.5" x14ac:dyDescent="0.35">
      <c r="A1595" s="2" t="s">
        <v>4</v>
      </c>
      <c r="B1595" s="146"/>
      <c r="C1595" s="147"/>
      <c r="D1595" s="148"/>
      <c r="E1595" s="33"/>
      <c r="F1595" s="30"/>
      <c r="G1595" s="30"/>
      <c r="H1595" s="34"/>
    </row>
    <row r="1596" spans="1:8" ht="17.5" x14ac:dyDescent="0.35">
      <c r="A1596" s="2" t="s">
        <v>5</v>
      </c>
      <c r="B1596" s="146"/>
      <c r="C1596" s="147"/>
      <c r="D1596" s="148"/>
      <c r="E1596" s="33"/>
      <c r="F1596" s="30"/>
      <c r="G1596" s="30"/>
      <c r="H1596" s="34"/>
    </row>
    <row r="1597" spans="1:8" ht="17.5" x14ac:dyDescent="0.35">
      <c r="A1597" s="2" t="s">
        <v>6</v>
      </c>
      <c r="B1597" s="146"/>
      <c r="C1597" s="147"/>
      <c r="D1597" s="148"/>
      <c r="E1597" s="33"/>
      <c r="F1597" s="30"/>
      <c r="G1597" s="30"/>
      <c r="H1597" s="34"/>
    </row>
    <row r="1598" spans="1:8" ht="17.5" x14ac:dyDescent="0.35">
      <c r="A1598" s="2" t="s">
        <v>7</v>
      </c>
      <c r="B1598" s="146"/>
      <c r="C1598" s="147"/>
      <c r="D1598" s="148"/>
      <c r="E1598" s="33"/>
      <c r="F1598" s="30"/>
      <c r="G1598" s="30"/>
      <c r="H1598" s="34"/>
    </row>
    <row r="1599" spans="1:8" ht="17.5" x14ac:dyDescent="0.35">
      <c r="A1599" s="2" t="s">
        <v>8</v>
      </c>
      <c r="B1599" s="146"/>
      <c r="C1599" s="147"/>
      <c r="D1599" s="148"/>
      <c r="E1599" s="33"/>
      <c r="F1599" s="30"/>
      <c r="G1599" s="30"/>
      <c r="H1599" s="34"/>
    </row>
    <row r="1600" spans="1:8" ht="17.5" x14ac:dyDescent="0.35">
      <c r="A1600" s="2" t="s">
        <v>9</v>
      </c>
      <c r="B1600" s="146"/>
      <c r="C1600" s="147"/>
      <c r="D1600" s="148"/>
      <c r="E1600" s="33"/>
      <c r="F1600" s="30"/>
      <c r="G1600" s="30"/>
      <c r="H1600" s="34"/>
    </row>
    <row r="1601" spans="1:8" ht="17.5" x14ac:dyDescent="0.35">
      <c r="A1601" s="2" t="s">
        <v>10</v>
      </c>
      <c r="B1601" s="146"/>
      <c r="C1601" s="147"/>
      <c r="D1601" s="148"/>
      <c r="E1601" s="33"/>
      <c r="F1601" s="30"/>
      <c r="G1601" s="30"/>
      <c r="H1601" s="34"/>
    </row>
    <row r="1602" spans="1:8" ht="17.5" x14ac:dyDescent="0.35">
      <c r="A1602" s="2" t="s">
        <v>77</v>
      </c>
      <c r="B1602" s="146"/>
      <c r="C1602" s="147"/>
      <c r="D1602" s="148"/>
      <c r="E1602" s="35"/>
      <c r="F1602" s="41"/>
      <c r="G1602" s="41"/>
      <c r="H1602" s="36"/>
    </row>
    <row r="1603" spans="1:8" ht="17.5" x14ac:dyDescent="0.35">
      <c r="A1603" s="2" t="s">
        <v>75</v>
      </c>
      <c r="B1603" s="146"/>
      <c r="C1603" s="147"/>
      <c r="D1603" s="148"/>
      <c r="E1603" s="33"/>
      <c r="F1603" s="30"/>
      <c r="G1603" s="30"/>
      <c r="H1603" s="34"/>
    </row>
    <row r="1604" spans="1:8" ht="17.5" x14ac:dyDescent="0.35">
      <c r="A1604" s="2" t="s">
        <v>78</v>
      </c>
      <c r="B1604" s="146"/>
      <c r="C1604" s="147"/>
      <c r="D1604" s="148"/>
      <c r="E1604" s="33"/>
      <c r="F1604" s="30"/>
      <c r="G1604" s="30"/>
      <c r="H1604" s="34"/>
    </row>
    <row r="1605" spans="1:8" ht="17.5" x14ac:dyDescent="0.35">
      <c r="A1605" s="2" t="s">
        <v>24</v>
      </c>
      <c r="B1605" s="146"/>
      <c r="C1605" s="147"/>
      <c r="D1605" s="148"/>
      <c r="E1605" s="37"/>
      <c r="F1605" s="42"/>
      <c r="G1605" s="42"/>
      <c r="H1605" s="38"/>
    </row>
    <row r="1606" spans="1:8" ht="17.5" x14ac:dyDescent="0.35">
      <c r="A1606" s="2" t="s">
        <v>11</v>
      </c>
      <c r="B1606" s="146"/>
      <c r="C1606" s="147"/>
      <c r="D1606" s="148"/>
      <c r="E1606" s="35"/>
      <c r="F1606" s="41"/>
      <c r="G1606" s="41"/>
      <c r="H1606" s="36"/>
    </row>
    <row r="1607" spans="1:8" ht="17.5" x14ac:dyDescent="0.35">
      <c r="A1607" s="2" t="s">
        <v>12</v>
      </c>
      <c r="B1607" s="146"/>
      <c r="C1607" s="147"/>
      <c r="D1607" s="148"/>
      <c r="E1607" s="33"/>
      <c r="F1607" s="30"/>
      <c r="G1607" s="30"/>
      <c r="H1607" s="34"/>
    </row>
    <row r="1608" spans="1:8" ht="17.5" x14ac:dyDescent="0.35">
      <c r="A1608" s="2" t="s">
        <v>89</v>
      </c>
      <c r="B1608" s="146"/>
      <c r="C1608" s="147"/>
      <c r="D1608" s="148"/>
      <c r="E1608" s="33"/>
      <c r="F1608" s="30"/>
      <c r="G1608" s="30"/>
      <c r="H1608" s="34"/>
    </row>
    <row r="1609" spans="1:8" ht="17.5" x14ac:dyDescent="0.35">
      <c r="A1609" s="2" t="s">
        <v>88</v>
      </c>
      <c r="B1609" s="146"/>
      <c r="C1609" s="147"/>
      <c r="D1609" s="148"/>
      <c r="E1609" s="39"/>
      <c r="F1609" s="40"/>
      <c r="G1609" s="40"/>
      <c r="H1609" s="17"/>
    </row>
    <row r="1610" spans="1:8" ht="17.5" x14ac:dyDescent="0.35">
      <c r="A1610" s="1"/>
      <c r="B1610" s="1"/>
      <c r="C1610" s="30"/>
      <c r="D1610" s="30"/>
      <c r="E1610" s="30"/>
      <c r="F1610" s="30"/>
      <c r="G1610" s="30"/>
      <c r="H1610" s="30"/>
    </row>
    <row r="1611" spans="1:8" ht="17.5" x14ac:dyDescent="0.35">
      <c r="A1611" s="1"/>
      <c r="B1611" s="1"/>
      <c r="C1611" s="30"/>
      <c r="D1611" s="30"/>
      <c r="E1611" s="30"/>
      <c r="F1611" s="30"/>
      <c r="G1611" s="30"/>
      <c r="H1611" s="30"/>
    </row>
    <row r="1612" spans="1:8" ht="17.5" x14ac:dyDescent="0.35">
      <c r="A1612" s="1"/>
      <c r="B1612" s="1"/>
      <c r="C1612" s="30"/>
      <c r="D1612" s="30"/>
      <c r="E1612" s="30"/>
      <c r="F1612" s="30"/>
      <c r="G1612" s="30"/>
      <c r="H1612" s="30"/>
    </row>
    <row r="1613" spans="1:8" ht="17.5" x14ac:dyDescent="0.35">
      <c r="A1613" s="1"/>
      <c r="B1613" s="1" t="s">
        <v>23</v>
      </c>
      <c r="C1613" s="1"/>
      <c r="D1613" s="1"/>
      <c r="E1613" s="1"/>
      <c r="F1613" s="1"/>
      <c r="G1613" s="1"/>
      <c r="H1613" s="1"/>
    </row>
    <row r="1614" spans="1:8" ht="17.5" x14ac:dyDescent="0.35">
      <c r="A1614" s="1"/>
      <c r="B1614" s="1" t="s">
        <v>15</v>
      </c>
      <c r="C1614" s="1"/>
      <c r="D1614" s="1" t="s">
        <v>17</v>
      </c>
      <c r="E1614" s="1"/>
      <c r="F1614" s="1"/>
      <c r="G1614" s="1"/>
      <c r="H1614" s="1"/>
    </row>
    <row r="1615" spans="1:8" ht="17.5" x14ac:dyDescent="0.35">
      <c r="A1615" s="1"/>
      <c r="B1615" s="1" t="s">
        <v>20</v>
      </c>
      <c r="C1615" s="1"/>
      <c r="D1615" s="1" t="s">
        <v>16</v>
      </c>
      <c r="E1615" s="1"/>
      <c r="F1615" s="1"/>
      <c r="G1615" s="1"/>
      <c r="H1615" s="1"/>
    </row>
    <row r="1616" spans="1:8" ht="17.5" x14ac:dyDescent="0.35">
      <c r="A1616" s="1"/>
      <c r="B1616" s="1" t="s">
        <v>21</v>
      </c>
      <c r="C1616" s="1"/>
      <c r="D1616" s="1" t="s">
        <v>18</v>
      </c>
      <c r="E1616" s="1"/>
      <c r="F1616" s="1"/>
      <c r="G1616" s="1"/>
      <c r="H1616" s="1"/>
    </row>
    <row r="1617" spans="1:8" ht="17.5" x14ac:dyDescent="0.35">
      <c r="A1617" s="1"/>
      <c r="B1617" s="1" t="s">
        <v>22</v>
      </c>
      <c r="C1617" s="1"/>
      <c r="D1617" s="1" t="s">
        <v>19</v>
      </c>
      <c r="E1617" s="1"/>
      <c r="F1617" s="1"/>
      <c r="G1617" s="1"/>
      <c r="H1617" s="1"/>
    </row>
    <row r="1629" spans="1:8" x14ac:dyDescent="0.25">
      <c r="B1629" t="str">
        <f>Records!$A$1</f>
        <v>HYDRANT INSPECTION REPORT</v>
      </c>
    </row>
    <row r="1631" spans="1:8" x14ac:dyDescent="0.25">
      <c r="A1631" s="47" t="s">
        <v>100</v>
      </c>
      <c r="B1631" t="str">
        <f>Records!NI3</f>
        <v xml:space="preserve"> </v>
      </c>
      <c r="D1631" s="47" t="s">
        <v>101</v>
      </c>
      <c r="E1631" s="72">
        <f>Records!NM3</f>
        <v>38</v>
      </c>
    </row>
    <row r="1632" spans="1:8" x14ac:dyDescent="0.25">
      <c r="A1632" s="47" t="s">
        <v>102</v>
      </c>
      <c r="B1632" s="72" t="str">
        <f>Records!NH4</f>
        <v xml:space="preserve"> </v>
      </c>
    </row>
    <row r="1633" spans="1:8" x14ac:dyDescent="0.25">
      <c r="A1633" s="87" t="s">
        <v>149</v>
      </c>
      <c r="B1633" s="152" t="str">
        <f>Records!NG36</f>
        <v xml:space="preserve"> </v>
      </c>
      <c r="C1633" s="152"/>
      <c r="D1633" s="152"/>
      <c r="E1633" s="152"/>
      <c r="F1633" s="152"/>
      <c r="G1633" s="152"/>
      <c r="H1633" s="152"/>
    </row>
    <row r="1634" spans="1:8" ht="13" thickBot="1" x14ac:dyDescent="0.3">
      <c r="A1634" s="47"/>
    </row>
    <row r="1635" spans="1:8" ht="18" thickTop="1" x14ac:dyDescent="0.35">
      <c r="A1635" s="8" t="s">
        <v>13</v>
      </c>
      <c r="B1635" s="149" t="s">
        <v>1</v>
      </c>
      <c r="C1635" s="150"/>
      <c r="D1635" s="151"/>
      <c r="E1635" s="48" t="s">
        <v>90</v>
      </c>
      <c r="F1635" s="31" t="s">
        <v>1</v>
      </c>
      <c r="G1635" s="31" t="s">
        <v>1</v>
      </c>
      <c r="H1635" s="32" t="s">
        <v>1</v>
      </c>
    </row>
    <row r="1636" spans="1:8" ht="17.5" x14ac:dyDescent="0.35">
      <c r="A1636" s="9"/>
      <c r="B1636" s="1"/>
      <c r="C1636" s="23"/>
      <c r="D1636" s="24"/>
      <c r="F1636" s="30"/>
      <c r="G1636" s="30"/>
      <c r="H1636" s="34"/>
    </row>
    <row r="1637" spans="1:8" ht="17.5" x14ac:dyDescent="0.35">
      <c r="A1637" s="2" t="s">
        <v>2</v>
      </c>
      <c r="B1637" s="146"/>
      <c r="C1637" s="147"/>
      <c r="D1637" s="148"/>
      <c r="E1637" s="33"/>
      <c r="F1637" s="30"/>
      <c r="G1637" s="30"/>
      <c r="H1637" s="34"/>
    </row>
    <row r="1638" spans="1:8" ht="17.5" x14ac:dyDescent="0.35">
      <c r="A1638" s="2" t="s">
        <v>3</v>
      </c>
      <c r="B1638" s="146"/>
      <c r="C1638" s="147"/>
      <c r="D1638" s="148"/>
      <c r="E1638" s="33"/>
      <c r="F1638" s="30"/>
      <c r="G1638" s="30"/>
      <c r="H1638" s="34"/>
    </row>
    <row r="1639" spans="1:8" ht="17.5" x14ac:dyDescent="0.35">
      <c r="A1639" s="2" t="s">
        <v>4</v>
      </c>
      <c r="B1639" s="146"/>
      <c r="C1639" s="147"/>
      <c r="D1639" s="148"/>
      <c r="E1639" s="33"/>
      <c r="F1639" s="30"/>
      <c r="G1639" s="30"/>
      <c r="H1639" s="34"/>
    </row>
    <row r="1640" spans="1:8" ht="17.5" x14ac:dyDescent="0.35">
      <c r="A1640" s="2" t="s">
        <v>5</v>
      </c>
      <c r="B1640" s="146"/>
      <c r="C1640" s="147"/>
      <c r="D1640" s="148"/>
      <c r="E1640" s="33"/>
      <c r="F1640" s="30"/>
      <c r="G1640" s="30"/>
      <c r="H1640" s="34"/>
    </row>
    <row r="1641" spans="1:8" ht="17.5" x14ac:dyDescent="0.35">
      <c r="A1641" s="2" t="s">
        <v>6</v>
      </c>
      <c r="B1641" s="146"/>
      <c r="C1641" s="147"/>
      <c r="D1641" s="148"/>
      <c r="E1641" s="33"/>
      <c r="F1641" s="30"/>
      <c r="G1641" s="30"/>
      <c r="H1641" s="34"/>
    </row>
    <row r="1642" spans="1:8" ht="17.5" x14ac:dyDescent="0.35">
      <c r="A1642" s="2" t="s">
        <v>7</v>
      </c>
      <c r="B1642" s="146"/>
      <c r="C1642" s="147"/>
      <c r="D1642" s="148"/>
      <c r="E1642" s="33"/>
      <c r="F1642" s="30"/>
      <c r="G1642" s="30"/>
      <c r="H1642" s="34"/>
    </row>
    <row r="1643" spans="1:8" ht="17.5" x14ac:dyDescent="0.35">
      <c r="A1643" s="2" t="s">
        <v>8</v>
      </c>
      <c r="B1643" s="146"/>
      <c r="C1643" s="147"/>
      <c r="D1643" s="148"/>
      <c r="E1643" s="33"/>
      <c r="F1643" s="30"/>
      <c r="G1643" s="30"/>
      <c r="H1643" s="34"/>
    </row>
    <row r="1644" spans="1:8" ht="17.5" x14ac:dyDescent="0.35">
      <c r="A1644" s="2" t="s">
        <v>9</v>
      </c>
      <c r="B1644" s="146"/>
      <c r="C1644" s="147"/>
      <c r="D1644" s="148"/>
      <c r="E1644" s="33"/>
      <c r="F1644" s="30"/>
      <c r="G1644" s="30"/>
      <c r="H1644" s="34"/>
    </row>
    <row r="1645" spans="1:8" ht="17.5" x14ac:dyDescent="0.35">
      <c r="A1645" s="2" t="s">
        <v>10</v>
      </c>
      <c r="B1645" s="146"/>
      <c r="C1645" s="147"/>
      <c r="D1645" s="148"/>
      <c r="E1645" s="33"/>
      <c r="F1645" s="30"/>
      <c r="G1645" s="30"/>
      <c r="H1645" s="34"/>
    </row>
    <row r="1646" spans="1:8" ht="17.5" x14ac:dyDescent="0.35">
      <c r="A1646" s="2" t="s">
        <v>77</v>
      </c>
      <c r="B1646" s="146"/>
      <c r="C1646" s="147"/>
      <c r="D1646" s="148"/>
      <c r="E1646" s="35"/>
      <c r="F1646" s="41"/>
      <c r="G1646" s="41"/>
      <c r="H1646" s="36"/>
    </row>
    <row r="1647" spans="1:8" ht="17.5" x14ac:dyDescent="0.35">
      <c r="A1647" s="2" t="s">
        <v>75</v>
      </c>
      <c r="B1647" s="146"/>
      <c r="C1647" s="147"/>
      <c r="D1647" s="148"/>
      <c r="E1647" s="33"/>
      <c r="F1647" s="30"/>
      <c r="G1647" s="30"/>
      <c r="H1647" s="34"/>
    </row>
    <row r="1648" spans="1:8" ht="17.5" x14ac:dyDescent="0.35">
      <c r="A1648" s="2" t="s">
        <v>78</v>
      </c>
      <c r="B1648" s="146"/>
      <c r="C1648" s="147"/>
      <c r="D1648" s="148"/>
      <c r="E1648" s="33"/>
      <c r="F1648" s="30"/>
      <c r="G1648" s="30"/>
      <c r="H1648" s="34"/>
    </row>
    <row r="1649" spans="1:8" ht="17.5" x14ac:dyDescent="0.35">
      <c r="A1649" s="2" t="s">
        <v>24</v>
      </c>
      <c r="B1649" s="146"/>
      <c r="C1649" s="147"/>
      <c r="D1649" s="148"/>
      <c r="E1649" s="37"/>
      <c r="F1649" s="42"/>
      <c r="G1649" s="42"/>
      <c r="H1649" s="38"/>
    </row>
    <row r="1650" spans="1:8" ht="17.5" x14ac:dyDescent="0.35">
      <c r="A1650" s="2" t="s">
        <v>11</v>
      </c>
      <c r="B1650" s="146"/>
      <c r="C1650" s="147"/>
      <c r="D1650" s="148"/>
      <c r="E1650" s="35"/>
      <c r="F1650" s="41"/>
      <c r="G1650" s="41"/>
      <c r="H1650" s="36"/>
    </row>
    <row r="1651" spans="1:8" ht="17.5" x14ac:dyDescent="0.35">
      <c r="A1651" s="2" t="s">
        <v>12</v>
      </c>
      <c r="B1651" s="146"/>
      <c r="C1651" s="147"/>
      <c r="D1651" s="148"/>
      <c r="E1651" s="33"/>
      <c r="F1651" s="30"/>
      <c r="G1651" s="30"/>
      <c r="H1651" s="34"/>
    </row>
    <row r="1652" spans="1:8" ht="17.5" x14ac:dyDescent="0.35">
      <c r="A1652" s="2" t="s">
        <v>89</v>
      </c>
      <c r="B1652" s="146"/>
      <c r="C1652" s="147"/>
      <c r="D1652" s="148"/>
      <c r="E1652" s="33"/>
      <c r="F1652" s="30"/>
      <c r="G1652" s="30"/>
      <c r="H1652" s="34"/>
    </row>
    <row r="1653" spans="1:8" ht="17.5" x14ac:dyDescent="0.35">
      <c r="A1653" s="2" t="s">
        <v>88</v>
      </c>
      <c r="B1653" s="146"/>
      <c r="C1653" s="147"/>
      <c r="D1653" s="148"/>
      <c r="E1653" s="39"/>
      <c r="F1653" s="40"/>
      <c r="G1653" s="40"/>
      <c r="H1653" s="17"/>
    </row>
    <row r="1654" spans="1:8" ht="17.5" x14ac:dyDescent="0.35">
      <c r="A1654" s="1"/>
      <c r="B1654" s="1"/>
      <c r="C1654" s="30"/>
      <c r="D1654" s="30"/>
      <c r="E1654" s="30"/>
      <c r="F1654" s="30"/>
      <c r="G1654" s="30"/>
      <c r="H1654" s="30"/>
    </row>
    <row r="1655" spans="1:8" ht="17.5" x14ac:dyDescent="0.35">
      <c r="A1655" s="1"/>
      <c r="B1655" s="1"/>
      <c r="C1655" s="30"/>
      <c r="D1655" s="30"/>
      <c r="E1655" s="30"/>
      <c r="F1655" s="30"/>
      <c r="G1655" s="30"/>
      <c r="H1655" s="30"/>
    </row>
    <row r="1656" spans="1:8" ht="17.5" x14ac:dyDescent="0.35">
      <c r="A1656" s="1"/>
      <c r="B1656" s="1"/>
      <c r="C1656" s="30"/>
      <c r="D1656" s="30"/>
      <c r="E1656" s="30"/>
      <c r="F1656" s="30"/>
      <c r="G1656" s="30"/>
      <c r="H1656" s="30"/>
    </row>
    <row r="1657" spans="1:8" ht="17.5" x14ac:dyDescent="0.35">
      <c r="A1657" s="1"/>
      <c r="B1657" s="1" t="s">
        <v>23</v>
      </c>
      <c r="C1657" s="1"/>
      <c r="D1657" s="1"/>
      <c r="E1657" s="1"/>
      <c r="F1657" s="1"/>
      <c r="G1657" s="1"/>
      <c r="H1657" s="1"/>
    </row>
    <row r="1658" spans="1:8" ht="17.5" x14ac:dyDescent="0.35">
      <c r="A1658" s="1"/>
      <c r="B1658" s="1" t="s">
        <v>15</v>
      </c>
      <c r="C1658" s="1"/>
      <c r="D1658" s="1" t="s">
        <v>17</v>
      </c>
      <c r="E1658" s="1"/>
      <c r="F1658" s="1"/>
      <c r="G1658" s="1"/>
      <c r="H1658" s="1"/>
    </row>
    <row r="1659" spans="1:8" ht="17.5" x14ac:dyDescent="0.35">
      <c r="A1659" s="1"/>
      <c r="B1659" s="1" t="s">
        <v>20</v>
      </c>
      <c r="C1659" s="1"/>
      <c r="D1659" s="1" t="s">
        <v>16</v>
      </c>
      <c r="E1659" s="1"/>
      <c r="F1659" s="1"/>
      <c r="G1659" s="1"/>
      <c r="H1659" s="1"/>
    </row>
    <row r="1660" spans="1:8" ht="17.5" x14ac:dyDescent="0.35">
      <c r="A1660" s="1"/>
      <c r="B1660" s="1" t="s">
        <v>21</v>
      </c>
      <c r="C1660" s="1"/>
      <c r="D1660" s="1" t="s">
        <v>18</v>
      </c>
      <c r="E1660" s="1"/>
      <c r="F1660" s="1"/>
      <c r="G1660" s="1"/>
      <c r="H1660" s="1"/>
    </row>
    <row r="1661" spans="1:8" ht="17.5" x14ac:dyDescent="0.35">
      <c r="A1661" s="1"/>
      <c r="B1661" s="1" t="s">
        <v>22</v>
      </c>
      <c r="C1661" s="1"/>
      <c r="D1661" s="1" t="s">
        <v>19</v>
      </c>
      <c r="E1661" s="1"/>
      <c r="F1661" s="1"/>
      <c r="G1661" s="1"/>
      <c r="H1661" s="1"/>
    </row>
    <row r="1673" spans="1:8" x14ac:dyDescent="0.25">
      <c r="B1673" t="str">
        <f>Records!$A$1</f>
        <v>HYDRANT INSPECTION REPORT</v>
      </c>
    </row>
    <row r="1675" spans="1:8" x14ac:dyDescent="0.25">
      <c r="A1675" s="47" t="s">
        <v>100</v>
      </c>
      <c r="B1675" t="str">
        <f>Records!NS3</f>
        <v xml:space="preserve"> </v>
      </c>
      <c r="D1675" s="47" t="s">
        <v>101</v>
      </c>
      <c r="E1675" s="72">
        <f>Records!NW3</f>
        <v>39</v>
      </c>
    </row>
    <row r="1676" spans="1:8" x14ac:dyDescent="0.25">
      <c r="A1676" s="47" t="s">
        <v>102</v>
      </c>
      <c r="B1676" t="str">
        <f>Records!NR4</f>
        <v xml:space="preserve"> </v>
      </c>
    </row>
    <row r="1677" spans="1:8" x14ac:dyDescent="0.25">
      <c r="A1677" s="87" t="s">
        <v>149</v>
      </c>
      <c r="B1677" s="152" t="str">
        <f>Records!NQ36</f>
        <v xml:space="preserve"> </v>
      </c>
      <c r="C1677" s="152"/>
      <c r="D1677" s="152"/>
      <c r="E1677" s="152"/>
      <c r="F1677" s="152"/>
      <c r="G1677" s="152"/>
      <c r="H1677" s="152"/>
    </row>
    <row r="1678" spans="1:8" ht="13" thickBot="1" x14ac:dyDescent="0.3">
      <c r="A1678" s="47"/>
    </row>
    <row r="1679" spans="1:8" ht="18" thickTop="1" x14ac:dyDescent="0.35">
      <c r="A1679" s="8" t="s">
        <v>13</v>
      </c>
      <c r="B1679" s="149" t="s">
        <v>1</v>
      </c>
      <c r="C1679" s="150"/>
      <c r="D1679" s="151"/>
      <c r="E1679" s="48" t="s">
        <v>90</v>
      </c>
      <c r="F1679" s="31" t="s">
        <v>1</v>
      </c>
      <c r="G1679" s="31" t="s">
        <v>1</v>
      </c>
      <c r="H1679" s="32" t="s">
        <v>1</v>
      </c>
    </row>
    <row r="1680" spans="1:8" ht="17.5" x14ac:dyDescent="0.35">
      <c r="A1680" s="9"/>
      <c r="B1680" s="1"/>
      <c r="C1680" s="23"/>
      <c r="D1680" s="24"/>
      <c r="F1680" s="30"/>
      <c r="G1680" s="30"/>
      <c r="H1680" s="34"/>
    </row>
    <row r="1681" spans="1:8" ht="17.5" x14ac:dyDescent="0.35">
      <c r="A1681" s="2" t="s">
        <v>2</v>
      </c>
      <c r="B1681" s="146"/>
      <c r="C1681" s="147"/>
      <c r="D1681" s="148"/>
      <c r="E1681" s="33"/>
      <c r="F1681" s="30"/>
      <c r="G1681" s="30"/>
      <c r="H1681" s="34"/>
    </row>
    <row r="1682" spans="1:8" ht="17.5" x14ac:dyDescent="0.35">
      <c r="A1682" s="2" t="s">
        <v>3</v>
      </c>
      <c r="B1682" s="146"/>
      <c r="C1682" s="147"/>
      <c r="D1682" s="148"/>
      <c r="E1682" s="33"/>
      <c r="F1682" s="30"/>
      <c r="G1682" s="30"/>
      <c r="H1682" s="34"/>
    </row>
    <row r="1683" spans="1:8" ht="17.5" x14ac:dyDescent="0.35">
      <c r="A1683" s="2" t="s">
        <v>4</v>
      </c>
      <c r="B1683" s="146"/>
      <c r="C1683" s="147"/>
      <c r="D1683" s="148"/>
      <c r="E1683" s="33"/>
      <c r="F1683" s="30"/>
      <c r="G1683" s="30"/>
      <c r="H1683" s="34"/>
    </row>
    <row r="1684" spans="1:8" ht="17.5" x14ac:dyDescent="0.35">
      <c r="A1684" s="2" t="s">
        <v>5</v>
      </c>
      <c r="B1684" s="146"/>
      <c r="C1684" s="147"/>
      <c r="D1684" s="148"/>
      <c r="E1684" s="33"/>
      <c r="F1684" s="30"/>
      <c r="G1684" s="30"/>
      <c r="H1684" s="34"/>
    </row>
    <row r="1685" spans="1:8" ht="17.5" x14ac:dyDescent="0.35">
      <c r="A1685" s="2" t="s">
        <v>6</v>
      </c>
      <c r="B1685" s="146"/>
      <c r="C1685" s="147"/>
      <c r="D1685" s="148"/>
      <c r="E1685" s="33"/>
      <c r="F1685" s="30"/>
      <c r="G1685" s="30"/>
      <c r="H1685" s="34"/>
    </row>
    <row r="1686" spans="1:8" ht="17.5" x14ac:dyDescent="0.35">
      <c r="A1686" s="2" t="s">
        <v>7</v>
      </c>
      <c r="B1686" s="146"/>
      <c r="C1686" s="147"/>
      <c r="D1686" s="148"/>
      <c r="E1686" s="33"/>
      <c r="F1686" s="30"/>
      <c r="G1686" s="30"/>
      <c r="H1686" s="34"/>
    </row>
    <row r="1687" spans="1:8" ht="17.5" x14ac:dyDescent="0.35">
      <c r="A1687" s="2" t="s">
        <v>8</v>
      </c>
      <c r="B1687" s="146"/>
      <c r="C1687" s="147"/>
      <c r="D1687" s="148"/>
      <c r="E1687" s="33"/>
      <c r="F1687" s="30"/>
      <c r="G1687" s="30"/>
      <c r="H1687" s="34"/>
    </row>
    <row r="1688" spans="1:8" ht="17.5" x14ac:dyDescent="0.35">
      <c r="A1688" s="2" t="s">
        <v>9</v>
      </c>
      <c r="B1688" s="146"/>
      <c r="C1688" s="147"/>
      <c r="D1688" s="148"/>
      <c r="E1688" s="33"/>
      <c r="F1688" s="30"/>
      <c r="G1688" s="30"/>
      <c r="H1688" s="34"/>
    </row>
    <row r="1689" spans="1:8" ht="17.5" x14ac:dyDescent="0.35">
      <c r="A1689" s="2" t="s">
        <v>10</v>
      </c>
      <c r="B1689" s="146"/>
      <c r="C1689" s="147"/>
      <c r="D1689" s="148"/>
      <c r="E1689" s="33"/>
      <c r="F1689" s="30"/>
      <c r="G1689" s="30"/>
      <c r="H1689" s="34"/>
    </row>
    <row r="1690" spans="1:8" ht="17.5" x14ac:dyDescent="0.35">
      <c r="A1690" s="2" t="s">
        <v>77</v>
      </c>
      <c r="B1690" s="146"/>
      <c r="C1690" s="147"/>
      <c r="D1690" s="148"/>
      <c r="E1690" s="35"/>
      <c r="F1690" s="41"/>
      <c r="G1690" s="41"/>
      <c r="H1690" s="36"/>
    </row>
    <row r="1691" spans="1:8" ht="17.5" x14ac:dyDescent="0.35">
      <c r="A1691" s="2" t="s">
        <v>75</v>
      </c>
      <c r="B1691" s="146"/>
      <c r="C1691" s="147"/>
      <c r="D1691" s="148"/>
      <c r="E1691" s="33"/>
      <c r="F1691" s="30"/>
      <c r="G1691" s="30"/>
      <c r="H1691" s="34"/>
    </row>
    <row r="1692" spans="1:8" ht="17.5" x14ac:dyDescent="0.35">
      <c r="A1692" s="2" t="s">
        <v>78</v>
      </c>
      <c r="B1692" s="146"/>
      <c r="C1692" s="147"/>
      <c r="D1692" s="148"/>
      <c r="E1692" s="33"/>
      <c r="F1692" s="30"/>
      <c r="G1692" s="30"/>
      <c r="H1692" s="34"/>
    </row>
    <row r="1693" spans="1:8" ht="17.5" x14ac:dyDescent="0.35">
      <c r="A1693" s="2" t="s">
        <v>24</v>
      </c>
      <c r="B1693" s="146"/>
      <c r="C1693" s="147"/>
      <c r="D1693" s="148"/>
      <c r="E1693" s="37"/>
      <c r="F1693" s="42"/>
      <c r="G1693" s="42"/>
      <c r="H1693" s="38"/>
    </row>
    <row r="1694" spans="1:8" ht="17.5" x14ac:dyDescent="0.35">
      <c r="A1694" s="2" t="s">
        <v>11</v>
      </c>
      <c r="B1694" s="146"/>
      <c r="C1694" s="147"/>
      <c r="D1694" s="148"/>
      <c r="E1694" s="35"/>
      <c r="F1694" s="41"/>
      <c r="G1694" s="41"/>
      <c r="H1694" s="36"/>
    </row>
    <row r="1695" spans="1:8" ht="17.5" x14ac:dyDescent="0.35">
      <c r="A1695" s="2" t="s">
        <v>12</v>
      </c>
      <c r="B1695" s="146"/>
      <c r="C1695" s="147"/>
      <c r="D1695" s="148"/>
      <c r="E1695" s="33"/>
      <c r="F1695" s="30"/>
      <c r="G1695" s="30"/>
      <c r="H1695" s="34"/>
    </row>
    <row r="1696" spans="1:8" ht="17.5" x14ac:dyDescent="0.35">
      <c r="A1696" s="2" t="s">
        <v>89</v>
      </c>
      <c r="B1696" s="146"/>
      <c r="C1696" s="147"/>
      <c r="D1696" s="148"/>
      <c r="E1696" s="33"/>
      <c r="F1696" s="30"/>
      <c r="G1696" s="30"/>
      <c r="H1696" s="34"/>
    </row>
    <row r="1697" spans="1:8" ht="17.5" x14ac:dyDescent="0.35">
      <c r="A1697" s="2" t="s">
        <v>88</v>
      </c>
      <c r="B1697" s="146"/>
      <c r="C1697" s="147"/>
      <c r="D1697" s="148"/>
      <c r="E1697" s="39"/>
      <c r="F1697" s="40"/>
      <c r="G1697" s="40"/>
      <c r="H1697" s="17"/>
    </row>
    <row r="1698" spans="1:8" ht="17.5" x14ac:dyDescent="0.35">
      <c r="A1698" s="1"/>
      <c r="B1698" s="1"/>
      <c r="C1698" s="30"/>
      <c r="D1698" s="30"/>
      <c r="E1698" s="30"/>
      <c r="F1698" s="30"/>
      <c r="G1698" s="30"/>
      <c r="H1698" s="30"/>
    </row>
    <row r="1699" spans="1:8" ht="17.5" x14ac:dyDescent="0.35">
      <c r="A1699" s="1"/>
      <c r="B1699" s="1"/>
      <c r="C1699" s="30"/>
      <c r="D1699" s="30"/>
      <c r="E1699" s="30"/>
      <c r="F1699" s="30"/>
      <c r="G1699" s="30"/>
      <c r="H1699" s="30"/>
    </row>
    <row r="1700" spans="1:8" ht="17.5" x14ac:dyDescent="0.35">
      <c r="A1700" s="1"/>
      <c r="B1700" s="1"/>
      <c r="C1700" s="30"/>
      <c r="D1700" s="30"/>
      <c r="E1700" s="30"/>
      <c r="F1700" s="30"/>
      <c r="G1700" s="30"/>
      <c r="H1700" s="30"/>
    </row>
    <row r="1701" spans="1:8" ht="17.5" x14ac:dyDescent="0.35">
      <c r="A1701" s="1"/>
      <c r="B1701" s="1" t="s">
        <v>23</v>
      </c>
      <c r="C1701" s="1"/>
      <c r="D1701" s="1"/>
      <c r="E1701" s="1"/>
      <c r="F1701" s="1"/>
      <c r="G1701" s="1"/>
      <c r="H1701" s="1"/>
    </row>
    <row r="1702" spans="1:8" ht="17.5" x14ac:dyDescent="0.35">
      <c r="A1702" s="1"/>
      <c r="B1702" s="1" t="s">
        <v>15</v>
      </c>
      <c r="C1702" s="1"/>
      <c r="D1702" s="1" t="s">
        <v>17</v>
      </c>
      <c r="E1702" s="1"/>
      <c r="F1702" s="1"/>
      <c r="G1702" s="1"/>
      <c r="H1702" s="1"/>
    </row>
    <row r="1703" spans="1:8" ht="17.5" x14ac:dyDescent="0.35">
      <c r="A1703" s="1"/>
      <c r="B1703" s="1" t="s">
        <v>20</v>
      </c>
      <c r="C1703" s="1"/>
      <c r="D1703" s="1" t="s">
        <v>16</v>
      </c>
      <c r="E1703" s="1"/>
      <c r="F1703" s="1"/>
      <c r="G1703" s="1"/>
      <c r="H1703" s="1"/>
    </row>
    <row r="1704" spans="1:8" ht="17.5" x14ac:dyDescent="0.35">
      <c r="A1704" s="1"/>
      <c r="B1704" s="1" t="s">
        <v>21</v>
      </c>
      <c r="C1704" s="1"/>
      <c r="D1704" s="1" t="s">
        <v>18</v>
      </c>
      <c r="E1704" s="1"/>
      <c r="F1704" s="1"/>
      <c r="G1704" s="1"/>
      <c r="H1704" s="1"/>
    </row>
    <row r="1705" spans="1:8" ht="17.5" x14ac:dyDescent="0.35">
      <c r="A1705" s="1"/>
      <c r="B1705" s="1" t="s">
        <v>22</v>
      </c>
      <c r="C1705" s="1"/>
      <c r="D1705" s="1" t="s">
        <v>19</v>
      </c>
      <c r="E1705" s="1"/>
      <c r="F1705" s="1"/>
      <c r="G1705" s="1"/>
      <c r="H1705" s="1"/>
    </row>
    <row r="1717" spans="1:8" x14ac:dyDescent="0.25">
      <c r="B1717" t="str">
        <f>Records!$A$1</f>
        <v>HYDRANT INSPECTION REPORT</v>
      </c>
    </row>
    <row r="1719" spans="1:8" x14ac:dyDescent="0.25">
      <c r="A1719" s="47" t="s">
        <v>100</v>
      </c>
      <c r="B1719" t="str">
        <f>Records!OC3</f>
        <v xml:space="preserve"> </v>
      </c>
      <c r="D1719" s="47" t="s">
        <v>101</v>
      </c>
      <c r="E1719" s="72">
        <f>Records!OG3</f>
        <v>40</v>
      </c>
    </row>
    <row r="1720" spans="1:8" x14ac:dyDescent="0.25">
      <c r="A1720" s="47" t="s">
        <v>102</v>
      </c>
      <c r="B1720" t="str">
        <f>Records!OB4</f>
        <v xml:space="preserve"> </v>
      </c>
    </row>
    <row r="1721" spans="1:8" x14ac:dyDescent="0.25">
      <c r="A1721" s="87" t="s">
        <v>149</v>
      </c>
      <c r="B1721" s="152" t="str">
        <f>Records!OA36</f>
        <v xml:space="preserve"> </v>
      </c>
      <c r="C1721" s="152"/>
      <c r="D1721" s="152"/>
      <c r="E1721" s="152"/>
      <c r="F1721" s="152"/>
      <c r="G1721" s="152"/>
      <c r="H1721" s="152"/>
    </row>
    <row r="1722" spans="1:8" ht="13" thickBot="1" x14ac:dyDescent="0.3">
      <c r="A1722" s="47"/>
    </row>
    <row r="1723" spans="1:8" ht="18" thickTop="1" x14ac:dyDescent="0.35">
      <c r="A1723" s="8" t="s">
        <v>13</v>
      </c>
      <c r="B1723" s="149" t="s">
        <v>1</v>
      </c>
      <c r="C1723" s="150"/>
      <c r="D1723" s="151"/>
      <c r="E1723" s="48" t="s">
        <v>90</v>
      </c>
      <c r="F1723" s="31" t="s">
        <v>1</v>
      </c>
      <c r="G1723" s="31" t="s">
        <v>1</v>
      </c>
      <c r="H1723" s="32" t="s">
        <v>1</v>
      </c>
    </row>
    <row r="1724" spans="1:8" ht="17.5" x14ac:dyDescent="0.35">
      <c r="A1724" s="9"/>
      <c r="B1724" s="1"/>
      <c r="C1724" s="23"/>
      <c r="D1724" s="24"/>
      <c r="F1724" s="30"/>
      <c r="G1724" s="30"/>
      <c r="H1724" s="34"/>
    </row>
    <row r="1725" spans="1:8" ht="17.5" x14ac:dyDescent="0.35">
      <c r="A1725" s="2" t="s">
        <v>2</v>
      </c>
      <c r="B1725" s="146"/>
      <c r="C1725" s="147"/>
      <c r="D1725" s="148"/>
      <c r="E1725" s="33"/>
      <c r="F1725" s="30"/>
      <c r="G1725" s="30"/>
      <c r="H1725" s="34"/>
    </row>
    <row r="1726" spans="1:8" ht="17.5" x14ac:dyDescent="0.35">
      <c r="A1726" s="2" t="s">
        <v>3</v>
      </c>
      <c r="B1726" s="146"/>
      <c r="C1726" s="147"/>
      <c r="D1726" s="148"/>
      <c r="E1726" s="33"/>
      <c r="F1726" s="30"/>
      <c r="G1726" s="30"/>
      <c r="H1726" s="34"/>
    </row>
    <row r="1727" spans="1:8" ht="17.5" x14ac:dyDescent="0.35">
      <c r="A1727" s="2" t="s">
        <v>4</v>
      </c>
      <c r="B1727" s="146"/>
      <c r="C1727" s="147"/>
      <c r="D1727" s="148"/>
      <c r="E1727" s="33"/>
      <c r="F1727" s="30"/>
      <c r="G1727" s="30"/>
      <c r="H1727" s="34"/>
    </row>
    <row r="1728" spans="1:8" ht="17.5" x14ac:dyDescent="0.35">
      <c r="A1728" s="2" t="s">
        <v>5</v>
      </c>
      <c r="B1728" s="146"/>
      <c r="C1728" s="147"/>
      <c r="D1728" s="148"/>
      <c r="E1728" s="33"/>
      <c r="F1728" s="30"/>
      <c r="G1728" s="30"/>
      <c r="H1728" s="34"/>
    </row>
    <row r="1729" spans="1:8" ht="17.5" x14ac:dyDescent="0.35">
      <c r="A1729" s="2" t="s">
        <v>6</v>
      </c>
      <c r="B1729" s="146"/>
      <c r="C1729" s="147"/>
      <c r="D1729" s="148"/>
      <c r="E1729" s="33"/>
      <c r="F1729" s="30"/>
      <c r="G1729" s="30"/>
      <c r="H1729" s="34"/>
    </row>
    <row r="1730" spans="1:8" ht="17.5" x14ac:dyDescent="0.35">
      <c r="A1730" s="2" t="s">
        <v>7</v>
      </c>
      <c r="B1730" s="146"/>
      <c r="C1730" s="147"/>
      <c r="D1730" s="148"/>
      <c r="E1730" s="33"/>
      <c r="F1730" s="30"/>
      <c r="G1730" s="30"/>
      <c r="H1730" s="34"/>
    </row>
    <row r="1731" spans="1:8" ht="17.5" x14ac:dyDescent="0.35">
      <c r="A1731" s="2" t="s">
        <v>8</v>
      </c>
      <c r="B1731" s="146"/>
      <c r="C1731" s="147"/>
      <c r="D1731" s="148"/>
      <c r="E1731" s="33"/>
      <c r="F1731" s="30"/>
      <c r="G1731" s="30"/>
      <c r="H1731" s="34"/>
    </row>
    <row r="1732" spans="1:8" ht="17.5" x14ac:dyDescent="0.35">
      <c r="A1732" s="2" t="s">
        <v>9</v>
      </c>
      <c r="B1732" s="146"/>
      <c r="C1732" s="147"/>
      <c r="D1732" s="148"/>
      <c r="E1732" s="33"/>
      <c r="F1732" s="30"/>
      <c r="G1732" s="30"/>
      <c r="H1732" s="34"/>
    </row>
    <row r="1733" spans="1:8" ht="17.5" x14ac:dyDescent="0.35">
      <c r="A1733" s="2" t="s">
        <v>10</v>
      </c>
      <c r="B1733" s="146"/>
      <c r="C1733" s="147"/>
      <c r="D1733" s="148"/>
      <c r="E1733" s="33"/>
      <c r="F1733" s="30"/>
      <c r="G1733" s="30"/>
      <c r="H1733" s="34"/>
    </row>
    <row r="1734" spans="1:8" ht="17.5" x14ac:dyDescent="0.35">
      <c r="A1734" s="2" t="s">
        <v>77</v>
      </c>
      <c r="B1734" s="146"/>
      <c r="C1734" s="147"/>
      <c r="D1734" s="148"/>
      <c r="E1734" s="35"/>
      <c r="F1734" s="41"/>
      <c r="G1734" s="41"/>
      <c r="H1734" s="36"/>
    </row>
    <row r="1735" spans="1:8" ht="17.5" x14ac:dyDescent="0.35">
      <c r="A1735" s="2" t="s">
        <v>75</v>
      </c>
      <c r="B1735" s="146"/>
      <c r="C1735" s="147"/>
      <c r="D1735" s="148"/>
      <c r="E1735" s="33"/>
      <c r="F1735" s="30"/>
      <c r="G1735" s="30"/>
      <c r="H1735" s="34"/>
    </row>
    <row r="1736" spans="1:8" ht="17.5" x14ac:dyDescent="0.35">
      <c r="A1736" s="2" t="s">
        <v>78</v>
      </c>
      <c r="B1736" s="146"/>
      <c r="C1736" s="147"/>
      <c r="D1736" s="148"/>
      <c r="E1736" s="33"/>
      <c r="F1736" s="30"/>
      <c r="G1736" s="30"/>
      <c r="H1736" s="34"/>
    </row>
    <row r="1737" spans="1:8" ht="17.5" x14ac:dyDescent="0.35">
      <c r="A1737" s="2" t="s">
        <v>24</v>
      </c>
      <c r="B1737" s="146"/>
      <c r="C1737" s="147"/>
      <c r="D1737" s="148"/>
      <c r="E1737" s="37"/>
      <c r="F1737" s="42"/>
      <c r="G1737" s="42"/>
      <c r="H1737" s="38"/>
    </row>
    <row r="1738" spans="1:8" ht="17.5" x14ac:dyDescent="0.35">
      <c r="A1738" s="2" t="s">
        <v>11</v>
      </c>
      <c r="B1738" s="146"/>
      <c r="C1738" s="147"/>
      <c r="D1738" s="148"/>
      <c r="E1738" s="35"/>
      <c r="F1738" s="41"/>
      <c r="G1738" s="41"/>
      <c r="H1738" s="36"/>
    </row>
    <row r="1739" spans="1:8" ht="17.5" x14ac:dyDescent="0.35">
      <c r="A1739" s="2" t="s">
        <v>12</v>
      </c>
      <c r="B1739" s="146"/>
      <c r="C1739" s="147"/>
      <c r="D1739" s="148"/>
      <c r="E1739" s="33"/>
      <c r="F1739" s="30"/>
      <c r="G1739" s="30"/>
      <c r="H1739" s="34"/>
    </row>
    <row r="1740" spans="1:8" ht="17.5" x14ac:dyDescent="0.35">
      <c r="A1740" s="2" t="s">
        <v>89</v>
      </c>
      <c r="B1740" s="146"/>
      <c r="C1740" s="147"/>
      <c r="D1740" s="148"/>
      <c r="E1740" s="33"/>
      <c r="F1740" s="30"/>
      <c r="G1740" s="30"/>
      <c r="H1740" s="34"/>
    </row>
    <row r="1741" spans="1:8" ht="17.5" x14ac:dyDescent="0.35">
      <c r="A1741" s="2" t="s">
        <v>88</v>
      </c>
      <c r="B1741" s="146"/>
      <c r="C1741" s="147"/>
      <c r="D1741" s="148"/>
      <c r="E1741" s="39"/>
      <c r="F1741" s="40"/>
      <c r="G1741" s="40"/>
      <c r="H1741" s="17"/>
    </row>
    <row r="1742" spans="1:8" ht="17.5" x14ac:dyDescent="0.35">
      <c r="A1742" s="1"/>
      <c r="B1742" s="1"/>
      <c r="C1742" s="30"/>
      <c r="D1742" s="30"/>
      <c r="E1742" s="30"/>
      <c r="F1742" s="30"/>
      <c r="G1742" s="30"/>
      <c r="H1742" s="30"/>
    </row>
    <row r="1743" spans="1:8" ht="17.5" x14ac:dyDescent="0.35">
      <c r="A1743" s="1"/>
      <c r="B1743" s="1"/>
      <c r="C1743" s="30"/>
      <c r="D1743" s="30"/>
      <c r="E1743" s="30"/>
      <c r="F1743" s="30"/>
      <c r="G1743" s="30"/>
      <c r="H1743" s="30"/>
    </row>
    <row r="1744" spans="1:8" ht="17.5" x14ac:dyDescent="0.35">
      <c r="A1744" s="1"/>
      <c r="B1744" s="1"/>
      <c r="C1744" s="30"/>
      <c r="D1744" s="30"/>
      <c r="E1744" s="30"/>
      <c r="F1744" s="30"/>
      <c r="G1744" s="30"/>
      <c r="H1744" s="30"/>
    </row>
    <row r="1745" spans="1:8" ht="17.5" x14ac:dyDescent="0.35">
      <c r="A1745" s="1"/>
      <c r="B1745" s="1" t="s">
        <v>23</v>
      </c>
      <c r="C1745" s="1"/>
      <c r="D1745" s="1"/>
      <c r="E1745" s="1"/>
      <c r="F1745" s="1"/>
      <c r="G1745" s="1"/>
      <c r="H1745" s="1"/>
    </row>
    <row r="1746" spans="1:8" ht="17.5" x14ac:dyDescent="0.35">
      <c r="A1746" s="1"/>
      <c r="B1746" s="1" t="s">
        <v>15</v>
      </c>
      <c r="C1746" s="1"/>
      <c r="D1746" s="1" t="s">
        <v>17</v>
      </c>
      <c r="E1746" s="1"/>
      <c r="F1746" s="1"/>
      <c r="G1746" s="1"/>
      <c r="H1746" s="1"/>
    </row>
    <row r="1747" spans="1:8" ht="17.5" x14ac:dyDescent="0.35">
      <c r="A1747" s="1"/>
      <c r="B1747" s="1" t="s">
        <v>20</v>
      </c>
      <c r="C1747" s="1"/>
      <c r="D1747" s="1" t="s">
        <v>16</v>
      </c>
      <c r="E1747" s="1"/>
      <c r="F1747" s="1"/>
      <c r="G1747" s="1"/>
      <c r="H1747" s="1"/>
    </row>
    <row r="1748" spans="1:8" ht="17.5" x14ac:dyDescent="0.35">
      <c r="A1748" s="1"/>
      <c r="B1748" s="1" t="s">
        <v>21</v>
      </c>
      <c r="C1748" s="1"/>
      <c r="D1748" s="1" t="s">
        <v>18</v>
      </c>
      <c r="E1748" s="1"/>
      <c r="F1748" s="1"/>
      <c r="G1748" s="1"/>
      <c r="H1748" s="1"/>
    </row>
    <row r="1749" spans="1:8" ht="17.5" x14ac:dyDescent="0.35">
      <c r="A1749" s="1"/>
      <c r="B1749" s="1" t="s">
        <v>22</v>
      </c>
      <c r="C1749" s="1"/>
      <c r="D1749" s="1" t="s">
        <v>19</v>
      </c>
      <c r="E1749" s="1"/>
      <c r="F1749" s="1"/>
      <c r="G1749" s="1"/>
      <c r="H1749" s="1"/>
    </row>
    <row r="1761" spans="1:8" x14ac:dyDescent="0.25">
      <c r="B1761" t="str">
        <f>Records!$A$1</f>
        <v>HYDRANT INSPECTION REPORT</v>
      </c>
    </row>
    <row r="1763" spans="1:8" x14ac:dyDescent="0.25">
      <c r="A1763" s="47" t="s">
        <v>100</v>
      </c>
      <c r="B1763" t="str">
        <f>Records!OM3</f>
        <v xml:space="preserve"> </v>
      </c>
      <c r="D1763" s="47" t="s">
        <v>101</v>
      </c>
      <c r="E1763" s="72">
        <f>Records!OQ3</f>
        <v>41</v>
      </c>
    </row>
    <row r="1764" spans="1:8" x14ac:dyDescent="0.25">
      <c r="A1764" s="47" t="s">
        <v>102</v>
      </c>
      <c r="B1764" s="72" t="str">
        <f>Records!OL4</f>
        <v xml:space="preserve"> </v>
      </c>
    </row>
    <row r="1765" spans="1:8" x14ac:dyDescent="0.25">
      <c r="A1765" s="87" t="s">
        <v>149</v>
      </c>
      <c r="B1765" s="152" t="str">
        <f>Records!OK36</f>
        <v xml:space="preserve"> </v>
      </c>
      <c r="C1765" s="152"/>
      <c r="D1765" s="152"/>
      <c r="E1765" s="152"/>
      <c r="F1765" s="152"/>
      <c r="G1765" s="152"/>
      <c r="H1765" s="152"/>
    </row>
    <row r="1766" spans="1:8" ht="13" thickBot="1" x14ac:dyDescent="0.3">
      <c r="A1766" s="47"/>
    </row>
    <row r="1767" spans="1:8" ht="18" thickTop="1" x14ac:dyDescent="0.35">
      <c r="A1767" s="8" t="s">
        <v>13</v>
      </c>
      <c r="B1767" s="149" t="s">
        <v>1</v>
      </c>
      <c r="C1767" s="150"/>
      <c r="D1767" s="151"/>
      <c r="E1767" s="48" t="s">
        <v>90</v>
      </c>
      <c r="F1767" s="31" t="s">
        <v>1</v>
      </c>
      <c r="G1767" s="31" t="s">
        <v>1</v>
      </c>
      <c r="H1767" s="32" t="s">
        <v>1</v>
      </c>
    </row>
    <row r="1768" spans="1:8" ht="17.5" x14ac:dyDescent="0.35">
      <c r="A1768" s="9"/>
      <c r="B1768" s="1"/>
      <c r="C1768" s="23"/>
      <c r="D1768" s="24"/>
      <c r="F1768" s="30"/>
      <c r="G1768" s="30"/>
      <c r="H1768" s="34"/>
    </row>
    <row r="1769" spans="1:8" ht="17.5" x14ac:dyDescent="0.35">
      <c r="A1769" s="2" t="s">
        <v>2</v>
      </c>
      <c r="B1769" s="146"/>
      <c r="C1769" s="147"/>
      <c r="D1769" s="148"/>
      <c r="E1769" s="33"/>
      <c r="F1769" s="30"/>
      <c r="G1769" s="30"/>
      <c r="H1769" s="34"/>
    </row>
    <row r="1770" spans="1:8" ht="17.5" x14ac:dyDescent="0.35">
      <c r="A1770" s="2" t="s">
        <v>3</v>
      </c>
      <c r="B1770" s="146"/>
      <c r="C1770" s="147"/>
      <c r="D1770" s="148"/>
      <c r="E1770" s="33"/>
      <c r="F1770" s="30"/>
      <c r="G1770" s="30"/>
      <c r="H1770" s="34"/>
    </row>
    <row r="1771" spans="1:8" ht="17.5" x14ac:dyDescent="0.35">
      <c r="A1771" s="2" t="s">
        <v>4</v>
      </c>
      <c r="B1771" s="146"/>
      <c r="C1771" s="147"/>
      <c r="D1771" s="148"/>
      <c r="E1771" s="33"/>
      <c r="F1771" s="30"/>
      <c r="G1771" s="30"/>
      <c r="H1771" s="34"/>
    </row>
    <row r="1772" spans="1:8" ht="17.5" x14ac:dyDescent="0.35">
      <c r="A1772" s="2" t="s">
        <v>5</v>
      </c>
      <c r="B1772" s="146"/>
      <c r="C1772" s="147"/>
      <c r="D1772" s="148"/>
      <c r="E1772" s="33"/>
      <c r="F1772" s="30"/>
      <c r="G1772" s="30"/>
      <c r="H1772" s="34"/>
    </row>
    <row r="1773" spans="1:8" ht="17.5" x14ac:dyDescent="0.35">
      <c r="A1773" s="2" t="s">
        <v>6</v>
      </c>
      <c r="B1773" s="146"/>
      <c r="C1773" s="147"/>
      <c r="D1773" s="148"/>
      <c r="E1773" s="33"/>
      <c r="F1773" s="30"/>
      <c r="G1773" s="30"/>
      <c r="H1773" s="34"/>
    </row>
    <row r="1774" spans="1:8" ht="17.5" x14ac:dyDescent="0.35">
      <c r="A1774" s="2" t="s">
        <v>7</v>
      </c>
      <c r="B1774" s="146"/>
      <c r="C1774" s="147"/>
      <c r="D1774" s="148"/>
      <c r="E1774" s="33"/>
      <c r="F1774" s="30"/>
      <c r="G1774" s="30"/>
      <c r="H1774" s="34"/>
    </row>
    <row r="1775" spans="1:8" ht="17.5" x14ac:dyDescent="0.35">
      <c r="A1775" s="2" t="s">
        <v>8</v>
      </c>
      <c r="B1775" s="146"/>
      <c r="C1775" s="147"/>
      <c r="D1775" s="148"/>
      <c r="E1775" s="33"/>
      <c r="F1775" s="30"/>
      <c r="G1775" s="30"/>
      <c r="H1775" s="34"/>
    </row>
    <row r="1776" spans="1:8" ht="17.5" x14ac:dyDescent="0.35">
      <c r="A1776" s="2" t="s">
        <v>9</v>
      </c>
      <c r="B1776" s="146"/>
      <c r="C1776" s="147"/>
      <c r="D1776" s="148"/>
      <c r="E1776" s="33"/>
      <c r="F1776" s="30"/>
      <c r="G1776" s="30"/>
      <c r="H1776" s="34"/>
    </row>
    <row r="1777" spans="1:8" ht="17.5" x14ac:dyDescent="0.35">
      <c r="A1777" s="2" t="s">
        <v>10</v>
      </c>
      <c r="B1777" s="146"/>
      <c r="C1777" s="147"/>
      <c r="D1777" s="148"/>
      <c r="E1777" s="33"/>
      <c r="F1777" s="30"/>
      <c r="G1777" s="30"/>
      <c r="H1777" s="34"/>
    </row>
    <row r="1778" spans="1:8" ht="17.5" x14ac:dyDescent="0.35">
      <c r="A1778" s="2" t="s">
        <v>77</v>
      </c>
      <c r="B1778" s="146"/>
      <c r="C1778" s="147"/>
      <c r="D1778" s="148"/>
      <c r="E1778" s="35"/>
      <c r="F1778" s="41"/>
      <c r="G1778" s="41"/>
      <c r="H1778" s="36"/>
    </row>
    <row r="1779" spans="1:8" ht="17.5" x14ac:dyDescent="0.35">
      <c r="A1779" s="2" t="s">
        <v>75</v>
      </c>
      <c r="B1779" s="146"/>
      <c r="C1779" s="147"/>
      <c r="D1779" s="148"/>
      <c r="E1779" s="33"/>
      <c r="F1779" s="30"/>
      <c r="G1779" s="30"/>
      <c r="H1779" s="34"/>
    </row>
    <row r="1780" spans="1:8" ht="17.5" x14ac:dyDescent="0.35">
      <c r="A1780" s="2" t="s">
        <v>78</v>
      </c>
      <c r="B1780" s="146"/>
      <c r="C1780" s="147"/>
      <c r="D1780" s="148"/>
      <c r="E1780" s="33"/>
      <c r="F1780" s="30"/>
      <c r="G1780" s="30"/>
      <c r="H1780" s="34"/>
    </row>
    <row r="1781" spans="1:8" ht="17.5" x14ac:dyDescent="0.35">
      <c r="A1781" s="2" t="s">
        <v>24</v>
      </c>
      <c r="B1781" s="146"/>
      <c r="C1781" s="147"/>
      <c r="D1781" s="148"/>
      <c r="E1781" s="37"/>
      <c r="F1781" s="42"/>
      <c r="G1781" s="42"/>
      <c r="H1781" s="38"/>
    </row>
    <row r="1782" spans="1:8" ht="17.5" x14ac:dyDescent="0.35">
      <c r="A1782" s="2" t="s">
        <v>11</v>
      </c>
      <c r="B1782" s="146"/>
      <c r="C1782" s="147"/>
      <c r="D1782" s="148"/>
      <c r="E1782" s="35"/>
      <c r="F1782" s="41"/>
      <c r="G1782" s="41"/>
      <c r="H1782" s="36"/>
    </row>
    <row r="1783" spans="1:8" ht="17.5" x14ac:dyDescent="0.35">
      <c r="A1783" s="2" t="s">
        <v>12</v>
      </c>
      <c r="B1783" s="146"/>
      <c r="C1783" s="147"/>
      <c r="D1783" s="148"/>
      <c r="E1783" s="33"/>
      <c r="F1783" s="30"/>
      <c r="G1783" s="30"/>
      <c r="H1783" s="34"/>
    </row>
    <row r="1784" spans="1:8" ht="17.5" x14ac:dyDescent="0.35">
      <c r="A1784" s="2" t="s">
        <v>89</v>
      </c>
      <c r="B1784" s="146"/>
      <c r="C1784" s="147"/>
      <c r="D1784" s="148"/>
      <c r="E1784" s="33"/>
      <c r="F1784" s="30"/>
      <c r="G1784" s="30"/>
      <c r="H1784" s="34"/>
    </row>
    <row r="1785" spans="1:8" ht="17.5" x14ac:dyDescent="0.35">
      <c r="A1785" s="2" t="s">
        <v>88</v>
      </c>
      <c r="B1785" s="146"/>
      <c r="C1785" s="147"/>
      <c r="D1785" s="148"/>
      <c r="E1785" s="39"/>
      <c r="F1785" s="40"/>
      <c r="G1785" s="40"/>
      <c r="H1785" s="17"/>
    </row>
    <row r="1786" spans="1:8" ht="17.5" x14ac:dyDescent="0.35">
      <c r="A1786" s="1"/>
      <c r="B1786" s="1"/>
      <c r="C1786" s="30"/>
      <c r="D1786" s="30"/>
      <c r="E1786" s="30"/>
      <c r="F1786" s="30"/>
      <c r="G1786" s="30"/>
      <c r="H1786" s="30"/>
    </row>
    <row r="1787" spans="1:8" ht="17.5" x14ac:dyDescent="0.35">
      <c r="A1787" s="1"/>
      <c r="B1787" s="1"/>
      <c r="C1787" s="30"/>
      <c r="D1787" s="30"/>
      <c r="E1787" s="30"/>
      <c r="F1787" s="30"/>
      <c r="G1787" s="30"/>
      <c r="H1787" s="30"/>
    </row>
    <row r="1788" spans="1:8" ht="17.5" x14ac:dyDescent="0.35">
      <c r="A1788" s="1"/>
      <c r="B1788" s="1"/>
      <c r="C1788" s="30"/>
      <c r="D1788" s="30"/>
      <c r="E1788" s="30"/>
      <c r="F1788" s="30"/>
      <c r="G1788" s="30"/>
      <c r="H1788" s="30"/>
    </row>
    <row r="1789" spans="1:8" ht="17.5" x14ac:dyDescent="0.35">
      <c r="A1789" s="1"/>
      <c r="B1789" s="1" t="s">
        <v>23</v>
      </c>
      <c r="C1789" s="1"/>
      <c r="D1789" s="1"/>
      <c r="E1789" s="1"/>
      <c r="F1789" s="1"/>
      <c r="G1789" s="1"/>
      <c r="H1789" s="1"/>
    </row>
    <row r="1790" spans="1:8" ht="17.5" x14ac:dyDescent="0.35">
      <c r="A1790" s="1"/>
      <c r="B1790" s="1" t="s">
        <v>15</v>
      </c>
      <c r="C1790" s="1"/>
      <c r="D1790" s="1" t="s">
        <v>17</v>
      </c>
      <c r="E1790" s="1"/>
      <c r="F1790" s="1"/>
      <c r="G1790" s="1"/>
      <c r="H1790" s="1"/>
    </row>
    <row r="1791" spans="1:8" ht="17.5" x14ac:dyDescent="0.35">
      <c r="A1791" s="1"/>
      <c r="B1791" s="1" t="s">
        <v>20</v>
      </c>
      <c r="C1791" s="1"/>
      <c r="D1791" s="1" t="s">
        <v>16</v>
      </c>
      <c r="E1791" s="1"/>
      <c r="F1791" s="1"/>
      <c r="G1791" s="1"/>
      <c r="H1791" s="1"/>
    </row>
    <row r="1792" spans="1:8" ht="17.5" x14ac:dyDescent="0.35">
      <c r="A1792" s="1"/>
      <c r="B1792" s="1" t="s">
        <v>21</v>
      </c>
      <c r="C1792" s="1"/>
      <c r="D1792" s="1" t="s">
        <v>18</v>
      </c>
      <c r="E1792" s="1"/>
      <c r="F1792" s="1"/>
      <c r="G1792" s="1"/>
      <c r="H1792" s="1"/>
    </row>
    <row r="1793" spans="1:8" ht="17.5" x14ac:dyDescent="0.35">
      <c r="A1793" s="1"/>
      <c r="B1793" s="1" t="s">
        <v>22</v>
      </c>
      <c r="C1793" s="1"/>
      <c r="D1793" s="1" t="s">
        <v>19</v>
      </c>
      <c r="E1793" s="1"/>
      <c r="F1793" s="1"/>
      <c r="G1793" s="1"/>
      <c r="H1793" s="1"/>
    </row>
    <row r="1805" spans="1:8" x14ac:dyDescent="0.25">
      <c r="B1805" t="str">
        <f>Records!$A$1</f>
        <v>HYDRANT INSPECTION REPORT</v>
      </c>
    </row>
    <row r="1807" spans="1:8" x14ac:dyDescent="0.25">
      <c r="A1807" s="47" t="s">
        <v>100</v>
      </c>
      <c r="B1807" t="str">
        <f>Records!OW3</f>
        <v xml:space="preserve"> </v>
      </c>
      <c r="D1807" s="47" t="s">
        <v>101</v>
      </c>
      <c r="E1807" s="72">
        <f>Records!PA3</f>
        <v>42</v>
      </c>
    </row>
    <row r="1808" spans="1:8" x14ac:dyDescent="0.25">
      <c r="A1808" s="47" t="s">
        <v>102</v>
      </c>
      <c r="B1808" t="str">
        <f>Records!OV4</f>
        <v xml:space="preserve"> </v>
      </c>
    </row>
    <row r="1809" spans="1:8" x14ac:dyDescent="0.25">
      <c r="A1809" s="87" t="s">
        <v>149</v>
      </c>
      <c r="B1809" s="152" t="str">
        <f>Records!OU36</f>
        <v xml:space="preserve"> </v>
      </c>
      <c r="C1809" s="152"/>
      <c r="D1809" s="152"/>
      <c r="E1809" s="152"/>
      <c r="F1809" s="152"/>
      <c r="G1809" s="152"/>
      <c r="H1809" s="152"/>
    </row>
    <row r="1810" spans="1:8" ht="13" thickBot="1" x14ac:dyDescent="0.3">
      <c r="A1810" s="47"/>
    </row>
    <row r="1811" spans="1:8" ht="18" thickTop="1" x14ac:dyDescent="0.35">
      <c r="A1811" s="8" t="s">
        <v>13</v>
      </c>
      <c r="B1811" s="149" t="s">
        <v>1</v>
      </c>
      <c r="C1811" s="150"/>
      <c r="D1811" s="151"/>
      <c r="E1811" s="48" t="s">
        <v>90</v>
      </c>
      <c r="F1811" s="31" t="s">
        <v>1</v>
      </c>
      <c r="G1811" s="31" t="s">
        <v>1</v>
      </c>
      <c r="H1811" s="32" t="s">
        <v>1</v>
      </c>
    </row>
    <row r="1812" spans="1:8" ht="17.5" x14ac:dyDescent="0.35">
      <c r="A1812" s="9"/>
      <c r="B1812" s="1"/>
      <c r="C1812" s="23"/>
      <c r="D1812" s="24"/>
      <c r="F1812" s="30"/>
      <c r="G1812" s="30"/>
      <c r="H1812" s="34"/>
    </row>
    <row r="1813" spans="1:8" ht="17.5" x14ac:dyDescent="0.35">
      <c r="A1813" s="2" t="s">
        <v>2</v>
      </c>
      <c r="B1813" s="146"/>
      <c r="C1813" s="147"/>
      <c r="D1813" s="148"/>
      <c r="E1813" s="33"/>
      <c r="F1813" s="30"/>
      <c r="G1813" s="30"/>
      <c r="H1813" s="34"/>
    </row>
    <row r="1814" spans="1:8" ht="17.5" x14ac:dyDescent="0.35">
      <c r="A1814" s="2" t="s">
        <v>3</v>
      </c>
      <c r="B1814" s="146"/>
      <c r="C1814" s="147"/>
      <c r="D1814" s="148"/>
      <c r="E1814" s="33"/>
      <c r="F1814" s="30"/>
      <c r="G1814" s="30"/>
      <c r="H1814" s="34"/>
    </row>
    <row r="1815" spans="1:8" ht="17.5" x14ac:dyDescent="0.35">
      <c r="A1815" s="2" t="s">
        <v>4</v>
      </c>
      <c r="B1815" s="146"/>
      <c r="C1815" s="147"/>
      <c r="D1815" s="148"/>
      <c r="E1815" s="33"/>
      <c r="F1815" s="30"/>
      <c r="G1815" s="30"/>
      <c r="H1815" s="34"/>
    </row>
    <row r="1816" spans="1:8" ht="17.5" x14ac:dyDescent="0.35">
      <c r="A1816" s="2" t="s">
        <v>5</v>
      </c>
      <c r="B1816" s="146"/>
      <c r="C1816" s="147"/>
      <c r="D1816" s="148"/>
      <c r="E1816" s="33"/>
      <c r="F1816" s="30"/>
      <c r="G1816" s="30"/>
      <c r="H1816" s="34"/>
    </row>
    <row r="1817" spans="1:8" ht="17.5" x14ac:dyDescent="0.35">
      <c r="A1817" s="2" t="s">
        <v>6</v>
      </c>
      <c r="B1817" s="146"/>
      <c r="C1817" s="147"/>
      <c r="D1817" s="148"/>
      <c r="E1817" s="33"/>
      <c r="F1817" s="30"/>
      <c r="G1817" s="30"/>
      <c r="H1817" s="34"/>
    </row>
    <row r="1818" spans="1:8" ht="17.5" x14ac:dyDescent="0.35">
      <c r="A1818" s="2" t="s">
        <v>7</v>
      </c>
      <c r="B1818" s="146"/>
      <c r="C1818" s="147"/>
      <c r="D1818" s="148"/>
      <c r="E1818" s="33"/>
      <c r="F1818" s="30"/>
      <c r="G1818" s="30"/>
      <c r="H1818" s="34"/>
    </row>
    <row r="1819" spans="1:8" ht="17.5" x14ac:dyDescent="0.35">
      <c r="A1819" s="2" t="s">
        <v>8</v>
      </c>
      <c r="B1819" s="146"/>
      <c r="C1819" s="147"/>
      <c r="D1819" s="148"/>
      <c r="E1819" s="33"/>
      <c r="F1819" s="30"/>
      <c r="G1819" s="30"/>
      <c r="H1819" s="34"/>
    </row>
    <row r="1820" spans="1:8" ht="17.5" x14ac:dyDescent="0.35">
      <c r="A1820" s="2" t="s">
        <v>9</v>
      </c>
      <c r="B1820" s="146"/>
      <c r="C1820" s="147"/>
      <c r="D1820" s="148"/>
      <c r="E1820" s="33"/>
      <c r="F1820" s="30"/>
      <c r="G1820" s="30"/>
      <c r="H1820" s="34"/>
    </row>
    <row r="1821" spans="1:8" ht="17.5" x14ac:dyDescent="0.35">
      <c r="A1821" s="2" t="s">
        <v>10</v>
      </c>
      <c r="B1821" s="146"/>
      <c r="C1821" s="147"/>
      <c r="D1821" s="148"/>
      <c r="E1821" s="33"/>
      <c r="F1821" s="30"/>
      <c r="G1821" s="30"/>
      <c r="H1821" s="34"/>
    </row>
    <row r="1822" spans="1:8" ht="17.5" x14ac:dyDescent="0.35">
      <c r="A1822" s="2" t="s">
        <v>77</v>
      </c>
      <c r="B1822" s="146"/>
      <c r="C1822" s="147"/>
      <c r="D1822" s="148"/>
      <c r="E1822" s="35"/>
      <c r="F1822" s="41"/>
      <c r="G1822" s="41"/>
      <c r="H1822" s="36"/>
    </row>
    <row r="1823" spans="1:8" ht="17.5" x14ac:dyDescent="0.35">
      <c r="A1823" s="2" t="s">
        <v>75</v>
      </c>
      <c r="B1823" s="146"/>
      <c r="C1823" s="147"/>
      <c r="D1823" s="148"/>
      <c r="E1823" s="33"/>
      <c r="F1823" s="30"/>
      <c r="G1823" s="30"/>
      <c r="H1823" s="34"/>
    </row>
    <row r="1824" spans="1:8" ht="17.5" x14ac:dyDescent="0.35">
      <c r="A1824" s="2" t="s">
        <v>78</v>
      </c>
      <c r="B1824" s="146"/>
      <c r="C1824" s="147"/>
      <c r="D1824" s="148"/>
      <c r="E1824" s="33"/>
      <c r="F1824" s="30"/>
      <c r="G1824" s="30"/>
      <c r="H1824" s="34"/>
    </row>
    <row r="1825" spans="1:8" ht="17.5" x14ac:dyDescent="0.35">
      <c r="A1825" s="2" t="s">
        <v>24</v>
      </c>
      <c r="B1825" s="146"/>
      <c r="C1825" s="147"/>
      <c r="D1825" s="148"/>
      <c r="E1825" s="37"/>
      <c r="F1825" s="42"/>
      <c r="G1825" s="42"/>
      <c r="H1825" s="38"/>
    </row>
    <row r="1826" spans="1:8" ht="17.5" x14ac:dyDescent="0.35">
      <c r="A1826" s="2" t="s">
        <v>11</v>
      </c>
      <c r="B1826" s="146"/>
      <c r="C1826" s="147"/>
      <c r="D1826" s="148"/>
      <c r="E1826" s="35"/>
      <c r="F1826" s="41"/>
      <c r="G1826" s="41"/>
      <c r="H1826" s="36"/>
    </row>
    <row r="1827" spans="1:8" ht="17.5" x14ac:dyDescent="0.35">
      <c r="A1827" s="2" t="s">
        <v>12</v>
      </c>
      <c r="B1827" s="146"/>
      <c r="C1827" s="147"/>
      <c r="D1827" s="148"/>
      <c r="E1827" s="33"/>
      <c r="F1827" s="30"/>
      <c r="G1827" s="30"/>
      <c r="H1827" s="34"/>
    </row>
    <row r="1828" spans="1:8" ht="17.5" x14ac:dyDescent="0.35">
      <c r="A1828" s="2" t="s">
        <v>89</v>
      </c>
      <c r="B1828" s="146"/>
      <c r="C1828" s="147"/>
      <c r="D1828" s="148"/>
      <c r="E1828" s="33"/>
      <c r="F1828" s="30"/>
      <c r="G1828" s="30"/>
      <c r="H1828" s="34"/>
    </row>
    <row r="1829" spans="1:8" ht="17.5" x14ac:dyDescent="0.35">
      <c r="A1829" s="2" t="s">
        <v>88</v>
      </c>
      <c r="B1829" s="146"/>
      <c r="C1829" s="147"/>
      <c r="D1829" s="148"/>
      <c r="E1829" s="39"/>
      <c r="F1829" s="40"/>
      <c r="G1829" s="40"/>
      <c r="H1829" s="17"/>
    </row>
    <row r="1830" spans="1:8" ht="17.5" x14ac:dyDescent="0.35">
      <c r="A1830" s="1"/>
      <c r="B1830" s="1"/>
      <c r="C1830" s="30"/>
      <c r="D1830" s="30"/>
      <c r="E1830" s="30"/>
      <c r="F1830" s="30"/>
      <c r="G1830" s="30"/>
      <c r="H1830" s="30"/>
    </row>
    <row r="1831" spans="1:8" ht="17.5" x14ac:dyDescent="0.35">
      <c r="A1831" s="1"/>
      <c r="B1831" s="1"/>
      <c r="C1831" s="30"/>
      <c r="D1831" s="30"/>
      <c r="E1831" s="30"/>
      <c r="F1831" s="30"/>
      <c r="G1831" s="30"/>
      <c r="H1831" s="30"/>
    </row>
    <row r="1832" spans="1:8" ht="17.5" x14ac:dyDescent="0.35">
      <c r="A1832" s="1"/>
      <c r="B1832" s="1"/>
      <c r="C1832" s="30"/>
      <c r="D1832" s="30"/>
      <c r="E1832" s="30"/>
      <c r="F1832" s="30"/>
      <c r="G1832" s="30"/>
      <c r="H1832" s="30"/>
    </row>
    <row r="1833" spans="1:8" ht="17.5" x14ac:dyDescent="0.35">
      <c r="A1833" s="1"/>
      <c r="B1833" s="1" t="s">
        <v>23</v>
      </c>
      <c r="C1833" s="1"/>
      <c r="D1833" s="1"/>
      <c r="E1833" s="1"/>
      <c r="F1833" s="1"/>
      <c r="G1833" s="1"/>
      <c r="H1833" s="1"/>
    </row>
    <row r="1834" spans="1:8" ht="17.5" x14ac:dyDescent="0.35">
      <c r="A1834" s="1"/>
      <c r="B1834" s="1" t="s">
        <v>15</v>
      </c>
      <c r="C1834" s="1"/>
      <c r="D1834" s="1" t="s">
        <v>17</v>
      </c>
      <c r="E1834" s="1"/>
      <c r="F1834" s="1"/>
      <c r="G1834" s="1"/>
      <c r="H1834" s="1"/>
    </row>
    <row r="1835" spans="1:8" ht="17.5" x14ac:dyDescent="0.35">
      <c r="A1835" s="1"/>
      <c r="B1835" s="1" t="s">
        <v>20</v>
      </c>
      <c r="C1835" s="1"/>
      <c r="D1835" s="1" t="s">
        <v>16</v>
      </c>
      <c r="E1835" s="1"/>
      <c r="F1835" s="1"/>
      <c r="G1835" s="1"/>
      <c r="H1835" s="1"/>
    </row>
    <row r="1836" spans="1:8" ht="17.5" x14ac:dyDescent="0.35">
      <c r="A1836" s="1"/>
      <c r="B1836" s="1" t="s">
        <v>21</v>
      </c>
      <c r="C1836" s="1"/>
      <c r="D1836" s="1" t="s">
        <v>18</v>
      </c>
      <c r="E1836" s="1"/>
      <c r="F1836" s="1"/>
      <c r="G1836" s="1"/>
      <c r="H1836" s="1"/>
    </row>
    <row r="1837" spans="1:8" ht="17.5" x14ac:dyDescent="0.35">
      <c r="A1837" s="1"/>
      <c r="B1837" s="1" t="s">
        <v>22</v>
      </c>
      <c r="C1837" s="1"/>
      <c r="D1837" s="1" t="s">
        <v>19</v>
      </c>
      <c r="E1837" s="1"/>
      <c r="F1837" s="1"/>
      <c r="G1837" s="1"/>
      <c r="H1837" s="1"/>
    </row>
    <row r="1849" spans="1:8" x14ac:dyDescent="0.25">
      <c r="B1849" t="str">
        <f>Records!$A$1</f>
        <v>HYDRANT INSPECTION REPORT</v>
      </c>
    </row>
    <row r="1851" spans="1:8" x14ac:dyDescent="0.25">
      <c r="A1851" s="47" t="s">
        <v>100</v>
      </c>
      <c r="B1851" t="str">
        <f>Records!PG3</f>
        <v xml:space="preserve"> </v>
      </c>
      <c r="D1851" s="47" t="s">
        <v>101</v>
      </c>
      <c r="E1851" s="72">
        <f>Records!PK3</f>
        <v>43</v>
      </c>
    </row>
    <row r="1852" spans="1:8" x14ac:dyDescent="0.25">
      <c r="A1852" s="47" t="s">
        <v>102</v>
      </c>
      <c r="B1852" t="str">
        <f>Records!PF4</f>
        <v xml:space="preserve"> </v>
      </c>
    </row>
    <row r="1853" spans="1:8" x14ac:dyDescent="0.25">
      <c r="A1853" s="87" t="s">
        <v>149</v>
      </c>
      <c r="B1853" s="152" t="str">
        <f>Records!PE36</f>
        <v xml:space="preserve"> </v>
      </c>
      <c r="C1853" s="152"/>
      <c r="D1853" s="152"/>
      <c r="E1853" s="152"/>
      <c r="F1853" s="152"/>
      <c r="G1853" s="152"/>
      <c r="H1853" s="152"/>
    </row>
    <row r="1854" spans="1:8" ht="13" thickBot="1" x14ac:dyDescent="0.3">
      <c r="A1854" s="47"/>
    </row>
    <row r="1855" spans="1:8" ht="18" thickTop="1" x14ac:dyDescent="0.35">
      <c r="A1855" s="8" t="s">
        <v>13</v>
      </c>
      <c r="B1855" s="149" t="s">
        <v>1</v>
      </c>
      <c r="C1855" s="150"/>
      <c r="D1855" s="151"/>
      <c r="E1855" s="48" t="s">
        <v>90</v>
      </c>
      <c r="F1855" s="31" t="s">
        <v>1</v>
      </c>
      <c r="G1855" s="31" t="s">
        <v>1</v>
      </c>
      <c r="H1855" s="32" t="s">
        <v>1</v>
      </c>
    </row>
    <row r="1856" spans="1:8" ht="17.5" x14ac:dyDescent="0.35">
      <c r="A1856" s="9"/>
      <c r="B1856" s="1"/>
      <c r="C1856" s="23"/>
      <c r="D1856" s="24"/>
      <c r="F1856" s="30"/>
      <c r="G1856" s="30"/>
      <c r="H1856" s="34"/>
    </row>
    <row r="1857" spans="1:8" ht="17.5" x14ac:dyDescent="0.35">
      <c r="A1857" s="2" t="s">
        <v>2</v>
      </c>
      <c r="B1857" s="146"/>
      <c r="C1857" s="147"/>
      <c r="D1857" s="148"/>
      <c r="E1857" s="33"/>
      <c r="F1857" s="30"/>
      <c r="G1857" s="30"/>
      <c r="H1857" s="34"/>
    </row>
    <row r="1858" spans="1:8" ht="17.5" x14ac:dyDescent="0.35">
      <c r="A1858" s="2" t="s">
        <v>3</v>
      </c>
      <c r="B1858" s="146"/>
      <c r="C1858" s="147"/>
      <c r="D1858" s="148"/>
      <c r="E1858" s="33"/>
      <c r="F1858" s="30"/>
      <c r="G1858" s="30"/>
      <c r="H1858" s="34"/>
    </row>
    <row r="1859" spans="1:8" ht="17.5" x14ac:dyDescent="0.35">
      <c r="A1859" s="2" t="s">
        <v>4</v>
      </c>
      <c r="B1859" s="146"/>
      <c r="C1859" s="147"/>
      <c r="D1859" s="148"/>
      <c r="E1859" s="33"/>
      <c r="F1859" s="30"/>
      <c r="G1859" s="30"/>
      <c r="H1859" s="34"/>
    </row>
    <row r="1860" spans="1:8" ht="17.5" x14ac:dyDescent="0.35">
      <c r="A1860" s="2" t="s">
        <v>5</v>
      </c>
      <c r="B1860" s="146"/>
      <c r="C1860" s="147"/>
      <c r="D1860" s="148"/>
      <c r="E1860" s="33"/>
      <c r="F1860" s="30"/>
      <c r="G1860" s="30"/>
      <c r="H1860" s="34"/>
    </row>
    <row r="1861" spans="1:8" ht="17.5" x14ac:dyDescent="0.35">
      <c r="A1861" s="2" t="s">
        <v>6</v>
      </c>
      <c r="B1861" s="146"/>
      <c r="C1861" s="147"/>
      <c r="D1861" s="148"/>
      <c r="E1861" s="33"/>
      <c r="F1861" s="30"/>
      <c r="G1861" s="30"/>
      <c r="H1861" s="34"/>
    </row>
    <row r="1862" spans="1:8" ht="17.5" x14ac:dyDescent="0.35">
      <c r="A1862" s="2" t="s">
        <v>7</v>
      </c>
      <c r="B1862" s="146"/>
      <c r="C1862" s="147"/>
      <c r="D1862" s="148"/>
      <c r="E1862" s="33"/>
      <c r="F1862" s="30"/>
      <c r="G1862" s="30"/>
      <c r="H1862" s="34"/>
    </row>
    <row r="1863" spans="1:8" ht="17.5" x14ac:dyDescent="0.35">
      <c r="A1863" s="2" t="s">
        <v>8</v>
      </c>
      <c r="B1863" s="146"/>
      <c r="C1863" s="147"/>
      <c r="D1863" s="148"/>
      <c r="E1863" s="33"/>
      <c r="F1863" s="30"/>
      <c r="G1863" s="30"/>
      <c r="H1863" s="34"/>
    </row>
    <row r="1864" spans="1:8" ht="17.5" x14ac:dyDescent="0.35">
      <c r="A1864" s="2" t="s">
        <v>9</v>
      </c>
      <c r="B1864" s="146"/>
      <c r="C1864" s="147"/>
      <c r="D1864" s="148"/>
      <c r="E1864" s="33"/>
      <c r="F1864" s="30"/>
      <c r="G1864" s="30"/>
      <c r="H1864" s="34"/>
    </row>
    <row r="1865" spans="1:8" ht="17.5" x14ac:dyDescent="0.35">
      <c r="A1865" s="2" t="s">
        <v>10</v>
      </c>
      <c r="B1865" s="146"/>
      <c r="C1865" s="147"/>
      <c r="D1865" s="148"/>
      <c r="E1865" s="33"/>
      <c r="F1865" s="30"/>
      <c r="G1865" s="30"/>
      <c r="H1865" s="34"/>
    </row>
    <row r="1866" spans="1:8" ht="17.5" x14ac:dyDescent="0.35">
      <c r="A1866" s="2" t="s">
        <v>77</v>
      </c>
      <c r="B1866" s="146"/>
      <c r="C1866" s="147"/>
      <c r="D1866" s="148"/>
      <c r="E1866" s="35"/>
      <c r="F1866" s="41"/>
      <c r="G1866" s="41"/>
      <c r="H1866" s="36"/>
    </row>
    <row r="1867" spans="1:8" ht="17.5" x14ac:dyDescent="0.35">
      <c r="A1867" s="2" t="s">
        <v>75</v>
      </c>
      <c r="B1867" s="146"/>
      <c r="C1867" s="147"/>
      <c r="D1867" s="148"/>
      <c r="E1867" s="33"/>
      <c r="F1867" s="30"/>
      <c r="G1867" s="30"/>
      <c r="H1867" s="34"/>
    </row>
    <row r="1868" spans="1:8" ht="17.5" x14ac:dyDescent="0.35">
      <c r="A1868" s="2" t="s">
        <v>78</v>
      </c>
      <c r="B1868" s="146"/>
      <c r="C1868" s="147"/>
      <c r="D1868" s="148"/>
      <c r="E1868" s="33"/>
      <c r="F1868" s="30"/>
      <c r="G1868" s="30"/>
      <c r="H1868" s="34"/>
    </row>
    <row r="1869" spans="1:8" ht="17.5" x14ac:dyDescent="0.35">
      <c r="A1869" s="2" t="s">
        <v>24</v>
      </c>
      <c r="B1869" s="146"/>
      <c r="C1869" s="147"/>
      <c r="D1869" s="148"/>
      <c r="E1869" s="37"/>
      <c r="F1869" s="42"/>
      <c r="G1869" s="42"/>
      <c r="H1869" s="38"/>
    </row>
    <row r="1870" spans="1:8" ht="17.5" x14ac:dyDescent="0.35">
      <c r="A1870" s="2" t="s">
        <v>11</v>
      </c>
      <c r="B1870" s="146"/>
      <c r="C1870" s="147"/>
      <c r="D1870" s="148"/>
      <c r="E1870" s="35"/>
      <c r="F1870" s="41"/>
      <c r="G1870" s="41"/>
      <c r="H1870" s="36"/>
    </row>
    <row r="1871" spans="1:8" ht="17.5" x14ac:dyDescent="0.35">
      <c r="A1871" s="2" t="s">
        <v>12</v>
      </c>
      <c r="B1871" s="146"/>
      <c r="C1871" s="147"/>
      <c r="D1871" s="148"/>
      <c r="E1871" s="33"/>
      <c r="F1871" s="30"/>
      <c r="G1871" s="30"/>
      <c r="H1871" s="34"/>
    </row>
    <row r="1872" spans="1:8" ht="17.5" x14ac:dyDescent="0.35">
      <c r="A1872" s="2" t="s">
        <v>89</v>
      </c>
      <c r="B1872" s="146"/>
      <c r="C1872" s="147"/>
      <c r="D1872" s="148"/>
      <c r="E1872" s="33"/>
      <c r="F1872" s="30"/>
      <c r="G1872" s="30"/>
      <c r="H1872" s="34"/>
    </row>
    <row r="1873" spans="1:8" ht="17.5" x14ac:dyDescent="0.35">
      <c r="A1873" s="2" t="s">
        <v>88</v>
      </c>
      <c r="B1873" s="146"/>
      <c r="C1873" s="147"/>
      <c r="D1873" s="148"/>
      <c r="E1873" s="39"/>
      <c r="F1873" s="40"/>
      <c r="G1873" s="40"/>
      <c r="H1873" s="17"/>
    </row>
    <row r="1874" spans="1:8" ht="17.5" x14ac:dyDescent="0.35">
      <c r="A1874" s="1"/>
      <c r="B1874" s="1"/>
      <c r="C1874" s="30"/>
      <c r="D1874" s="30"/>
      <c r="E1874" s="30"/>
      <c r="F1874" s="30"/>
      <c r="G1874" s="30"/>
      <c r="H1874" s="30"/>
    </row>
    <row r="1875" spans="1:8" ht="17.5" x14ac:dyDescent="0.35">
      <c r="A1875" s="1"/>
      <c r="B1875" s="1"/>
      <c r="C1875" s="30"/>
      <c r="D1875" s="30"/>
      <c r="E1875" s="30"/>
      <c r="F1875" s="30"/>
      <c r="G1875" s="30"/>
      <c r="H1875" s="30"/>
    </row>
    <row r="1876" spans="1:8" ht="17.5" x14ac:dyDescent="0.35">
      <c r="A1876" s="1"/>
      <c r="B1876" s="1"/>
      <c r="C1876" s="30"/>
      <c r="D1876" s="30"/>
      <c r="E1876" s="30"/>
      <c r="F1876" s="30"/>
      <c r="G1876" s="30"/>
      <c r="H1876" s="30"/>
    </row>
    <row r="1877" spans="1:8" ht="17.5" x14ac:dyDescent="0.35">
      <c r="A1877" s="1"/>
      <c r="B1877" s="1" t="s">
        <v>23</v>
      </c>
      <c r="C1877" s="1"/>
      <c r="D1877" s="1"/>
      <c r="E1877" s="1"/>
      <c r="F1877" s="1"/>
      <c r="G1877" s="1"/>
      <c r="H1877" s="1"/>
    </row>
    <row r="1878" spans="1:8" ht="17.5" x14ac:dyDescent="0.35">
      <c r="A1878" s="1"/>
      <c r="B1878" s="1" t="s">
        <v>15</v>
      </c>
      <c r="C1878" s="1"/>
      <c r="D1878" s="1" t="s">
        <v>17</v>
      </c>
      <c r="E1878" s="1"/>
      <c r="F1878" s="1"/>
      <c r="G1878" s="1"/>
      <c r="H1878" s="1"/>
    </row>
    <row r="1879" spans="1:8" ht="17.5" x14ac:dyDescent="0.35">
      <c r="A1879" s="1"/>
      <c r="B1879" s="1" t="s">
        <v>20</v>
      </c>
      <c r="C1879" s="1"/>
      <c r="D1879" s="1" t="s">
        <v>16</v>
      </c>
      <c r="E1879" s="1"/>
      <c r="F1879" s="1"/>
      <c r="G1879" s="1"/>
      <c r="H1879" s="1"/>
    </row>
    <row r="1880" spans="1:8" ht="17.5" x14ac:dyDescent="0.35">
      <c r="A1880" s="1"/>
      <c r="B1880" s="1" t="s">
        <v>21</v>
      </c>
      <c r="C1880" s="1"/>
      <c r="D1880" s="1" t="s">
        <v>18</v>
      </c>
      <c r="E1880" s="1"/>
      <c r="F1880" s="1"/>
      <c r="G1880" s="1"/>
      <c r="H1880" s="1"/>
    </row>
    <row r="1881" spans="1:8" ht="17.5" x14ac:dyDescent="0.35">
      <c r="A1881" s="1"/>
      <c r="B1881" s="1" t="s">
        <v>22</v>
      </c>
      <c r="C1881" s="1"/>
      <c r="D1881" s="1" t="s">
        <v>19</v>
      </c>
      <c r="E1881" s="1"/>
      <c r="F1881" s="1"/>
      <c r="G1881" s="1"/>
      <c r="H1881" s="1"/>
    </row>
    <row r="1893" spans="1:8" x14ac:dyDescent="0.25">
      <c r="B1893" t="str">
        <f>Records!$A$1</f>
        <v>HYDRANT INSPECTION REPORT</v>
      </c>
    </row>
    <row r="1895" spans="1:8" x14ac:dyDescent="0.25">
      <c r="A1895" s="47" t="s">
        <v>100</v>
      </c>
      <c r="B1895" t="str">
        <f>Records!PQ3</f>
        <v xml:space="preserve"> </v>
      </c>
      <c r="D1895" s="47" t="s">
        <v>101</v>
      </c>
      <c r="E1895" s="72">
        <f>Records!PU3</f>
        <v>44</v>
      </c>
    </row>
    <row r="1896" spans="1:8" x14ac:dyDescent="0.25">
      <c r="A1896" s="47" t="s">
        <v>102</v>
      </c>
      <c r="B1896" s="72" t="str">
        <f>Records!PP4</f>
        <v xml:space="preserve"> </v>
      </c>
    </row>
    <row r="1897" spans="1:8" x14ac:dyDescent="0.25">
      <c r="A1897" s="87" t="s">
        <v>149</v>
      </c>
      <c r="B1897" s="152" t="str">
        <f>Records!PO36</f>
        <v xml:space="preserve"> </v>
      </c>
      <c r="C1897" s="152"/>
      <c r="D1897" s="152"/>
      <c r="E1897" s="152"/>
      <c r="F1897" s="152"/>
      <c r="G1897" s="152"/>
      <c r="H1897" s="152"/>
    </row>
    <row r="1898" spans="1:8" ht="13" thickBot="1" x14ac:dyDescent="0.3">
      <c r="A1898" s="47"/>
    </row>
    <row r="1899" spans="1:8" ht="18" thickTop="1" x14ac:dyDescent="0.35">
      <c r="A1899" s="8" t="s">
        <v>13</v>
      </c>
      <c r="B1899" s="149" t="s">
        <v>1</v>
      </c>
      <c r="C1899" s="150"/>
      <c r="D1899" s="151"/>
      <c r="E1899" s="48" t="s">
        <v>90</v>
      </c>
      <c r="F1899" s="31" t="s">
        <v>1</v>
      </c>
      <c r="G1899" s="31" t="s">
        <v>1</v>
      </c>
      <c r="H1899" s="32" t="s">
        <v>1</v>
      </c>
    </row>
    <row r="1900" spans="1:8" ht="17.5" x14ac:dyDescent="0.35">
      <c r="A1900" s="9"/>
      <c r="B1900" s="1"/>
      <c r="C1900" s="23"/>
      <c r="D1900" s="24"/>
      <c r="F1900" s="30"/>
      <c r="G1900" s="30"/>
      <c r="H1900" s="34"/>
    </row>
    <row r="1901" spans="1:8" ht="17.5" x14ac:dyDescent="0.35">
      <c r="A1901" s="2" t="s">
        <v>2</v>
      </c>
      <c r="B1901" s="146"/>
      <c r="C1901" s="147"/>
      <c r="D1901" s="148"/>
      <c r="E1901" s="33"/>
      <c r="F1901" s="30"/>
      <c r="G1901" s="30"/>
      <c r="H1901" s="34"/>
    </row>
    <row r="1902" spans="1:8" ht="17.5" x14ac:dyDescent="0.35">
      <c r="A1902" s="2" t="s">
        <v>3</v>
      </c>
      <c r="B1902" s="146"/>
      <c r="C1902" s="147"/>
      <c r="D1902" s="148"/>
      <c r="E1902" s="33"/>
      <c r="F1902" s="30"/>
      <c r="G1902" s="30"/>
      <c r="H1902" s="34"/>
    </row>
    <row r="1903" spans="1:8" ht="17.5" x14ac:dyDescent="0.35">
      <c r="A1903" s="2" t="s">
        <v>4</v>
      </c>
      <c r="B1903" s="146"/>
      <c r="C1903" s="147"/>
      <c r="D1903" s="148"/>
      <c r="E1903" s="33"/>
      <c r="F1903" s="30"/>
      <c r="G1903" s="30"/>
      <c r="H1903" s="34"/>
    </row>
    <row r="1904" spans="1:8" ht="17.5" x14ac:dyDescent="0.35">
      <c r="A1904" s="2" t="s">
        <v>5</v>
      </c>
      <c r="B1904" s="146"/>
      <c r="C1904" s="147"/>
      <c r="D1904" s="148"/>
      <c r="E1904" s="33"/>
      <c r="F1904" s="30"/>
      <c r="G1904" s="30"/>
      <c r="H1904" s="34"/>
    </row>
    <row r="1905" spans="1:8" ht="17.5" x14ac:dyDescent="0.35">
      <c r="A1905" s="2" t="s">
        <v>6</v>
      </c>
      <c r="B1905" s="146"/>
      <c r="C1905" s="147"/>
      <c r="D1905" s="148"/>
      <c r="E1905" s="33"/>
      <c r="F1905" s="30"/>
      <c r="G1905" s="30"/>
      <c r="H1905" s="34"/>
    </row>
    <row r="1906" spans="1:8" ht="17.5" x14ac:dyDescent="0.35">
      <c r="A1906" s="2" t="s">
        <v>7</v>
      </c>
      <c r="B1906" s="146"/>
      <c r="C1906" s="147"/>
      <c r="D1906" s="148"/>
      <c r="E1906" s="33"/>
      <c r="F1906" s="30"/>
      <c r="G1906" s="30"/>
      <c r="H1906" s="34"/>
    </row>
    <row r="1907" spans="1:8" ht="17.5" x14ac:dyDescent="0.35">
      <c r="A1907" s="2" t="s">
        <v>8</v>
      </c>
      <c r="B1907" s="146"/>
      <c r="C1907" s="147"/>
      <c r="D1907" s="148"/>
      <c r="E1907" s="33"/>
      <c r="F1907" s="30"/>
      <c r="G1907" s="30"/>
      <c r="H1907" s="34"/>
    </row>
    <row r="1908" spans="1:8" ht="17.5" x14ac:dyDescent="0.35">
      <c r="A1908" s="2" t="s">
        <v>9</v>
      </c>
      <c r="B1908" s="146"/>
      <c r="C1908" s="147"/>
      <c r="D1908" s="148"/>
      <c r="E1908" s="33"/>
      <c r="F1908" s="30"/>
      <c r="G1908" s="30"/>
      <c r="H1908" s="34"/>
    </row>
    <row r="1909" spans="1:8" ht="17.5" x14ac:dyDescent="0.35">
      <c r="A1909" s="2" t="s">
        <v>10</v>
      </c>
      <c r="B1909" s="146"/>
      <c r="C1909" s="147"/>
      <c r="D1909" s="148"/>
      <c r="E1909" s="33"/>
      <c r="F1909" s="30"/>
      <c r="G1909" s="30"/>
      <c r="H1909" s="34"/>
    </row>
    <row r="1910" spans="1:8" ht="17.5" x14ac:dyDescent="0.35">
      <c r="A1910" s="2" t="s">
        <v>77</v>
      </c>
      <c r="B1910" s="146"/>
      <c r="C1910" s="147"/>
      <c r="D1910" s="148"/>
      <c r="E1910" s="35"/>
      <c r="F1910" s="41"/>
      <c r="G1910" s="41"/>
      <c r="H1910" s="36"/>
    </row>
    <row r="1911" spans="1:8" ht="17.5" x14ac:dyDescent="0.35">
      <c r="A1911" s="2" t="s">
        <v>75</v>
      </c>
      <c r="B1911" s="146"/>
      <c r="C1911" s="147"/>
      <c r="D1911" s="148"/>
      <c r="E1911" s="33"/>
      <c r="F1911" s="30"/>
      <c r="G1911" s="30"/>
      <c r="H1911" s="34"/>
    </row>
    <row r="1912" spans="1:8" ht="17.5" x14ac:dyDescent="0.35">
      <c r="A1912" s="2" t="s">
        <v>78</v>
      </c>
      <c r="B1912" s="146"/>
      <c r="C1912" s="147"/>
      <c r="D1912" s="148"/>
      <c r="E1912" s="33"/>
      <c r="F1912" s="30"/>
      <c r="G1912" s="30"/>
      <c r="H1912" s="34"/>
    </row>
    <row r="1913" spans="1:8" ht="17.5" x14ac:dyDescent="0.35">
      <c r="A1913" s="2" t="s">
        <v>24</v>
      </c>
      <c r="B1913" s="146"/>
      <c r="C1913" s="147"/>
      <c r="D1913" s="148"/>
      <c r="E1913" s="37"/>
      <c r="F1913" s="42"/>
      <c r="G1913" s="42"/>
      <c r="H1913" s="38"/>
    </row>
    <row r="1914" spans="1:8" ht="17.5" x14ac:dyDescent="0.35">
      <c r="A1914" s="2" t="s">
        <v>11</v>
      </c>
      <c r="B1914" s="146"/>
      <c r="C1914" s="147"/>
      <c r="D1914" s="148"/>
      <c r="E1914" s="35"/>
      <c r="F1914" s="41"/>
      <c r="G1914" s="41"/>
      <c r="H1914" s="36"/>
    </row>
    <row r="1915" spans="1:8" ht="17.5" x14ac:dyDescent="0.35">
      <c r="A1915" s="2" t="s">
        <v>12</v>
      </c>
      <c r="B1915" s="146"/>
      <c r="C1915" s="147"/>
      <c r="D1915" s="148"/>
      <c r="E1915" s="33"/>
      <c r="F1915" s="30"/>
      <c r="G1915" s="30"/>
      <c r="H1915" s="34"/>
    </row>
    <row r="1916" spans="1:8" ht="17.5" x14ac:dyDescent="0.35">
      <c r="A1916" s="2" t="s">
        <v>89</v>
      </c>
      <c r="B1916" s="146"/>
      <c r="C1916" s="147"/>
      <c r="D1916" s="148"/>
      <c r="E1916" s="33"/>
      <c r="F1916" s="30"/>
      <c r="G1916" s="30"/>
      <c r="H1916" s="34"/>
    </row>
    <row r="1917" spans="1:8" ht="17.5" x14ac:dyDescent="0.35">
      <c r="A1917" s="2" t="s">
        <v>88</v>
      </c>
      <c r="B1917" s="146"/>
      <c r="C1917" s="147"/>
      <c r="D1917" s="148"/>
      <c r="E1917" s="39"/>
      <c r="F1917" s="40"/>
      <c r="G1917" s="40"/>
      <c r="H1917" s="17"/>
    </row>
    <row r="1918" spans="1:8" ht="17.5" x14ac:dyDescent="0.35">
      <c r="A1918" s="1"/>
      <c r="B1918" s="1"/>
      <c r="C1918" s="30"/>
      <c r="D1918" s="30"/>
      <c r="E1918" s="30"/>
      <c r="F1918" s="30"/>
      <c r="G1918" s="30"/>
      <c r="H1918" s="30"/>
    </row>
    <row r="1919" spans="1:8" ht="17.5" x14ac:dyDescent="0.35">
      <c r="A1919" s="1"/>
      <c r="B1919" s="1"/>
      <c r="C1919" s="30"/>
      <c r="D1919" s="30"/>
      <c r="E1919" s="30"/>
      <c r="F1919" s="30"/>
      <c r="G1919" s="30"/>
      <c r="H1919" s="30"/>
    </row>
    <row r="1920" spans="1:8" ht="17.5" x14ac:dyDescent="0.35">
      <c r="A1920" s="1"/>
      <c r="B1920" s="1"/>
      <c r="C1920" s="30"/>
      <c r="D1920" s="30"/>
      <c r="E1920" s="30"/>
      <c r="F1920" s="30"/>
      <c r="G1920" s="30"/>
      <c r="H1920" s="30"/>
    </row>
    <row r="1921" spans="1:8" ht="17.5" x14ac:dyDescent="0.35">
      <c r="A1921" s="1"/>
      <c r="B1921" s="1" t="s">
        <v>23</v>
      </c>
      <c r="C1921" s="1"/>
      <c r="D1921" s="1"/>
      <c r="E1921" s="1"/>
      <c r="F1921" s="1"/>
      <c r="G1921" s="1"/>
      <c r="H1921" s="1"/>
    </row>
    <row r="1922" spans="1:8" ht="17.5" x14ac:dyDescent="0.35">
      <c r="A1922" s="1"/>
      <c r="B1922" s="1" t="s">
        <v>15</v>
      </c>
      <c r="C1922" s="1"/>
      <c r="D1922" s="1" t="s">
        <v>17</v>
      </c>
      <c r="E1922" s="1"/>
      <c r="F1922" s="1"/>
      <c r="G1922" s="1"/>
      <c r="H1922" s="1"/>
    </row>
    <row r="1923" spans="1:8" ht="17.5" x14ac:dyDescent="0.35">
      <c r="A1923" s="1"/>
      <c r="B1923" s="1" t="s">
        <v>20</v>
      </c>
      <c r="C1923" s="1"/>
      <c r="D1923" s="1" t="s">
        <v>16</v>
      </c>
      <c r="E1923" s="1"/>
      <c r="F1923" s="1"/>
      <c r="G1923" s="1"/>
      <c r="H1923" s="1"/>
    </row>
    <row r="1924" spans="1:8" ht="17.5" x14ac:dyDescent="0.35">
      <c r="A1924" s="1"/>
      <c r="B1924" s="1" t="s">
        <v>21</v>
      </c>
      <c r="C1924" s="1"/>
      <c r="D1924" s="1" t="s">
        <v>18</v>
      </c>
      <c r="E1924" s="1"/>
      <c r="F1924" s="1"/>
      <c r="G1924" s="1"/>
      <c r="H1924" s="1"/>
    </row>
    <row r="1925" spans="1:8" ht="17.5" x14ac:dyDescent="0.35">
      <c r="A1925" s="1"/>
      <c r="B1925" s="1" t="s">
        <v>22</v>
      </c>
      <c r="C1925" s="1"/>
      <c r="D1925" s="1" t="s">
        <v>19</v>
      </c>
      <c r="E1925" s="1"/>
      <c r="F1925" s="1"/>
      <c r="G1925" s="1"/>
      <c r="H1925" s="1"/>
    </row>
    <row r="1937" spans="1:8" x14ac:dyDescent="0.25">
      <c r="B1937" t="str">
        <f>Records!$A$1</f>
        <v>HYDRANT INSPECTION REPORT</v>
      </c>
    </row>
    <row r="1939" spans="1:8" x14ac:dyDescent="0.25">
      <c r="A1939" s="47" t="s">
        <v>100</v>
      </c>
      <c r="B1939" t="str">
        <f>Records!QA3</f>
        <v xml:space="preserve"> </v>
      </c>
      <c r="D1939" s="47" t="s">
        <v>101</v>
      </c>
      <c r="E1939" s="72">
        <f>Records!QE3</f>
        <v>45</v>
      </c>
    </row>
    <row r="1940" spans="1:8" x14ac:dyDescent="0.25">
      <c r="A1940" s="47" t="s">
        <v>102</v>
      </c>
      <c r="B1940" t="str">
        <f>Records!PZ4</f>
        <v xml:space="preserve"> </v>
      </c>
    </row>
    <row r="1941" spans="1:8" x14ac:dyDescent="0.25">
      <c r="A1941" s="87" t="s">
        <v>149</v>
      </c>
      <c r="B1941" s="152" t="str">
        <f>Records!PY36</f>
        <v xml:space="preserve"> </v>
      </c>
      <c r="C1941" s="152"/>
      <c r="D1941" s="152"/>
      <c r="E1941" s="152"/>
      <c r="F1941" s="152"/>
      <c r="G1941" s="152"/>
      <c r="H1941" s="152"/>
    </row>
    <row r="1942" spans="1:8" ht="13" thickBot="1" x14ac:dyDescent="0.3">
      <c r="A1942" s="47"/>
    </row>
    <row r="1943" spans="1:8" ht="18" thickTop="1" x14ac:dyDescent="0.35">
      <c r="A1943" s="8" t="s">
        <v>13</v>
      </c>
      <c r="B1943" s="149" t="s">
        <v>1</v>
      </c>
      <c r="C1943" s="150"/>
      <c r="D1943" s="151"/>
      <c r="E1943" s="48" t="s">
        <v>90</v>
      </c>
      <c r="F1943" s="31" t="s">
        <v>1</v>
      </c>
      <c r="G1943" s="31" t="s">
        <v>1</v>
      </c>
      <c r="H1943" s="32" t="s">
        <v>1</v>
      </c>
    </row>
    <row r="1944" spans="1:8" ht="17.5" x14ac:dyDescent="0.35">
      <c r="A1944" s="9"/>
      <c r="B1944" s="1"/>
      <c r="C1944" s="23"/>
      <c r="D1944" s="24"/>
      <c r="F1944" s="30"/>
      <c r="G1944" s="30"/>
      <c r="H1944" s="34"/>
    </row>
    <row r="1945" spans="1:8" ht="17.5" x14ac:dyDescent="0.35">
      <c r="A1945" s="2" t="s">
        <v>2</v>
      </c>
      <c r="B1945" s="146"/>
      <c r="C1945" s="147"/>
      <c r="D1945" s="148"/>
      <c r="E1945" s="33"/>
      <c r="F1945" s="30"/>
      <c r="G1945" s="30"/>
      <c r="H1945" s="34"/>
    </row>
    <row r="1946" spans="1:8" ht="17.5" x14ac:dyDescent="0.35">
      <c r="A1946" s="2" t="s">
        <v>3</v>
      </c>
      <c r="B1946" s="146"/>
      <c r="C1946" s="147"/>
      <c r="D1946" s="148"/>
      <c r="E1946" s="33"/>
      <c r="F1946" s="30"/>
      <c r="G1946" s="30"/>
      <c r="H1946" s="34"/>
    </row>
    <row r="1947" spans="1:8" ht="17.5" x14ac:dyDescent="0.35">
      <c r="A1947" s="2" t="s">
        <v>4</v>
      </c>
      <c r="B1947" s="146"/>
      <c r="C1947" s="147"/>
      <c r="D1947" s="148"/>
      <c r="E1947" s="33"/>
      <c r="F1947" s="30"/>
      <c r="G1947" s="30"/>
      <c r="H1947" s="34"/>
    </row>
    <row r="1948" spans="1:8" ht="17.5" x14ac:dyDescent="0.35">
      <c r="A1948" s="2" t="s">
        <v>5</v>
      </c>
      <c r="B1948" s="146"/>
      <c r="C1948" s="147"/>
      <c r="D1948" s="148"/>
      <c r="E1948" s="33"/>
      <c r="F1948" s="30"/>
      <c r="G1948" s="30"/>
      <c r="H1948" s="34"/>
    </row>
    <row r="1949" spans="1:8" ht="17.5" x14ac:dyDescent="0.35">
      <c r="A1949" s="2" t="s">
        <v>6</v>
      </c>
      <c r="B1949" s="146"/>
      <c r="C1949" s="147"/>
      <c r="D1949" s="148"/>
      <c r="E1949" s="33"/>
      <c r="F1949" s="30"/>
      <c r="G1949" s="30"/>
      <c r="H1949" s="34"/>
    </row>
    <row r="1950" spans="1:8" ht="17.5" x14ac:dyDescent="0.35">
      <c r="A1950" s="2" t="s">
        <v>7</v>
      </c>
      <c r="B1950" s="146"/>
      <c r="C1950" s="147"/>
      <c r="D1950" s="148"/>
      <c r="E1950" s="33"/>
      <c r="F1950" s="30"/>
      <c r="G1950" s="30"/>
      <c r="H1950" s="34"/>
    </row>
    <row r="1951" spans="1:8" ht="17.5" x14ac:dyDescent="0.35">
      <c r="A1951" s="2" t="s">
        <v>8</v>
      </c>
      <c r="B1951" s="146"/>
      <c r="C1951" s="147"/>
      <c r="D1951" s="148"/>
      <c r="E1951" s="33"/>
      <c r="F1951" s="30"/>
      <c r="G1951" s="30"/>
      <c r="H1951" s="34"/>
    </row>
    <row r="1952" spans="1:8" ht="17.5" x14ac:dyDescent="0.35">
      <c r="A1952" s="2" t="s">
        <v>9</v>
      </c>
      <c r="B1952" s="146"/>
      <c r="C1952" s="147"/>
      <c r="D1952" s="148"/>
      <c r="E1952" s="33"/>
      <c r="F1952" s="30"/>
      <c r="G1952" s="30"/>
      <c r="H1952" s="34"/>
    </row>
    <row r="1953" spans="1:8" ht="17.5" x14ac:dyDescent="0.35">
      <c r="A1953" s="2" t="s">
        <v>10</v>
      </c>
      <c r="B1953" s="146"/>
      <c r="C1953" s="147"/>
      <c r="D1953" s="148"/>
      <c r="E1953" s="33"/>
      <c r="F1953" s="30"/>
      <c r="G1953" s="30"/>
      <c r="H1953" s="34"/>
    </row>
    <row r="1954" spans="1:8" ht="17.5" x14ac:dyDescent="0.35">
      <c r="A1954" s="2" t="s">
        <v>77</v>
      </c>
      <c r="B1954" s="146"/>
      <c r="C1954" s="147"/>
      <c r="D1954" s="148"/>
      <c r="E1954" s="35"/>
      <c r="F1954" s="41"/>
      <c r="G1954" s="41"/>
      <c r="H1954" s="36"/>
    </row>
    <row r="1955" spans="1:8" ht="17.5" x14ac:dyDescent="0.35">
      <c r="A1955" s="2" t="s">
        <v>75</v>
      </c>
      <c r="B1955" s="146"/>
      <c r="C1955" s="147"/>
      <c r="D1955" s="148"/>
      <c r="E1955" s="33"/>
      <c r="F1955" s="30"/>
      <c r="G1955" s="30"/>
      <c r="H1955" s="34"/>
    </row>
    <row r="1956" spans="1:8" ht="17.5" x14ac:dyDescent="0.35">
      <c r="A1956" s="2" t="s">
        <v>78</v>
      </c>
      <c r="B1956" s="146"/>
      <c r="C1956" s="147"/>
      <c r="D1956" s="148"/>
      <c r="E1956" s="33"/>
      <c r="F1956" s="30"/>
      <c r="G1956" s="30"/>
      <c r="H1956" s="34"/>
    </row>
    <row r="1957" spans="1:8" ht="17.5" x14ac:dyDescent="0.35">
      <c r="A1957" s="2" t="s">
        <v>24</v>
      </c>
      <c r="B1957" s="146"/>
      <c r="C1957" s="147"/>
      <c r="D1957" s="148"/>
      <c r="E1957" s="37"/>
      <c r="F1957" s="42"/>
      <c r="G1957" s="42"/>
      <c r="H1957" s="38"/>
    </row>
    <row r="1958" spans="1:8" ht="17.5" x14ac:dyDescent="0.35">
      <c r="A1958" s="2" t="s">
        <v>11</v>
      </c>
      <c r="B1958" s="146"/>
      <c r="C1958" s="147"/>
      <c r="D1958" s="148"/>
      <c r="E1958" s="35"/>
      <c r="F1958" s="41"/>
      <c r="G1958" s="41"/>
      <c r="H1958" s="36"/>
    </row>
    <row r="1959" spans="1:8" ht="17.5" x14ac:dyDescent="0.35">
      <c r="A1959" s="2" t="s">
        <v>12</v>
      </c>
      <c r="B1959" s="146"/>
      <c r="C1959" s="147"/>
      <c r="D1959" s="148"/>
      <c r="E1959" s="33"/>
      <c r="F1959" s="30"/>
      <c r="G1959" s="30"/>
      <c r="H1959" s="34"/>
    </row>
    <row r="1960" spans="1:8" ht="17.5" x14ac:dyDescent="0.35">
      <c r="A1960" s="2" t="s">
        <v>89</v>
      </c>
      <c r="B1960" s="146"/>
      <c r="C1960" s="147"/>
      <c r="D1960" s="148"/>
      <c r="E1960" s="33"/>
      <c r="F1960" s="30"/>
      <c r="G1960" s="30"/>
      <c r="H1960" s="34"/>
    </row>
    <row r="1961" spans="1:8" ht="17.5" x14ac:dyDescent="0.35">
      <c r="A1961" s="2" t="s">
        <v>88</v>
      </c>
      <c r="B1961" s="146"/>
      <c r="C1961" s="147"/>
      <c r="D1961" s="148"/>
      <c r="E1961" s="39"/>
      <c r="F1961" s="40"/>
      <c r="G1961" s="40"/>
      <c r="H1961" s="17"/>
    </row>
    <row r="1962" spans="1:8" ht="17.5" x14ac:dyDescent="0.35">
      <c r="A1962" s="1"/>
      <c r="B1962" s="1"/>
      <c r="C1962" s="30"/>
      <c r="D1962" s="30"/>
      <c r="E1962" s="30"/>
      <c r="F1962" s="30"/>
      <c r="G1962" s="30"/>
      <c r="H1962" s="30"/>
    </row>
    <row r="1963" spans="1:8" ht="17.5" x14ac:dyDescent="0.35">
      <c r="A1963" s="1"/>
      <c r="B1963" s="1"/>
      <c r="C1963" s="30"/>
      <c r="D1963" s="30"/>
      <c r="E1963" s="30"/>
      <c r="F1963" s="30"/>
      <c r="G1963" s="30"/>
      <c r="H1963" s="30"/>
    </row>
    <row r="1964" spans="1:8" ht="17.5" x14ac:dyDescent="0.35">
      <c r="A1964" s="1"/>
      <c r="B1964" s="1"/>
      <c r="C1964" s="30"/>
      <c r="D1964" s="30"/>
      <c r="E1964" s="30"/>
      <c r="F1964" s="30"/>
      <c r="G1964" s="30"/>
      <c r="H1964" s="30"/>
    </row>
    <row r="1965" spans="1:8" ht="17.5" x14ac:dyDescent="0.35">
      <c r="A1965" s="1"/>
      <c r="B1965" s="1" t="s">
        <v>23</v>
      </c>
      <c r="C1965" s="1"/>
      <c r="D1965" s="1"/>
      <c r="E1965" s="1"/>
      <c r="F1965" s="1"/>
      <c r="G1965" s="1"/>
      <c r="H1965" s="1"/>
    </row>
    <row r="1966" spans="1:8" ht="17.5" x14ac:dyDescent="0.35">
      <c r="A1966" s="1"/>
      <c r="B1966" s="1" t="s">
        <v>15</v>
      </c>
      <c r="C1966" s="1"/>
      <c r="D1966" s="1" t="s">
        <v>17</v>
      </c>
      <c r="E1966" s="1"/>
      <c r="F1966" s="1"/>
      <c r="G1966" s="1"/>
      <c r="H1966" s="1"/>
    </row>
    <row r="1967" spans="1:8" ht="17.5" x14ac:dyDescent="0.35">
      <c r="A1967" s="1"/>
      <c r="B1967" s="1" t="s">
        <v>20</v>
      </c>
      <c r="C1967" s="1"/>
      <c r="D1967" s="1" t="s">
        <v>16</v>
      </c>
      <c r="E1967" s="1"/>
      <c r="F1967" s="1"/>
      <c r="G1967" s="1"/>
      <c r="H1967" s="1"/>
    </row>
    <row r="1968" spans="1:8" ht="17.5" x14ac:dyDescent="0.35">
      <c r="A1968" s="1"/>
      <c r="B1968" s="1" t="s">
        <v>21</v>
      </c>
      <c r="C1968" s="1"/>
      <c r="D1968" s="1" t="s">
        <v>18</v>
      </c>
      <c r="E1968" s="1"/>
      <c r="F1968" s="1"/>
      <c r="G1968" s="1"/>
      <c r="H1968" s="1"/>
    </row>
    <row r="1969" spans="1:8" ht="17.5" x14ac:dyDescent="0.35">
      <c r="A1969" s="1"/>
      <c r="B1969" s="1" t="s">
        <v>22</v>
      </c>
      <c r="C1969" s="1"/>
      <c r="D1969" s="1" t="s">
        <v>19</v>
      </c>
      <c r="E1969" s="1"/>
      <c r="F1969" s="1"/>
      <c r="G1969" s="1"/>
      <c r="H1969" s="1"/>
    </row>
    <row r="1981" spans="1:8" x14ac:dyDescent="0.25">
      <c r="B1981" t="str">
        <f>Records!$A$1</f>
        <v>HYDRANT INSPECTION REPORT</v>
      </c>
    </row>
    <row r="1983" spans="1:8" x14ac:dyDescent="0.25">
      <c r="A1983" s="47" t="s">
        <v>100</v>
      </c>
      <c r="B1983" t="str">
        <f>Records!QK3</f>
        <v xml:space="preserve"> </v>
      </c>
      <c r="D1983" s="47" t="s">
        <v>101</v>
      </c>
      <c r="E1983" s="72">
        <f>Records!QO3</f>
        <v>46</v>
      </c>
    </row>
    <row r="1984" spans="1:8" x14ac:dyDescent="0.25">
      <c r="A1984" s="47" t="s">
        <v>102</v>
      </c>
      <c r="B1984" t="str">
        <f>Records!QJ4</f>
        <v xml:space="preserve"> </v>
      </c>
    </row>
    <row r="1985" spans="1:8" x14ac:dyDescent="0.25">
      <c r="A1985" s="87" t="s">
        <v>149</v>
      </c>
      <c r="B1985" s="152" t="str">
        <f>Records!QI36</f>
        <v xml:space="preserve"> </v>
      </c>
      <c r="C1985" s="152"/>
      <c r="D1985" s="152"/>
      <c r="E1985" s="152"/>
      <c r="F1985" s="152"/>
      <c r="G1985" s="152"/>
      <c r="H1985" s="152"/>
    </row>
    <row r="1986" spans="1:8" ht="13" thickBot="1" x14ac:dyDescent="0.3">
      <c r="A1986" s="47"/>
    </row>
    <row r="1987" spans="1:8" ht="18" thickTop="1" x14ac:dyDescent="0.35">
      <c r="A1987" s="8" t="s">
        <v>13</v>
      </c>
      <c r="B1987" s="149" t="s">
        <v>1</v>
      </c>
      <c r="C1987" s="150"/>
      <c r="D1987" s="151"/>
      <c r="E1987" s="48" t="s">
        <v>90</v>
      </c>
      <c r="F1987" s="31" t="s">
        <v>1</v>
      </c>
      <c r="G1987" s="31" t="s">
        <v>1</v>
      </c>
      <c r="H1987" s="32" t="s">
        <v>1</v>
      </c>
    </row>
    <row r="1988" spans="1:8" ht="17.5" x14ac:dyDescent="0.35">
      <c r="A1988" s="9"/>
      <c r="B1988" s="1"/>
      <c r="C1988" s="23"/>
      <c r="D1988" s="24"/>
      <c r="F1988" s="30"/>
      <c r="G1988" s="30"/>
      <c r="H1988" s="34"/>
    </row>
    <row r="1989" spans="1:8" ht="17.5" x14ac:dyDescent="0.35">
      <c r="A1989" s="2" t="s">
        <v>2</v>
      </c>
      <c r="B1989" s="146"/>
      <c r="C1989" s="147"/>
      <c r="D1989" s="148"/>
      <c r="E1989" s="33"/>
      <c r="F1989" s="30"/>
      <c r="G1989" s="30"/>
      <c r="H1989" s="34"/>
    </row>
    <row r="1990" spans="1:8" ht="17.5" x14ac:dyDescent="0.35">
      <c r="A1990" s="2" t="s">
        <v>3</v>
      </c>
      <c r="B1990" s="146"/>
      <c r="C1990" s="147"/>
      <c r="D1990" s="148"/>
      <c r="E1990" s="33"/>
      <c r="F1990" s="30"/>
      <c r="G1990" s="30"/>
      <c r="H1990" s="34"/>
    </row>
    <row r="1991" spans="1:8" ht="17.5" x14ac:dyDescent="0.35">
      <c r="A1991" s="2" t="s">
        <v>4</v>
      </c>
      <c r="B1991" s="146"/>
      <c r="C1991" s="147"/>
      <c r="D1991" s="148"/>
      <c r="E1991" s="33"/>
      <c r="F1991" s="30"/>
      <c r="G1991" s="30"/>
      <c r="H1991" s="34"/>
    </row>
    <row r="1992" spans="1:8" ht="17.5" x14ac:dyDescent="0.35">
      <c r="A1992" s="2" t="s">
        <v>5</v>
      </c>
      <c r="B1992" s="146"/>
      <c r="C1992" s="147"/>
      <c r="D1992" s="148"/>
      <c r="E1992" s="33"/>
      <c r="F1992" s="30"/>
      <c r="G1992" s="30"/>
      <c r="H1992" s="34"/>
    </row>
    <row r="1993" spans="1:8" ht="17.5" x14ac:dyDescent="0.35">
      <c r="A1993" s="2" t="s">
        <v>6</v>
      </c>
      <c r="B1993" s="146"/>
      <c r="C1993" s="147"/>
      <c r="D1993" s="148"/>
      <c r="E1993" s="33"/>
      <c r="F1993" s="30"/>
      <c r="G1993" s="30"/>
      <c r="H1993" s="34"/>
    </row>
    <row r="1994" spans="1:8" ht="17.5" x14ac:dyDescent="0.35">
      <c r="A1994" s="2" t="s">
        <v>7</v>
      </c>
      <c r="B1994" s="146"/>
      <c r="C1994" s="147"/>
      <c r="D1994" s="148"/>
      <c r="E1994" s="33"/>
      <c r="F1994" s="30"/>
      <c r="G1994" s="30"/>
      <c r="H1994" s="34"/>
    </row>
    <row r="1995" spans="1:8" ht="17.5" x14ac:dyDescent="0.35">
      <c r="A1995" s="2" t="s">
        <v>8</v>
      </c>
      <c r="B1995" s="146"/>
      <c r="C1995" s="147"/>
      <c r="D1995" s="148"/>
      <c r="E1995" s="33"/>
      <c r="F1995" s="30"/>
      <c r="G1995" s="30"/>
      <c r="H1995" s="34"/>
    </row>
    <row r="1996" spans="1:8" ht="17.5" x14ac:dyDescent="0.35">
      <c r="A1996" s="2" t="s">
        <v>9</v>
      </c>
      <c r="B1996" s="146"/>
      <c r="C1996" s="147"/>
      <c r="D1996" s="148"/>
      <c r="E1996" s="33"/>
      <c r="F1996" s="30"/>
      <c r="G1996" s="30"/>
      <c r="H1996" s="34"/>
    </row>
    <row r="1997" spans="1:8" ht="17.5" x14ac:dyDescent="0.35">
      <c r="A1997" s="2" t="s">
        <v>10</v>
      </c>
      <c r="B1997" s="146"/>
      <c r="C1997" s="147"/>
      <c r="D1997" s="148"/>
      <c r="E1997" s="33"/>
      <c r="F1997" s="30"/>
      <c r="G1997" s="30"/>
      <c r="H1997" s="34"/>
    </row>
    <row r="1998" spans="1:8" ht="17.5" x14ac:dyDescent="0.35">
      <c r="A1998" s="2" t="s">
        <v>77</v>
      </c>
      <c r="B1998" s="146"/>
      <c r="C1998" s="147"/>
      <c r="D1998" s="148"/>
      <c r="E1998" s="35"/>
      <c r="F1998" s="41"/>
      <c r="G1998" s="41"/>
      <c r="H1998" s="36"/>
    </row>
    <row r="1999" spans="1:8" ht="17.5" x14ac:dyDescent="0.35">
      <c r="A1999" s="2" t="s">
        <v>75</v>
      </c>
      <c r="B1999" s="146"/>
      <c r="C1999" s="147"/>
      <c r="D1999" s="148"/>
      <c r="E1999" s="33"/>
      <c r="F1999" s="30"/>
      <c r="G1999" s="30"/>
      <c r="H1999" s="34"/>
    </row>
    <row r="2000" spans="1:8" ht="17.5" x14ac:dyDescent="0.35">
      <c r="A2000" s="2" t="s">
        <v>78</v>
      </c>
      <c r="B2000" s="146"/>
      <c r="C2000" s="147"/>
      <c r="D2000" s="148"/>
      <c r="E2000" s="33"/>
      <c r="F2000" s="30"/>
      <c r="G2000" s="30"/>
      <c r="H2000" s="34"/>
    </row>
    <row r="2001" spans="1:8" ht="17.5" x14ac:dyDescent="0.35">
      <c r="A2001" s="2" t="s">
        <v>24</v>
      </c>
      <c r="B2001" s="146"/>
      <c r="C2001" s="147"/>
      <c r="D2001" s="148"/>
      <c r="E2001" s="37"/>
      <c r="F2001" s="42"/>
      <c r="G2001" s="42"/>
      <c r="H2001" s="38"/>
    </row>
    <row r="2002" spans="1:8" ht="17.5" x14ac:dyDescent="0.35">
      <c r="A2002" s="2" t="s">
        <v>11</v>
      </c>
      <c r="B2002" s="146"/>
      <c r="C2002" s="147"/>
      <c r="D2002" s="148"/>
      <c r="E2002" s="35"/>
      <c r="F2002" s="41"/>
      <c r="G2002" s="41"/>
      <c r="H2002" s="36"/>
    </row>
    <row r="2003" spans="1:8" ht="17.5" x14ac:dyDescent="0.35">
      <c r="A2003" s="2" t="s">
        <v>12</v>
      </c>
      <c r="B2003" s="146"/>
      <c r="C2003" s="147"/>
      <c r="D2003" s="148"/>
      <c r="E2003" s="33"/>
      <c r="F2003" s="30"/>
      <c r="G2003" s="30"/>
      <c r="H2003" s="34"/>
    </row>
    <row r="2004" spans="1:8" ht="17.5" x14ac:dyDescent="0.35">
      <c r="A2004" s="2" t="s">
        <v>89</v>
      </c>
      <c r="B2004" s="146"/>
      <c r="C2004" s="147"/>
      <c r="D2004" s="148"/>
      <c r="E2004" s="33"/>
      <c r="F2004" s="30"/>
      <c r="G2004" s="30"/>
      <c r="H2004" s="34"/>
    </row>
    <row r="2005" spans="1:8" ht="17.5" x14ac:dyDescent="0.35">
      <c r="A2005" s="2" t="s">
        <v>88</v>
      </c>
      <c r="B2005" s="146"/>
      <c r="C2005" s="147"/>
      <c r="D2005" s="148"/>
      <c r="E2005" s="39"/>
      <c r="F2005" s="40"/>
      <c r="G2005" s="40"/>
      <c r="H2005" s="17"/>
    </row>
    <row r="2006" spans="1:8" ht="17.5" x14ac:dyDescent="0.35">
      <c r="A2006" s="1"/>
      <c r="B2006" s="1"/>
      <c r="C2006" s="30"/>
      <c r="D2006" s="30"/>
      <c r="E2006" s="30"/>
      <c r="F2006" s="30"/>
      <c r="G2006" s="30"/>
      <c r="H2006" s="30"/>
    </row>
    <row r="2007" spans="1:8" ht="17.5" x14ac:dyDescent="0.35">
      <c r="A2007" s="1"/>
      <c r="B2007" s="1"/>
      <c r="C2007" s="30"/>
      <c r="D2007" s="30"/>
      <c r="E2007" s="30"/>
      <c r="F2007" s="30"/>
      <c r="G2007" s="30"/>
      <c r="H2007" s="30"/>
    </row>
    <row r="2008" spans="1:8" ht="17.5" x14ac:dyDescent="0.35">
      <c r="A2008" s="1"/>
      <c r="B2008" s="1"/>
      <c r="C2008" s="30"/>
      <c r="D2008" s="30"/>
      <c r="E2008" s="30"/>
      <c r="F2008" s="30"/>
      <c r="G2008" s="30"/>
      <c r="H2008" s="30"/>
    </row>
    <row r="2009" spans="1:8" ht="17.5" x14ac:dyDescent="0.35">
      <c r="A2009" s="1"/>
      <c r="B2009" s="1" t="s">
        <v>23</v>
      </c>
      <c r="C2009" s="1"/>
      <c r="D2009" s="1"/>
      <c r="E2009" s="1"/>
      <c r="F2009" s="1"/>
      <c r="G2009" s="1"/>
      <c r="H2009" s="1"/>
    </row>
    <row r="2010" spans="1:8" ht="17.5" x14ac:dyDescent="0.35">
      <c r="A2010" s="1"/>
      <c r="B2010" s="1" t="s">
        <v>15</v>
      </c>
      <c r="C2010" s="1"/>
      <c r="D2010" s="1" t="s">
        <v>17</v>
      </c>
      <c r="E2010" s="1"/>
      <c r="F2010" s="1"/>
      <c r="G2010" s="1"/>
      <c r="H2010" s="1"/>
    </row>
    <row r="2011" spans="1:8" ht="17.5" x14ac:dyDescent="0.35">
      <c r="A2011" s="1"/>
      <c r="B2011" s="1" t="s">
        <v>20</v>
      </c>
      <c r="C2011" s="1"/>
      <c r="D2011" s="1" t="s">
        <v>16</v>
      </c>
      <c r="E2011" s="1"/>
      <c r="F2011" s="1"/>
      <c r="G2011" s="1"/>
      <c r="H2011" s="1"/>
    </row>
    <row r="2012" spans="1:8" ht="17.5" x14ac:dyDescent="0.35">
      <c r="A2012" s="1"/>
      <c r="B2012" s="1" t="s">
        <v>21</v>
      </c>
      <c r="C2012" s="1"/>
      <c r="D2012" s="1" t="s">
        <v>18</v>
      </c>
      <c r="E2012" s="1"/>
      <c r="F2012" s="1"/>
      <c r="G2012" s="1"/>
      <c r="H2012" s="1"/>
    </row>
    <row r="2013" spans="1:8" ht="17.5" x14ac:dyDescent="0.35">
      <c r="A2013" s="1"/>
      <c r="B2013" s="1" t="s">
        <v>22</v>
      </c>
      <c r="C2013" s="1"/>
      <c r="D2013" s="1" t="s">
        <v>19</v>
      </c>
      <c r="E2013" s="1"/>
      <c r="F2013" s="1"/>
      <c r="G2013" s="1"/>
      <c r="H2013" s="1"/>
    </row>
    <row r="2025" spans="1:8" x14ac:dyDescent="0.25">
      <c r="B2025" t="str">
        <f>Records!$A$1</f>
        <v>HYDRANT INSPECTION REPORT</v>
      </c>
    </row>
    <row r="2027" spans="1:8" x14ac:dyDescent="0.25">
      <c r="A2027" s="47" t="s">
        <v>100</v>
      </c>
      <c r="B2027" t="str">
        <f>Records!QU3</f>
        <v xml:space="preserve"> </v>
      </c>
      <c r="D2027" s="47" t="s">
        <v>101</v>
      </c>
      <c r="E2027" s="72">
        <f>Records!QY3</f>
        <v>47</v>
      </c>
    </row>
    <row r="2028" spans="1:8" x14ac:dyDescent="0.25">
      <c r="A2028" s="47" t="s">
        <v>102</v>
      </c>
      <c r="B2028" t="str">
        <f>Records!QT4</f>
        <v xml:space="preserve"> </v>
      </c>
    </row>
    <row r="2029" spans="1:8" x14ac:dyDescent="0.25">
      <c r="A2029" s="87" t="s">
        <v>149</v>
      </c>
      <c r="B2029" s="152" t="str">
        <f>Records!QS36</f>
        <v xml:space="preserve"> </v>
      </c>
      <c r="C2029" s="152"/>
      <c r="D2029" s="152"/>
      <c r="E2029" s="152"/>
      <c r="F2029" s="152"/>
      <c r="G2029" s="152"/>
      <c r="H2029" s="152"/>
    </row>
    <row r="2030" spans="1:8" ht="13" thickBot="1" x14ac:dyDescent="0.3">
      <c r="A2030" s="47"/>
    </row>
    <row r="2031" spans="1:8" ht="18" thickTop="1" x14ac:dyDescent="0.35">
      <c r="A2031" s="8" t="s">
        <v>13</v>
      </c>
      <c r="B2031" s="149" t="s">
        <v>1</v>
      </c>
      <c r="C2031" s="150"/>
      <c r="D2031" s="151"/>
      <c r="E2031" s="48" t="s">
        <v>90</v>
      </c>
      <c r="F2031" s="31" t="s">
        <v>1</v>
      </c>
      <c r="G2031" s="31" t="s">
        <v>1</v>
      </c>
      <c r="H2031" s="32" t="s">
        <v>1</v>
      </c>
    </row>
    <row r="2032" spans="1:8" ht="17.5" x14ac:dyDescent="0.35">
      <c r="A2032" s="9"/>
      <c r="B2032" s="1"/>
      <c r="C2032" s="23"/>
      <c r="D2032" s="24"/>
      <c r="F2032" s="30"/>
      <c r="G2032" s="30"/>
      <c r="H2032" s="34"/>
    </row>
    <row r="2033" spans="1:8" ht="17.5" x14ac:dyDescent="0.35">
      <c r="A2033" s="2" t="s">
        <v>2</v>
      </c>
      <c r="B2033" s="146"/>
      <c r="C2033" s="147"/>
      <c r="D2033" s="148"/>
      <c r="E2033" s="33"/>
      <c r="F2033" s="30"/>
      <c r="G2033" s="30"/>
      <c r="H2033" s="34"/>
    </row>
    <row r="2034" spans="1:8" ht="17.5" x14ac:dyDescent="0.35">
      <c r="A2034" s="2" t="s">
        <v>3</v>
      </c>
      <c r="B2034" s="146"/>
      <c r="C2034" s="147"/>
      <c r="D2034" s="148"/>
      <c r="E2034" s="33"/>
      <c r="F2034" s="30"/>
      <c r="G2034" s="30"/>
      <c r="H2034" s="34"/>
    </row>
    <row r="2035" spans="1:8" ht="17.5" x14ac:dyDescent="0.35">
      <c r="A2035" s="2" t="s">
        <v>4</v>
      </c>
      <c r="B2035" s="146"/>
      <c r="C2035" s="147"/>
      <c r="D2035" s="148"/>
      <c r="E2035" s="33"/>
      <c r="F2035" s="30"/>
      <c r="G2035" s="30"/>
      <c r="H2035" s="34"/>
    </row>
    <row r="2036" spans="1:8" ht="17.5" x14ac:dyDescent="0.35">
      <c r="A2036" s="2" t="s">
        <v>5</v>
      </c>
      <c r="B2036" s="146"/>
      <c r="C2036" s="147"/>
      <c r="D2036" s="148"/>
      <c r="E2036" s="33"/>
      <c r="F2036" s="30"/>
      <c r="G2036" s="30"/>
      <c r="H2036" s="34"/>
    </row>
    <row r="2037" spans="1:8" ht="17.5" x14ac:dyDescent="0.35">
      <c r="A2037" s="2" t="s">
        <v>6</v>
      </c>
      <c r="B2037" s="146"/>
      <c r="C2037" s="147"/>
      <c r="D2037" s="148"/>
      <c r="E2037" s="33"/>
      <c r="F2037" s="30"/>
      <c r="G2037" s="30"/>
      <c r="H2037" s="34"/>
    </row>
    <row r="2038" spans="1:8" ht="17.5" x14ac:dyDescent="0.35">
      <c r="A2038" s="2" t="s">
        <v>7</v>
      </c>
      <c r="B2038" s="146"/>
      <c r="C2038" s="147"/>
      <c r="D2038" s="148"/>
      <c r="E2038" s="33"/>
      <c r="F2038" s="30"/>
      <c r="G2038" s="30"/>
      <c r="H2038" s="34"/>
    </row>
    <row r="2039" spans="1:8" ht="17.5" x14ac:dyDescent="0.35">
      <c r="A2039" s="2" t="s">
        <v>8</v>
      </c>
      <c r="B2039" s="146"/>
      <c r="C2039" s="147"/>
      <c r="D2039" s="148"/>
      <c r="E2039" s="33"/>
      <c r="F2039" s="30"/>
      <c r="G2039" s="30"/>
      <c r="H2039" s="34"/>
    </row>
    <row r="2040" spans="1:8" ht="17.5" x14ac:dyDescent="0.35">
      <c r="A2040" s="2" t="s">
        <v>9</v>
      </c>
      <c r="B2040" s="146"/>
      <c r="C2040" s="147"/>
      <c r="D2040" s="148"/>
      <c r="E2040" s="33"/>
      <c r="F2040" s="30"/>
      <c r="G2040" s="30"/>
      <c r="H2040" s="34"/>
    </row>
    <row r="2041" spans="1:8" ht="17.5" x14ac:dyDescent="0.35">
      <c r="A2041" s="2" t="s">
        <v>10</v>
      </c>
      <c r="B2041" s="146"/>
      <c r="C2041" s="147"/>
      <c r="D2041" s="148"/>
      <c r="E2041" s="33"/>
      <c r="F2041" s="30"/>
      <c r="G2041" s="30"/>
      <c r="H2041" s="34"/>
    </row>
    <row r="2042" spans="1:8" ht="17.5" x14ac:dyDescent="0.35">
      <c r="A2042" s="2" t="s">
        <v>77</v>
      </c>
      <c r="B2042" s="146"/>
      <c r="C2042" s="147"/>
      <c r="D2042" s="148"/>
      <c r="E2042" s="35"/>
      <c r="F2042" s="41"/>
      <c r="G2042" s="41"/>
      <c r="H2042" s="36"/>
    </row>
    <row r="2043" spans="1:8" ht="17.5" x14ac:dyDescent="0.35">
      <c r="A2043" s="2" t="s">
        <v>75</v>
      </c>
      <c r="B2043" s="146"/>
      <c r="C2043" s="147"/>
      <c r="D2043" s="148"/>
      <c r="E2043" s="33"/>
      <c r="F2043" s="30"/>
      <c r="G2043" s="30"/>
      <c r="H2043" s="34"/>
    </row>
    <row r="2044" spans="1:8" ht="17.5" x14ac:dyDescent="0.35">
      <c r="A2044" s="2" t="s">
        <v>78</v>
      </c>
      <c r="B2044" s="146"/>
      <c r="C2044" s="147"/>
      <c r="D2044" s="148"/>
      <c r="E2044" s="33"/>
      <c r="F2044" s="30"/>
      <c r="G2044" s="30"/>
      <c r="H2044" s="34"/>
    </row>
    <row r="2045" spans="1:8" ht="17.5" x14ac:dyDescent="0.35">
      <c r="A2045" s="2" t="s">
        <v>24</v>
      </c>
      <c r="B2045" s="146"/>
      <c r="C2045" s="147"/>
      <c r="D2045" s="148"/>
      <c r="E2045" s="37"/>
      <c r="F2045" s="42"/>
      <c r="G2045" s="42"/>
      <c r="H2045" s="38"/>
    </row>
    <row r="2046" spans="1:8" ht="17.5" x14ac:dyDescent="0.35">
      <c r="A2046" s="2" t="s">
        <v>11</v>
      </c>
      <c r="B2046" s="146"/>
      <c r="C2046" s="147"/>
      <c r="D2046" s="148"/>
      <c r="E2046" s="35"/>
      <c r="F2046" s="41"/>
      <c r="G2046" s="41"/>
      <c r="H2046" s="36"/>
    </row>
    <row r="2047" spans="1:8" ht="17.5" x14ac:dyDescent="0.35">
      <c r="A2047" s="2" t="s">
        <v>12</v>
      </c>
      <c r="B2047" s="146"/>
      <c r="C2047" s="147"/>
      <c r="D2047" s="148"/>
      <c r="E2047" s="33"/>
      <c r="F2047" s="30"/>
      <c r="G2047" s="30"/>
      <c r="H2047" s="34"/>
    </row>
    <row r="2048" spans="1:8" ht="17.5" x14ac:dyDescent="0.35">
      <c r="A2048" s="2" t="s">
        <v>89</v>
      </c>
      <c r="B2048" s="146"/>
      <c r="C2048" s="147"/>
      <c r="D2048" s="148"/>
      <c r="E2048" s="33"/>
      <c r="F2048" s="30"/>
      <c r="G2048" s="30"/>
      <c r="H2048" s="34"/>
    </row>
    <row r="2049" spans="1:8" ht="17.5" x14ac:dyDescent="0.35">
      <c r="A2049" s="2" t="s">
        <v>88</v>
      </c>
      <c r="B2049" s="146"/>
      <c r="C2049" s="147"/>
      <c r="D2049" s="148"/>
      <c r="E2049" s="39"/>
      <c r="F2049" s="40"/>
      <c r="G2049" s="40"/>
      <c r="H2049" s="17"/>
    </row>
    <row r="2050" spans="1:8" ht="17.5" x14ac:dyDescent="0.35">
      <c r="A2050" s="1"/>
      <c r="B2050" s="1"/>
      <c r="C2050" s="30"/>
      <c r="D2050" s="30"/>
      <c r="E2050" s="30"/>
      <c r="F2050" s="30"/>
      <c r="G2050" s="30"/>
      <c r="H2050" s="30"/>
    </row>
    <row r="2051" spans="1:8" ht="17.5" x14ac:dyDescent="0.35">
      <c r="A2051" s="1"/>
      <c r="B2051" s="1"/>
      <c r="C2051" s="30"/>
      <c r="D2051" s="30"/>
      <c r="E2051" s="30"/>
      <c r="F2051" s="30"/>
      <c r="G2051" s="30"/>
      <c r="H2051" s="30"/>
    </row>
    <row r="2052" spans="1:8" ht="17.5" x14ac:dyDescent="0.35">
      <c r="A2052" s="1"/>
      <c r="B2052" s="1"/>
      <c r="C2052" s="30"/>
      <c r="D2052" s="30"/>
      <c r="E2052" s="30"/>
      <c r="F2052" s="30"/>
      <c r="G2052" s="30"/>
      <c r="H2052" s="30"/>
    </row>
    <row r="2053" spans="1:8" ht="17.5" x14ac:dyDescent="0.35">
      <c r="A2053" s="1"/>
      <c r="B2053" s="1" t="s">
        <v>23</v>
      </c>
      <c r="C2053" s="1"/>
      <c r="D2053" s="1"/>
      <c r="E2053" s="1"/>
      <c r="F2053" s="1"/>
      <c r="G2053" s="1"/>
      <c r="H2053" s="1"/>
    </row>
    <row r="2054" spans="1:8" ht="17.5" x14ac:dyDescent="0.35">
      <c r="A2054" s="1"/>
      <c r="B2054" s="1" t="s">
        <v>15</v>
      </c>
      <c r="C2054" s="1"/>
      <c r="D2054" s="1" t="s">
        <v>17</v>
      </c>
      <c r="E2054" s="1"/>
      <c r="F2054" s="1"/>
      <c r="G2054" s="1"/>
      <c r="H2054" s="1"/>
    </row>
    <row r="2055" spans="1:8" ht="17.5" x14ac:dyDescent="0.35">
      <c r="A2055" s="1"/>
      <c r="B2055" s="1" t="s">
        <v>20</v>
      </c>
      <c r="C2055" s="1"/>
      <c r="D2055" s="1" t="s">
        <v>16</v>
      </c>
      <c r="E2055" s="1"/>
      <c r="F2055" s="1"/>
      <c r="G2055" s="1"/>
      <c r="H2055" s="1"/>
    </row>
    <row r="2056" spans="1:8" ht="17.5" x14ac:dyDescent="0.35">
      <c r="A2056" s="1"/>
      <c r="B2056" s="1" t="s">
        <v>21</v>
      </c>
      <c r="C2056" s="1"/>
      <c r="D2056" s="1" t="s">
        <v>18</v>
      </c>
      <c r="E2056" s="1"/>
      <c r="F2056" s="1"/>
      <c r="G2056" s="1"/>
      <c r="H2056" s="1"/>
    </row>
    <row r="2057" spans="1:8" ht="17.5" x14ac:dyDescent="0.35">
      <c r="A2057" s="1"/>
      <c r="B2057" s="1" t="s">
        <v>22</v>
      </c>
      <c r="C2057" s="1"/>
      <c r="D2057" s="1" t="s">
        <v>19</v>
      </c>
      <c r="E2057" s="1"/>
      <c r="F2057" s="1"/>
      <c r="G2057" s="1"/>
      <c r="H2057" s="1"/>
    </row>
    <row r="2069" spans="1:8" x14ac:dyDescent="0.25">
      <c r="B2069" t="str">
        <f>Records!$A$1</f>
        <v>HYDRANT INSPECTION REPORT</v>
      </c>
    </row>
    <row r="2071" spans="1:8" x14ac:dyDescent="0.25">
      <c r="A2071" s="47" t="s">
        <v>100</v>
      </c>
      <c r="B2071" t="str">
        <f>Records!RE3</f>
        <v xml:space="preserve"> </v>
      </c>
      <c r="D2071" s="47" t="s">
        <v>101</v>
      </c>
      <c r="E2071" s="72">
        <f>Records!RI3</f>
        <v>48</v>
      </c>
    </row>
    <row r="2072" spans="1:8" x14ac:dyDescent="0.25">
      <c r="A2072" s="47" t="s">
        <v>102</v>
      </c>
      <c r="B2072" s="72" t="str">
        <f>Records!RD4</f>
        <v xml:space="preserve"> </v>
      </c>
    </row>
    <row r="2073" spans="1:8" x14ac:dyDescent="0.25">
      <c r="A2073" s="87" t="s">
        <v>149</v>
      </c>
      <c r="B2073" s="152" t="str">
        <f>Records!RC36</f>
        <v xml:space="preserve"> </v>
      </c>
      <c r="C2073" s="152"/>
      <c r="D2073" s="152"/>
      <c r="E2073" s="152"/>
      <c r="F2073" s="152"/>
      <c r="G2073" s="152"/>
      <c r="H2073" s="152"/>
    </row>
    <row r="2074" spans="1:8" ht="13" thickBot="1" x14ac:dyDescent="0.3">
      <c r="A2074" s="47"/>
    </row>
    <row r="2075" spans="1:8" ht="18" thickTop="1" x14ac:dyDescent="0.35">
      <c r="A2075" s="8" t="s">
        <v>13</v>
      </c>
      <c r="B2075" s="149" t="s">
        <v>1</v>
      </c>
      <c r="C2075" s="150"/>
      <c r="D2075" s="151"/>
      <c r="E2075" s="48" t="s">
        <v>90</v>
      </c>
      <c r="F2075" s="31" t="s">
        <v>1</v>
      </c>
      <c r="G2075" s="31" t="s">
        <v>1</v>
      </c>
      <c r="H2075" s="32" t="s">
        <v>1</v>
      </c>
    </row>
    <row r="2076" spans="1:8" ht="17.5" x14ac:dyDescent="0.35">
      <c r="A2076" s="9"/>
      <c r="B2076" s="1"/>
      <c r="C2076" s="23"/>
      <c r="D2076" s="24"/>
      <c r="F2076" s="30"/>
      <c r="G2076" s="30"/>
      <c r="H2076" s="34"/>
    </row>
    <row r="2077" spans="1:8" ht="17.5" x14ac:dyDescent="0.35">
      <c r="A2077" s="2" t="s">
        <v>2</v>
      </c>
      <c r="B2077" s="146"/>
      <c r="C2077" s="147"/>
      <c r="D2077" s="148"/>
      <c r="E2077" s="33"/>
      <c r="F2077" s="30"/>
      <c r="G2077" s="30"/>
      <c r="H2077" s="34"/>
    </row>
    <row r="2078" spans="1:8" ht="17.5" x14ac:dyDescent="0.35">
      <c r="A2078" s="2" t="s">
        <v>3</v>
      </c>
      <c r="B2078" s="146"/>
      <c r="C2078" s="147"/>
      <c r="D2078" s="148"/>
      <c r="E2078" s="33"/>
      <c r="F2078" s="30"/>
      <c r="G2078" s="30"/>
      <c r="H2078" s="34"/>
    </row>
    <row r="2079" spans="1:8" ht="17.5" x14ac:dyDescent="0.35">
      <c r="A2079" s="2" t="s">
        <v>4</v>
      </c>
      <c r="B2079" s="146"/>
      <c r="C2079" s="147"/>
      <c r="D2079" s="148"/>
      <c r="E2079" s="33"/>
      <c r="F2079" s="30"/>
      <c r="G2079" s="30"/>
      <c r="H2079" s="34"/>
    </row>
    <row r="2080" spans="1:8" ht="17.5" x14ac:dyDescent="0.35">
      <c r="A2080" s="2" t="s">
        <v>5</v>
      </c>
      <c r="B2080" s="146"/>
      <c r="C2080" s="147"/>
      <c r="D2080" s="148"/>
      <c r="E2080" s="33"/>
      <c r="F2080" s="30"/>
      <c r="G2080" s="30"/>
      <c r="H2080" s="34"/>
    </row>
    <row r="2081" spans="1:8" ht="17.5" x14ac:dyDescent="0.35">
      <c r="A2081" s="2" t="s">
        <v>6</v>
      </c>
      <c r="B2081" s="146"/>
      <c r="C2081" s="147"/>
      <c r="D2081" s="148"/>
      <c r="E2081" s="33"/>
      <c r="F2081" s="30"/>
      <c r="G2081" s="30"/>
      <c r="H2081" s="34"/>
    </row>
    <row r="2082" spans="1:8" ht="17.5" x14ac:dyDescent="0.35">
      <c r="A2082" s="2" t="s">
        <v>7</v>
      </c>
      <c r="B2082" s="146"/>
      <c r="C2082" s="147"/>
      <c r="D2082" s="148"/>
      <c r="E2082" s="33"/>
      <c r="F2082" s="30"/>
      <c r="G2082" s="30"/>
      <c r="H2082" s="34"/>
    </row>
    <row r="2083" spans="1:8" ht="17.5" x14ac:dyDescent="0.35">
      <c r="A2083" s="2" t="s">
        <v>8</v>
      </c>
      <c r="B2083" s="146"/>
      <c r="C2083" s="147"/>
      <c r="D2083" s="148"/>
      <c r="E2083" s="33"/>
      <c r="F2083" s="30"/>
      <c r="G2083" s="30"/>
      <c r="H2083" s="34"/>
    </row>
    <row r="2084" spans="1:8" ht="17.5" x14ac:dyDescent="0.35">
      <c r="A2084" s="2" t="s">
        <v>9</v>
      </c>
      <c r="B2084" s="146"/>
      <c r="C2084" s="147"/>
      <c r="D2084" s="148"/>
      <c r="E2084" s="33"/>
      <c r="F2084" s="30"/>
      <c r="G2084" s="30"/>
      <c r="H2084" s="34"/>
    </row>
    <row r="2085" spans="1:8" ht="17.5" x14ac:dyDescent="0.35">
      <c r="A2085" s="2" t="s">
        <v>10</v>
      </c>
      <c r="B2085" s="146"/>
      <c r="C2085" s="147"/>
      <c r="D2085" s="148"/>
      <c r="E2085" s="33"/>
      <c r="F2085" s="30"/>
      <c r="G2085" s="30"/>
      <c r="H2085" s="34"/>
    </row>
    <row r="2086" spans="1:8" ht="17.5" x14ac:dyDescent="0.35">
      <c r="A2086" s="2" t="s">
        <v>77</v>
      </c>
      <c r="B2086" s="146"/>
      <c r="C2086" s="147"/>
      <c r="D2086" s="148"/>
      <c r="E2086" s="35"/>
      <c r="F2086" s="41"/>
      <c r="G2086" s="41"/>
      <c r="H2086" s="36"/>
    </row>
    <row r="2087" spans="1:8" ht="17.5" x14ac:dyDescent="0.35">
      <c r="A2087" s="2" t="s">
        <v>75</v>
      </c>
      <c r="B2087" s="146"/>
      <c r="C2087" s="147"/>
      <c r="D2087" s="148"/>
      <c r="E2087" s="33"/>
      <c r="F2087" s="30"/>
      <c r="G2087" s="30"/>
      <c r="H2087" s="34"/>
    </row>
    <row r="2088" spans="1:8" ht="17.5" x14ac:dyDescent="0.35">
      <c r="A2088" s="2" t="s">
        <v>78</v>
      </c>
      <c r="B2088" s="146"/>
      <c r="C2088" s="147"/>
      <c r="D2088" s="148"/>
      <c r="E2088" s="33"/>
      <c r="F2088" s="30"/>
      <c r="G2088" s="30"/>
      <c r="H2088" s="34"/>
    </row>
    <row r="2089" spans="1:8" ht="17.5" x14ac:dyDescent="0.35">
      <c r="A2089" s="2" t="s">
        <v>24</v>
      </c>
      <c r="B2089" s="146"/>
      <c r="C2089" s="147"/>
      <c r="D2089" s="148"/>
      <c r="E2089" s="37"/>
      <c r="F2089" s="42"/>
      <c r="G2089" s="42"/>
      <c r="H2089" s="38"/>
    </row>
    <row r="2090" spans="1:8" ht="17.5" x14ac:dyDescent="0.35">
      <c r="A2090" s="2" t="s">
        <v>11</v>
      </c>
      <c r="B2090" s="146"/>
      <c r="C2090" s="147"/>
      <c r="D2090" s="148"/>
      <c r="E2090" s="35"/>
      <c r="F2090" s="41"/>
      <c r="G2090" s="41"/>
      <c r="H2090" s="36"/>
    </row>
    <row r="2091" spans="1:8" ht="17.5" x14ac:dyDescent="0.35">
      <c r="A2091" s="2" t="s">
        <v>12</v>
      </c>
      <c r="B2091" s="146"/>
      <c r="C2091" s="147"/>
      <c r="D2091" s="148"/>
      <c r="E2091" s="33"/>
      <c r="F2091" s="30"/>
      <c r="G2091" s="30"/>
      <c r="H2091" s="34"/>
    </row>
    <row r="2092" spans="1:8" ht="17.5" x14ac:dyDescent="0.35">
      <c r="A2092" s="2" t="s">
        <v>89</v>
      </c>
      <c r="B2092" s="146"/>
      <c r="C2092" s="147"/>
      <c r="D2092" s="148"/>
      <c r="E2092" s="33"/>
      <c r="F2092" s="30"/>
      <c r="G2092" s="30"/>
      <c r="H2092" s="34"/>
    </row>
    <row r="2093" spans="1:8" ht="17.5" x14ac:dyDescent="0.35">
      <c r="A2093" s="2" t="s">
        <v>88</v>
      </c>
      <c r="B2093" s="146"/>
      <c r="C2093" s="147"/>
      <c r="D2093" s="148"/>
      <c r="E2093" s="39"/>
      <c r="F2093" s="40"/>
      <c r="G2093" s="40"/>
      <c r="H2093" s="17"/>
    </row>
    <row r="2094" spans="1:8" ht="17.5" x14ac:dyDescent="0.35">
      <c r="A2094" s="1"/>
      <c r="B2094" s="1"/>
      <c r="C2094" s="30"/>
      <c r="D2094" s="30"/>
      <c r="E2094" s="30"/>
      <c r="F2094" s="30"/>
      <c r="G2094" s="30"/>
      <c r="H2094" s="30"/>
    </row>
    <row r="2095" spans="1:8" ht="17.5" x14ac:dyDescent="0.35">
      <c r="A2095" s="1"/>
      <c r="B2095" s="1"/>
      <c r="C2095" s="30"/>
      <c r="D2095" s="30"/>
      <c r="E2095" s="30"/>
      <c r="F2095" s="30"/>
      <c r="G2095" s="30"/>
      <c r="H2095" s="30"/>
    </row>
    <row r="2096" spans="1:8" ht="17.5" x14ac:dyDescent="0.35">
      <c r="A2096" s="1"/>
      <c r="B2096" s="1"/>
      <c r="C2096" s="30"/>
      <c r="D2096" s="30"/>
      <c r="E2096" s="30"/>
      <c r="F2096" s="30"/>
      <c r="G2096" s="30"/>
      <c r="H2096" s="30"/>
    </row>
    <row r="2097" spans="1:8" ht="17.5" x14ac:dyDescent="0.35">
      <c r="A2097" s="1"/>
      <c r="B2097" s="1" t="s">
        <v>23</v>
      </c>
      <c r="C2097" s="1"/>
      <c r="D2097" s="1"/>
      <c r="E2097" s="1"/>
      <c r="F2097" s="1"/>
      <c r="G2097" s="1"/>
      <c r="H2097" s="1"/>
    </row>
    <row r="2098" spans="1:8" ht="17.5" x14ac:dyDescent="0.35">
      <c r="A2098" s="1"/>
      <c r="B2098" s="1" t="s">
        <v>15</v>
      </c>
      <c r="C2098" s="1"/>
      <c r="D2098" s="1" t="s">
        <v>17</v>
      </c>
      <c r="E2098" s="1"/>
      <c r="F2098" s="1"/>
      <c r="G2098" s="1"/>
      <c r="H2098" s="1"/>
    </row>
    <row r="2099" spans="1:8" ht="17.5" x14ac:dyDescent="0.35">
      <c r="A2099" s="1"/>
      <c r="B2099" s="1" t="s">
        <v>20</v>
      </c>
      <c r="C2099" s="1"/>
      <c r="D2099" s="1" t="s">
        <v>16</v>
      </c>
      <c r="E2099" s="1"/>
      <c r="F2099" s="1"/>
      <c r="G2099" s="1"/>
      <c r="H2099" s="1"/>
    </row>
    <row r="2100" spans="1:8" ht="17.5" x14ac:dyDescent="0.35">
      <c r="A2100" s="1"/>
      <c r="B2100" s="1" t="s">
        <v>21</v>
      </c>
      <c r="C2100" s="1"/>
      <c r="D2100" s="1" t="s">
        <v>18</v>
      </c>
      <c r="E2100" s="1"/>
      <c r="F2100" s="1"/>
      <c r="G2100" s="1"/>
      <c r="H2100" s="1"/>
    </row>
    <row r="2101" spans="1:8" ht="17.5" x14ac:dyDescent="0.35">
      <c r="A2101" s="1"/>
      <c r="B2101" s="1" t="s">
        <v>22</v>
      </c>
      <c r="C2101" s="1"/>
      <c r="D2101" s="1" t="s">
        <v>19</v>
      </c>
      <c r="E2101" s="1"/>
      <c r="F2101" s="1"/>
      <c r="G2101" s="1"/>
      <c r="H2101" s="1"/>
    </row>
    <row r="2113" spans="1:8" x14ac:dyDescent="0.25">
      <c r="B2113" t="str">
        <f>Records!$A$1</f>
        <v>HYDRANT INSPECTION REPORT</v>
      </c>
    </row>
    <row r="2115" spans="1:8" x14ac:dyDescent="0.25">
      <c r="A2115" s="47" t="s">
        <v>100</v>
      </c>
      <c r="B2115" t="str">
        <f>Records!RO3</f>
        <v xml:space="preserve"> </v>
      </c>
      <c r="D2115" s="47" t="s">
        <v>101</v>
      </c>
      <c r="E2115" s="72">
        <f>Records!RS3</f>
        <v>49</v>
      </c>
    </row>
    <row r="2116" spans="1:8" x14ac:dyDescent="0.25">
      <c r="A2116" s="47" t="s">
        <v>102</v>
      </c>
      <c r="B2116" t="str">
        <f>Records!RN4</f>
        <v xml:space="preserve"> </v>
      </c>
    </row>
    <row r="2117" spans="1:8" x14ac:dyDescent="0.25">
      <c r="A2117" s="87" t="s">
        <v>149</v>
      </c>
      <c r="B2117" s="152" t="str">
        <f>Records!RM36</f>
        <v xml:space="preserve"> </v>
      </c>
      <c r="C2117" s="152"/>
      <c r="D2117" s="152"/>
      <c r="E2117" s="152"/>
      <c r="F2117" s="152"/>
      <c r="G2117" s="152"/>
      <c r="H2117" s="152"/>
    </row>
    <row r="2118" spans="1:8" ht="13" thickBot="1" x14ac:dyDescent="0.3">
      <c r="A2118" s="47"/>
    </row>
    <row r="2119" spans="1:8" ht="18" thickTop="1" x14ac:dyDescent="0.35">
      <c r="A2119" s="8" t="s">
        <v>13</v>
      </c>
      <c r="B2119" s="149" t="s">
        <v>1</v>
      </c>
      <c r="C2119" s="150"/>
      <c r="D2119" s="151"/>
      <c r="E2119" s="48" t="s">
        <v>90</v>
      </c>
      <c r="F2119" s="31" t="s">
        <v>1</v>
      </c>
      <c r="G2119" s="31" t="s">
        <v>1</v>
      </c>
      <c r="H2119" s="32" t="s">
        <v>1</v>
      </c>
    </row>
    <row r="2120" spans="1:8" ht="17.5" x14ac:dyDescent="0.35">
      <c r="A2120" s="9"/>
      <c r="B2120" s="1"/>
      <c r="C2120" s="23"/>
      <c r="D2120" s="24"/>
      <c r="F2120" s="30"/>
      <c r="G2120" s="30"/>
      <c r="H2120" s="34"/>
    </row>
    <row r="2121" spans="1:8" ht="17.5" x14ac:dyDescent="0.35">
      <c r="A2121" s="2" t="s">
        <v>2</v>
      </c>
      <c r="B2121" s="146"/>
      <c r="C2121" s="147"/>
      <c r="D2121" s="148"/>
      <c r="E2121" s="33"/>
      <c r="F2121" s="30"/>
      <c r="G2121" s="30"/>
      <c r="H2121" s="34"/>
    </row>
    <row r="2122" spans="1:8" ht="17.5" x14ac:dyDescent="0.35">
      <c r="A2122" s="2" t="s">
        <v>3</v>
      </c>
      <c r="B2122" s="146"/>
      <c r="C2122" s="147"/>
      <c r="D2122" s="148"/>
      <c r="E2122" s="33"/>
      <c r="F2122" s="30"/>
      <c r="G2122" s="30"/>
      <c r="H2122" s="34"/>
    </row>
    <row r="2123" spans="1:8" ht="17.5" x14ac:dyDescent="0.35">
      <c r="A2123" s="2" t="s">
        <v>4</v>
      </c>
      <c r="B2123" s="146"/>
      <c r="C2123" s="147"/>
      <c r="D2123" s="148"/>
      <c r="E2123" s="33"/>
      <c r="F2123" s="30"/>
      <c r="G2123" s="30"/>
      <c r="H2123" s="34"/>
    </row>
    <row r="2124" spans="1:8" ht="17.5" x14ac:dyDescent="0.35">
      <c r="A2124" s="2" t="s">
        <v>5</v>
      </c>
      <c r="B2124" s="146"/>
      <c r="C2124" s="147"/>
      <c r="D2124" s="148"/>
      <c r="E2124" s="33"/>
      <c r="F2124" s="30"/>
      <c r="G2124" s="30"/>
      <c r="H2124" s="34"/>
    </row>
    <row r="2125" spans="1:8" ht="17.5" x14ac:dyDescent="0.35">
      <c r="A2125" s="2" t="s">
        <v>6</v>
      </c>
      <c r="B2125" s="146"/>
      <c r="C2125" s="147"/>
      <c r="D2125" s="148"/>
      <c r="E2125" s="33"/>
      <c r="F2125" s="30"/>
      <c r="G2125" s="30"/>
      <c r="H2125" s="34"/>
    </row>
    <row r="2126" spans="1:8" ht="17.5" x14ac:dyDescent="0.35">
      <c r="A2126" s="2" t="s">
        <v>7</v>
      </c>
      <c r="B2126" s="146"/>
      <c r="C2126" s="147"/>
      <c r="D2126" s="148"/>
      <c r="E2126" s="33"/>
      <c r="F2126" s="30"/>
      <c r="G2126" s="30"/>
      <c r="H2126" s="34"/>
    </row>
    <row r="2127" spans="1:8" ht="17.5" x14ac:dyDescent="0.35">
      <c r="A2127" s="2" t="s">
        <v>8</v>
      </c>
      <c r="B2127" s="146"/>
      <c r="C2127" s="147"/>
      <c r="D2127" s="148"/>
      <c r="E2127" s="33"/>
      <c r="F2127" s="30"/>
      <c r="G2127" s="30"/>
      <c r="H2127" s="34"/>
    </row>
    <row r="2128" spans="1:8" ht="17.5" x14ac:dyDescent="0.35">
      <c r="A2128" s="2" t="s">
        <v>9</v>
      </c>
      <c r="B2128" s="146"/>
      <c r="C2128" s="147"/>
      <c r="D2128" s="148"/>
      <c r="E2128" s="33"/>
      <c r="F2128" s="30"/>
      <c r="G2128" s="30"/>
      <c r="H2128" s="34"/>
    </row>
    <row r="2129" spans="1:8" ht="17.5" x14ac:dyDescent="0.35">
      <c r="A2129" s="2" t="s">
        <v>10</v>
      </c>
      <c r="B2129" s="146"/>
      <c r="C2129" s="147"/>
      <c r="D2129" s="148"/>
      <c r="E2129" s="33"/>
      <c r="F2129" s="30"/>
      <c r="G2129" s="30"/>
      <c r="H2129" s="34"/>
    </row>
    <row r="2130" spans="1:8" ht="17.5" x14ac:dyDescent="0.35">
      <c r="A2130" s="2" t="s">
        <v>77</v>
      </c>
      <c r="B2130" s="146"/>
      <c r="C2130" s="147"/>
      <c r="D2130" s="148"/>
      <c r="E2130" s="35"/>
      <c r="F2130" s="41"/>
      <c r="G2130" s="41"/>
      <c r="H2130" s="36"/>
    </row>
    <row r="2131" spans="1:8" ht="17.5" x14ac:dyDescent="0.35">
      <c r="A2131" s="2" t="s">
        <v>75</v>
      </c>
      <c r="B2131" s="146"/>
      <c r="C2131" s="147"/>
      <c r="D2131" s="148"/>
      <c r="E2131" s="33"/>
      <c r="F2131" s="30"/>
      <c r="G2131" s="30"/>
      <c r="H2131" s="34"/>
    </row>
    <row r="2132" spans="1:8" ht="17.5" x14ac:dyDescent="0.35">
      <c r="A2132" s="2" t="s">
        <v>78</v>
      </c>
      <c r="B2132" s="146"/>
      <c r="C2132" s="147"/>
      <c r="D2132" s="148"/>
      <c r="E2132" s="33"/>
      <c r="F2132" s="30"/>
      <c r="G2132" s="30"/>
      <c r="H2132" s="34"/>
    </row>
    <row r="2133" spans="1:8" ht="17.5" x14ac:dyDescent="0.35">
      <c r="A2133" s="2" t="s">
        <v>24</v>
      </c>
      <c r="B2133" s="146"/>
      <c r="C2133" s="147"/>
      <c r="D2133" s="148"/>
      <c r="E2133" s="37"/>
      <c r="F2133" s="42"/>
      <c r="G2133" s="42"/>
      <c r="H2133" s="38"/>
    </row>
    <row r="2134" spans="1:8" ht="17.5" x14ac:dyDescent="0.35">
      <c r="A2134" s="2" t="s">
        <v>11</v>
      </c>
      <c r="B2134" s="146"/>
      <c r="C2134" s="147"/>
      <c r="D2134" s="148"/>
      <c r="E2134" s="35"/>
      <c r="F2134" s="41"/>
      <c r="G2134" s="41"/>
      <c r="H2134" s="36"/>
    </row>
    <row r="2135" spans="1:8" ht="17.5" x14ac:dyDescent="0.35">
      <c r="A2135" s="2" t="s">
        <v>12</v>
      </c>
      <c r="B2135" s="146"/>
      <c r="C2135" s="147"/>
      <c r="D2135" s="148"/>
      <c r="E2135" s="33"/>
      <c r="F2135" s="30"/>
      <c r="G2135" s="30"/>
      <c r="H2135" s="34"/>
    </row>
    <row r="2136" spans="1:8" ht="17.5" x14ac:dyDescent="0.35">
      <c r="A2136" s="2" t="s">
        <v>89</v>
      </c>
      <c r="B2136" s="146"/>
      <c r="C2136" s="147"/>
      <c r="D2136" s="148"/>
      <c r="E2136" s="33"/>
      <c r="F2136" s="30"/>
      <c r="G2136" s="30"/>
      <c r="H2136" s="34"/>
    </row>
    <row r="2137" spans="1:8" ht="17.5" x14ac:dyDescent="0.35">
      <c r="A2137" s="2" t="s">
        <v>88</v>
      </c>
      <c r="B2137" s="146"/>
      <c r="C2137" s="147"/>
      <c r="D2137" s="148"/>
      <c r="E2137" s="39"/>
      <c r="F2137" s="40"/>
      <c r="G2137" s="40"/>
      <c r="H2137" s="17"/>
    </row>
    <row r="2138" spans="1:8" ht="17.5" x14ac:dyDescent="0.35">
      <c r="A2138" s="1"/>
      <c r="B2138" s="1"/>
      <c r="C2138" s="30"/>
      <c r="D2138" s="30"/>
      <c r="E2138" s="30"/>
      <c r="F2138" s="30"/>
      <c r="G2138" s="30"/>
      <c r="H2138" s="30"/>
    </row>
    <row r="2139" spans="1:8" ht="17.5" x14ac:dyDescent="0.35">
      <c r="A2139" s="1"/>
      <c r="B2139" s="1"/>
      <c r="C2139" s="30"/>
      <c r="D2139" s="30"/>
      <c r="E2139" s="30"/>
      <c r="F2139" s="30"/>
      <c r="G2139" s="30"/>
      <c r="H2139" s="30"/>
    </row>
    <row r="2140" spans="1:8" ht="17.5" x14ac:dyDescent="0.35">
      <c r="A2140" s="1"/>
      <c r="B2140" s="1"/>
      <c r="C2140" s="30"/>
      <c r="D2140" s="30"/>
      <c r="E2140" s="30"/>
      <c r="F2140" s="30"/>
      <c r="G2140" s="30"/>
      <c r="H2140" s="30"/>
    </row>
    <row r="2141" spans="1:8" ht="17.5" x14ac:dyDescent="0.35">
      <c r="A2141" s="1"/>
      <c r="B2141" s="1" t="s">
        <v>23</v>
      </c>
      <c r="C2141" s="1"/>
      <c r="D2141" s="1"/>
      <c r="E2141" s="1"/>
      <c r="F2141" s="1"/>
      <c r="G2141" s="1"/>
      <c r="H2141" s="1"/>
    </row>
    <row r="2142" spans="1:8" ht="17.5" x14ac:dyDescent="0.35">
      <c r="A2142" s="1"/>
      <c r="B2142" s="1" t="s">
        <v>15</v>
      </c>
      <c r="C2142" s="1"/>
      <c r="D2142" s="1" t="s">
        <v>17</v>
      </c>
      <c r="E2142" s="1"/>
      <c r="F2142" s="1"/>
      <c r="G2142" s="1"/>
      <c r="H2142" s="1"/>
    </row>
    <row r="2143" spans="1:8" ht="17.5" x14ac:dyDescent="0.35">
      <c r="A2143" s="1"/>
      <c r="B2143" s="1" t="s">
        <v>20</v>
      </c>
      <c r="C2143" s="1"/>
      <c r="D2143" s="1" t="s">
        <v>16</v>
      </c>
      <c r="E2143" s="1"/>
      <c r="F2143" s="1"/>
      <c r="G2143" s="1"/>
      <c r="H2143" s="1"/>
    </row>
    <row r="2144" spans="1:8" ht="17.5" x14ac:dyDescent="0.35">
      <c r="A2144" s="1"/>
      <c r="B2144" s="1" t="s">
        <v>21</v>
      </c>
      <c r="C2144" s="1"/>
      <c r="D2144" s="1" t="s">
        <v>18</v>
      </c>
      <c r="E2144" s="1"/>
      <c r="F2144" s="1"/>
      <c r="G2144" s="1"/>
      <c r="H2144" s="1"/>
    </row>
    <row r="2145" spans="1:8" ht="17.5" x14ac:dyDescent="0.35">
      <c r="A2145" s="1"/>
      <c r="B2145" s="1" t="s">
        <v>22</v>
      </c>
      <c r="C2145" s="1"/>
      <c r="D2145" s="1" t="s">
        <v>19</v>
      </c>
      <c r="E2145" s="1"/>
      <c r="F2145" s="1"/>
      <c r="G2145" s="1"/>
      <c r="H2145" s="1"/>
    </row>
    <row r="2157" spans="1:8" x14ac:dyDescent="0.25">
      <c r="B2157" t="str">
        <f>Records!$A$1</f>
        <v>HYDRANT INSPECTION REPORT</v>
      </c>
    </row>
    <row r="2159" spans="1:8" x14ac:dyDescent="0.25">
      <c r="A2159" s="47" t="s">
        <v>100</v>
      </c>
      <c r="B2159" t="str">
        <f>Records!RY3</f>
        <v xml:space="preserve"> </v>
      </c>
      <c r="D2159" s="47" t="s">
        <v>101</v>
      </c>
      <c r="E2159" s="72">
        <f>Records!SC3</f>
        <v>50</v>
      </c>
    </row>
    <row r="2160" spans="1:8" x14ac:dyDescent="0.25">
      <c r="A2160" s="47" t="s">
        <v>102</v>
      </c>
      <c r="B2160" t="str">
        <f>Records!RX4</f>
        <v xml:space="preserve"> </v>
      </c>
    </row>
    <row r="2161" spans="1:8" x14ac:dyDescent="0.25">
      <c r="A2161" s="87" t="s">
        <v>149</v>
      </c>
      <c r="B2161" s="152" t="str">
        <f>Records!RW36</f>
        <v xml:space="preserve"> </v>
      </c>
      <c r="C2161" s="152"/>
      <c r="D2161" s="152"/>
      <c r="E2161" s="152"/>
      <c r="F2161" s="152"/>
      <c r="G2161" s="152"/>
      <c r="H2161" s="152"/>
    </row>
    <row r="2162" spans="1:8" ht="13" thickBot="1" x14ac:dyDescent="0.3">
      <c r="A2162" s="47"/>
    </row>
    <row r="2163" spans="1:8" ht="18" thickTop="1" x14ac:dyDescent="0.35">
      <c r="A2163" s="8" t="s">
        <v>13</v>
      </c>
      <c r="B2163" s="149" t="s">
        <v>1</v>
      </c>
      <c r="C2163" s="150"/>
      <c r="D2163" s="151"/>
      <c r="E2163" s="48" t="s">
        <v>90</v>
      </c>
      <c r="F2163" s="31" t="s">
        <v>1</v>
      </c>
      <c r="G2163" s="31" t="s">
        <v>1</v>
      </c>
      <c r="H2163" s="32" t="s">
        <v>1</v>
      </c>
    </row>
    <row r="2164" spans="1:8" ht="17.5" x14ac:dyDescent="0.35">
      <c r="A2164" s="9"/>
      <c r="B2164" s="1"/>
      <c r="C2164" s="23"/>
      <c r="D2164" s="24"/>
      <c r="F2164" s="30"/>
      <c r="G2164" s="30"/>
      <c r="H2164" s="34"/>
    </row>
    <row r="2165" spans="1:8" ht="17.5" x14ac:dyDescent="0.35">
      <c r="A2165" s="2" t="s">
        <v>2</v>
      </c>
      <c r="B2165" s="146"/>
      <c r="C2165" s="147"/>
      <c r="D2165" s="148"/>
      <c r="E2165" s="33"/>
      <c r="F2165" s="30"/>
      <c r="G2165" s="30"/>
      <c r="H2165" s="34"/>
    </row>
    <row r="2166" spans="1:8" ht="17.5" x14ac:dyDescent="0.35">
      <c r="A2166" s="2" t="s">
        <v>3</v>
      </c>
      <c r="B2166" s="146"/>
      <c r="C2166" s="147"/>
      <c r="D2166" s="148"/>
      <c r="E2166" s="33"/>
      <c r="F2166" s="30"/>
      <c r="G2166" s="30"/>
      <c r="H2166" s="34"/>
    </row>
    <row r="2167" spans="1:8" ht="17.5" x14ac:dyDescent="0.35">
      <c r="A2167" s="2" t="s">
        <v>4</v>
      </c>
      <c r="B2167" s="146"/>
      <c r="C2167" s="147"/>
      <c r="D2167" s="148"/>
      <c r="E2167" s="33"/>
      <c r="F2167" s="30"/>
      <c r="G2167" s="30"/>
      <c r="H2167" s="34"/>
    </row>
    <row r="2168" spans="1:8" ht="17.5" x14ac:dyDescent="0.35">
      <c r="A2168" s="2" t="s">
        <v>5</v>
      </c>
      <c r="B2168" s="146"/>
      <c r="C2168" s="147"/>
      <c r="D2168" s="148"/>
      <c r="E2168" s="33"/>
      <c r="F2168" s="30"/>
      <c r="G2168" s="30"/>
      <c r="H2168" s="34"/>
    </row>
    <row r="2169" spans="1:8" ht="17.5" x14ac:dyDescent="0.35">
      <c r="A2169" s="2" t="s">
        <v>6</v>
      </c>
      <c r="B2169" s="146"/>
      <c r="C2169" s="147"/>
      <c r="D2169" s="148"/>
      <c r="E2169" s="33"/>
      <c r="F2169" s="30"/>
      <c r="G2169" s="30"/>
      <c r="H2169" s="34"/>
    </row>
    <row r="2170" spans="1:8" ht="17.5" x14ac:dyDescent="0.35">
      <c r="A2170" s="2" t="s">
        <v>7</v>
      </c>
      <c r="B2170" s="146"/>
      <c r="C2170" s="147"/>
      <c r="D2170" s="148"/>
      <c r="E2170" s="33"/>
      <c r="F2170" s="30"/>
      <c r="G2170" s="30"/>
      <c r="H2170" s="34"/>
    </row>
    <row r="2171" spans="1:8" ht="17.5" x14ac:dyDescent="0.35">
      <c r="A2171" s="2" t="s">
        <v>8</v>
      </c>
      <c r="B2171" s="146"/>
      <c r="C2171" s="147"/>
      <c r="D2171" s="148"/>
      <c r="E2171" s="33"/>
      <c r="F2171" s="30"/>
      <c r="G2171" s="30"/>
      <c r="H2171" s="34"/>
    </row>
    <row r="2172" spans="1:8" ht="17.5" x14ac:dyDescent="0.35">
      <c r="A2172" s="2" t="s">
        <v>9</v>
      </c>
      <c r="B2172" s="146"/>
      <c r="C2172" s="147"/>
      <c r="D2172" s="148"/>
      <c r="E2172" s="33"/>
      <c r="F2172" s="30"/>
      <c r="G2172" s="30"/>
      <c r="H2172" s="34"/>
    </row>
    <row r="2173" spans="1:8" ht="17.5" x14ac:dyDescent="0.35">
      <c r="A2173" s="2" t="s">
        <v>10</v>
      </c>
      <c r="B2173" s="146"/>
      <c r="C2173" s="147"/>
      <c r="D2173" s="148"/>
      <c r="E2173" s="33"/>
      <c r="F2173" s="30"/>
      <c r="G2173" s="30"/>
      <c r="H2173" s="34"/>
    </row>
    <row r="2174" spans="1:8" ht="17.5" x14ac:dyDescent="0.35">
      <c r="A2174" s="2" t="s">
        <v>77</v>
      </c>
      <c r="B2174" s="146"/>
      <c r="C2174" s="147"/>
      <c r="D2174" s="148"/>
      <c r="E2174" s="35"/>
      <c r="F2174" s="41"/>
      <c r="G2174" s="41"/>
      <c r="H2174" s="36"/>
    </row>
    <row r="2175" spans="1:8" ht="17.5" x14ac:dyDescent="0.35">
      <c r="A2175" s="2" t="s">
        <v>75</v>
      </c>
      <c r="B2175" s="146"/>
      <c r="C2175" s="147"/>
      <c r="D2175" s="148"/>
      <c r="E2175" s="33"/>
      <c r="F2175" s="30"/>
      <c r="G2175" s="30"/>
      <c r="H2175" s="34"/>
    </row>
    <row r="2176" spans="1:8" ht="17.5" x14ac:dyDescent="0.35">
      <c r="A2176" s="2" t="s">
        <v>78</v>
      </c>
      <c r="B2176" s="146"/>
      <c r="C2176" s="147"/>
      <c r="D2176" s="148"/>
      <c r="E2176" s="33"/>
      <c r="F2176" s="30"/>
      <c r="G2176" s="30"/>
      <c r="H2176" s="34"/>
    </row>
    <row r="2177" spans="1:8" ht="17.5" x14ac:dyDescent="0.35">
      <c r="A2177" s="2" t="s">
        <v>24</v>
      </c>
      <c r="B2177" s="146"/>
      <c r="C2177" s="147"/>
      <c r="D2177" s="148"/>
      <c r="E2177" s="37"/>
      <c r="F2177" s="42"/>
      <c r="G2177" s="42"/>
      <c r="H2177" s="38"/>
    </row>
    <row r="2178" spans="1:8" ht="17.5" x14ac:dyDescent="0.35">
      <c r="A2178" s="2" t="s">
        <v>11</v>
      </c>
      <c r="B2178" s="146"/>
      <c r="C2178" s="147"/>
      <c r="D2178" s="148"/>
      <c r="E2178" s="35"/>
      <c r="F2178" s="41"/>
      <c r="G2178" s="41"/>
      <c r="H2178" s="36"/>
    </row>
    <row r="2179" spans="1:8" ht="17.5" x14ac:dyDescent="0.35">
      <c r="A2179" s="2" t="s">
        <v>12</v>
      </c>
      <c r="B2179" s="146"/>
      <c r="C2179" s="147"/>
      <c r="D2179" s="148"/>
      <c r="E2179" s="33"/>
      <c r="F2179" s="30"/>
      <c r="G2179" s="30"/>
      <c r="H2179" s="34"/>
    </row>
    <row r="2180" spans="1:8" ht="17.5" x14ac:dyDescent="0.35">
      <c r="A2180" s="2" t="s">
        <v>89</v>
      </c>
      <c r="B2180" s="146"/>
      <c r="C2180" s="147"/>
      <c r="D2180" s="148"/>
      <c r="E2180" s="33"/>
      <c r="F2180" s="30"/>
      <c r="G2180" s="30"/>
      <c r="H2180" s="34"/>
    </row>
    <row r="2181" spans="1:8" ht="17.5" x14ac:dyDescent="0.35">
      <c r="A2181" s="2" t="s">
        <v>88</v>
      </c>
      <c r="B2181" s="146"/>
      <c r="C2181" s="147"/>
      <c r="D2181" s="148"/>
      <c r="E2181" s="39"/>
      <c r="F2181" s="40"/>
      <c r="G2181" s="40"/>
      <c r="H2181" s="17"/>
    </row>
    <row r="2182" spans="1:8" ht="17.5" x14ac:dyDescent="0.35">
      <c r="A2182" s="1"/>
      <c r="B2182" s="1"/>
      <c r="C2182" s="30"/>
      <c r="D2182" s="30"/>
      <c r="E2182" s="30"/>
      <c r="F2182" s="30"/>
      <c r="G2182" s="30"/>
      <c r="H2182" s="30"/>
    </row>
    <row r="2183" spans="1:8" ht="17.5" x14ac:dyDescent="0.35">
      <c r="A2183" s="1"/>
      <c r="B2183" s="1"/>
      <c r="C2183" s="30"/>
      <c r="D2183" s="30"/>
      <c r="E2183" s="30"/>
      <c r="F2183" s="30"/>
      <c r="G2183" s="30"/>
      <c r="H2183" s="30"/>
    </row>
    <row r="2184" spans="1:8" ht="17.5" x14ac:dyDescent="0.35">
      <c r="A2184" s="1"/>
      <c r="B2184" s="1"/>
      <c r="C2184" s="30"/>
      <c r="D2184" s="30"/>
      <c r="E2184" s="30"/>
      <c r="F2184" s="30"/>
      <c r="G2184" s="30"/>
      <c r="H2184" s="30"/>
    </row>
    <row r="2185" spans="1:8" ht="17.5" x14ac:dyDescent="0.35">
      <c r="A2185" s="1"/>
      <c r="B2185" s="1" t="s">
        <v>23</v>
      </c>
      <c r="C2185" s="1"/>
      <c r="D2185" s="1"/>
      <c r="E2185" s="1"/>
      <c r="F2185" s="1"/>
      <c r="G2185" s="1"/>
      <c r="H2185" s="1"/>
    </row>
    <row r="2186" spans="1:8" ht="17.5" x14ac:dyDescent="0.35">
      <c r="A2186" s="1"/>
      <c r="B2186" s="1" t="s">
        <v>15</v>
      </c>
      <c r="C2186" s="1"/>
      <c r="D2186" s="1" t="s">
        <v>17</v>
      </c>
      <c r="E2186" s="1"/>
      <c r="F2186" s="1"/>
      <c r="G2186" s="1"/>
      <c r="H2186" s="1"/>
    </row>
    <row r="2187" spans="1:8" ht="17.5" x14ac:dyDescent="0.35">
      <c r="A2187" s="1"/>
      <c r="B2187" s="1" t="s">
        <v>20</v>
      </c>
      <c r="C2187" s="1"/>
      <c r="D2187" s="1" t="s">
        <v>16</v>
      </c>
      <c r="E2187" s="1"/>
      <c r="F2187" s="1"/>
      <c r="G2187" s="1"/>
      <c r="H2187" s="1"/>
    </row>
    <row r="2188" spans="1:8" ht="17.5" x14ac:dyDescent="0.35">
      <c r="A2188" s="1"/>
      <c r="B2188" s="1" t="s">
        <v>21</v>
      </c>
      <c r="C2188" s="1"/>
      <c r="D2188" s="1" t="s">
        <v>18</v>
      </c>
      <c r="E2188" s="1"/>
      <c r="F2188" s="1"/>
      <c r="G2188" s="1"/>
      <c r="H2188" s="1"/>
    </row>
    <row r="2189" spans="1:8" ht="17.5" x14ac:dyDescent="0.35">
      <c r="A2189" s="1"/>
      <c r="B2189" s="1" t="s">
        <v>22</v>
      </c>
      <c r="C2189" s="1"/>
      <c r="D2189" s="1" t="s">
        <v>19</v>
      </c>
      <c r="E2189" s="1"/>
      <c r="F2189" s="1"/>
      <c r="G2189" s="1"/>
      <c r="H2189" s="1"/>
    </row>
    <row r="2201" spans="1:8" x14ac:dyDescent="0.25">
      <c r="B2201" t="str">
        <f>Records!$A$1</f>
        <v>HYDRANT INSPECTION REPORT</v>
      </c>
    </row>
    <row r="2203" spans="1:8" x14ac:dyDescent="0.25">
      <c r="A2203" s="47" t="s">
        <v>100</v>
      </c>
      <c r="B2203" t="str">
        <f>Records!SI3</f>
        <v xml:space="preserve"> </v>
      </c>
      <c r="D2203" s="47" t="s">
        <v>101</v>
      </c>
      <c r="E2203" s="72">
        <f>Records!SM3</f>
        <v>51</v>
      </c>
    </row>
    <row r="2204" spans="1:8" x14ac:dyDescent="0.25">
      <c r="A2204" s="47" t="s">
        <v>102</v>
      </c>
      <c r="B2204" s="72" t="str">
        <f>Records!SH4</f>
        <v xml:space="preserve"> </v>
      </c>
    </row>
    <row r="2205" spans="1:8" x14ac:dyDescent="0.25">
      <c r="A2205" s="87" t="s">
        <v>149</v>
      </c>
      <c r="B2205" s="152" t="str">
        <f>Records!SG36</f>
        <v xml:space="preserve"> </v>
      </c>
      <c r="C2205" s="152"/>
      <c r="D2205" s="152"/>
      <c r="E2205" s="152"/>
      <c r="F2205" s="152"/>
      <c r="G2205" s="152"/>
      <c r="H2205" s="152"/>
    </row>
    <row r="2206" spans="1:8" ht="13" thickBot="1" x14ac:dyDescent="0.3">
      <c r="A2206" s="47"/>
    </row>
    <row r="2207" spans="1:8" ht="18" thickTop="1" x14ac:dyDescent="0.35">
      <c r="A2207" s="8" t="s">
        <v>13</v>
      </c>
      <c r="B2207" s="149" t="s">
        <v>1</v>
      </c>
      <c r="C2207" s="150"/>
      <c r="D2207" s="151"/>
      <c r="E2207" s="48" t="s">
        <v>90</v>
      </c>
      <c r="F2207" s="31" t="s">
        <v>1</v>
      </c>
      <c r="G2207" s="31" t="s">
        <v>1</v>
      </c>
      <c r="H2207" s="32" t="s">
        <v>1</v>
      </c>
    </row>
    <row r="2208" spans="1:8" ht="17.5" x14ac:dyDescent="0.35">
      <c r="A2208" s="9"/>
      <c r="B2208" s="1"/>
      <c r="C2208" s="23"/>
      <c r="D2208" s="24"/>
      <c r="F2208" s="30"/>
      <c r="G2208" s="30"/>
      <c r="H2208" s="34"/>
    </row>
    <row r="2209" spans="1:8" ht="17.5" x14ac:dyDescent="0.35">
      <c r="A2209" s="2" t="s">
        <v>2</v>
      </c>
      <c r="B2209" s="146"/>
      <c r="C2209" s="147"/>
      <c r="D2209" s="148"/>
      <c r="E2209" s="33"/>
      <c r="F2209" s="30"/>
      <c r="G2209" s="30"/>
      <c r="H2209" s="34"/>
    </row>
    <row r="2210" spans="1:8" ht="17.5" x14ac:dyDescent="0.35">
      <c r="A2210" s="2" t="s">
        <v>3</v>
      </c>
      <c r="B2210" s="146"/>
      <c r="C2210" s="147"/>
      <c r="D2210" s="148"/>
      <c r="E2210" s="33"/>
      <c r="F2210" s="30"/>
      <c r="G2210" s="30"/>
      <c r="H2210" s="34"/>
    </row>
    <row r="2211" spans="1:8" ht="17.5" x14ac:dyDescent="0.35">
      <c r="A2211" s="2" t="s">
        <v>4</v>
      </c>
      <c r="B2211" s="146"/>
      <c r="C2211" s="147"/>
      <c r="D2211" s="148"/>
      <c r="E2211" s="33"/>
      <c r="F2211" s="30"/>
      <c r="G2211" s="30"/>
      <c r="H2211" s="34"/>
    </row>
    <row r="2212" spans="1:8" ht="17.5" x14ac:dyDescent="0.35">
      <c r="A2212" s="2" t="s">
        <v>5</v>
      </c>
      <c r="B2212" s="146"/>
      <c r="C2212" s="147"/>
      <c r="D2212" s="148"/>
      <c r="E2212" s="33"/>
      <c r="F2212" s="30"/>
      <c r="G2212" s="30"/>
      <c r="H2212" s="34"/>
    </row>
    <row r="2213" spans="1:8" ht="17.5" x14ac:dyDescent="0.35">
      <c r="A2213" s="2" t="s">
        <v>6</v>
      </c>
      <c r="B2213" s="146"/>
      <c r="C2213" s="147"/>
      <c r="D2213" s="148"/>
      <c r="E2213" s="33"/>
      <c r="F2213" s="30"/>
      <c r="G2213" s="30"/>
      <c r="H2213" s="34"/>
    </row>
    <row r="2214" spans="1:8" ht="17.5" x14ac:dyDescent="0.35">
      <c r="A2214" s="2" t="s">
        <v>7</v>
      </c>
      <c r="B2214" s="146"/>
      <c r="C2214" s="147"/>
      <c r="D2214" s="148"/>
      <c r="E2214" s="33"/>
      <c r="F2214" s="30"/>
      <c r="G2214" s="30"/>
      <c r="H2214" s="34"/>
    </row>
    <row r="2215" spans="1:8" ht="17.5" x14ac:dyDescent="0.35">
      <c r="A2215" s="2" t="s">
        <v>8</v>
      </c>
      <c r="B2215" s="146"/>
      <c r="C2215" s="147"/>
      <c r="D2215" s="148"/>
      <c r="E2215" s="33"/>
      <c r="F2215" s="30"/>
      <c r="G2215" s="30"/>
      <c r="H2215" s="34"/>
    </row>
    <row r="2216" spans="1:8" ht="17.5" x14ac:dyDescent="0.35">
      <c r="A2216" s="2" t="s">
        <v>9</v>
      </c>
      <c r="B2216" s="146"/>
      <c r="C2216" s="147"/>
      <c r="D2216" s="148"/>
      <c r="E2216" s="33"/>
      <c r="F2216" s="30"/>
      <c r="G2216" s="30"/>
      <c r="H2216" s="34"/>
    </row>
    <row r="2217" spans="1:8" ht="17.5" x14ac:dyDescent="0.35">
      <c r="A2217" s="2" t="s">
        <v>10</v>
      </c>
      <c r="B2217" s="146"/>
      <c r="C2217" s="147"/>
      <c r="D2217" s="148"/>
      <c r="E2217" s="33"/>
      <c r="F2217" s="30"/>
      <c r="G2217" s="30"/>
      <c r="H2217" s="34"/>
    </row>
    <row r="2218" spans="1:8" ht="17.5" x14ac:dyDescent="0.35">
      <c r="A2218" s="2" t="s">
        <v>77</v>
      </c>
      <c r="B2218" s="146"/>
      <c r="C2218" s="147"/>
      <c r="D2218" s="148"/>
      <c r="E2218" s="35"/>
      <c r="F2218" s="41"/>
      <c r="G2218" s="41"/>
      <c r="H2218" s="36"/>
    </row>
    <row r="2219" spans="1:8" ht="17.5" x14ac:dyDescent="0.35">
      <c r="A2219" s="2" t="s">
        <v>75</v>
      </c>
      <c r="B2219" s="146"/>
      <c r="C2219" s="147"/>
      <c r="D2219" s="148"/>
      <c r="E2219" s="33"/>
      <c r="F2219" s="30"/>
      <c r="G2219" s="30"/>
      <c r="H2219" s="34"/>
    </row>
    <row r="2220" spans="1:8" ht="17.5" x14ac:dyDescent="0.35">
      <c r="A2220" s="2" t="s">
        <v>78</v>
      </c>
      <c r="B2220" s="146"/>
      <c r="C2220" s="147"/>
      <c r="D2220" s="148"/>
      <c r="E2220" s="33"/>
      <c r="F2220" s="30"/>
      <c r="G2220" s="30"/>
      <c r="H2220" s="34"/>
    </row>
    <row r="2221" spans="1:8" ht="17.5" x14ac:dyDescent="0.35">
      <c r="A2221" s="2" t="s">
        <v>24</v>
      </c>
      <c r="B2221" s="146"/>
      <c r="C2221" s="147"/>
      <c r="D2221" s="148"/>
      <c r="E2221" s="37"/>
      <c r="F2221" s="42"/>
      <c r="G2221" s="42"/>
      <c r="H2221" s="38"/>
    </row>
    <row r="2222" spans="1:8" ht="17.5" x14ac:dyDescent="0.35">
      <c r="A2222" s="2" t="s">
        <v>11</v>
      </c>
      <c r="B2222" s="146"/>
      <c r="C2222" s="147"/>
      <c r="D2222" s="148"/>
      <c r="E2222" s="35"/>
      <c r="F2222" s="41"/>
      <c r="G2222" s="41"/>
      <c r="H2222" s="36"/>
    </row>
    <row r="2223" spans="1:8" ht="17.5" x14ac:dyDescent="0.35">
      <c r="A2223" s="2" t="s">
        <v>12</v>
      </c>
      <c r="B2223" s="146"/>
      <c r="C2223" s="147"/>
      <c r="D2223" s="148"/>
      <c r="E2223" s="33"/>
      <c r="F2223" s="30"/>
      <c r="G2223" s="30"/>
      <c r="H2223" s="34"/>
    </row>
    <row r="2224" spans="1:8" ht="17.5" x14ac:dyDescent="0.35">
      <c r="A2224" s="2" t="s">
        <v>89</v>
      </c>
      <c r="B2224" s="146"/>
      <c r="C2224" s="147"/>
      <c r="D2224" s="148"/>
      <c r="E2224" s="33"/>
      <c r="F2224" s="30"/>
      <c r="G2224" s="30"/>
      <c r="H2224" s="34"/>
    </row>
    <row r="2225" spans="1:8" ht="17.5" x14ac:dyDescent="0.35">
      <c r="A2225" s="2" t="s">
        <v>88</v>
      </c>
      <c r="B2225" s="146"/>
      <c r="C2225" s="147"/>
      <c r="D2225" s="148"/>
      <c r="E2225" s="39"/>
      <c r="F2225" s="40"/>
      <c r="G2225" s="40"/>
      <c r="H2225" s="17"/>
    </row>
    <row r="2226" spans="1:8" ht="17.5" x14ac:dyDescent="0.35">
      <c r="A2226" s="1"/>
      <c r="B2226" s="1"/>
      <c r="C2226" s="30"/>
      <c r="D2226" s="30"/>
      <c r="E2226" s="30"/>
      <c r="F2226" s="30"/>
      <c r="G2226" s="30"/>
      <c r="H2226" s="30"/>
    </row>
    <row r="2227" spans="1:8" ht="17.5" x14ac:dyDescent="0.35">
      <c r="A2227" s="1"/>
      <c r="B2227" s="1"/>
      <c r="C2227" s="30"/>
      <c r="D2227" s="30"/>
      <c r="E2227" s="30"/>
      <c r="F2227" s="30"/>
      <c r="G2227" s="30"/>
      <c r="H2227" s="30"/>
    </row>
    <row r="2228" spans="1:8" ht="17.5" x14ac:dyDescent="0.35">
      <c r="A2228" s="1"/>
      <c r="B2228" s="1"/>
      <c r="C2228" s="30"/>
      <c r="D2228" s="30"/>
      <c r="E2228" s="30"/>
      <c r="F2228" s="30"/>
      <c r="G2228" s="30"/>
      <c r="H2228" s="30"/>
    </row>
    <row r="2229" spans="1:8" ht="17.5" x14ac:dyDescent="0.35">
      <c r="A2229" s="1"/>
      <c r="B2229" s="1" t="s">
        <v>23</v>
      </c>
      <c r="C2229" s="1"/>
      <c r="D2229" s="1"/>
      <c r="E2229" s="1"/>
      <c r="F2229" s="1"/>
      <c r="G2229" s="1"/>
      <c r="H2229" s="1"/>
    </row>
    <row r="2230" spans="1:8" ht="17.5" x14ac:dyDescent="0.35">
      <c r="A2230" s="1"/>
      <c r="B2230" s="1" t="s">
        <v>15</v>
      </c>
      <c r="C2230" s="1"/>
      <c r="D2230" s="1" t="s">
        <v>17</v>
      </c>
      <c r="E2230" s="1"/>
      <c r="F2230" s="1"/>
      <c r="G2230" s="1"/>
      <c r="H2230" s="1"/>
    </row>
    <row r="2231" spans="1:8" ht="17.5" x14ac:dyDescent="0.35">
      <c r="A2231" s="1"/>
      <c r="B2231" s="1" t="s">
        <v>20</v>
      </c>
      <c r="C2231" s="1"/>
      <c r="D2231" s="1" t="s">
        <v>16</v>
      </c>
      <c r="E2231" s="1"/>
      <c r="F2231" s="1"/>
      <c r="G2231" s="1"/>
      <c r="H2231" s="1"/>
    </row>
    <row r="2232" spans="1:8" ht="17.5" x14ac:dyDescent="0.35">
      <c r="A2232" s="1"/>
      <c r="B2232" s="1" t="s">
        <v>21</v>
      </c>
      <c r="C2232" s="1"/>
      <c r="D2232" s="1" t="s">
        <v>18</v>
      </c>
      <c r="E2232" s="1"/>
      <c r="F2232" s="1"/>
      <c r="G2232" s="1"/>
      <c r="H2232" s="1"/>
    </row>
    <row r="2233" spans="1:8" ht="17.5" x14ac:dyDescent="0.35">
      <c r="A2233" s="1"/>
      <c r="B2233" s="1" t="s">
        <v>22</v>
      </c>
      <c r="C2233" s="1"/>
      <c r="D2233" s="1" t="s">
        <v>19</v>
      </c>
      <c r="E2233" s="1"/>
      <c r="F2233" s="1"/>
      <c r="G2233" s="1"/>
      <c r="H2233" s="1"/>
    </row>
    <row r="2245" spans="1:8" x14ac:dyDescent="0.25">
      <c r="B2245" t="str">
        <f>Records!$A$1</f>
        <v>HYDRANT INSPECTION REPORT</v>
      </c>
    </row>
    <row r="2247" spans="1:8" x14ac:dyDescent="0.25">
      <c r="A2247" s="47" t="s">
        <v>100</v>
      </c>
      <c r="B2247" t="str">
        <f>Records!SS3</f>
        <v xml:space="preserve"> </v>
      </c>
      <c r="D2247" s="47" t="s">
        <v>101</v>
      </c>
      <c r="E2247" s="72">
        <f>Records!SW3</f>
        <v>52</v>
      </c>
    </row>
    <row r="2248" spans="1:8" x14ac:dyDescent="0.25">
      <c r="A2248" s="47" t="s">
        <v>102</v>
      </c>
      <c r="B2248" t="str">
        <f>Records!SR4</f>
        <v xml:space="preserve"> </v>
      </c>
    </row>
    <row r="2249" spans="1:8" x14ac:dyDescent="0.25">
      <c r="A2249" s="87" t="s">
        <v>149</v>
      </c>
      <c r="B2249" s="152" t="str">
        <f>Records!SQ36</f>
        <v xml:space="preserve"> </v>
      </c>
      <c r="C2249" s="152"/>
      <c r="D2249" s="152"/>
      <c r="E2249" s="152"/>
      <c r="F2249" s="152"/>
      <c r="G2249" s="152"/>
      <c r="H2249" s="152"/>
    </row>
    <row r="2250" spans="1:8" ht="13" thickBot="1" x14ac:dyDescent="0.3">
      <c r="A2250" s="47"/>
    </row>
    <row r="2251" spans="1:8" ht="18" thickTop="1" x14ac:dyDescent="0.35">
      <c r="A2251" s="8" t="s">
        <v>13</v>
      </c>
      <c r="B2251" s="149" t="s">
        <v>1</v>
      </c>
      <c r="C2251" s="150"/>
      <c r="D2251" s="151"/>
      <c r="E2251" s="48" t="s">
        <v>90</v>
      </c>
      <c r="F2251" s="31" t="s">
        <v>1</v>
      </c>
      <c r="G2251" s="31" t="s">
        <v>1</v>
      </c>
      <c r="H2251" s="32" t="s">
        <v>1</v>
      </c>
    </row>
    <row r="2252" spans="1:8" ht="17.5" x14ac:dyDescent="0.35">
      <c r="A2252" s="9"/>
      <c r="B2252" s="1"/>
      <c r="C2252" s="23"/>
      <c r="D2252" s="24"/>
      <c r="F2252" s="30"/>
      <c r="G2252" s="30"/>
      <c r="H2252" s="34"/>
    </row>
    <row r="2253" spans="1:8" ht="17.5" x14ac:dyDescent="0.35">
      <c r="A2253" s="2" t="s">
        <v>2</v>
      </c>
      <c r="B2253" s="146"/>
      <c r="C2253" s="147"/>
      <c r="D2253" s="148"/>
      <c r="E2253" s="33"/>
      <c r="F2253" s="30"/>
      <c r="G2253" s="30"/>
      <c r="H2253" s="34"/>
    </row>
    <row r="2254" spans="1:8" ht="17.5" x14ac:dyDescent="0.35">
      <c r="A2254" s="2" t="s">
        <v>3</v>
      </c>
      <c r="B2254" s="146"/>
      <c r="C2254" s="147"/>
      <c r="D2254" s="148"/>
      <c r="E2254" s="33"/>
      <c r="F2254" s="30"/>
      <c r="G2254" s="30"/>
      <c r="H2254" s="34"/>
    </row>
    <row r="2255" spans="1:8" ht="17.5" x14ac:dyDescent="0.35">
      <c r="A2255" s="2" t="s">
        <v>4</v>
      </c>
      <c r="B2255" s="146"/>
      <c r="C2255" s="147"/>
      <c r="D2255" s="148"/>
      <c r="E2255" s="33"/>
      <c r="F2255" s="30"/>
      <c r="G2255" s="30"/>
      <c r="H2255" s="34"/>
    </row>
    <row r="2256" spans="1:8" ht="17.5" x14ac:dyDescent="0.35">
      <c r="A2256" s="2" t="s">
        <v>5</v>
      </c>
      <c r="B2256" s="146"/>
      <c r="C2256" s="147"/>
      <c r="D2256" s="148"/>
      <c r="E2256" s="33"/>
      <c r="F2256" s="30"/>
      <c r="G2256" s="30"/>
      <c r="H2256" s="34"/>
    </row>
    <row r="2257" spans="1:8" ht="17.5" x14ac:dyDescent="0.35">
      <c r="A2257" s="2" t="s">
        <v>6</v>
      </c>
      <c r="B2257" s="146"/>
      <c r="C2257" s="147"/>
      <c r="D2257" s="148"/>
      <c r="E2257" s="33"/>
      <c r="F2257" s="30"/>
      <c r="G2257" s="30"/>
      <c r="H2257" s="34"/>
    </row>
    <row r="2258" spans="1:8" ht="17.5" x14ac:dyDescent="0.35">
      <c r="A2258" s="2" t="s">
        <v>7</v>
      </c>
      <c r="B2258" s="146"/>
      <c r="C2258" s="147"/>
      <c r="D2258" s="148"/>
      <c r="E2258" s="33"/>
      <c r="F2258" s="30"/>
      <c r="G2258" s="30"/>
      <c r="H2258" s="34"/>
    </row>
    <row r="2259" spans="1:8" ht="17.5" x14ac:dyDescent="0.35">
      <c r="A2259" s="2" t="s">
        <v>8</v>
      </c>
      <c r="B2259" s="146"/>
      <c r="C2259" s="147"/>
      <c r="D2259" s="148"/>
      <c r="E2259" s="33"/>
      <c r="F2259" s="30"/>
      <c r="G2259" s="30"/>
      <c r="H2259" s="34"/>
    </row>
    <row r="2260" spans="1:8" ht="17.5" x14ac:dyDescent="0.35">
      <c r="A2260" s="2" t="s">
        <v>9</v>
      </c>
      <c r="B2260" s="146"/>
      <c r="C2260" s="147"/>
      <c r="D2260" s="148"/>
      <c r="E2260" s="33"/>
      <c r="F2260" s="30"/>
      <c r="G2260" s="30"/>
      <c r="H2260" s="34"/>
    </row>
    <row r="2261" spans="1:8" ht="17.5" x14ac:dyDescent="0.35">
      <c r="A2261" s="2" t="s">
        <v>10</v>
      </c>
      <c r="B2261" s="146"/>
      <c r="C2261" s="147"/>
      <c r="D2261" s="148"/>
      <c r="E2261" s="33"/>
      <c r="F2261" s="30"/>
      <c r="G2261" s="30"/>
      <c r="H2261" s="34"/>
    </row>
    <row r="2262" spans="1:8" ht="17.5" x14ac:dyDescent="0.35">
      <c r="A2262" s="2" t="s">
        <v>77</v>
      </c>
      <c r="B2262" s="146"/>
      <c r="C2262" s="147"/>
      <c r="D2262" s="148"/>
      <c r="E2262" s="35"/>
      <c r="F2262" s="41"/>
      <c r="G2262" s="41"/>
      <c r="H2262" s="36"/>
    </row>
    <row r="2263" spans="1:8" ht="17.5" x14ac:dyDescent="0.35">
      <c r="A2263" s="2" t="s">
        <v>75</v>
      </c>
      <c r="B2263" s="146"/>
      <c r="C2263" s="147"/>
      <c r="D2263" s="148"/>
      <c r="E2263" s="33"/>
      <c r="F2263" s="30"/>
      <c r="G2263" s="30"/>
      <c r="H2263" s="34"/>
    </row>
    <row r="2264" spans="1:8" ht="17.5" x14ac:dyDescent="0.35">
      <c r="A2264" s="2" t="s">
        <v>78</v>
      </c>
      <c r="B2264" s="146"/>
      <c r="C2264" s="147"/>
      <c r="D2264" s="148"/>
      <c r="E2264" s="33"/>
      <c r="F2264" s="30"/>
      <c r="G2264" s="30"/>
      <c r="H2264" s="34"/>
    </row>
    <row r="2265" spans="1:8" ht="17.5" x14ac:dyDescent="0.35">
      <c r="A2265" s="2" t="s">
        <v>24</v>
      </c>
      <c r="B2265" s="146"/>
      <c r="C2265" s="147"/>
      <c r="D2265" s="148"/>
      <c r="E2265" s="37"/>
      <c r="F2265" s="42"/>
      <c r="G2265" s="42"/>
      <c r="H2265" s="38"/>
    </row>
    <row r="2266" spans="1:8" ht="17.5" x14ac:dyDescent="0.35">
      <c r="A2266" s="2" t="s">
        <v>11</v>
      </c>
      <c r="B2266" s="146"/>
      <c r="C2266" s="147"/>
      <c r="D2266" s="148"/>
      <c r="E2266" s="35"/>
      <c r="F2266" s="41"/>
      <c r="G2266" s="41"/>
      <c r="H2266" s="36"/>
    </row>
    <row r="2267" spans="1:8" ht="17.5" x14ac:dyDescent="0.35">
      <c r="A2267" s="2" t="s">
        <v>12</v>
      </c>
      <c r="B2267" s="146"/>
      <c r="C2267" s="147"/>
      <c r="D2267" s="148"/>
      <c r="E2267" s="33"/>
      <c r="F2267" s="30"/>
      <c r="G2267" s="30"/>
      <c r="H2267" s="34"/>
    </row>
    <row r="2268" spans="1:8" ht="17.5" x14ac:dyDescent="0.35">
      <c r="A2268" s="2" t="s">
        <v>89</v>
      </c>
      <c r="B2268" s="146"/>
      <c r="C2268" s="147"/>
      <c r="D2268" s="148"/>
      <c r="E2268" s="33"/>
      <c r="F2268" s="30"/>
      <c r="G2268" s="30"/>
      <c r="H2268" s="34"/>
    </row>
    <row r="2269" spans="1:8" ht="17.5" x14ac:dyDescent="0.35">
      <c r="A2269" s="2" t="s">
        <v>88</v>
      </c>
      <c r="B2269" s="146"/>
      <c r="C2269" s="147"/>
      <c r="D2269" s="148"/>
      <c r="E2269" s="39"/>
      <c r="F2269" s="40"/>
      <c r="G2269" s="40"/>
      <c r="H2269" s="17"/>
    </row>
    <row r="2270" spans="1:8" ht="17.5" x14ac:dyDescent="0.35">
      <c r="A2270" s="1"/>
      <c r="B2270" s="1"/>
      <c r="C2270" s="30"/>
      <c r="D2270" s="30"/>
      <c r="E2270" s="30"/>
      <c r="F2270" s="30"/>
      <c r="G2270" s="30"/>
      <c r="H2270" s="30"/>
    </row>
    <row r="2271" spans="1:8" ht="17.5" x14ac:dyDescent="0.35">
      <c r="A2271" s="1"/>
      <c r="B2271" s="1"/>
      <c r="C2271" s="30"/>
      <c r="D2271" s="30"/>
      <c r="E2271" s="30"/>
      <c r="F2271" s="30"/>
      <c r="G2271" s="30"/>
      <c r="H2271" s="30"/>
    </row>
    <row r="2272" spans="1:8" ht="17.5" x14ac:dyDescent="0.35">
      <c r="A2272" s="1"/>
      <c r="B2272" s="1"/>
      <c r="C2272" s="30"/>
      <c r="D2272" s="30"/>
      <c r="E2272" s="30"/>
      <c r="F2272" s="30"/>
      <c r="G2272" s="30"/>
      <c r="H2272" s="30"/>
    </row>
    <row r="2273" spans="1:8" ht="17.5" x14ac:dyDescent="0.35">
      <c r="A2273" s="1"/>
      <c r="B2273" s="1" t="s">
        <v>23</v>
      </c>
      <c r="C2273" s="1"/>
      <c r="D2273" s="1"/>
      <c r="E2273" s="1"/>
      <c r="F2273" s="1"/>
      <c r="G2273" s="1"/>
      <c r="H2273" s="1"/>
    </row>
    <row r="2274" spans="1:8" ht="17.5" x14ac:dyDescent="0.35">
      <c r="A2274" s="1"/>
      <c r="B2274" s="1" t="s">
        <v>15</v>
      </c>
      <c r="C2274" s="1"/>
      <c r="D2274" s="1" t="s">
        <v>17</v>
      </c>
      <c r="E2274" s="1"/>
      <c r="F2274" s="1"/>
      <c r="G2274" s="1"/>
      <c r="H2274" s="1"/>
    </row>
    <row r="2275" spans="1:8" ht="17.5" x14ac:dyDescent="0.35">
      <c r="A2275" s="1"/>
      <c r="B2275" s="1" t="s">
        <v>20</v>
      </c>
      <c r="C2275" s="1"/>
      <c r="D2275" s="1" t="s">
        <v>16</v>
      </c>
      <c r="E2275" s="1"/>
      <c r="F2275" s="1"/>
      <c r="G2275" s="1"/>
      <c r="H2275" s="1"/>
    </row>
    <row r="2276" spans="1:8" ht="17.5" x14ac:dyDescent="0.35">
      <c r="A2276" s="1"/>
      <c r="B2276" s="1" t="s">
        <v>21</v>
      </c>
      <c r="C2276" s="1"/>
      <c r="D2276" s="1" t="s">
        <v>18</v>
      </c>
      <c r="E2276" s="1"/>
      <c r="F2276" s="1"/>
      <c r="G2276" s="1"/>
      <c r="H2276" s="1"/>
    </row>
    <row r="2277" spans="1:8" ht="17.5" x14ac:dyDescent="0.35">
      <c r="A2277" s="1"/>
      <c r="B2277" s="1" t="s">
        <v>22</v>
      </c>
      <c r="C2277" s="1"/>
      <c r="D2277" s="1" t="s">
        <v>19</v>
      </c>
      <c r="E2277" s="1"/>
      <c r="F2277" s="1"/>
      <c r="G2277" s="1"/>
      <c r="H2277" s="1"/>
    </row>
    <row r="2289" spans="1:8" x14ac:dyDescent="0.25">
      <c r="B2289" t="str">
        <f>Records!$A$1</f>
        <v>HYDRANT INSPECTION REPORT</v>
      </c>
    </row>
    <row r="2291" spans="1:8" x14ac:dyDescent="0.25">
      <c r="A2291" s="47" t="s">
        <v>100</v>
      </c>
      <c r="B2291" t="str">
        <f>Records!TC3</f>
        <v xml:space="preserve"> </v>
      </c>
      <c r="D2291" s="47" t="s">
        <v>101</v>
      </c>
      <c r="E2291" s="72">
        <f>Records!TG3</f>
        <v>53</v>
      </c>
    </row>
    <row r="2292" spans="1:8" x14ac:dyDescent="0.25">
      <c r="A2292" s="47" t="s">
        <v>102</v>
      </c>
      <c r="B2292" t="str">
        <f>Records!TB4</f>
        <v xml:space="preserve"> </v>
      </c>
    </row>
    <row r="2293" spans="1:8" x14ac:dyDescent="0.25">
      <c r="A2293" s="87" t="s">
        <v>149</v>
      </c>
      <c r="B2293" s="152" t="str">
        <f>Records!TA36</f>
        <v xml:space="preserve"> </v>
      </c>
      <c r="C2293" s="152"/>
      <c r="D2293" s="152"/>
      <c r="E2293" s="152"/>
      <c r="F2293" s="152"/>
      <c r="G2293" s="152"/>
      <c r="H2293" s="152"/>
    </row>
    <row r="2294" spans="1:8" ht="13" thickBot="1" x14ac:dyDescent="0.3">
      <c r="A2294" s="47"/>
    </row>
    <row r="2295" spans="1:8" ht="18" thickTop="1" x14ac:dyDescent="0.35">
      <c r="A2295" s="8" t="s">
        <v>13</v>
      </c>
      <c r="B2295" s="149" t="s">
        <v>1</v>
      </c>
      <c r="C2295" s="150"/>
      <c r="D2295" s="151"/>
      <c r="E2295" s="48" t="s">
        <v>90</v>
      </c>
      <c r="F2295" s="31" t="s">
        <v>1</v>
      </c>
      <c r="G2295" s="31" t="s">
        <v>1</v>
      </c>
      <c r="H2295" s="32" t="s">
        <v>1</v>
      </c>
    </row>
    <row r="2296" spans="1:8" ht="17.5" x14ac:dyDescent="0.35">
      <c r="A2296" s="9"/>
      <c r="B2296" s="1"/>
      <c r="C2296" s="23"/>
      <c r="D2296" s="24"/>
      <c r="F2296" s="30"/>
      <c r="G2296" s="30"/>
      <c r="H2296" s="34"/>
    </row>
    <row r="2297" spans="1:8" ht="17.5" x14ac:dyDescent="0.35">
      <c r="A2297" s="2" t="s">
        <v>2</v>
      </c>
      <c r="B2297" s="146"/>
      <c r="C2297" s="147"/>
      <c r="D2297" s="148"/>
      <c r="E2297" s="33"/>
      <c r="F2297" s="30"/>
      <c r="G2297" s="30"/>
      <c r="H2297" s="34"/>
    </row>
    <row r="2298" spans="1:8" ht="17.5" x14ac:dyDescent="0.35">
      <c r="A2298" s="2" t="s">
        <v>3</v>
      </c>
      <c r="B2298" s="146"/>
      <c r="C2298" s="147"/>
      <c r="D2298" s="148"/>
      <c r="E2298" s="33"/>
      <c r="F2298" s="30"/>
      <c r="G2298" s="30"/>
      <c r="H2298" s="34"/>
    </row>
    <row r="2299" spans="1:8" ht="17.5" x14ac:dyDescent="0.35">
      <c r="A2299" s="2" t="s">
        <v>4</v>
      </c>
      <c r="B2299" s="146"/>
      <c r="C2299" s="147"/>
      <c r="D2299" s="148"/>
      <c r="E2299" s="33"/>
      <c r="F2299" s="30"/>
      <c r="G2299" s="30"/>
      <c r="H2299" s="34"/>
    </row>
    <row r="2300" spans="1:8" ht="17.5" x14ac:dyDescent="0.35">
      <c r="A2300" s="2" t="s">
        <v>5</v>
      </c>
      <c r="B2300" s="146"/>
      <c r="C2300" s="147"/>
      <c r="D2300" s="148"/>
      <c r="E2300" s="33"/>
      <c r="F2300" s="30"/>
      <c r="G2300" s="30"/>
      <c r="H2300" s="34"/>
    </row>
    <row r="2301" spans="1:8" ht="17.5" x14ac:dyDescent="0.35">
      <c r="A2301" s="2" t="s">
        <v>6</v>
      </c>
      <c r="B2301" s="146"/>
      <c r="C2301" s="147"/>
      <c r="D2301" s="148"/>
      <c r="E2301" s="33"/>
      <c r="F2301" s="30"/>
      <c r="G2301" s="30"/>
      <c r="H2301" s="34"/>
    </row>
    <row r="2302" spans="1:8" ht="17.5" x14ac:dyDescent="0.35">
      <c r="A2302" s="2" t="s">
        <v>7</v>
      </c>
      <c r="B2302" s="146"/>
      <c r="C2302" s="147"/>
      <c r="D2302" s="148"/>
      <c r="E2302" s="33"/>
      <c r="F2302" s="30"/>
      <c r="G2302" s="30"/>
      <c r="H2302" s="34"/>
    </row>
    <row r="2303" spans="1:8" ht="17.5" x14ac:dyDescent="0.35">
      <c r="A2303" s="2" t="s">
        <v>8</v>
      </c>
      <c r="B2303" s="146"/>
      <c r="C2303" s="147"/>
      <c r="D2303" s="148"/>
      <c r="E2303" s="33"/>
      <c r="F2303" s="30"/>
      <c r="G2303" s="30"/>
      <c r="H2303" s="34"/>
    </row>
    <row r="2304" spans="1:8" ht="17.5" x14ac:dyDescent="0.35">
      <c r="A2304" s="2" t="s">
        <v>9</v>
      </c>
      <c r="B2304" s="146"/>
      <c r="C2304" s="147"/>
      <c r="D2304" s="148"/>
      <c r="E2304" s="33"/>
      <c r="F2304" s="30"/>
      <c r="G2304" s="30"/>
      <c r="H2304" s="34"/>
    </row>
    <row r="2305" spans="1:8" ht="17.5" x14ac:dyDescent="0.35">
      <c r="A2305" s="2" t="s">
        <v>10</v>
      </c>
      <c r="B2305" s="146"/>
      <c r="C2305" s="147"/>
      <c r="D2305" s="148"/>
      <c r="E2305" s="33"/>
      <c r="F2305" s="30"/>
      <c r="G2305" s="30"/>
      <c r="H2305" s="34"/>
    </row>
    <row r="2306" spans="1:8" ht="17.5" x14ac:dyDescent="0.35">
      <c r="A2306" s="2" t="s">
        <v>77</v>
      </c>
      <c r="B2306" s="146"/>
      <c r="C2306" s="147"/>
      <c r="D2306" s="148"/>
      <c r="E2306" s="35"/>
      <c r="F2306" s="41"/>
      <c r="G2306" s="41"/>
      <c r="H2306" s="36"/>
    </row>
    <row r="2307" spans="1:8" ht="17.5" x14ac:dyDescent="0.35">
      <c r="A2307" s="2" t="s">
        <v>75</v>
      </c>
      <c r="B2307" s="146"/>
      <c r="C2307" s="147"/>
      <c r="D2307" s="148"/>
      <c r="E2307" s="33"/>
      <c r="F2307" s="30"/>
      <c r="G2307" s="30"/>
      <c r="H2307" s="34"/>
    </row>
    <row r="2308" spans="1:8" ht="17.5" x14ac:dyDescent="0.35">
      <c r="A2308" s="2" t="s">
        <v>78</v>
      </c>
      <c r="B2308" s="146"/>
      <c r="C2308" s="147"/>
      <c r="D2308" s="148"/>
      <c r="E2308" s="33"/>
      <c r="F2308" s="30"/>
      <c r="G2308" s="30"/>
      <c r="H2308" s="34"/>
    </row>
    <row r="2309" spans="1:8" ht="17.5" x14ac:dyDescent="0.35">
      <c r="A2309" s="2" t="s">
        <v>24</v>
      </c>
      <c r="B2309" s="146"/>
      <c r="C2309" s="147"/>
      <c r="D2309" s="148"/>
      <c r="E2309" s="37"/>
      <c r="F2309" s="42"/>
      <c r="G2309" s="42"/>
      <c r="H2309" s="38"/>
    </row>
    <row r="2310" spans="1:8" ht="17.5" x14ac:dyDescent="0.35">
      <c r="A2310" s="2" t="s">
        <v>11</v>
      </c>
      <c r="B2310" s="146"/>
      <c r="C2310" s="147"/>
      <c r="D2310" s="148"/>
      <c r="E2310" s="35"/>
      <c r="F2310" s="41"/>
      <c r="G2310" s="41"/>
      <c r="H2310" s="36"/>
    </row>
    <row r="2311" spans="1:8" ht="17.5" x14ac:dyDescent="0.35">
      <c r="A2311" s="2" t="s">
        <v>12</v>
      </c>
      <c r="B2311" s="146"/>
      <c r="C2311" s="147"/>
      <c r="D2311" s="148"/>
      <c r="E2311" s="33"/>
      <c r="F2311" s="30"/>
      <c r="G2311" s="30"/>
      <c r="H2311" s="34"/>
    </row>
    <row r="2312" spans="1:8" ht="17.5" x14ac:dyDescent="0.35">
      <c r="A2312" s="2" t="s">
        <v>89</v>
      </c>
      <c r="B2312" s="146"/>
      <c r="C2312" s="147"/>
      <c r="D2312" s="148"/>
      <c r="E2312" s="33"/>
      <c r="F2312" s="30"/>
      <c r="G2312" s="30"/>
      <c r="H2312" s="34"/>
    </row>
    <row r="2313" spans="1:8" ht="17.5" x14ac:dyDescent="0.35">
      <c r="A2313" s="2" t="s">
        <v>88</v>
      </c>
      <c r="B2313" s="146"/>
      <c r="C2313" s="147"/>
      <c r="D2313" s="148"/>
      <c r="E2313" s="39"/>
      <c r="F2313" s="40"/>
      <c r="G2313" s="40"/>
      <c r="H2313" s="17"/>
    </row>
    <row r="2314" spans="1:8" ht="17.5" x14ac:dyDescent="0.35">
      <c r="A2314" s="1"/>
      <c r="B2314" s="1"/>
      <c r="C2314" s="30"/>
      <c r="D2314" s="30"/>
      <c r="E2314" s="30"/>
      <c r="F2314" s="30"/>
      <c r="G2314" s="30"/>
      <c r="H2314" s="30"/>
    </row>
    <row r="2315" spans="1:8" ht="17.5" x14ac:dyDescent="0.35">
      <c r="A2315" s="1"/>
      <c r="B2315" s="1"/>
      <c r="C2315" s="30"/>
      <c r="D2315" s="30"/>
      <c r="E2315" s="30"/>
      <c r="F2315" s="30"/>
      <c r="G2315" s="30"/>
      <c r="H2315" s="30"/>
    </row>
    <row r="2316" spans="1:8" ht="17.5" x14ac:dyDescent="0.35">
      <c r="A2316" s="1"/>
      <c r="B2316" s="1"/>
      <c r="C2316" s="30"/>
      <c r="D2316" s="30"/>
      <c r="E2316" s="30"/>
      <c r="F2316" s="30"/>
      <c r="G2316" s="30"/>
      <c r="H2316" s="30"/>
    </row>
    <row r="2317" spans="1:8" ht="17.5" x14ac:dyDescent="0.35">
      <c r="A2317" s="1"/>
      <c r="B2317" s="1" t="s">
        <v>23</v>
      </c>
      <c r="C2317" s="1"/>
      <c r="D2317" s="1"/>
      <c r="E2317" s="1"/>
      <c r="F2317" s="1"/>
      <c r="G2317" s="1"/>
      <c r="H2317" s="1"/>
    </row>
    <row r="2318" spans="1:8" ht="17.5" x14ac:dyDescent="0.35">
      <c r="A2318" s="1"/>
      <c r="B2318" s="1" t="s">
        <v>15</v>
      </c>
      <c r="C2318" s="1"/>
      <c r="D2318" s="1" t="s">
        <v>17</v>
      </c>
      <c r="E2318" s="1"/>
      <c r="F2318" s="1"/>
      <c r="G2318" s="1"/>
      <c r="H2318" s="1"/>
    </row>
    <row r="2319" spans="1:8" ht="17.5" x14ac:dyDescent="0.35">
      <c r="A2319" s="1"/>
      <c r="B2319" s="1" t="s">
        <v>20</v>
      </c>
      <c r="C2319" s="1"/>
      <c r="D2319" s="1" t="s">
        <v>16</v>
      </c>
      <c r="E2319" s="1"/>
      <c r="F2319" s="1"/>
      <c r="G2319" s="1"/>
      <c r="H2319" s="1"/>
    </row>
    <row r="2320" spans="1:8" ht="17.5" x14ac:dyDescent="0.35">
      <c r="A2320" s="1"/>
      <c r="B2320" s="1" t="s">
        <v>21</v>
      </c>
      <c r="C2320" s="1"/>
      <c r="D2320" s="1" t="s">
        <v>18</v>
      </c>
      <c r="E2320" s="1"/>
      <c r="F2320" s="1"/>
      <c r="G2320" s="1"/>
      <c r="H2320" s="1"/>
    </row>
    <row r="2321" spans="1:8" ht="17.5" x14ac:dyDescent="0.35">
      <c r="A2321" s="1"/>
      <c r="B2321" s="1" t="s">
        <v>22</v>
      </c>
      <c r="C2321" s="1"/>
      <c r="D2321" s="1" t="s">
        <v>19</v>
      </c>
      <c r="E2321" s="1"/>
      <c r="F2321" s="1"/>
      <c r="G2321" s="1"/>
      <c r="H2321" s="1"/>
    </row>
    <row r="2333" spans="1:8" x14ac:dyDescent="0.25">
      <c r="B2333" t="str">
        <f>Records!$A$1</f>
        <v>HYDRANT INSPECTION REPORT</v>
      </c>
    </row>
    <row r="2335" spans="1:8" x14ac:dyDescent="0.25">
      <c r="A2335" s="47" t="s">
        <v>100</v>
      </c>
      <c r="B2335" t="str">
        <f>Records!TM3</f>
        <v xml:space="preserve"> </v>
      </c>
      <c r="D2335" s="47" t="s">
        <v>101</v>
      </c>
      <c r="E2335" s="72">
        <f>Records!TQ3</f>
        <v>54</v>
      </c>
    </row>
    <row r="2336" spans="1:8" x14ac:dyDescent="0.25">
      <c r="A2336" s="47" t="s">
        <v>102</v>
      </c>
      <c r="B2336" s="72" t="str">
        <f>Records!TL4</f>
        <v xml:space="preserve"> </v>
      </c>
    </row>
    <row r="2337" spans="1:8" x14ac:dyDescent="0.25">
      <c r="A2337" s="87" t="s">
        <v>149</v>
      </c>
      <c r="B2337" s="152" t="str">
        <f>Records!TK36</f>
        <v xml:space="preserve"> </v>
      </c>
      <c r="C2337" s="152"/>
      <c r="D2337" s="152"/>
      <c r="E2337" s="152"/>
      <c r="F2337" s="152"/>
      <c r="G2337" s="152"/>
      <c r="H2337" s="152"/>
    </row>
    <row r="2338" spans="1:8" ht="13" thickBot="1" x14ac:dyDescent="0.3">
      <c r="A2338" s="47"/>
    </row>
    <row r="2339" spans="1:8" ht="18" thickTop="1" x14ac:dyDescent="0.35">
      <c r="A2339" s="8" t="s">
        <v>13</v>
      </c>
      <c r="B2339" s="149" t="s">
        <v>1</v>
      </c>
      <c r="C2339" s="150"/>
      <c r="D2339" s="151"/>
      <c r="E2339" s="48" t="s">
        <v>90</v>
      </c>
      <c r="F2339" s="31" t="s">
        <v>1</v>
      </c>
      <c r="G2339" s="31" t="s">
        <v>1</v>
      </c>
      <c r="H2339" s="32" t="s">
        <v>1</v>
      </c>
    </row>
    <row r="2340" spans="1:8" ht="17.5" x14ac:dyDescent="0.35">
      <c r="A2340" s="9"/>
      <c r="B2340" s="1"/>
      <c r="C2340" s="23"/>
      <c r="D2340" s="24"/>
      <c r="F2340" s="30"/>
      <c r="G2340" s="30"/>
      <c r="H2340" s="34"/>
    </row>
    <row r="2341" spans="1:8" ht="17.5" x14ac:dyDescent="0.35">
      <c r="A2341" s="2" t="s">
        <v>2</v>
      </c>
      <c r="B2341" s="146"/>
      <c r="C2341" s="147"/>
      <c r="D2341" s="148"/>
      <c r="E2341" s="33"/>
      <c r="F2341" s="30"/>
      <c r="G2341" s="30"/>
      <c r="H2341" s="34"/>
    </row>
    <row r="2342" spans="1:8" ht="17.5" x14ac:dyDescent="0.35">
      <c r="A2342" s="2" t="s">
        <v>3</v>
      </c>
      <c r="B2342" s="146"/>
      <c r="C2342" s="147"/>
      <c r="D2342" s="148"/>
      <c r="E2342" s="33"/>
      <c r="F2342" s="30"/>
      <c r="G2342" s="30"/>
      <c r="H2342" s="34"/>
    </row>
    <row r="2343" spans="1:8" ht="17.5" x14ac:dyDescent="0.35">
      <c r="A2343" s="2" t="s">
        <v>4</v>
      </c>
      <c r="B2343" s="146"/>
      <c r="C2343" s="147"/>
      <c r="D2343" s="148"/>
      <c r="E2343" s="33"/>
      <c r="F2343" s="30"/>
      <c r="G2343" s="30"/>
      <c r="H2343" s="34"/>
    </row>
    <row r="2344" spans="1:8" ht="17.5" x14ac:dyDescent="0.35">
      <c r="A2344" s="2" t="s">
        <v>5</v>
      </c>
      <c r="B2344" s="146"/>
      <c r="C2344" s="147"/>
      <c r="D2344" s="148"/>
      <c r="E2344" s="33"/>
      <c r="F2344" s="30"/>
      <c r="G2344" s="30"/>
      <c r="H2344" s="34"/>
    </row>
    <row r="2345" spans="1:8" ht="17.5" x14ac:dyDescent="0.35">
      <c r="A2345" s="2" t="s">
        <v>6</v>
      </c>
      <c r="B2345" s="146"/>
      <c r="C2345" s="147"/>
      <c r="D2345" s="148"/>
      <c r="E2345" s="33"/>
      <c r="F2345" s="30"/>
      <c r="G2345" s="30"/>
      <c r="H2345" s="34"/>
    </row>
    <row r="2346" spans="1:8" ht="17.5" x14ac:dyDescent="0.35">
      <c r="A2346" s="2" t="s">
        <v>7</v>
      </c>
      <c r="B2346" s="146"/>
      <c r="C2346" s="147"/>
      <c r="D2346" s="148"/>
      <c r="E2346" s="33"/>
      <c r="F2346" s="30"/>
      <c r="G2346" s="30"/>
      <c r="H2346" s="34"/>
    </row>
    <row r="2347" spans="1:8" ht="17.5" x14ac:dyDescent="0.35">
      <c r="A2347" s="2" t="s">
        <v>8</v>
      </c>
      <c r="B2347" s="146"/>
      <c r="C2347" s="147"/>
      <c r="D2347" s="148"/>
      <c r="E2347" s="33"/>
      <c r="F2347" s="30"/>
      <c r="G2347" s="30"/>
      <c r="H2347" s="34"/>
    </row>
    <row r="2348" spans="1:8" ht="17.5" x14ac:dyDescent="0.35">
      <c r="A2348" s="2" t="s">
        <v>9</v>
      </c>
      <c r="B2348" s="146"/>
      <c r="C2348" s="147"/>
      <c r="D2348" s="148"/>
      <c r="E2348" s="33"/>
      <c r="F2348" s="30"/>
      <c r="G2348" s="30"/>
      <c r="H2348" s="34"/>
    </row>
    <row r="2349" spans="1:8" ht="17.5" x14ac:dyDescent="0.35">
      <c r="A2349" s="2" t="s">
        <v>10</v>
      </c>
      <c r="B2349" s="146"/>
      <c r="C2349" s="147"/>
      <c r="D2349" s="148"/>
      <c r="E2349" s="33"/>
      <c r="F2349" s="30"/>
      <c r="G2349" s="30"/>
      <c r="H2349" s="34"/>
    </row>
    <row r="2350" spans="1:8" ht="17.5" x14ac:dyDescent="0.35">
      <c r="A2350" s="2" t="s">
        <v>77</v>
      </c>
      <c r="B2350" s="146"/>
      <c r="C2350" s="147"/>
      <c r="D2350" s="148"/>
      <c r="E2350" s="35"/>
      <c r="F2350" s="41"/>
      <c r="G2350" s="41"/>
      <c r="H2350" s="36"/>
    </row>
    <row r="2351" spans="1:8" ht="17.5" x14ac:dyDescent="0.35">
      <c r="A2351" s="2" t="s">
        <v>75</v>
      </c>
      <c r="B2351" s="146"/>
      <c r="C2351" s="147"/>
      <c r="D2351" s="148"/>
      <c r="E2351" s="33"/>
      <c r="F2351" s="30"/>
      <c r="G2351" s="30"/>
      <c r="H2351" s="34"/>
    </row>
    <row r="2352" spans="1:8" ht="17.5" x14ac:dyDescent="0.35">
      <c r="A2352" s="2" t="s">
        <v>78</v>
      </c>
      <c r="B2352" s="146"/>
      <c r="C2352" s="147"/>
      <c r="D2352" s="148"/>
      <c r="E2352" s="33"/>
      <c r="F2352" s="30"/>
      <c r="G2352" s="30"/>
      <c r="H2352" s="34"/>
    </row>
    <row r="2353" spans="1:8" ht="17.5" x14ac:dyDescent="0.35">
      <c r="A2353" s="2" t="s">
        <v>24</v>
      </c>
      <c r="B2353" s="146"/>
      <c r="C2353" s="147"/>
      <c r="D2353" s="148"/>
      <c r="E2353" s="37"/>
      <c r="F2353" s="42"/>
      <c r="G2353" s="42"/>
      <c r="H2353" s="38"/>
    </row>
    <row r="2354" spans="1:8" ht="17.5" x14ac:dyDescent="0.35">
      <c r="A2354" s="2" t="s">
        <v>11</v>
      </c>
      <c r="B2354" s="146"/>
      <c r="C2354" s="147"/>
      <c r="D2354" s="148"/>
      <c r="E2354" s="35"/>
      <c r="F2354" s="41"/>
      <c r="G2354" s="41"/>
      <c r="H2354" s="36"/>
    </row>
    <row r="2355" spans="1:8" ht="17.5" x14ac:dyDescent="0.35">
      <c r="A2355" s="2" t="s">
        <v>12</v>
      </c>
      <c r="B2355" s="146"/>
      <c r="C2355" s="147"/>
      <c r="D2355" s="148"/>
      <c r="E2355" s="33"/>
      <c r="F2355" s="30"/>
      <c r="G2355" s="30"/>
      <c r="H2355" s="34"/>
    </row>
    <row r="2356" spans="1:8" ht="17.5" x14ac:dyDescent="0.35">
      <c r="A2356" s="2" t="s">
        <v>89</v>
      </c>
      <c r="B2356" s="146"/>
      <c r="C2356" s="147"/>
      <c r="D2356" s="148"/>
      <c r="E2356" s="33"/>
      <c r="F2356" s="30"/>
      <c r="G2356" s="30"/>
      <c r="H2356" s="34"/>
    </row>
    <row r="2357" spans="1:8" ht="17.5" x14ac:dyDescent="0.35">
      <c r="A2357" s="2" t="s">
        <v>88</v>
      </c>
      <c r="B2357" s="146"/>
      <c r="C2357" s="147"/>
      <c r="D2357" s="148"/>
      <c r="E2357" s="39"/>
      <c r="F2357" s="40"/>
      <c r="G2357" s="40"/>
      <c r="H2357" s="17"/>
    </row>
    <row r="2358" spans="1:8" ht="17.5" x14ac:dyDescent="0.35">
      <c r="A2358" s="1"/>
      <c r="B2358" s="1"/>
      <c r="C2358" s="30"/>
      <c r="D2358" s="30"/>
      <c r="E2358" s="30"/>
      <c r="F2358" s="30"/>
      <c r="G2358" s="30"/>
      <c r="H2358" s="30"/>
    </row>
    <row r="2359" spans="1:8" ht="17.5" x14ac:dyDescent="0.35">
      <c r="A2359" s="1"/>
      <c r="B2359" s="1"/>
      <c r="C2359" s="30"/>
      <c r="D2359" s="30"/>
      <c r="E2359" s="30"/>
      <c r="F2359" s="30"/>
      <c r="G2359" s="30"/>
      <c r="H2359" s="30"/>
    </row>
    <row r="2360" spans="1:8" ht="17.5" x14ac:dyDescent="0.35">
      <c r="A2360" s="1"/>
      <c r="B2360" s="1"/>
      <c r="C2360" s="30"/>
      <c r="D2360" s="30"/>
      <c r="E2360" s="30"/>
      <c r="F2360" s="30"/>
      <c r="G2360" s="30"/>
      <c r="H2360" s="30"/>
    </row>
    <row r="2361" spans="1:8" ht="17.5" x14ac:dyDescent="0.35">
      <c r="A2361" s="1"/>
      <c r="B2361" s="1" t="s">
        <v>23</v>
      </c>
      <c r="C2361" s="1"/>
      <c r="D2361" s="1"/>
      <c r="E2361" s="1"/>
      <c r="F2361" s="1"/>
      <c r="G2361" s="1"/>
      <c r="H2361" s="1"/>
    </row>
    <row r="2362" spans="1:8" ht="17.5" x14ac:dyDescent="0.35">
      <c r="A2362" s="1"/>
      <c r="B2362" s="1" t="s">
        <v>15</v>
      </c>
      <c r="C2362" s="1"/>
      <c r="D2362" s="1" t="s">
        <v>17</v>
      </c>
      <c r="E2362" s="1"/>
      <c r="F2362" s="1"/>
      <c r="G2362" s="1"/>
      <c r="H2362" s="1"/>
    </row>
    <row r="2363" spans="1:8" ht="17.5" x14ac:dyDescent="0.35">
      <c r="A2363" s="1"/>
      <c r="B2363" s="1" t="s">
        <v>20</v>
      </c>
      <c r="C2363" s="1"/>
      <c r="D2363" s="1" t="s">
        <v>16</v>
      </c>
      <c r="E2363" s="1"/>
      <c r="F2363" s="1"/>
      <c r="G2363" s="1"/>
      <c r="H2363" s="1"/>
    </row>
    <row r="2364" spans="1:8" ht="17.5" x14ac:dyDescent="0.35">
      <c r="A2364" s="1"/>
      <c r="B2364" s="1" t="s">
        <v>21</v>
      </c>
      <c r="C2364" s="1"/>
      <c r="D2364" s="1" t="s">
        <v>18</v>
      </c>
      <c r="E2364" s="1"/>
      <c r="F2364" s="1"/>
      <c r="G2364" s="1"/>
      <c r="H2364" s="1"/>
    </row>
    <row r="2365" spans="1:8" ht="17.5" x14ac:dyDescent="0.35">
      <c r="A2365" s="1"/>
      <c r="B2365" s="1" t="s">
        <v>22</v>
      </c>
      <c r="C2365" s="1"/>
      <c r="D2365" s="1" t="s">
        <v>19</v>
      </c>
      <c r="E2365" s="1"/>
      <c r="F2365" s="1"/>
      <c r="G2365" s="1"/>
      <c r="H2365" s="1"/>
    </row>
    <row r="2377" spans="1:8" x14ac:dyDescent="0.25">
      <c r="B2377" t="str">
        <f>Records!$A$1</f>
        <v>HYDRANT INSPECTION REPORT</v>
      </c>
    </row>
    <row r="2379" spans="1:8" x14ac:dyDescent="0.25">
      <c r="A2379" s="47" t="s">
        <v>100</v>
      </c>
      <c r="B2379" t="str">
        <f>Records!TW3</f>
        <v xml:space="preserve"> </v>
      </c>
      <c r="D2379" s="47" t="s">
        <v>101</v>
      </c>
      <c r="E2379" s="72">
        <f>Records!UA3</f>
        <v>55</v>
      </c>
    </row>
    <row r="2380" spans="1:8" x14ac:dyDescent="0.25">
      <c r="A2380" s="47" t="s">
        <v>102</v>
      </c>
      <c r="B2380" t="str">
        <f>Records!TV4</f>
        <v xml:space="preserve"> </v>
      </c>
    </row>
    <row r="2381" spans="1:8" x14ac:dyDescent="0.25">
      <c r="A2381" s="87" t="s">
        <v>149</v>
      </c>
      <c r="B2381" s="152" t="str">
        <f>Records!TU36</f>
        <v xml:space="preserve"> </v>
      </c>
      <c r="C2381" s="152"/>
      <c r="D2381" s="152"/>
      <c r="E2381" s="152"/>
      <c r="F2381" s="152"/>
      <c r="G2381" s="152"/>
      <c r="H2381" s="152"/>
    </row>
    <row r="2382" spans="1:8" ht="13" thickBot="1" x14ac:dyDescent="0.3">
      <c r="A2382" s="47"/>
    </row>
    <row r="2383" spans="1:8" ht="18" thickTop="1" x14ac:dyDescent="0.35">
      <c r="A2383" s="8" t="s">
        <v>13</v>
      </c>
      <c r="B2383" s="149" t="s">
        <v>1</v>
      </c>
      <c r="C2383" s="150"/>
      <c r="D2383" s="151"/>
      <c r="E2383" s="48" t="s">
        <v>90</v>
      </c>
      <c r="F2383" s="31" t="s">
        <v>1</v>
      </c>
      <c r="G2383" s="31" t="s">
        <v>1</v>
      </c>
      <c r="H2383" s="32" t="s">
        <v>1</v>
      </c>
    </row>
    <row r="2384" spans="1:8" ht="17.5" x14ac:dyDescent="0.35">
      <c r="A2384" s="9"/>
      <c r="B2384" s="1"/>
      <c r="C2384" s="23"/>
      <c r="D2384" s="24"/>
      <c r="F2384" s="30"/>
      <c r="G2384" s="30"/>
      <c r="H2384" s="34"/>
    </row>
    <row r="2385" spans="1:8" ht="17.5" x14ac:dyDescent="0.35">
      <c r="A2385" s="2" t="s">
        <v>2</v>
      </c>
      <c r="B2385" s="146"/>
      <c r="C2385" s="147"/>
      <c r="D2385" s="148"/>
      <c r="E2385" s="33"/>
      <c r="F2385" s="30"/>
      <c r="G2385" s="30"/>
      <c r="H2385" s="34"/>
    </row>
    <row r="2386" spans="1:8" ht="17.5" x14ac:dyDescent="0.35">
      <c r="A2386" s="2" t="s">
        <v>3</v>
      </c>
      <c r="B2386" s="146"/>
      <c r="C2386" s="147"/>
      <c r="D2386" s="148"/>
      <c r="E2386" s="33"/>
      <c r="F2386" s="30"/>
      <c r="G2386" s="30"/>
      <c r="H2386" s="34"/>
    </row>
    <row r="2387" spans="1:8" ht="17.5" x14ac:dyDescent="0.35">
      <c r="A2387" s="2" t="s">
        <v>4</v>
      </c>
      <c r="B2387" s="146"/>
      <c r="C2387" s="147"/>
      <c r="D2387" s="148"/>
      <c r="E2387" s="33"/>
      <c r="F2387" s="30"/>
      <c r="G2387" s="30"/>
      <c r="H2387" s="34"/>
    </row>
    <row r="2388" spans="1:8" ht="17.5" x14ac:dyDescent="0.35">
      <c r="A2388" s="2" t="s">
        <v>5</v>
      </c>
      <c r="B2388" s="146"/>
      <c r="C2388" s="147"/>
      <c r="D2388" s="148"/>
      <c r="E2388" s="33"/>
      <c r="F2388" s="30"/>
      <c r="G2388" s="30"/>
      <c r="H2388" s="34"/>
    </row>
    <row r="2389" spans="1:8" ht="17.5" x14ac:dyDescent="0.35">
      <c r="A2389" s="2" t="s">
        <v>6</v>
      </c>
      <c r="B2389" s="146"/>
      <c r="C2389" s="147"/>
      <c r="D2389" s="148"/>
      <c r="E2389" s="33"/>
      <c r="F2389" s="30"/>
      <c r="G2389" s="30"/>
      <c r="H2389" s="34"/>
    </row>
    <row r="2390" spans="1:8" ht="17.5" x14ac:dyDescent="0.35">
      <c r="A2390" s="2" t="s">
        <v>7</v>
      </c>
      <c r="B2390" s="146"/>
      <c r="C2390" s="147"/>
      <c r="D2390" s="148"/>
      <c r="E2390" s="33"/>
      <c r="F2390" s="30"/>
      <c r="G2390" s="30"/>
      <c r="H2390" s="34"/>
    </row>
    <row r="2391" spans="1:8" ht="17.5" x14ac:dyDescent="0.35">
      <c r="A2391" s="2" t="s">
        <v>8</v>
      </c>
      <c r="B2391" s="146"/>
      <c r="C2391" s="147"/>
      <c r="D2391" s="148"/>
      <c r="E2391" s="33"/>
      <c r="F2391" s="30"/>
      <c r="G2391" s="30"/>
      <c r="H2391" s="34"/>
    </row>
    <row r="2392" spans="1:8" ht="17.5" x14ac:dyDescent="0.35">
      <c r="A2392" s="2" t="s">
        <v>9</v>
      </c>
      <c r="B2392" s="146"/>
      <c r="C2392" s="147"/>
      <c r="D2392" s="148"/>
      <c r="E2392" s="33"/>
      <c r="F2392" s="30"/>
      <c r="G2392" s="30"/>
      <c r="H2392" s="34"/>
    </row>
    <row r="2393" spans="1:8" ht="17.5" x14ac:dyDescent="0.35">
      <c r="A2393" s="2" t="s">
        <v>10</v>
      </c>
      <c r="B2393" s="146"/>
      <c r="C2393" s="147"/>
      <c r="D2393" s="148"/>
      <c r="E2393" s="33"/>
      <c r="F2393" s="30"/>
      <c r="G2393" s="30"/>
      <c r="H2393" s="34"/>
    </row>
    <row r="2394" spans="1:8" ht="17.5" x14ac:dyDescent="0.35">
      <c r="A2394" s="2" t="s">
        <v>77</v>
      </c>
      <c r="B2394" s="146"/>
      <c r="C2394" s="147"/>
      <c r="D2394" s="148"/>
      <c r="E2394" s="35"/>
      <c r="F2394" s="41"/>
      <c r="G2394" s="41"/>
      <c r="H2394" s="36"/>
    </row>
    <row r="2395" spans="1:8" ht="17.5" x14ac:dyDescent="0.35">
      <c r="A2395" s="2" t="s">
        <v>75</v>
      </c>
      <c r="B2395" s="146"/>
      <c r="C2395" s="147"/>
      <c r="D2395" s="148"/>
      <c r="E2395" s="33"/>
      <c r="F2395" s="30"/>
      <c r="G2395" s="30"/>
      <c r="H2395" s="34"/>
    </row>
    <row r="2396" spans="1:8" ht="17.5" x14ac:dyDescent="0.35">
      <c r="A2396" s="2" t="s">
        <v>78</v>
      </c>
      <c r="B2396" s="146"/>
      <c r="C2396" s="147"/>
      <c r="D2396" s="148"/>
      <c r="E2396" s="33"/>
      <c r="F2396" s="30"/>
      <c r="G2396" s="30"/>
      <c r="H2396" s="34"/>
    </row>
    <row r="2397" spans="1:8" ht="17.5" x14ac:dyDescent="0.35">
      <c r="A2397" s="2" t="s">
        <v>24</v>
      </c>
      <c r="B2397" s="146"/>
      <c r="C2397" s="147"/>
      <c r="D2397" s="148"/>
      <c r="E2397" s="37"/>
      <c r="F2397" s="42"/>
      <c r="G2397" s="42"/>
      <c r="H2397" s="38"/>
    </row>
    <row r="2398" spans="1:8" ht="17.5" x14ac:dyDescent="0.35">
      <c r="A2398" s="2" t="s">
        <v>11</v>
      </c>
      <c r="B2398" s="146"/>
      <c r="C2398" s="147"/>
      <c r="D2398" s="148"/>
      <c r="E2398" s="35"/>
      <c r="F2398" s="41"/>
      <c r="G2398" s="41"/>
      <c r="H2398" s="36"/>
    </row>
    <row r="2399" spans="1:8" ht="17.5" x14ac:dyDescent="0.35">
      <c r="A2399" s="2" t="s">
        <v>12</v>
      </c>
      <c r="B2399" s="146"/>
      <c r="C2399" s="147"/>
      <c r="D2399" s="148"/>
      <c r="E2399" s="33"/>
      <c r="F2399" s="30"/>
      <c r="G2399" s="30"/>
      <c r="H2399" s="34"/>
    </row>
    <row r="2400" spans="1:8" ht="17.5" x14ac:dyDescent="0.35">
      <c r="A2400" s="2" t="s">
        <v>89</v>
      </c>
      <c r="B2400" s="146"/>
      <c r="C2400" s="147"/>
      <c r="D2400" s="148"/>
      <c r="E2400" s="33"/>
      <c r="F2400" s="30"/>
      <c r="G2400" s="30"/>
      <c r="H2400" s="34"/>
    </row>
    <row r="2401" spans="1:8" ht="17.5" x14ac:dyDescent="0.35">
      <c r="A2401" s="2" t="s">
        <v>88</v>
      </c>
      <c r="B2401" s="146"/>
      <c r="C2401" s="147"/>
      <c r="D2401" s="148"/>
      <c r="E2401" s="39"/>
      <c r="F2401" s="40"/>
      <c r="G2401" s="40"/>
      <c r="H2401" s="17"/>
    </row>
    <row r="2402" spans="1:8" ht="17.5" x14ac:dyDescent="0.35">
      <c r="A2402" s="1"/>
      <c r="B2402" s="1"/>
      <c r="C2402" s="30"/>
      <c r="D2402" s="30"/>
      <c r="E2402" s="30"/>
      <c r="F2402" s="30"/>
      <c r="G2402" s="30"/>
      <c r="H2402" s="30"/>
    </row>
    <row r="2403" spans="1:8" ht="17.5" x14ac:dyDescent="0.35">
      <c r="A2403" s="1"/>
      <c r="B2403" s="1"/>
      <c r="C2403" s="30"/>
      <c r="D2403" s="30"/>
      <c r="E2403" s="30"/>
      <c r="F2403" s="30"/>
      <c r="G2403" s="30"/>
      <c r="H2403" s="30"/>
    </row>
    <row r="2404" spans="1:8" ht="17.5" x14ac:dyDescent="0.35">
      <c r="A2404" s="1"/>
      <c r="B2404" s="1"/>
      <c r="C2404" s="30"/>
      <c r="D2404" s="30"/>
      <c r="E2404" s="30"/>
      <c r="F2404" s="30"/>
      <c r="G2404" s="30"/>
      <c r="H2404" s="30"/>
    </row>
    <row r="2405" spans="1:8" ht="17.5" x14ac:dyDescent="0.35">
      <c r="A2405" s="1"/>
      <c r="B2405" s="1" t="s">
        <v>23</v>
      </c>
      <c r="C2405" s="1"/>
      <c r="D2405" s="1"/>
      <c r="E2405" s="1"/>
      <c r="F2405" s="1"/>
      <c r="G2405" s="1"/>
      <c r="H2405" s="1"/>
    </row>
    <row r="2406" spans="1:8" ht="17.5" x14ac:dyDescent="0.35">
      <c r="A2406" s="1"/>
      <c r="B2406" s="1" t="s">
        <v>15</v>
      </c>
      <c r="C2406" s="1"/>
      <c r="D2406" s="1" t="s">
        <v>17</v>
      </c>
      <c r="E2406" s="1"/>
      <c r="F2406" s="1"/>
      <c r="G2406" s="1"/>
      <c r="H2406" s="1"/>
    </row>
    <row r="2407" spans="1:8" ht="17.5" x14ac:dyDescent="0.35">
      <c r="A2407" s="1"/>
      <c r="B2407" s="1" t="s">
        <v>20</v>
      </c>
      <c r="C2407" s="1"/>
      <c r="D2407" s="1" t="s">
        <v>16</v>
      </c>
      <c r="E2407" s="1"/>
      <c r="F2407" s="1"/>
      <c r="G2407" s="1"/>
      <c r="H2407" s="1"/>
    </row>
    <row r="2408" spans="1:8" ht="17.5" x14ac:dyDescent="0.35">
      <c r="A2408" s="1"/>
      <c r="B2408" s="1" t="s">
        <v>21</v>
      </c>
      <c r="C2408" s="1"/>
      <c r="D2408" s="1" t="s">
        <v>18</v>
      </c>
      <c r="E2408" s="1"/>
      <c r="F2408" s="1"/>
      <c r="G2408" s="1"/>
      <c r="H2408" s="1"/>
    </row>
    <row r="2409" spans="1:8" ht="17.5" x14ac:dyDescent="0.35">
      <c r="A2409" s="1"/>
      <c r="B2409" s="1" t="s">
        <v>22</v>
      </c>
      <c r="C2409" s="1"/>
      <c r="D2409" s="1" t="s">
        <v>19</v>
      </c>
      <c r="E2409" s="1"/>
      <c r="F2409" s="1"/>
      <c r="G2409" s="1"/>
      <c r="H2409" s="1"/>
    </row>
    <row r="2421" spans="1:8" x14ac:dyDescent="0.25">
      <c r="B2421" t="str">
        <f>Records!$A$1</f>
        <v>HYDRANT INSPECTION REPORT</v>
      </c>
    </row>
    <row r="2423" spans="1:8" x14ac:dyDescent="0.25">
      <c r="A2423" s="47" t="s">
        <v>100</v>
      </c>
      <c r="B2423" t="str">
        <f>Records!UG3</f>
        <v xml:space="preserve"> </v>
      </c>
      <c r="D2423" s="47" t="s">
        <v>101</v>
      </c>
      <c r="E2423" s="72">
        <f>Records!UK3</f>
        <v>56</v>
      </c>
    </row>
    <row r="2424" spans="1:8" x14ac:dyDescent="0.25">
      <c r="A2424" s="47" t="s">
        <v>102</v>
      </c>
      <c r="B2424" t="str">
        <f>Records!UF4</f>
        <v xml:space="preserve"> </v>
      </c>
    </row>
    <row r="2425" spans="1:8" x14ac:dyDescent="0.25">
      <c r="A2425" s="87" t="s">
        <v>149</v>
      </c>
      <c r="B2425" s="152" t="str">
        <f>Records!UE36</f>
        <v xml:space="preserve"> </v>
      </c>
      <c r="C2425" s="152"/>
      <c r="D2425" s="152"/>
      <c r="E2425" s="152"/>
      <c r="F2425" s="152"/>
      <c r="G2425" s="152"/>
      <c r="H2425" s="152"/>
    </row>
    <row r="2426" spans="1:8" ht="13" thickBot="1" x14ac:dyDescent="0.3">
      <c r="A2426" s="47"/>
    </row>
    <row r="2427" spans="1:8" ht="18" thickTop="1" x14ac:dyDescent="0.35">
      <c r="A2427" s="8" t="s">
        <v>13</v>
      </c>
      <c r="B2427" s="149" t="s">
        <v>1</v>
      </c>
      <c r="C2427" s="150"/>
      <c r="D2427" s="151"/>
      <c r="E2427" s="48" t="s">
        <v>90</v>
      </c>
      <c r="F2427" s="31" t="s">
        <v>1</v>
      </c>
      <c r="G2427" s="31" t="s">
        <v>1</v>
      </c>
      <c r="H2427" s="32" t="s">
        <v>1</v>
      </c>
    </row>
    <row r="2428" spans="1:8" ht="17.5" x14ac:dyDescent="0.35">
      <c r="A2428" s="9"/>
      <c r="B2428" s="1"/>
      <c r="C2428" s="23"/>
      <c r="D2428" s="24"/>
      <c r="F2428" s="30"/>
      <c r="G2428" s="30"/>
      <c r="H2428" s="34"/>
    </row>
    <row r="2429" spans="1:8" ht="17.5" x14ac:dyDescent="0.35">
      <c r="A2429" s="2" t="s">
        <v>2</v>
      </c>
      <c r="B2429" s="146"/>
      <c r="C2429" s="147"/>
      <c r="D2429" s="148"/>
      <c r="E2429" s="33"/>
      <c r="F2429" s="30"/>
      <c r="G2429" s="30"/>
      <c r="H2429" s="34"/>
    </row>
    <row r="2430" spans="1:8" ht="17.5" x14ac:dyDescent="0.35">
      <c r="A2430" s="2" t="s">
        <v>3</v>
      </c>
      <c r="B2430" s="146"/>
      <c r="C2430" s="147"/>
      <c r="D2430" s="148"/>
      <c r="E2430" s="33"/>
      <c r="F2430" s="30"/>
      <c r="G2430" s="30"/>
      <c r="H2430" s="34"/>
    </row>
    <row r="2431" spans="1:8" ht="17.5" x14ac:dyDescent="0.35">
      <c r="A2431" s="2" t="s">
        <v>4</v>
      </c>
      <c r="B2431" s="146"/>
      <c r="C2431" s="147"/>
      <c r="D2431" s="148"/>
      <c r="E2431" s="33"/>
      <c r="F2431" s="30"/>
      <c r="G2431" s="30"/>
      <c r="H2431" s="34"/>
    </row>
    <row r="2432" spans="1:8" ht="17.5" x14ac:dyDescent="0.35">
      <c r="A2432" s="2" t="s">
        <v>5</v>
      </c>
      <c r="B2432" s="146"/>
      <c r="C2432" s="147"/>
      <c r="D2432" s="148"/>
      <c r="E2432" s="33"/>
      <c r="F2432" s="30"/>
      <c r="G2432" s="30"/>
      <c r="H2432" s="34"/>
    </row>
    <row r="2433" spans="1:8" ht="17.5" x14ac:dyDescent="0.35">
      <c r="A2433" s="2" t="s">
        <v>6</v>
      </c>
      <c r="B2433" s="146"/>
      <c r="C2433" s="147"/>
      <c r="D2433" s="148"/>
      <c r="E2433" s="33"/>
      <c r="F2433" s="30"/>
      <c r="G2433" s="30"/>
      <c r="H2433" s="34"/>
    </row>
    <row r="2434" spans="1:8" ht="17.5" x14ac:dyDescent="0.35">
      <c r="A2434" s="2" t="s">
        <v>7</v>
      </c>
      <c r="B2434" s="146"/>
      <c r="C2434" s="147"/>
      <c r="D2434" s="148"/>
      <c r="E2434" s="33"/>
      <c r="F2434" s="30"/>
      <c r="G2434" s="30"/>
      <c r="H2434" s="34"/>
    </row>
    <row r="2435" spans="1:8" ht="17.5" x14ac:dyDescent="0.35">
      <c r="A2435" s="2" t="s">
        <v>8</v>
      </c>
      <c r="B2435" s="146"/>
      <c r="C2435" s="147"/>
      <c r="D2435" s="148"/>
      <c r="E2435" s="33"/>
      <c r="F2435" s="30"/>
      <c r="G2435" s="30"/>
      <c r="H2435" s="34"/>
    </row>
    <row r="2436" spans="1:8" ht="17.5" x14ac:dyDescent="0.35">
      <c r="A2436" s="2" t="s">
        <v>9</v>
      </c>
      <c r="B2436" s="146"/>
      <c r="C2436" s="147"/>
      <c r="D2436" s="148"/>
      <c r="E2436" s="33"/>
      <c r="F2436" s="30"/>
      <c r="G2436" s="30"/>
      <c r="H2436" s="34"/>
    </row>
    <row r="2437" spans="1:8" ht="17.5" x14ac:dyDescent="0.35">
      <c r="A2437" s="2" t="s">
        <v>10</v>
      </c>
      <c r="B2437" s="146"/>
      <c r="C2437" s="147"/>
      <c r="D2437" s="148"/>
      <c r="E2437" s="33"/>
      <c r="F2437" s="30"/>
      <c r="G2437" s="30"/>
      <c r="H2437" s="34"/>
    </row>
    <row r="2438" spans="1:8" ht="17.5" x14ac:dyDescent="0.35">
      <c r="A2438" s="2" t="s">
        <v>77</v>
      </c>
      <c r="B2438" s="146"/>
      <c r="C2438" s="147"/>
      <c r="D2438" s="148"/>
      <c r="E2438" s="35"/>
      <c r="F2438" s="41"/>
      <c r="G2438" s="41"/>
      <c r="H2438" s="36"/>
    </row>
    <row r="2439" spans="1:8" ht="17.5" x14ac:dyDescent="0.35">
      <c r="A2439" s="2" t="s">
        <v>75</v>
      </c>
      <c r="B2439" s="146"/>
      <c r="C2439" s="147"/>
      <c r="D2439" s="148"/>
      <c r="E2439" s="33"/>
      <c r="F2439" s="30"/>
      <c r="G2439" s="30"/>
      <c r="H2439" s="34"/>
    </row>
    <row r="2440" spans="1:8" ht="17.5" x14ac:dyDescent="0.35">
      <c r="A2440" s="2" t="s">
        <v>78</v>
      </c>
      <c r="B2440" s="146"/>
      <c r="C2440" s="147"/>
      <c r="D2440" s="148"/>
      <c r="E2440" s="33"/>
      <c r="F2440" s="30"/>
      <c r="G2440" s="30"/>
      <c r="H2440" s="34"/>
    </row>
    <row r="2441" spans="1:8" ht="17.5" x14ac:dyDescent="0.35">
      <c r="A2441" s="2" t="s">
        <v>24</v>
      </c>
      <c r="B2441" s="146"/>
      <c r="C2441" s="147"/>
      <c r="D2441" s="148"/>
      <c r="E2441" s="37"/>
      <c r="F2441" s="42"/>
      <c r="G2441" s="42"/>
      <c r="H2441" s="38"/>
    </row>
    <row r="2442" spans="1:8" ht="17.5" x14ac:dyDescent="0.35">
      <c r="A2442" s="2" t="s">
        <v>11</v>
      </c>
      <c r="B2442" s="146"/>
      <c r="C2442" s="147"/>
      <c r="D2442" s="148"/>
      <c r="E2442" s="35"/>
      <c r="F2442" s="41"/>
      <c r="G2442" s="41"/>
      <c r="H2442" s="36"/>
    </row>
    <row r="2443" spans="1:8" ht="17.5" x14ac:dyDescent="0.35">
      <c r="A2443" s="2" t="s">
        <v>12</v>
      </c>
      <c r="B2443" s="146"/>
      <c r="C2443" s="147"/>
      <c r="D2443" s="148"/>
      <c r="E2443" s="33"/>
      <c r="F2443" s="30"/>
      <c r="G2443" s="30"/>
      <c r="H2443" s="34"/>
    </row>
    <row r="2444" spans="1:8" ht="17.5" x14ac:dyDescent="0.35">
      <c r="A2444" s="2" t="s">
        <v>89</v>
      </c>
      <c r="B2444" s="146"/>
      <c r="C2444" s="147"/>
      <c r="D2444" s="148"/>
      <c r="E2444" s="33"/>
      <c r="F2444" s="30"/>
      <c r="G2444" s="30"/>
      <c r="H2444" s="34"/>
    </row>
    <row r="2445" spans="1:8" ht="17.5" x14ac:dyDescent="0.35">
      <c r="A2445" s="2" t="s">
        <v>88</v>
      </c>
      <c r="B2445" s="146"/>
      <c r="C2445" s="147"/>
      <c r="D2445" s="148"/>
      <c r="E2445" s="39"/>
      <c r="F2445" s="40"/>
      <c r="G2445" s="40"/>
      <c r="H2445" s="17"/>
    </row>
    <row r="2446" spans="1:8" ht="17.5" x14ac:dyDescent="0.35">
      <c r="A2446" s="1"/>
      <c r="B2446" s="1"/>
      <c r="C2446" s="30"/>
      <c r="D2446" s="30"/>
      <c r="E2446" s="30"/>
      <c r="F2446" s="30"/>
      <c r="G2446" s="30"/>
      <c r="H2446" s="30"/>
    </row>
    <row r="2447" spans="1:8" ht="17.5" x14ac:dyDescent="0.35">
      <c r="A2447" s="1"/>
      <c r="B2447" s="1"/>
      <c r="C2447" s="30"/>
      <c r="D2447" s="30"/>
      <c r="E2447" s="30"/>
      <c r="F2447" s="30"/>
      <c r="G2447" s="30"/>
      <c r="H2447" s="30"/>
    </row>
    <row r="2448" spans="1:8" ht="17.5" x14ac:dyDescent="0.35">
      <c r="A2448" s="1"/>
      <c r="B2448" s="1"/>
      <c r="C2448" s="30"/>
      <c r="D2448" s="30"/>
      <c r="E2448" s="30"/>
      <c r="F2448" s="30"/>
      <c r="G2448" s="30"/>
      <c r="H2448" s="30"/>
    </row>
    <row r="2449" spans="1:8" ht="17.5" x14ac:dyDescent="0.35">
      <c r="A2449" s="1"/>
      <c r="B2449" s="1" t="s">
        <v>23</v>
      </c>
      <c r="C2449" s="1"/>
      <c r="D2449" s="1"/>
      <c r="E2449" s="1"/>
      <c r="F2449" s="1"/>
      <c r="G2449" s="1"/>
      <c r="H2449" s="1"/>
    </row>
    <row r="2450" spans="1:8" ht="17.5" x14ac:dyDescent="0.35">
      <c r="A2450" s="1"/>
      <c r="B2450" s="1" t="s">
        <v>15</v>
      </c>
      <c r="C2450" s="1"/>
      <c r="D2450" s="1" t="s">
        <v>17</v>
      </c>
      <c r="E2450" s="1"/>
      <c r="F2450" s="1"/>
      <c r="G2450" s="1"/>
      <c r="H2450" s="1"/>
    </row>
    <row r="2451" spans="1:8" ht="17.5" x14ac:dyDescent="0.35">
      <c r="A2451" s="1"/>
      <c r="B2451" s="1" t="s">
        <v>20</v>
      </c>
      <c r="C2451" s="1"/>
      <c r="D2451" s="1" t="s">
        <v>16</v>
      </c>
      <c r="E2451" s="1"/>
      <c r="F2451" s="1"/>
      <c r="G2451" s="1"/>
      <c r="H2451" s="1"/>
    </row>
    <row r="2452" spans="1:8" ht="17.5" x14ac:dyDescent="0.35">
      <c r="A2452" s="1"/>
      <c r="B2452" s="1" t="s">
        <v>21</v>
      </c>
      <c r="C2452" s="1"/>
      <c r="D2452" s="1" t="s">
        <v>18</v>
      </c>
      <c r="E2452" s="1"/>
      <c r="F2452" s="1"/>
      <c r="G2452" s="1"/>
      <c r="H2452" s="1"/>
    </row>
    <row r="2453" spans="1:8" ht="17.5" x14ac:dyDescent="0.35">
      <c r="A2453" s="1"/>
      <c r="B2453" s="1" t="s">
        <v>22</v>
      </c>
      <c r="C2453" s="1"/>
      <c r="D2453" s="1" t="s">
        <v>19</v>
      </c>
      <c r="E2453" s="1"/>
      <c r="F2453" s="1"/>
      <c r="G2453" s="1"/>
      <c r="H2453" s="1"/>
    </row>
    <row r="2465" spans="1:8" x14ac:dyDescent="0.25">
      <c r="B2465" t="str">
        <f>Records!$A$1</f>
        <v>HYDRANT INSPECTION REPORT</v>
      </c>
    </row>
    <row r="2467" spans="1:8" x14ac:dyDescent="0.25">
      <c r="A2467" s="47" t="s">
        <v>100</v>
      </c>
      <c r="B2467" t="str">
        <f>Records!UQ3</f>
        <v xml:space="preserve"> </v>
      </c>
      <c r="D2467" s="47" t="s">
        <v>101</v>
      </c>
      <c r="E2467" s="72">
        <f>Records!UU3</f>
        <v>57</v>
      </c>
    </row>
    <row r="2468" spans="1:8" x14ac:dyDescent="0.25">
      <c r="A2468" s="47" t="s">
        <v>102</v>
      </c>
      <c r="B2468" t="str">
        <f>Records!UP4</f>
        <v xml:space="preserve"> </v>
      </c>
    </row>
    <row r="2469" spans="1:8" x14ac:dyDescent="0.25">
      <c r="A2469" s="87" t="s">
        <v>149</v>
      </c>
      <c r="B2469" s="152" t="str">
        <f>Records!UO36</f>
        <v xml:space="preserve"> </v>
      </c>
      <c r="C2469" s="152"/>
      <c r="D2469" s="152"/>
      <c r="E2469" s="152"/>
      <c r="F2469" s="152"/>
      <c r="G2469" s="152"/>
      <c r="H2469" s="152"/>
    </row>
    <row r="2470" spans="1:8" ht="13" thickBot="1" x14ac:dyDescent="0.3">
      <c r="A2470" s="47"/>
    </row>
    <row r="2471" spans="1:8" ht="18" thickTop="1" x14ac:dyDescent="0.35">
      <c r="A2471" s="8" t="s">
        <v>13</v>
      </c>
      <c r="B2471" s="149" t="s">
        <v>1</v>
      </c>
      <c r="C2471" s="150"/>
      <c r="D2471" s="151"/>
      <c r="E2471" s="48" t="s">
        <v>90</v>
      </c>
      <c r="F2471" s="31" t="s">
        <v>1</v>
      </c>
      <c r="G2471" s="31" t="s">
        <v>1</v>
      </c>
      <c r="H2471" s="32" t="s">
        <v>1</v>
      </c>
    </row>
    <row r="2472" spans="1:8" ht="17.5" x14ac:dyDescent="0.35">
      <c r="A2472" s="9"/>
      <c r="B2472" s="1"/>
      <c r="C2472" s="23"/>
      <c r="D2472" s="24"/>
      <c r="F2472" s="30"/>
      <c r="G2472" s="30"/>
      <c r="H2472" s="34"/>
    </row>
    <row r="2473" spans="1:8" ht="17.5" x14ac:dyDescent="0.35">
      <c r="A2473" s="2" t="s">
        <v>2</v>
      </c>
      <c r="B2473" s="146"/>
      <c r="C2473" s="147"/>
      <c r="D2473" s="148"/>
      <c r="E2473" s="33"/>
      <c r="F2473" s="30"/>
      <c r="G2473" s="30"/>
      <c r="H2473" s="34"/>
    </row>
    <row r="2474" spans="1:8" ht="17.5" x14ac:dyDescent="0.35">
      <c r="A2474" s="2" t="s">
        <v>3</v>
      </c>
      <c r="B2474" s="146"/>
      <c r="C2474" s="147"/>
      <c r="D2474" s="148"/>
      <c r="E2474" s="33"/>
      <c r="F2474" s="30"/>
      <c r="G2474" s="30"/>
      <c r="H2474" s="34"/>
    </row>
    <row r="2475" spans="1:8" ht="17.5" x14ac:dyDescent="0.35">
      <c r="A2475" s="2" t="s">
        <v>4</v>
      </c>
      <c r="B2475" s="146"/>
      <c r="C2475" s="147"/>
      <c r="D2475" s="148"/>
      <c r="E2475" s="33"/>
      <c r="F2475" s="30"/>
      <c r="G2475" s="30"/>
      <c r="H2475" s="34"/>
    </row>
    <row r="2476" spans="1:8" ht="17.5" x14ac:dyDescent="0.35">
      <c r="A2476" s="2" t="s">
        <v>5</v>
      </c>
      <c r="B2476" s="146"/>
      <c r="C2476" s="147"/>
      <c r="D2476" s="148"/>
      <c r="E2476" s="33"/>
      <c r="F2476" s="30"/>
      <c r="G2476" s="30"/>
      <c r="H2476" s="34"/>
    </row>
    <row r="2477" spans="1:8" ht="17.5" x14ac:dyDescent="0.35">
      <c r="A2477" s="2" t="s">
        <v>6</v>
      </c>
      <c r="B2477" s="146"/>
      <c r="C2477" s="147"/>
      <c r="D2477" s="148"/>
      <c r="E2477" s="33"/>
      <c r="F2477" s="30"/>
      <c r="G2477" s="30"/>
      <c r="H2477" s="34"/>
    </row>
    <row r="2478" spans="1:8" ht="17.5" x14ac:dyDescent="0.35">
      <c r="A2478" s="2" t="s">
        <v>7</v>
      </c>
      <c r="B2478" s="146"/>
      <c r="C2478" s="147"/>
      <c r="D2478" s="148"/>
      <c r="E2478" s="33"/>
      <c r="F2478" s="30"/>
      <c r="G2478" s="30"/>
      <c r="H2478" s="34"/>
    </row>
    <row r="2479" spans="1:8" ht="17.5" x14ac:dyDescent="0.35">
      <c r="A2479" s="2" t="s">
        <v>8</v>
      </c>
      <c r="B2479" s="146"/>
      <c r="C2479" s="147"/>
      <c r="D2479" s="148"/>
      <c r="E2479" s="33"/>
      <c r="F2479" s="30"/>
      <c r="G2479" s="30"/>
      <c r="H2479" s="34"/>
    </row>
    <row r="2480" spans="1:8" ht="17.5" x14ac:dyDescent="0.35">
      <c r="A2480" s="2" t="s">
        <v>9</v>
      </c>
      <c r="B2480" s="146"/>
      <c r="C2480" s="147"/>
      <c r="D2480" s="148"/>
      <c r="E2480" s="33"/>
      <c r="F2480" s="30"/>
      <c r="G2480" s="30"/>
      <c r="H2480" s="34"/>
    </row>
    <row r="2481" spans="1:8" ht="17.5" x14ac:dyDescent="0.35">
      <c r="A2481" s="2" t="s">
        <v>10</v>
      </c>
      <c r="B2481" s="146"/>
      <c r="C2481" s="147"/>
      <c r="D2481" s="148"/>
      <c r="E2481" s="33"/>
      <c r="F2481" s="30"/>
      <c r="G2481" s="30"/>
      <c r="H2481" s="34"/>
    </row>
    <row r="2482" spans="1:8" ht="17.5" x14ac:dyDescent="0.35">
      <c r="A2482" s="2" t="s">
        <v>77</v>
      </c>
      <c r="B2482" s="146"/>
      <c r="C2482" s="147"/>
      <c r="D2482" s="148"/>
      <c r="E2482" s="35"/>
      <c r="F2482" s="41"/>
      <c r="G2482" s="41"/>
      <c r="H2482" s="36"/>
    </row>
    <row r="2483" spans="1:8" ht="17.5" x14ac:dyDescent="0.35">
      <c r="A2483" s="2" t="s">
        <v>75</v>
      </c>
      <c r="B2483" s="146"/>
      <c r="C2483" s="147"/>
      <c r="D2483" s="148"/>
      <c r="E2483" s="33"/>
      <c r="F2483" s="30"/>
      <c r="G2483" s="30"/>
      <c r="H2483" s="34"/>
    </row>
    <row r="2484" spans="1:8" ht="17.5" x14ac:dyDescent="0.35">
      <c r="A2484" s="2" t="s">
        <v>78</v>
      </c>
      <c r="B2484" s="146"/>
      <c r="C2484" s="147"/>
      <c r="D2484" s="148"/>
      <c r="E2484" s="33"/>
      <c r="F2484" s="30"/>
      <c r="G2484" s="30"/>
      <c r="H2484" s="34"/>
    </row>
    <row r="2485" spans="1:8" ht="17.5" x14ac:dyDescent="0.35">
      <c r="A2485" s="2" t="s">
        <v>24</v>
      </c>
      <c r="B2485" s="146"/>
      <c r="C2485" s="147"/>
      <c r="D2485" s="148"/>
      <c r="E2485" s="37"/>
      <c r="F2485" s="42"/>
      <c r="G2485" s="42"/>
      <c r="H2485" s="38"/>
    </row>
    <row r="2486" spans="1:8" ht="17.5" x14ac:dyDescent="0.35">
      <c r="A2486" s="2" t="s">
        <v>11</v>
      </c>
      <c r="B2486" s="146"/>
      <c r="C2486" s="147"/>
      <c r="D2486" s="148"/>
      <c r="E2486" s="35"/>
      <c r="F2486" s="41"/>
      <c r="G2486" s="41"/>
      <c r="H2486" s="36"/>
    </row>
    <row r="2487" spans="1:8" ht="17.5" x14ac:dyDescent="0.35">
      <c r="A2487" s="2" t="s">
        <v>12</v>
      </c>
      <c r="B2487" s="146"/>
      <c r="C2487" s="147"/>
      <c r="D2487" s="148"/>
      <c r="E2487" s="33"/>
      <c r="F2487" s="30"/>
      <c r="G2487" s="30"/>
      <c r="H2487" s="34"/>
    </row>
    <row r="2488" spans="1:8" ht="17.5" x14ac:dyDescent="0.35">
      <c r="A2488" s="2" t="s">
        <v>89</v>
      </c>
      <c r="B2488" s="146"/>
      <c r="C2488" s="147"/>
      <c r="D2488" s="148"/>
      <c r="E2488" s="33"/>
      <c r="F2488" s="30"/>
      <c r="G2488" s="30"/>
      <c r="H2488" s="34"/>
    </row>
    <row r="2489" spans="1:8" ht="17.5" x14ac:dyDescent="0.35">
      <c r="A2489" s="2" t="s">
        <v>88</v>
      </c>
      <c r="B2489" s="146"/>
      <c r="C2489" s="147"/>
      <c r="D2489" s="148"/>
      <c r="E2489" s="39"/>
      <c r="F2489" s="40"/>
      <c r="G2489" s="40"/>
      <c r="H2489" s="17"/>
    </row>
    <row r="2490" spans="1:8" ht="17.5" x14ac:dyDescent="0.35">
      <c r="A2490" s="1"/>
      <c r="B2490" s="1"/>
      <c r="C2490" s="30"/>
      <c r="D2490" s="30"/>
      <c r="E2490" s="30"/>
      <c r="F2490" s="30"/>
      <c r="G2490" s="30"/>
      <c r="H2490" s="30"/>
    </row>
    <row r="2491" spans="1:8" ht="17.5" x14ac:dyDescent="0.35">
      <c r="A2491" s="1"/>
      <c r="B2491" s="1"/>
      <c r="C2491" s="30"/>
      <c r="D2491" s="30"/>
      <c r="E2491" s="30"/>
      <c r="F2491" s="30"/>
      <c r="G2491" s="30"/>
      <c r="H2491" s="30"/>
    </row>
    <row r="2492" spans="1:8" ht="17.5" x14ac:dyDescent="0.35">
      <c r="A2492" s="1"/>
      <c r="B2492" s="1"/>
      <c r="C2492" s="30"/>
      <c r="D2492" s="30"/>
      <c r="E2492" s="30"/>
      <c r="F2492" s="30"/>
      <c r="G2492" s="30"/>
      <c r="H2492" s="30"/>
    </row>
    <row r="2493" spans="1:8" ht="17.5" x14ac:dyDescent="0.35">
      <c r="A2493" s="1"/>
      <c r="B2493" s="1" t="s">
        <v>23</v>
      </c>
      <c r="C2493" s="1"/>
      <c r="D2493" s="1"/>
      <c r="E2493" s="1"/>
      <c r="F2493" s="1"/>
      <c r="G2493" s="1"/>
      <c r="H2493" s="1"/>
    </row>
    <row r="2494" spans="1:8" ht="17.5" x14ac:dyDescent="0.35">
      <c r="A2494" s="1"/>
      <c r="B2494" s="1" t="s">
        <v>15</v>
      </c>
      <c r="C2494" s="1"/>
      <c r="D2494" s="1" t="s">
        <v>17</v>
      </c>
      <c r="E2494" s="1"/>
      <c r="F2494" s="1"/>
      <c r="G2494" s="1"/>
      <c r="H2494" s="1"/>
    </row>
    <row r="2495" spans="1:8" ht="17.5" x14ac:dyDescent="0.35">
      <c r="A2495" s="1"/>
      <c r="B2495" s="1" t="s">
        <v>20</v>
      </c>
      <c r="C2495" s="1"/>
      <c r="D2495" s="1" t="s">
        <v>16</v>
      </c>
      <c r="E2495" s="1"/>
      <c r="F2495" s="1"/>
      <c r="G2495" s="1"/>
      <c r="H2495" s="1"/>
    </row>
    <row r="2496" spans="1:8" ht="17.5" x14ac:dyDescent="0.35">
      <c r="A2496" s="1"/>
      <c r="B2496" s="1" t="s">
        <v>21</v>
      </c>
      <c r="C2496" s="1"/>
      <c r="D2496" s="1" t="s">
        <v>18</v>
      </c>
      <c r="E2496" s="1"/>
      <c r="F2496" s="1"/>
      <c r="G2496" s="1"/>
      <c r="H2496" s="1"/>
    </row>
    <row r="2497" spans="1:8" ht="17.5" x14ac:dyDescent="0.35">
      <c r="A2497" s="1"/>
      <c r="B2497" s="1" t="s">
        <v>22</v>
      </c>
      <c r="C2497" s="1"/>
      <c r="D2497" s="1" t="s">
        <v>19</v>
      </c>
      <c r="E2497" s="1"/>
      <c r="F2497" s="1"/>
      <c r="G2497" s="1"/>
      <c r="H2497" s="1"/>
    </row>
    <row r="2509" spans="1:8" x14ac:dyDescent="0.25">
      <c r="B2509" t="str">
        <f>Records!$A$1</f>
        <v>HYDRANT INSPECTION REPORT</v>
      </c>
    </row>
    <row r="2511" spans="1:8" x14ac:dyDescent="0.25">
      <c r="A2511" s="47" t="s">
        <v>100</v>
      </c>
      <c r="B2511" t="str">
        <f>Records!VA3</f>
        <v xml:space="preserve"> </v>
      </c>
      <c r="D2511" s="47" t="s">
        <v>101</v>
      </c>
      <c r="E2511" s="72">
        <f>Records!VE3</f>
        <v>58</v>
      </c>
    </row>
    <row r="2512" spans="1:8" x14ac:dyDescent="0.25">
      <c r="A2512" s="47" t="s">
        <v>102</v>
      </c>
      <c r="B2512" s="72" t="str">
        <f>Records!UZ4</f>
        <v xml:space="preserve"> </v>
      </c>
    </row>
    <row r="2513" spans="1:8" x14ac:dyDescent="0.25">
      <c r="A2513" s="87" t="s">
        <v>149</v>
      </c>
      <c r="B2513" s="152" t="str">
        <f>Records!UY36</f>
        <v xml:space="preserve"> </v>
      </c>
      <c r="C2513" s="152"/>
      <c r="D2513" s="152"/>
      <c r="E2513" s="152"/>
      <c r="F2513" s="152"/>
      <c r="G2513" s="152"/>
      <c r="H2513" s="152"/>
    </row>
    <row r="2514" spans="1:8" ht="13" thickBot="1" x14ac:dyDescent="0.3">
      <c r="A2514" s="47"/>
    </row>
    <row r="2515" spans="1:8" ht="18" thickTop="1" x14ac:dyDescent="0.35">
      <c r="A2515" s="8" t="s">
        <v>13</v>
      </c>
      <c r="B2515" s="149" t="s">
        <v>1</v>
      </c>
      <c r="C2515" s="150"/>
      <c r="D2515" s="151"/>
      <c r="E2515" s="48" t="s">
        <v>90</v>
      </c>
      <c r="F2515" s="31" t="s">
        <v>1</v>
      </c>
      <c r="G2515" s="31" t="s">
        <v>1</v>
      </c>
      <c r="H2515" s="32" t="s">
        <v>1</v>
      </c>
    </row>
    <row r="2516" spans="1:8" ht="17.5" x14ac:dyDescent="0.35">
      <c r="A2516" s="9"/>
      <c r="B2516" s="1"/>
      <c r="C2516" s="23"/>
      <c r="D2516" s="24"/>
      <c r="F2516" s="30"/>
      <c r="G2516" s="30"/>
      <c r="H2516" s="34"/>
    </row>
    <row r="2517" spans="1:8" ht="17.5" x14ac:dyDescent="0.35">
      <c r="A2517" s="2" t="s">
        <v>2</v>
      </c>
      <c r="B2517" s="146"/>
      <c r="C2517" s="147"/>
      <c r="D2517" s="148"/>
      <c r="E2517" s="33"/>
      <c r="F2517" s="30"/>
      <c r="G2517" s="30"/>
      <c r="H2517" s="34"/>
    </row>
    <row r="2518" spans="1:8" ht="17.5" x14ac:dyDescent="0.35">
      <c r="A2518" s="2" t="s">
        <v>3</v>
      </c>
      <c r="B2518" s="146"/>
      <c r="C2518" s="147"/>
      <c r="D2518" s="148"/>
      <c r="E2518" s="33"/>
      <c r="F2518" s="30"/>
      <c r="G2518" s="30"/>
      <c r="H2518" s="34"/>
    </row>
    <row r="2519" spans="1:8" ht="17.5" x14ac:dyDescent="0.35">
      <c r="A2519" s="2" t="s">
        <v>4</v>
      </c>
      <c r="B2519" s="146"/>
      <c r="C2519" s="147"/>
      <c r="D2519" s="148"/>
      <c r="E2519" s="33"/>
      <c r="F2519" s="30"/>
      <c r="G2519" s="30"/>
      <c r="H2519" s="34"/>
    </row>
    <row r="2520" spans="1:8" ht="17.5" x14ac:dyDescent="0.35">
      <c r="A2520" s="2" t="s">
        <v>5</v>
      </c>
      <c r="B2520" s="146"/>
      <c r="C2520" s="147"/>
      <c r="D2520" s="148"/>
      <c r="E2520" s="33"/>
      <c r="F2520" s="30"/>
      <c r="G2520" s="30"/>
      <c r="H2520" s="34"/>
    </row>
    <row r="2521" spans="1:8" ht="17.5" x14ac:dyDescent="0.35">
      <c r="A2521" s="2" t="s">
        <v>6</v>
      </c>
      <c r="B2521" s="146"/>
      <c r="C2521" s="147"/>
      <c r="D2521" s="148"/>
      <c r="E2521" s="33"/>
      <c r="F2521" s="30"/>
      <c r="G2521" s="30"/>
      <c r="H2521" s="34"/>
    </row>
    <row r="2522" spans="1:8" ht="17.5" x14ac:dyDescent="0.35">
      <c r="A2522" s="2" t="s">
        <v>7</v>
      </c>
      <c r="B2522" s="146"/>
      <c r="C2522" s="147"/>
      <c r="D2522" s="148"/>
      <c r="E2522" s="33"/>
      <c r="F2522" s="30"/>
      <c r="G2522" s="30"/>
      <c r="H2522" s="34"/>
    </row>
    <row r="2523" spans="1:8" ht="17.5" x14ac:dyDescent="0.35">
      <c r="A2523" s="2" t="s">
        <v>8</v>
      </c>
      <c r="B2523" s="146"/>
      <c r="C2523" s="147"/>
      <c r="D2523" s="148"/>
      <c r="E2523" s="33"/>
      <c r="F2523" s="30"/>
      <c r="G2523" s="30"/>
      <c r="H2523" s="34"/>
    </row>
    <row r="2524" spans="1:8" ht="17.5" x14ac:dyDescent="0.35">
      <c r="A2524" s="2" t="s">
        <v>9</v>
      </c>
      <c r="B2524" s="146"/>
      <c r="C2524" s="147"/>
      <c r="D2524" s="148"/>
      <c r="E2524" s="33"/>
      <c r="F2524" s="30"/>
      <c r="G2524" s="30"/>
      <c r="H2524" s="34"/>
    </row>
    <row r="2525" spans="1:8" ht="17.5" x14ac:dyDescent="0.35">
      <c r="A2525" s="2" t="s">
        <v>10</v>
      </c>
      <c r="B2525" s="146"/>
      <c r="C2525" s="147"/>
      <c r="D2525" s="148"/>
      <c r="E2525" s="33"/>
      <c r="F2525" s="30"/>
      <c r="G2525" s="30"/>
      <c r="H2525" s="34"/>
    </row>
    <row r="2526" spans="1:8" ht="17.5" x14ac:dyDescent="0.35">
      <c r="A2526" s="2" t="s">
        <v>77</v>
      </c>
      <c r="B2526" s="146"/>
      <c r="C2526" s="147"/>
      <c r="D2526" s="148"/>
      <c r="E2526" s="35"/>
      <c r="F2526" s="41"/>
      <c r="G2526" s="41"/>
      <c r="H2526" s="36"/>
    </row>
    <row r="2527" spans="1:8" ht="17.5" x14ac:dyDescent="0.35">
      <c r="A2527" s="2" t="s">
        <v>75</v>
      </c>
      <c r="B2527" s="146"/>
      <c r="C2527" s="147"/>
      <c r="D2527" s="148"/>
      <c r="E2527" s="33"/>
      <c r="F2527" s="30"/>
      <c r="G2527" s="30"/>
      <c r="H2527" s="34"/>
    </row>
    <row r="2528" spans="1:8" ht="17.5" x14ac:dyDescent="0.35">
      <c r="A2528" s="2" t="s">
        <v>78</v>
      </c>
      <c r="B2528" s="146"/>
      <c r="C2528" s="147"/>
      <c r="D2528" s="148"/>
      <c r="E2528" s="33"/>
      <c r="F2528" s="30"/>
      <c r="G2528" s="30"/>
      <c r="H2528" s="34"/>
    </row>
    <row r="2529" spans="1:8" ht="17.5" x14ac:dyDescent="0.35">
      <c r="A2529" s="2" t="s">
        <v>24</v>
      </c>
      <c r="B2529" s="146"/>
      <c r="C2529" s="147"/>
      <c r="D2529" s="148"/>
      <c r="E2529" s="37"/>
      <c r="F2529" s="42"/>
      <c r="G2529" s="42"/>
      <c r="H2529" s="38"/>
    </row>
    <row r="2530" spans="1:8" ht="17.5" x14ac:dyDescent="0.35">
      <c r="A2530" s="2" t="s">
        <v>11</v>
      </c>
      <c r="B2530" s="146"/>
      <c r="C2530" s="147"/>
      <c r="D2530" s="148"/>
      <c r="E2530" s="35"/>
      <c r="F2530" s="41"/>
      <c r="G2530" s="41"/>
      <c r="H2530" s="36"/>
    </row>
    <row r="2531" spans="1:8" ht="17.5" x14ac:dyDescent="0.35">
      <c r="A2531" s="2" t="s">
        <v>12</v>
      </c>
      <c r="B2531" s="146"/>
      <c r="C2531" s="147"/>
      <c r="D2531" s="148"/>
      <c r="E2531" s="33"/>
      <c r="F2531" s="30"/>
      <c r="G2531" s="30"/>
      <c r="H2531" s="34"/>
    </row>
    <row r="2532" spans="1:8" ht="17.5" x14ac:dyDescent="0.35">
      <c r="A2532" s="2" t="s">
        <v>89</v>
      </c>
      <c r="B2532" s="146"/>
      <c r="C2532" s="147"/>
      <c r="D2532" s="148"/>
      <c r="E2532" s="33"/>
      <c r="F2532" s="30"/>
      <c r="G2532" s="30"/>
      <c r="H2532" s="34"/>
    </row>
    <row r="2533" spans="1:8" ht="17.5" x14ac:dyDescent="0.35">
      <c r="A2533" s="2" t="s">
        <v>88</v>
      </c>
      <c r="B2533" s="146"/>
      <c r="C2533" s="147"/>
      <c r="D2533" s="148"/>
      <c r="E2533" s="39"/>
      <c r="F2533" s="40"/>
      <c r="G2533" s="40"/>
      <c r="H2533" s="17"/>
    </row>
    <row r="2534" spans="1:8" ht="17.5" x14ac:dyDescent="0.35">
      <c r="A2534" s="1"/>
      <c r="B2534" s="1"/>
      <c r="C2534" s="30"/>
      <c r="D2534" s="30"/>
      <c r="E2534" s="30"/>
      <c r="F2534" s="30"/>
      <c r="G2534" s="30"/>
      <c r="H2534" s="30"/>
    </row>
    <row r="2535" spans="1:8" ht="17.5" x14ac:dyDescent="0.35">
      <c r="A2535" s="1"/>
      <c r="B2535" s="1"/>
      <c r="C2535" s="30"/>
      <c r="D2535" s="30"/>
      <c r="E2535" s="30"/>
      <c r="F2535" s="30"/>
      <c r="G2535" s="30"/>
      <c r="H2535" s="30"/>
    </row>
    <row r="2536" spans="1:8" ht="17.5" x14ac:dyDescent="0.35">
      <c r="A2536" s="1"/>
      <c r="B2536" s="1"/>
      <c r="C2536" s="30"/>
      <c r="D2536" s="30"/>
      <c r="E2536" s="30"/>
      <c r="F2536" s="30"/>
      <c r="G2536" s="30"/>
      <c r="H2536" s="30"/>
    </row>
    <row r="2537" spans="1:8" ht="17.5" x14ac:dyDescent="0.35">
      <c r="A2537" s="1"/>
      <c r="B2537" s="1" t="s">
        <v>23</v>
      </c>
      <c r="C2537" s="1"/>
      <c r="D2537" s="1"/>
      <c r="E2537" s="1"/>
      <c r="F2537" s="1"/>
      <c r="G2537" s="1"/>
      <c r="H2537" s="1"/>
    </row>
    <row r="2538" spans="1:8" ht="17.5" x14ac:dyDescent="0.35">
      <c r="A2538" s="1"/>
      <c r="B2538" s="1" t="s">
        <v>15</v>
      </c>
      <c r="C2538" s="1"/>
      <c r="D2538" s="1" t="s">
        <v>17</v>
      </c>
      <c r="E2538" s="1"/>
      <c r="F2538" s="1"/>
      <c r="G2538" s="1"/>
      <c r="H2538" s="1"/>
    </row>
    <row r="2539" spans="1:8" ht="17.5" x14ac:dyDescent="0.35">
      <c r="A2539" s="1"/>
      <c r="B2539" s="1" t="s">
        <v>20</v>
      </c>
      <c r="C2539" s="1"/>
      <c r="D2539" s="1" t="s">
        <v>16</v>
      </c>
      <c r="E2539" s="1"/>
      <c r="F2539" s="1"/>
      <c r="G2539" s="1"/>
      <c r="H2539" s="1"/>
    </row>
    <row r="2540" spans="1:8" ht="17.5" x14ac:dyDescent="0.35">
      <c r="A2540" s="1"/>
      <c r="B2540" s="1" t="s">
        <v>21</v>
      </c>
      <c r="C2540" s="1"/>
      <c r="D2540" s="1" t="s">
        <v>18</v>
      </c>
      <c r="E2540" s="1"/>
      <c r="F2540" s="1"/>
      <c r="G2540" s="1"/>
      <c r="H2540" s="1"/>
    </row>
    <row r="2541" spans="1:8" ht="17.5" x14ac:dyDescent="0.35">
      <c r="A2541" s="1"/>
      <c r="B2541" s="1" t="s">
        <v>22</v>
      </c>
      <c r="C2541" s="1"/>
      <c r="D2541" s="1" t="s">
        <v>19</v>
      </c>
      <c r="E2541" s="1"/>
      <c r="F2541" s="1"/>
      <c r="G2541" s="1"/>
      <c r="H2541" s="1"/>
    </row>
    <row r="2553" spans="1:8" x14ac:dyDescent="0.25">
      <c r="B2553" t="str">
        <f>Records!$A$1</f>
        <v>HYDRANT INSPECTION REPORT</v>
      </c>
    </row>
    <row r="2555" spans="1:8" x14ac:dyDescent="0.25">
      <c r="A2555" s="47" t="s">
        <v>100</v>
      </c>
      <c r="B2555" t="str">
        <f>Records!VK3</f>
        <v xml:space="preserve"> </v>
      </c>
      <c r="D2555" s="47" t="s">
        <v>101</v>
      </c>
      <c r="E2555" s="72">
        <f>Records!VO3</f>
        <v>59</v>
      </c>
    </row>
    <row r="2556" spans="1:8" x14ac:dyDescent="0.25">
      <c r="A2556" s="47" t="s">
        <v>102</v>
      </c>
      <c r="B2556" t="str">
        <f>Records!VJ4</f>
        <v xml:space="preserve"> </v>
      </c>
    </row>
    <row r="2557" spans="1:8" x14ac:dyDescent="0.25">
      <c r="A2557" s="87" t="s">
        <v>149</v>
      </c>
      <c r="B2557" s="152" t="str">
        <f>Records!VI36</f>
        <v xml:space="preserve"> </v>
      </c>
      <c r="C2557" s="152"/>
      <c r="D2557" s="152"/>
      <c r="E2557" s="152"/>
      <c r="F2557" s="152"/>
      <c r="G2557" s="152"/>
      <c r="H2557" s="152"/>
    </row>
    <row r="2558" spans="1:8" ht="13" thickBot="1" x14ac:dyDescent="0.3">
      <c r="A2558" s="47"/>
    </row>
    <row r="2559" spans="1:8" ht="18" thickTop="1" x14ac:dyDescent="0.35">
      <c r="A2559" s="8" t="s">
        <v>13</v>
      </c>
      <c r="B2559" s="149" t="s">
        <v>1</v>
      </c>
      <c r="C2559" s="150"/>
      <c r="D2559" s="151"/>
      <c r="E2559" s="48" t="s">
        <v>90</v>
      </c>
      <c r="F2559" s="31" t="s">
        <v>1</v>
      </c>
      <c r="G2559" s="31" t="s">
        <v>1</v>
      </c>
      <c r="H2559" s="32" t="s">
        <v>1</v>
      </c>
    </row>
    <row r="2560" spans="1:8" ht="17.5" x14ac:dyDescent="0.35">
      <c r="A2560" s="9"/>
      <c r="B2560" s="1"/>
      <c r="C2560" s="23"/>
      <c r="D2560" s="24"/>
      <c r="F2560" s="30"/>
      <c r="G2560" s="30"/>
      <c r="H2560" s="34"/>
    </row>
    <row r="2561" spans="1:8" ht="17.5" x14ac:dyDescent="0.35">
      <c r="A2561" s="2" t="s">
        <v>2</v>
      </c>
      <c r="B2561" s="146"/>
      <c r="C2561" s="147"/>
      <c r="D2561" s="148"/>
      <c r="E2561" s="33"/>
      <c r="F2561" s="30"/>
      <c r="G2561" s="30"/>
      <c r="H2561" s="34"/>
    </row>
    <row r="2562" spans="1:8" ht="17.5" x14ac:dyDescent="0.35">
      <c r="A2562" s="2" t="s">
        <v>3</v>
      </c>
      <c r="B2562" s="146"/>
      <c r="C2562" s="147"/>
      <c r="D2562" s="148"/>
      <c r="E2562" s="33"/>
      <c r="F2562" s="30"/>
      <c r="G2562" s="30"/>
      <c r="H2562" s="34"/>
    </row>
    <row r="2563" spans="1:8" ht="17.5" x14ac:dyDescent="0.35">
      <c r="A2563" s="2" t="s">
        <v>4</v>
      </c>
      <c r="B2563" s="146"/>
      <c r="C2563" s="147"/>
      <c r="D2563" s="148"/>
      <c r="E2563" s="33"/>
      <c r="F2563" s="30"/>
      <c r="G2563" s="30"/>
      <c r="H2563" s="34"/>
    </row>
    <row r="2564" spans="1:8" ht="17.5" x14ac:dyDescent="0.35">
      <c r="A2564" s="2" t="s">
        <v>5</v>
      </c>
      <c r="B2564" s="146"/>
      <c r="C2564" s="147"/>
      <c r="D2564" s="148"/>
      <c r="E2564" s="33"/>
      <c r="F2564" s="30"/>
      <c r="G2564" s="30"/>
      <c r="H2564" s="34"/>
    </row>
    <row r="2565" spans="1:8" ht="17.5" x14ac:dyDescent="0.35">
      <c r="A2565" s="2" t="s">
        <v>6</v>
      </c>
      <c r="B2565" s="146"/>
      <c r="C2565" s="147"/>
      <c r="D2565" s="148"/>
      <c r="E2565" s="33"/>
      <c r="F2565" s="30"/>
      <c r="G2565" s="30"/>
      <c r="H2565" s="34"/>
    </row>
    <row r="2566" spans="1:8" ht="17.5" x14ac:dyDescent="0.35">
      <c r="A2566" s="2" t="s">
        <v>7</v>
      </c>
      <c r="B2566" s="146"/>
      <c r="C2566" s="147"/>
      <c r="D2566" s="148"/>
      <c r="E2566" s="33"/>
      <c r="F2566" s="30"/>
      <c r="G2566" s="30"/>
      <c r="H2566" s="34"/>
    </row>
    <row r="2567" spans="1:8" ht="17.5" x14ac:dyDescent="0.35">
      <c r="A2567" s="2" t="s">
        <v>8</v>
      </c>
      <c r="B2567" s="146"/>
      <c r="C2567" s="147"/>
      <c r="D2567" s="148"/>
      <c r="E2567" s="33"/>
      <c r="F2567" s="30"/>
      <c r="G2567" s="30"/>
      <c r="H2567" s="34"/>
    </row>
    <row r="2568" spans="1:8" ht="17.5" x14ac:dyDescent="0.35">
      <c r="A2568" s="2" t="s">
        <v>9</v>
      </c>
      <c r="B2568" s="146"/>
      <c r="C2568" s="147"/>
      <c r="D2568" s="148"/>
      <c r="E2568" s="33"/>
      <c r="F2568" s="30"/>
      <c r="G2568" s="30"/>
      <c r="H2568" s="34"/>
    </row>
    <row r="2569" spans="1:8" ht="17.5" x14ac:dyDescent="0.35">
      <c r="A2569" s="2" t="s">
        <v>10</v>
      </c>
      <c r="B2569" s="146"/>
      <c r="C2569" s="147"/>
      <c r="D2569" s="148"/>
      <c r="E2569" s="33"/>
      <c r="F2569" s="30"/>
      <c r="G2569" s="30"/>
      <c r="H2569" s="34"/>
    </row>
    <row r="2570" spans="1:8" ht="17.5" x14ac:dyDescent="0.35">
      <c r="A2570" s="2" t="s">
        <v>77</v>
      </c>
      <c r="B2570" s="146"/>
      <c r="C2570" s="147"/>
      <c r="D2570" s="148"/>
      <c r="E2570" s="35"/>
      <c r="F2570" s="41"/>
      <c r="G2570" s="41"/>
      <c r="H2570" s="36"/>
    </row>
    <row r="2571" spans="1:8" ht="17.5" x14ac:dyDescent="0.35">
      <c r="A2571" s="2" t="s">
        <v>75</v>
      </c>
      <c r="B2571" s="146"/>
      <c r="C2571" s="147"/>
      <c r="D2571" s="148"/>
      <c r="E2571" s="33"/>
      <c r="F2571" s="30"/>
      <c r="G2571" s="30"/>
      <c r="H2571" s="34"/>
    </row>
    <row r="2572" spans="1:8" ht="17.5" x14ac:dyDescent="0.35">
      <c r="A2572" s="2" t="s">
        <v>78</v>
      </c>
      <c r="B2572" s="146"/>
      <c r="C2572" s="147"/>
      <c r="D2572" s="148"/>
      <c r="E2572" s="33"/>
      <c r="F2572" s="30"/>
      <c r="G2572" s="30"/>
      <c r="H2572" s="34"/>
    </row>
    <row r="2573" spans="1:8" ht="17.5" x14ac:dyDescent="0.35">
      <c r="A2573" s="2" t="s">
        <v>24</v>
      </c>
      <c r="B2573" s="146"/>
      <c r="C2573" s="147"/>
      <c r="D2573" s="148"/>
      <c r="E2573" s="37"/>
      <c r="F2573" s="42"/>
      <c r="G2573" s="42"/>
      <c r="H2573" s="38"/>
    </row>
    <row r="2574" spans="1:8" ht="17.5" x14ac:dyDescent="0.35">
      <c r="A2574" s="2" t="s">
        <v>11</v>
      </c>
      <c r="B2574" s="146"/>
      <c r="C2574" s="147"/>
      <c r="D2574" s="148"/>
      <c r="E2574" s="35"/>
      <c r="F2574" s="41"/>
      <c r="G2574" s="41"/>
      <c r="H2574" s="36"/>
    </row>
    <row r="2575" spans="1:8" ht="17.5" x14ac:dyDescent="0.35">
      <c r="A2575" s="2" t="s">
        <v>12</v>
      </c>
      <c r="B2575" s="146"/>
      <c r="C2575" s="147"/>
      <c r="D2575" s="148"/>
      <c r="E2575" s="33"/>
      <c r="F2575" s="30"/>
      <c r="G2575" s="30"/>
      <c r="H2575" s="34"/>
    </row>
    <row r="2576" spans="1:8" ht="17.5" x14ac:dyDescent="0.35">
      <c r="A2576" s="2" t="s">
        <v>89</v>
      </c>
      <c r="B2576" s="146"/>
      <c r="C2576" s="147"/>
      <c r="D2576" s="148"/>
      <c r="E2576" s="33"/>
      <c r="F2576" s="30"/>
      <c r="G2576" s="30"/>
      <c r="H2576" s="34"/>
    </row>
    <row r="2577" spans="1:8" ht="17.5" x14ac:dyDescent="0.35">
      <c r="A2577" s="2" t="s">
        <v>88</v>
      </c>
      <c r="B2577" s="146"/>
      <c r="C2577" s="147"/>
      <c r="D2577" s="148"/>
      <c r="E2577" s="39"/>
      <c r="F2577" s="40"/>
      <c r="G2577" s="40"/>
      <c r="H2577" s="17"/>
    </row>
    <row r="2578" spans="1:8" ht="17.5" x14ac:dyDescent="0.35">
      <c r="A2578" s="1"/>
      <c r="B2578" s="1"/>
      <c r="C2578" s="30"/>
      <c r="D2578" s="30"/>
      <c r="E2578" s="30"/>
      <c r="F2578" s="30"/>
      <c r="G2578" s="30"/>
      <c r="H2578" s="30"/>
    </row>
    <row r="2579" spans="1:8" ht="17.5" x14ac:dyDescent="0.35">
      <c r="A2579" s="1"/>
      <c r="B2579" s="1"/>
      <c r="C2579" s="30"/>
      <c r="D2579" s="30"/>
      <c r="E2579" s="30"/>
      <c r="F2579" s="30"/>
      <c r="G2579" s="30"/>
      <c r="H2579" s="30"/>
    </row>
    <row r="2580" spans="1:8" ht="17.5" x14ac:dyDescent="0.35">
      <c r="A2580" s="1"/>
      <c r="B2580" s="1"/>
      <c r="C2580" s="30"/>
      <c r="D2580" s="30"/>
      <c r="E2580" s="30"/>
      <c r="F2580" s="30"/>
      <c r="G2580" s="30"/>
      <c r="H2580" s="30"/>
    </row>
    <row r="2581" spans="1:8" ht="17.5" x14ac:dyDescent="0.35">
      <c r="A2581" s="1"/>
      <c r="B2581" s="1" t="s">
        <v>23</v>
      </c>
      <c r="C2581" s="1"/>
      <c r="D2581" s="1"/>
      <c r="E2581" s="1"/>
      <c r="F2581" s="1"/>
      <c r="G2581" s="1"/>
      <c r="H2581" s="1"/>
    </row>
    <row r="2582" spans="1:8" ht="17.5" x14ac:dyDescent="0.35">
      <c r="A2582" s="1"/>
      <c r="B2582" s="1" t="s">
        <v>15</v>
      </c>
      <c r="C2582" s="1"/>
      <c r="D2582" s="1" t="s">
        <v>17</v>
      </c>
      <c r="E2582" s="1"/>
      <c r="F2582" s="1"/>
      <c r="G2582" s="1"/>
      <c r="H2582" s="1"/>
    </row>
    <row r="2583" spans="1:8" ht="17.5" x14ac:dyDescent="0.35">
      <c r="A2583" s="1"/>
      <c r="B2583" s="1" t="s">
        <v>20</v>
      </c>
      <c r="C2583" s="1"/>
      <c r="D2583" s="1" t="s">
        <v>16</v>
      </c>
      <c r="E2583" s="1"/>
      <c r="F2583" s="1"/>
      <c r="G2583" s="1"/>
      <c r="H2583" s="1"/>
    </row>
    <row r="2584" spans="1:8" ht="17.5" x14ac:dyDescent="0.35">
      <c r="A2584" s="1"/>
      <c r="B2584" s="1" t="s">
        <v>21</v>
      </c>
      <c r="C2584" s="1"/>
      <c r="D2584" s="1" t="s">
        <v>18</v>
      </c>
      <c r="E2584" s="1"/>
      <c r="F2584" s="1"/>
      <c r="G2584" s="1"/>
      <c r="H2584" s="1"/>
    </row>
    <row r="2585" spans="1:8" ht="17.5" x14ac:dyDescent="0.35">
      <c r="A2585" s="1"/>
      <c r="B2585" s="1" t="s">
        <v>22</v>
      </c>
      <c r="C2585" s="1"/>
      <c r="D2585" s="1" t="s">
        <v>19</v>
      </c>
      <c r="E2585" s="1"/>
      <c r="F2585" s="1"/>
      <c r="G2585" s="1"/>
      <c r="H2585" s="1"/>
    </row>
    <row r="2597" spans="1:8" x14ac:dyDescent="0.25">
      <c r="B2597" t="str">
        <f>Records!$A$1</f>
        <v>HYDRANT INSPECTION REPORT</v>
      </c>
    </row>
    <row r="2599" spans="1:8" x14ac:dyDescent="0.25">
      <c r="A2599" s="47" t="s">
        <v>100</v>
      </c>
      <c r="B2599" t="str">
        <f>Records!VU3</f>
        <v xml:space="preserve"> </v>
      </c>
      <c r="D2599" s="47" t="s">
        <v>101</v>
      </c>
      <c r="E2599" s="72">
        <f>Records!VY3</f>
        <v>60</v>
      </c>
    </row>
    <row r="2600" spans="1:8" x14ac:dyDescent="0.25">
      <c r="A2600" s="47" t="s">
        <v>102</v>
      </c>
      <c r="B2600" t="str">
        <f>Records!VT4</f>
        <v xml:space="preserve"> </v>
      </c>
    </row>
    <row r="2601" spans="1:8" x14ac:dyDescent="0.25">
      <c r="A2601" s="87" t="s">
        <v>149</v>
      </c>
      <c r="B2601" s="152" t="str">
        <f>Records!VS36</f>
        <v xml:space="preserve"> </v>
      </c>
      <c r="C2601" s="152"/>
      <c r="D2601" s="152"/>
      <c r="E2601" s="152"/>
      <c r="F2601" s="152"/>
      <c r="G2601" s="152"/>
      <c r="H2601" s="152"/>
    </row>
    <row r="2602" spans="1:8" ht="13" thickBot="1" x14ac:dyDescent="0.3">
      <c r="A2602" s="47"/>
    </row>
    <row r="2603" spans="1:8" ht="18" thickTop="1" x14ac:dyDescent="0.35">
      <c r="A2603" s="8" t="s">
        <v>13</v>
      </c>
      <c r="B2603" s="149" t="s">
        <v>1</v>
      </c>
      <c r="C2603" s="150"/>
      <c r="D2603" s="151"/>
      <c r="E2603" s="48" t="s">
        <v>90</v>
      </c>
      <c r="F2603" s="31" t="s">
        <v>1</v>
      </c>
      <c r="G2603" s="31" t="s">
        <v>1</v>
      </c>
      <c r="H2603" s="32" t="s">
        <v>1</v>
      </c>
    </row>
    <row r="2604" spans="1:8" ht="17.5" x14ac:dyDescent="0.35">
      <c r="A2604" s="9"/>
      <c r="B2604" s="1"/>
      <c r="C2604" s="23"/>
      <c r="D2604" s="24"/>
      <c r="F2604" s="30"/>
      <c r="G2604" s="30"/>
      <c r="H2604" s="34"/>
    </row>
    <row r="2605" spans="1:8" ht="17.5" x14ac:dyDescent="0.35">
      <c r="A2605" s="2" t="s">
        <v>2</v>
      </c>
      <c r="B2605" s="146"/>
      <c r="C2605" s="147"/>
      <c r="D2605" s="148"/>
      <c r="E2605" s="33"/>
      <c r="F2605" s="30"/>
      <c r="G2605" s="30"/>
      <c r="H2605" s="34"/>
    </row>
    <row r="2606" spans="1:8" ht="17.5" x14ac:dyDescent="0.35">
      <c r="A2606" s="2" t="s">
        <v>3</v>
      </c>
      <c r="B2606" s="146"/>
      <c r="C2606" s="147"/>
      <c r="D2606" s="148"/>
      <c r="E2606" s="33"/>
      <c r="F2606" s="30"/>
      <c r="G2606" s="30"/>
      <c r="H2606" s="34"/>
    </row>
    <row r="2607" spans="1:8" ht="17.5" x14ac:dyDescent="0.35">
      <c r="A2607" s="2" t="s">
        <v>4</v>
      </c>
      <c r="B2607" s="146"/>
      <c r="C2607" s="147"/>
      <c r="D2607" s="148"/>
      <c r="E2607" s="33"/>
      <c r="F2607" s="30"/>
      <c r="G2607" s="30"/>
      <c r="H2607" s="34"/>
    </row>
    <row r="2608" spans="1:8" ht="17.5" x14ac:dyDescent="0.35">
      <c r="A2608" s="2" t="s">
        <v>5</v>
      </c>
      <c r="B2608" s="146"/>
      <c r="C2608" s="147"/>
      <c r="D2608" s="148"/>
      <c r="E2608" s="33"/>
      <c r="F2608" s="30"/>
      <c r="G2608" s="30"/>
      <c r="H2608" s="34"/>
    </row>
    <row r="2609" spans="1:8" ht="17.5" x14ac:dyDescent="0.35">
      <c r="A2609" s="2" t="s">
        <v>6</v>
      </c>
      <c r="B2609" s="146"/>
      <c r="C2609" s="147"/>
      <c r="D2609" s="148"/>
      <c r="E2609" s="33"/>
      <c r="F2609" s="30"/>
      <c r="G2609" s="30"/>
      <c r="H2609" s="34"/>
    </row>
    <row r="2610" spans="1:8" ht="17.5" x14ac:dyDescent="0.35">
      <c r="A2610" s="2" t="s">
        <v>7</v>
      </c>
      <c r="B2610" s="146"/>
      <c r="C2610" s="147"/>
      <c r="D2610" s="148"/>
      <c r="E2610" s="33"/>
      <c r="F2610" s="30"/>
      <c r="G2610" s="30"/>
      <c r="H2610" s="34"/>
    </row>
    <row r="2611" spans="1:8" ht="17.5" x14ac:dyDescent="0.35">
      <c r="A2611" s="2" t="s">
        <v>8</v>
      </c>
      <c r="B2611" s="146"/>
      <c r="C2611" s="147"/>
      <c r="D2611" s="148"/>
      <c r="E2611" s="33"/>
      <c r="F2611" s="30"/>
      <c r="G2611" s="30"/>
      <c r="H2611" s="34"/>
    </row>
    <row r="2612" spans="1:8" ht="17.5" x14ac:dyDescent="0.35">
      <c r="A2612" s="2" t="s">
        <v>9</v>
      </c>
      <c r="B2612" s="146"/>
      <c r="C2612" s="147"/>
      <c r="D2612" s="148"/>
      <c r="E2612" s="33"/>
      <c r="F2612" s="30"/>
      <c r="G2612" s="30"/>
      <c r="H2612" s="34"/>
    </row>
    <row r="2613" spans="1:8" ht="17.5" x14ac:dyDescent="0.35">
      <c r="A2613" s="2" t="s">
        <v>10</v>
      </c>
      <c r="B2613" s="146"/>
      <c r="C2613" s="147"/>
      <c r="D2613" s="148"/>
      <c r="E2613" s="33"/>
      <c r="F2613" s="30"/>
      <c r="G2613" s="30"/>
      <c r="H2613" s="34"/>
    </row>
    <row r="2614" spans="1:8" ht="17.5" x14ac:dyDescent="0.35">
      <c r="A2614" s="2" t="s">
        <v>77</v>
      </c>
      <c r="B2614" s="146"/>
      <c r="C2614" s="147"/>
      <c r="D2614" s="148"/>
      <c r="E2614" s="35"/>
      <c r="F2614" s="41"/>
      <c r="G2614" s="41"/>
      <c r="H2614" s="36"/>
    </row>
    <row r="2615" spans="1:8" ht="17.5" x14ac:dyDescent="0.35">
      <c r="A2615" s="2" t="s">
        <v>75</v>
      </c>
      <c r="B2615" s="146"/>
      <c r="C2615" s="147"/>
      <c r="D2615" s="148"/>
      <c r="E2615" s="33"/>
      <c r="F2615" s="30"/>
      <c r="G2615" s="30"/>
      <c r="H2615" s="34"/>
    </row>
    <row r="2616" spans="1:8" ht="17.5" x14ac:dyDescent="0.35">
      <c r="A2616" s="2" t="s">
        <v>78</v>
      </c>
      <c r="B2616" s="146"/>
      <c r="C2616" s="147"/>
      <c r="D2616" s="148"/>
      <c r="E2616" s="33"/>
      <c r="F2616" s="30"/>
      <c r="G2616" s="30"/>
      <c r="H2616" s="34"/>
    </row>
    <row r="2617" spans="1:8" ht="17.5" x14ac:dyDescent="0.35">
      <c r="A2617" s="2" t="s">
        <v>24</v>
      </c>
      <c r="B2617" s="146"/>
      <c r="C2617" s="147"/>
      <c r="D2617" s="148"/>
      <c r="E2617" s="37"/>
      <c r="F2617" s="42"/>
      <c r="G2617" s="42"/>
      <c r="H2617" s="38"/>
    </row>
    <row r="2618" spans="1:8" ht="17.5" x14ac:dyDescent="0.35">
      <c r="A2618" s="2" t="s">
        <v>11</v>
      </c>
      <c r="B2618" s="146"/>
      <c r="C2618" s="147"/>
      <c r="D2618" s="148"/>
      <c r="E2618" s="35"/>
      <c r="F2618" s="41"/>
      <c r="G2618" s="41"/>
      <c r="H2618" s="36"/>
    </row>
    <row r="2619" spans="1:8" ht="17.5" x14ac:dyDescent="0.35">
      <c r="A2619" s="2" t="s">
        <v>12</v>
      </c>
      <c r="B2619" s="146"/>
      <c r="C2619" s="147"/>
      <c r="D2619" s="148"/>
      <c r="E2619" s="33"/>
      <c r="F2619" s="30"/>
      <c r="G2619" s="30"/>
      <c r="H2619" s="34"/>
    </row>
    <row r="2620" spans="1:8" ht="17.5" x14ac:dyDescent="0.35">
      <c r="A2620" s="2" t="s">
        <v>89</v>
      </c>
      <c r="B2620" s="146"/>
      <c r="C2620" s="147"/>
      <c r="D2620" s="148"/>
      <c r="E2620" s="33"/>
      <c r="F2620" s="30"/>
      <c r="G2620" s="30"/>
      <c r="H2620" s="34"/>
    </row>
    <row r="2621" spans="1:8" ht="17.5" x14ac:dyDescent="0.35">
      <c r="A2621" s="2" t="s">
        <v>88</v>
      </c>
      <c r="B2621" s="146"/>
      <c r="C2621" s="147"/>
      <c r="D2621" s="148"/>
      <c r="E2621" s="39"/>
      <c r="F2621" s="40"/>
      <c r="G2621" s="40"/>
      <c r="H2621" s="17"/>
    </row>
    <row r="2622" spans="1:8" ht="17.5" x14ac:dyDescent="0.35">
      <c r="A2622" s="1"/>
      <c r="B2622" s="1"/>
      <c r="C2622" s="30"/>
      <c r="D2622" s="30"/>
      <c r="E2622" s="30"/>
      <c r="F2622" s="30"/>
      <c r="G2622" s="30"/>
      <c r="H2622" s="30"/>
    </row>
    <row r="2623" spans="1:8" ht="17.5" x14ac:dyDescent="0.35">
      <c r="A2623" s="1"/>
      <c r="B2623" s="1"/>
      <c r="C2623" s="30"/>
      <c r="D2623" s="30"/>
      <c r="E2623" s="30"/>
      <c r="F2623" s="30"/>
      <c r="G2623" s="30"/>
      <c r="H2623" s="30"/>
    </row>
    <row r="2624" spans="1:8" ht="17.5" x14ac:dyDescent="0.35">
      <c r="A2624" s="1"/>
      <c r="B2624" s="1"/>
      <c r="C2624" s="30"/>
      <c r="D2624" s="30"/>
      <c r="E2624" s="30"/>
      <c r="F2624" s="30"/>
      <c r="G2624" s="30"/>
      <c r="H2624" s="30"/>
    </row>
    <row r="2625" spans="1:8" ht="17.5" x14ac:dyDescent="0.35">
      <c r="A2625" s="1"/>
      <c r="B2625" s="1" t="s">
        <v>23</v>
      </c>
      <c r="C2625" s="1"/>
      <c r="D2625" s="1"/>
      <c r="E2625" s="1"/>
      <c r="F2625" s="1"/>
      <c r="G2625" s="1"/>
      <c r="H2625" s="1"/>
    </row>
    <row r="2626" spans="1:8" ht="17.5" x14ac:dyDescent="0.35">
      <c r="A2626" s="1"/>
      <c r="B2626" s="1" t="s">
        <v>15</v>
      </c>
      <c r="C2626" s="1"/>
      <c r="D2626" s="1" t="s">
        <v>17</v>
      </c>
      <c r="E2626" s="1"/>
      <c r="F2626" s="1"/>
      <c r="G2626" s="1"/>
      <c r="H2626" s="1"/>
    </row>
    <row r="2627" spans="1:8" ht="17.5" x14ac:dyDescent="0.35">
      <c r="A2627" s="1"/>
      <c r="B2627" s="1" t="s">
        <v>20</v>
      </c>
      <c r="C2627" s="1"/>
      <c r="D2627" s="1" t="s">
        <v>16</v>
      </c>
      <c r="E2627" s="1"/>
      <c r="F2627" s="1"/>
      <c r="G2627" s="1"/>
      <c r="H2627" s="1"/>
    </row>
    <row r="2628" spans="1:8" ht="17.5" x14ac:dyDescent="0.35">
      <c r="A2628" s="1"/>
      <c r="B2628" s="1" t="s">
        <v>21</v>
      </c>
      <c r="C2628" s="1"/>
      <c r="D2628" s="1" t="s">
        <v>18</v>
      </c>
      <c r="E2628" s="1"/>
      <c r="F2628" s="1"/>
      <c r="G2628" s="1"/>
      <c r="H2628" s="1"/>
    </row>
    <row r="2629" spans="1:8" ht="17.5" x14ac:dyDescent="0.35">
      <c r="A2629" s="1"/>
      <c r="B2629" s="1" t="s">
        <v>22</v>
      </c>
      <c r="C2629" s="1"/>
      <c r="D2629" s="1" t="s">
        <v>19</v>
      </c>
      <c r="E2629" s="1"/>
      <c r="F2629" s="1"/>
      <c r="G2629" s="1"/>
      <c r="H2629" s="1"/>
    </row>
    <row r="2641" spans="1:8" x14ac:dyDescent="0.25">
      <c r="B2641" t="str">
        <f>Records!$A$1</f>
        <v>HYDRANT INSPECTION REPORT</v>
      </c>
    </row>
    <row r="2643" spans="1:8" x14ac:dyDescent="0.25">
      <c r="A2643" s="47" t="s">
        <v>100</v>
      </c>
      <c r="B2643" t="str">
        <f>Records!WE3</f>
        <v xml:space="preserve"> </v>
      </c>
      <c r="D2643" s="47" t="s">
        <v>101</v>
      </c>
      <c r="E2643" s="72">
        <f>Records!WI3</f>
        <v>61</v>
      </c>
    </row>
    <row r="2644" spans="1:8" x14ac:dyDescent="0.25">
      <c r="A2644" s="47" t="s">
        <v>102</v>
      </c>
      <c r="B2644" s="72" t="str">
        <f>Records!WD4</f>
        <v xml:space="preserve"> </v>
      </c>
    </row>
    <row r="2645" spans="1:8" x14ac:dyDescent="0.25">
      <c r="A2645" s="87" t="s">
        <v>149</v>
      </c>
      <c r="B2645" s="152" t="str">
        <f>Records!WC36</f>
        <v xml:space="preserve"> </v>
      </c>
      <c r="C2645" s="152"/>
      <c r="D2645" s="152"/>
      <c r="E2645" s="152"/>
      <c r="F2645" s="152"/>
      <c r="G2645" s="152"/>
      <c r="H2645" s="152"/>
    </row>
    <row r="2646" spans="1:8" ht="13" thickBot="1" x14ac:dyDescent="0.3">
      <c r="A2646" s="47"/>
    </row>
    <row r="2647" spans="1:8" ht="18" thickTop="1" x14ac:dyDescent="0.35">
      <c r="A2647" s="8" t="s">
        <v>13</v>
      </c>
      <c r="B2647" s="149" t="s">
        <v>1</v>
      </c>
      <c r="C2647" s="150"/>
      <c r="D2647" s="151"/>
      <c r="E2647" s="48" t="s">
        <v>90</v>
      </c>
      <c r="F2647" s="31" t="s">
        <v>1</v>
      </c>
      <c r="G2647" s="31" t="s">
        <v>1</v>
      </c>
      <c r="H2647" s="32" t="s">
        <v>1</v>
      </c>
    </row>
    <row r="2648" spans="1:8" ht="17.5" x14ac:dyDescent="0.35">
      <c r="A2648" s="9"/>
      <c r="B2648" s="1"/>
      <c r="C2648" s="23"/>
      <c r="D2648" s="24"/>
      <c r="F2648" s="30"/>
      <c r="G2648" s="30"/>
      <c r="H2648" s="34"/>
    </row>
    <row r="2649" spans="1:8" ht="17.5" x14ac:dyDescent="0.35">
      <c r="A2649" s="2" t="s">
        <v>2</v>
      </c>
      <c r="B2649" s="146"/>
      <c r="C2649" s="147"/>
      <c r="D2649" s="148"/>
      <c r="E2649" s="33"/>
      <c r="F2649" s="30"/>
      <c r="G2649" s="30"/>
      <c r="H2649" s="34"/>
    </row>
    <row r="2650" spans="1:8" ht="17.5" x14ac:dyDescent="0.35">
      <c r="A2650" s="2" t="s">
        <v>3</v>
      </c>
      <c r="B2650" s="146"/>
      <c r="C2650" s="147"/>
      <c r="D2650" s="148"/>
      <c r="E2650" s="33"/>
      <c r="F2650" s="30"/>
      <c r="G2650" s="30"/>
      <c r="H2650" s="34"/>
    </row>
    <row r="2651" spans="1:8" ht="17.5" x14ac:dyDescent="0.35">
      <c r="A2651" s="2" t="s">
        <v>4</v>
      </c>
      <c r="B2651" s="146"/>
      <c r="C2651" s="147"/>
      <c r="D2651" s="148"/>
      <c r="E2651" s="33"/>
      <c r="F2651" s="30"/>
      <c r="G2651" s="30"/>
      <c r="H2651" s="34"/>
    </row>
    <row r="2652" spans="1:8" ht="17.5" x14ac:dyDescent="0.35">
      <c r="A2652" s="2" t="s">
        <v>5</v>
      </c>
      <c r="B2652" s="146"/>
      <c r="C2652" s="147"/>
      <c r="D2652" s="148"/>
      <c r="E2652" s="33"/>
      <c r="F2652" s="30"/>
      <c r="G2652" s="30"/>
      <c r="H2652" s="34"/>
    </row>
    <row r="2653" spans="1:8" ht="17.5" x14ac:dyDescent="0.35">
      <c r="A2653" s="2" t="s">
        <v>6</v>
      </c>
      <c r="B2653" s="146"/>
      <c r="C2653" s="147"/>
      <c r="D2653" s="148"/>
      <c r="E2653" s="33"/>
      <c r="F2653" s="30"/>
      <c r="G2653" s="30"/>
      <c r="H2653" s="34"/>
    </row>
    <row r="2654" spans="1:8" ht="17.5" x14ac:dyDescent="0.35">
      <c r="A2654" s="2" t="s">
        <v>7</v>
      </c>
      <c r="B2654" s="146"/>
      <c r="C2654" s="147"/>
      <c r="D2654" s="148"/>
      <c r="E2654" s="33"/>
      <c r="F2654" s="30"/>
      <c r="G2654" s="30"/>
      <c r="H2654" s="34"/>
    </row>
    <row r="2655" spans="1:8" ht="17.5" x14ac:dyDescent="0.35">
      <c r="A2655" s="2" t="s">
        <v>8</v>
      </c>
      <c r="B2655" s="146"/>
      <c r="C2655" s="147"/>
      <c r="D2655" s="148"/>
      <c r="E2655" s="33"/>
      <c r="F2655" s="30"/>
      <c r="G2655" s="30"/>
      <c r="H2655" s="34"/>
    </row>
    <row r="2656" spans="1:8" ht="17.5" x14ac:dyDescent="0.35">
      <c r="A2656" s="2" t="s">
        <v>9</v>
      </c>
      <c r="B2656" s="146"/>
      <c r="C2656" s="147"/>
      <c r="D2656" s="148"/>
      <c r="E2656" s="33"/>
      <c r="F2656" s="30"/>
      <c r="G2656" s="30"/>
      <c r="H2656" s="34"/>
    </row>
    <row r="2657" spans="1:8" ht="17.5" x14ac:dyDescent="0.35">
      <c r="A2657" s="2" t="s">
        <v>10</v>
      </c>
      <c r="B2657" s="146"/>
      <c r="C2657" s="147"/>
      <c r="D2657" s="148"/>
      <c r="E2657" s="33"/>
      <c r="F2657" s="30"/>
      <c r="G2657" s="30"/>
      <c r="H2657" s="34"/>
    </row>
    <row r="2658" spans="1:8" ht="17.5" x14ac:dyDescent="0.35">
      <c r="A2658" s="2" t="s">
        <v>77</v>
      </c>
      <c r="B2658" s="146"/>
      <c r="C2658" s="147"/>
      <c r="D2658" s="148"/>
      <c r="E2658" s="35"/>
      <c r="F2658" s="41"/>
      <c r="G2658" s="41"/>
      <c r="H2658" s="36"/>
    </row>
    <row r="2659" spans="1:8" ht="17.5" x14ac:dyDescent="0.35">
      <c r="A2659" s="2" t="s">
        <v>75</v>
      </c>
      <c r="B2659" s="146"/>
      <c r="C2659" s="147"/>
      <c r="D2659" s="148"/>
      <c r="E2659" s="33"/>
      <c r="F2659" s="30"/>
      <c r="G2659" s="30"/>
      <c r="H2659" s="34"/>
    </row>
    <row r="2660" spans="1:8" ht="17.5" x14ac:dyDescent="0.35">
      <c r="A2660" s="2" t="s">
        <v>78</v>
      </c>
      <c r="B2660" s="146"/>
      <c r="C2660" s="147"/>
      <c r="D2660" s="148"/>
      <c r="E2660" s="33"/>
      <c r="F2660" s="30"/>
      <c r="G2660" s="30"/>
      <c r="H2660" s="34"/>
    </row>
    <row r="2661" spans="1:8" ht="17.5" x14ac:dyDescent="0.35">
      <c r="A2661" s="2" t="s">
        <v>24</v>
      </c>
      <c r="B2661" s="146"/>
      <c r="C2661" s="147"/>
      <c r="D2661" s="148"/>
      <c r="E2661" s="37"/>
      <c r="F2661" s="42"/>
      <c r="G2661" s="42"/>
      <c r="H2661" s="38"/>
    </row>
    <row r="2662" spans="1:8" ht="17.5" x14ac:dyDescent="0.35">
      <c r="A2662" s="2" t="s">
        <v>11</v>
      </c>
      <c r="B2662" s="146"/>
      <c r="C2662" s="147"/>
      <c r="D2662" s="148"/>
      <c r="E2662" s="35"/>
      <c r="F2662" s="41"/>
      <c r="G2662" s="41"/>
      <c r="H2662" s="36"/>
    </row>
    <row r="2663" spans="1:8" ht="17.5" x14ac:dyDescent="0.35">
      <c r="A2663" s="2" t="s">
        <v>12</v>
      </c>
      <c r="B2663" s="146"/>
      <c r="C2663" s="147"/>
      <c r="D2663" s="148"/>
      <c r="E2663" s="33"/>
      <c r="F2663" s="30"/>
      <c r="G2663" s="30"/>
      <c r="H2663" s="34"/>
    </row>
    <row r="2664" spans="1:8" ht="17.5" x14ac:dyDescent="0.35">
      <c r="A2664" s="2" t="s">
        <v>89</v>
      </c>
      <c r="B2664" s="146"/>
      <c r="C2664" s="147"/>
      <c r="D2664" s="148"/>
      <c r="E2664" s="33"/>
      <c r="F2664" s="30"/>
      <c r="G2664" s="30"/>
      <c r="H2664" s="34"/>
    </row>
    <row r="2665" spans="1:8" ht="17.5" x14ac:dyDescent="0.35">
      <c r="A2665" s="2" t="s">
        <v>88</v>
      </c>
      <c r="B2665" s="146"/>
      <c r="C2665" s="147"/>
      <c r="D2665" s="148"/>
      <c r="E2665" s="39"/>
      <c r="F2665" s="40"/>
      <c r="G2665" s="40"/>
      <c r="H2665" s="17"/>
    </row>
    <row r="2666" spans="1:8" ht="17.5" x14ac:dyDescent="0.35">
      <c r="A2666" s="1"/>
      <c r="B2666" s="1"/>
      <c r="C2666" s="30"/>
      <c r="D2666" s="30"/>
      <c r="E2666" s="30"/>
      <c r="F2666" s="30"/>
      <c r="G2666" s="30"/>
      <c r="H2666" s="30"/>
    </row>
    <row r="2667" spans="1:8" ht="17.5" x14ac:dyDescent="0.35">
      <c r="A2667" s="1"/>
      <c r="B2667" s="1"/>
      <c r="C2667" s="30"/>
      <c r="D2667" s="30"/>
      <c r="E2667" s="30"/>
      <c r="F2667" s="30"/>
      <c r="G2667" s="30"/>
      <c r="H2667" s="30"/>
    </row>
    <row r="2668" spans="1:8" ht="17.5" x14ac:dyDescent="0.35">
      <c r="A2668" s="1"/>
      <c r="B2668" s="1"/>
      <c r="C2668" s="30"/>
      <c r="D2668" s="30"/>
      <c r="E2668" s="30"/>
      <c r="F2668" s="30"/>
      <c r="G2668" s="30"/>
      <c r="H2668" s="30"/>
    </row>
    <row r="2669" spans="1:8" ht="17.5" x14ac:dyDescent="0.35">
      <c r="A2669" s="1"/>
      <c r="B2669" s="1" t="s">
        <v>23</v>
      </c>
      <c r="C2669" s="1"/>
      <c r="D2669" s="1"/>
      <c r="E2669" s="1"/>
      <c r="F2669" s="1"/>
      <c r="G2669" s="1"/>
      <c r="H2669" s="1"/>
    </row>
    <row r="2670" spans="1:8" ht="17.5" x14ac:dyDescent="0.35">
      <c r="A2670" s="1"/>
      <c r="B2670" s="1" t="s">
        <v>15</v>
      </c>
      <c r="C2670" s="1"/>
      <c r="D2670" s="1" t="s">
        <v>17</v>
      </c>
      <c r="E2670" s="1"/>
      <c r="F2670" s="1"/>
      <c r="G2670" s="1"/>
      <c r="H2670" s="1"/>
    </row>
    <row r="2671" spans="1:8" ht="17.5" x14ac:dyDescent="0.35">
      <c r="A2671" s="1"/>
      <c r="B2671" s="1" t="s">
        <v>20</v>
      </c>
      <c r="C2671" s="1"/>
      <c r="D2671" s="1" t="s">
        <v>16</v>
      </c>
      <c r="E2671" s="1"/>
      <c r="F2671" s="1"/>
      <c r="G2671" s="1"/>
      <c r="H2671" s="1"/>
    </row>
    <row r="2672" spans="1:8" ht="17.5" x14ac:dyDescent="0.35">
      <c r="A2672" s="1"/>
      <c r="B2672" s="1" t="s">
        <v>21</v>
      </c>
      <c r="C2672" s="1"/>
      <c r="D2672" s="1" t="s">
        <v>18</v>
      </c>
      <c r="E2672" s="1"/>
      <c r="F2672" s="1"/>
      <c r="G2672" s="1"/>
      <c r="H2672" s="1"/>
    </row>
    <row r="2673" spans="1:8" ht="17.5" x14ac:dyDescent="0.35">
      <c r="A2673" s="1"/>
      <c r="B2673" s="1" t="s">
        <v>22</v>
      </c>
      <c r="C2673" s="1"/>
      <c r="D2673" s="1" t="s">
        <v>19</v>
      </c>
      <c r="E2673" s="1"/>
      <c r="F2673" s="1"/>
      <c r="G2673" s="1"/>
      <c r="H2673" s="1"/>
    </row>
    <row r="2685" spans="1:8" x14ac:dyDescent="0.25">
      <c r="B2685" t="str">
        <f>Records!$A$1</f>
        <v>HYDRANT INSPECTION REPORT</v>
      </c>
    </row>
    <row r="2687" spans="1:8" x14ac:dyDescent="0.25">
      <c r="A2687" s="47" t="s">
        <v>100</v>
      </c>
      <c r="B2687" t="str">
        <f>Records!WO3</f>
        <v xml:space="preserve"> </v>
      </c>
      <c r="D2687" s="47" t="s">
        <v>101</v>
      </c>
      <c r="E2687" s="72">
        <f>Records!WS3</f>
        <v>62</v>
      </c>
    </row>
    <row r="2688" spans="1:8" x14ac:dyDescent="0.25">
      <c r="A2688" s="47" t="s">
        <v>102</v>
      </c>
      <c r="B2688" t="str">
        <f>Records!WN4</f>
        <v xml:space="preserve"> </v>
      </c>
    </row>
    <row r="2689" spans="1:8" x14ac:dyDescent="0.25">
      <c r="A2689" s="87" t="s">
        <v>149</v>
      </c>
      <c r="B2689" s="152" t="str">
        <f>Records!WM36</f>
        <v xml:space="preserve"> </v>
      </c>
      <c r="C2689" s="152"/>
      <c r="D2689" s="152"/>
      <c r="E2689" s="152"/>
      <c r="F2689" s="152"/>
      <c r="G2689" s="152"/>
      <c r="H2689" s="152"/>
    </row>
    <row r="2690" spans="1:8" ht="13" thickBot="1" x14ac:dyDescent="0.3">
      <c r="A2690" s="47"/>
    </row>
    <row r="2691" spans="1:8" ht="18" thickTop="1" x14ac:dyDescent="0.35">
      <c r="A2691" s="8" t="s">
        <v>13</v>
      </c>
      <c r="B2691" s="149" t="s">
        <v>1</v>
      </c>
      <c r="C2691" s="150"/>
      <c r="D2691" s="151"/>
      <c r="E2691" s="48" t="s">
        <v>90</v>
      </c>
      <c r="F2691" s="31" t="s">
        <v>1</v>
      </c>
      <c r="G2691" s="31" t="s">
        <v>1</v>
      </c>
      <c r="H2691" s="32" t="s">
        <v>1</v>
      </c>
    </row>
    <row r="2692" spans="1:8" ht="17.5" x14ac:dyDescent="0.35">
      <c r="A2692" s="9"/>
      <c r="B2692" s="1"/>
      <c r="C2692" s="23"/>
      <c r="D2692" s="24"/>
      <c r="F2692" s="30"/>
      <c r="G2692" s="30"/>
      <c r="H2692" s="34"/>
    </row>
    <row r="2693" spans="1:8" ht="17.5" x14ac:dyDescent="0.35">
      <c r="A2693" s="2" t="s">
        <v>2</v>
      </c>
      <c r="B2693" s="146"/>
      <c r="C2693" s="147"/>
      <c r="D2693" s="148"/>
      <c r="E2693" s="33"/>
      <c r="F2693" s="30"/>
      <c r="G2693" s="30"/>
      <c r="H2693" s="34"/>
    </row>
    <row r="2694" spans="1:8" ht="17.5" x14ac:dyDescent="0.35">
      <c r="A2694" s="2" t="s">
        <v>3</v>
      </c>
      <c r="B2694" s="146"/>
      <c r="C2694" s="147"/>
      <c r="D2694" s="148"/>
      <c r="E2694" s="33"/>
      <c r="F2694" s="30"/>
      <c r="G2694" s="30"/>
      <c r="H2694" s="34"/>
    </row>
    <row r="2695" spans="1:8" ht="17.5" x14ac:dyDescent="0.35">
      <c r="A2695" s="2" t="s">
        <v>4</v>
      </c>
      <c r="B2695" s="146"/>
      <c r="C2695" s="147"/>
      <c r="D2695" s="148"/>
      <c r="E2695" s="33"/>
      <c r="F2695" s="30"/>
      <c r="G2695" s="30"/>
      <c r="H2695" s="34"/>
    </row>
    <row r="2696" spans="1:8" ht="17.5" x14ac:dyDescent="0.35">
      <c r="A2696" s="2" t="s">
        <v>5</v>
      </c>
      <c r="B2696" s="146"/>
      <c r="C2696" s="147"/>
      <c r="D2696" s="148"/>
      <c r="E2696" s="33"/>
      <c r="F2696" s="30"/>
      <c r="G2696" s="30"/>
      <c r="H2696" s="34"/>
    </row>
    <row r="2697" spans="1:8" ht="17.5" x14ac:dyDescent="0.35">
      <c r="A2697" s="2" t="s">
        <v>6</v>
      </c>
      <c r="B2697" s="146"/>
      <c r="C2697" s="147"/>
      <c r="D2697" s="148"/>
      <c r="E2697" s="33"/>
      <c r="F2697" s="30"/>
      <c r="G2697" s="30"/>
      <c r="H2697" s="34"/>
    </row>
    <row r="2698" spans="1:8" ht="17.5" x14ac:dyDescent="0.35">
      <c r="A2698" s="2" t="s">
        <v>7</v>
      </c>
      <c r="B2698" s="146"/>
      <c r="C2698" s="147"/>
      <c r="D2698" s="148"/>
      <c r="E2698" s="33"/>
      <c r="F2698" s="30"/>
      <c r="G2698" s="30"/>
      <c r="H2698" s="34"/>
    </row>
    <row r="2699" spans="1:8" ht="17.5" x14ac:dyDescent="0.35">
      <c r="A2699" s="2" t="s">
        <v>8</v>
      </c>
      <c r="B2699" s="146"/>
      <c r="C2699" s="147"/>
      <c r="D2699" s="148"/>
      <c r="E2699" s="33"/>
      <c r="F2699" s="30"/>
      <c r="G2699" s="30"/>
      <c r="H2699" s="34"/>
    </row>
    <row r="2700" spans="1:8" ht="17.5" x14ac:dyDescent="0.35">
      <c r="A2700" s="2" t="s">
        <v>9</v>
      </c>
      <c r="B2700" s="146"/>
      <c r="C2700" s="147"/>
      <c r="D2700" s="148"/>
      <c r="E2700" s="33"/>
      <c r="F2700" s="30"/>
      <c r="G2700" s="30"/>
      <c r="H2700" s="34"/>
    </row>
    <row r="2701" spans="1:8" ht="17.5" x14ac:dyDescent="0.35">
      <c r="A2701" s="2" t="s">
        <v>10</v>
      </c>
      <c r="B2701" s="146"/>
      <c r="C2701" s="147"/>
      <c r="D2701" s="148"/>
      <c r="E2701" s="33"/>
      <c r="F2701" s="30"/>
      <c r="G2701" s="30"/>
      <c r="H2701" s="34"/>
    </row>
    <row r="2702" spans="1:8" ht="17.5" x14ac:dyDescent="0.35">
      <c r="A2702" s="2" t="s">
        <v>77</v>
      </c>
      <c r="B2702" s="146"/>
      <c r="C2702" s="147"/>
      <c r="D2702" s="148"/>
      <c r="E2702" s="35"/>
      <c r="F2702" s="41"/>
      <c r="G2702" s="41"/>
      <c r="H2702" s="36"/>
    </row>
    <row r="2703" spans="1:8" ht="17.5" x14ac:dyDescent="0.35">
      <c r="A2703" s="2" t="s">
        <v>75</v>
      </c>
      <c r="B2703" s="146"/>
      <c r="C2703" s="147"/>
      <c r="D2703" s="148"/>
      <c r="E2703" s="33"/>
      <c r="F2703" s="30"/>
      <c r="G2703" s="30"/>
      <c r="H2703" s="34"/>
    </row>
    <row r="2704" spans="1:8" ht="17.5" x14ac:dyDescent="0.35">
      <c r="A2704" s="2" t="s">
        <v>78</v>
      </c>
      <c r="B2704" s="146"/>
      <c r="C2704" s="147"/>
      <c r="D2704" s="148"/>
      <c r="E2704" s="33"/>
      <c r="F2704" s="30"/>
      <c r="G2704" s="30"/>
      <c r="H2704" s="34"/>
    </row>
    <row r="2705" spans="1:8" ht="17.5" x14ac:dyDescent="0.35">
      <c r="A2705" s="2" t="s">
        <v>24</v>
      </c>
      <c r="B2705" s="146"/>
      <c r="C2705" s="147"/>
      <c r="D2705" s="148"/>
      <c r="E2705" s="37"/>
      <c r="F2705" s="42"/>
      <c r="G2705" s="42"/>
      <c r="H2705" s="38"/>
    </row>
    <row r="2706" spans="1:8" ht="17.5" x14ac:dyDescent="0.35">
      <c r="A2706" s="2" t="s">
        <v>11</v>
      </c>
      <c r="B2706" s="146"/>
      <c r="C2706" s="147"/>
      <c r="D2706" s="148"/>
      <c r="E2706" s="35"/>
      <c r="F2706" s="41"/>
      <c r="G2706" s="41"/>
      <c r="H2706" s="36"/>
    </row>
    <row r="2707" spans="1:8" ht="17.5" x14ac:dyDescent="0.35">
      <c r="A2707" s="2" t="s">
        <v>12</v>
      </c>
      <c r="B2707" s="146"/>
      <c r="C2707" s="147"/>
      <c r="D2707" s="148"/>
      <c r="E2707" s="33"/>
      <c r="F2707" s="30"/>
      <c r="G2707" s="30"/>
      <c r="H2707" s="34"/>
    </row>
    <row r="2708" spans="1:8" ht="17.5" x14ac:dyDescent="0.35">
      <c r="A2708" s="2" t="s">
        <v>89</v>
      </c>
      <c r="B2708" s="146"/>
      <c r="C2708" s="147"/>
      <c r="D2708" s="148"/>
      <c r="E2708" s="33"/>
      <c r="F2708" s="30"/>
      <c r="G2708" s="30"/>
      <c r="H2708" s="34"/>
    </row>
    <row r="2709" spans="1:8" ht="17.5" x14ac:dyDescent="0.35">
      <c r="A2709" s="2" t="s">
        <v>88</v>
      </c>
      <c r="B2709" s="146"/>
      <c r="C2709" s="147"/>
      <c r="D2709" s="148"/>
      <c r="E2709" s="39"/>
      <c r="F2709" s="40"/>
      <c r="G2709" s="40"/>
      <c r="H2709" s="17"/>
    </row>
    <row r="2710" spans="1:8" ht="17.5" x14ac:dyDescent="0.35">
      <c r="A2710" s="1"/>
      <c r="B2710" s="1"/>
      <c r="C2710" s="30"/>
      <c r="D2710" s="30"/>
      <c r="E2710" s="30"/>
      <c r="F2710" s="30"/>
      <c r="G2710" s="30"/>
      <c r="H2710" s="30"/>
    </row>
    <row r="2711" spans="1:8" ht="17.5" x14ac:dyDescent="0.35">
      <c r="A2711" s="1"/>
      <c r="B2711" s="1"/>
      <c r="C2711" s="30"/>
      <c r="D2711" s="30"/>
      <c r="E2711" s="30"/>
      <c r="F2711" s="30"/>
      <c r="G2711" s="30"/>
      <c r="H2711" s="30"/>
    </row>
    <row r="2712" spans="1:8" ht="17.5" x14ac:dyDescent="0.35">
      <c r="A2712" s="1"/>
      <c r="B2712" s="1"/>
      <c r="C2712" s="30"/>
      <c r="D2712" s="30"/>
      <c r="E2712" s="30"/>
      <c r="F2712" s="30"/>
      <c r="G2712" s="30"/>
      <c r="H2712" s="30"/>
    </row>
    <row r="2713" spans="1:8" ht="17.5" x14ac:dyDescent="0.35">
      <c r="A2713" s="1"/>
      <c r="B2713" s="1" t="s">
        <v>23</v>
      </c>
      <c r="C2713" s="1"/>
      <c r="D2713" s="1"/>
      <c r="E2713" s="1"/>
      <c r="F2713" s="1"/>
      <c r="G2713" s="1"/>
      <c r="H2713" s="1"/>
    </row>
    <row r="2714" spans="1:8" ht="17.5" x14ac:dyDescent="0.35">
      <c r="A2714" s="1"/>
      <c r="B2714" s="1" t="s">
        <v>15</v>
      </c>
      <c r="C2714" s="1"/>
      <c r="D2714" s="1" t="s">
        <v>17</v>
      </c>
      <c r="E2714" s="1"/>
      <c r="F2714" s="1"/>
      <c r="G2714" s="1"/>
      <c r="H2714" s="1"/>
    </row>
    <row r="2715" spans="1:8" ht="17.5" x14ac:dyDescent="0.35">
      <c r="A2715" s="1"/>
      <c r="B2715" s="1" t="s">
        <v>20</v>
      </c>
      <c r="C2715" s="1"/>
      <c r="D2715" s="1" t="s">
        <v>16</v>
      </c>
      <c r="E2715" s="1"/>
      <c r="F2715" s="1"/>
      <c r="G2715" s="1"/>
      <c r="H2715" s="1"/>
    </row>
    <row r="2716" spans="1:8" ht="17.5" x14ac:dyDescent="0.35">
      <c r="A2716" s="1"/>
      <c r="B2716" s="1" t="s">
        <v>21</v>
      </c>
      <c r="C2716" s="1"/>
      <c r="D2716" s="1" t="s">
        <v>18</v>
      </c>
      <c r="E2716" s="1"/>
      <c r="F2716" s="1"/>
      <c r="G2716" s="1"/>
      <c r="H2716" s="1"/>
    </row>
    <row r="2717" spans="1:8" ht="17.5" x14ac:dyDescent="0.35">
      <c r="A2717" s="1"/>
      <c r="B2717" s="1" t="s">
        <v>22</v>
      </c>
      <c r="C2717" s="1"/>
      <c r="D2717" s="1" t="s">
        <v>19</v>
      </c>
      <c r="E2717" s="1"/>
      <c r="F2717" s="1"/>
      <c r="G2717" s="1"/>
      <c r="H2717" s="1"/>
    </row>
    <row r="2729" spans="1:8" x14ac:dyDescent="0.25">
      <c r="B2729" t="str">
        <f>Records!$A$1</f>
        <v>HYDRANT INSPECTION REPORT</v>
      </c>
    </row>
    <row r="2731" spans="1:8" x14ac:dyDescent="0.25">
      <c r="A2731" s="47" t="s">
        <v>100</v>
      </c>
      <c r="B2731" t="str">
        <f>Records!WY3</f>
        <v xml:space="preserve"> </v>
      </c>
      <c r="D2731" s="47" t="s">
        <v>101</v>
      </c>
      <c r="E2731" s="72">
        <f>Records!XC3</f>
        <v>63</v>
      </c>
    </row>
    <row r="2732" spans="1:8" x14ac:dyDescent="0.25">
      <c r="A2732" s="47" t="s">
        <v>102</v>
      </c>
      <c r="B2732" t="str">
        <f>Records!WX4</f>
        <v xml:space="preserve"> </v>
      </c>
    </row>
    <row r="2733" spans="1:8" x14ac:dyDescent="0.25">
      <c r="A2733" s="87" t="s">
        <v>149</v>
      </c>
      <c r="B2733" s="152" t="str">
        <f>Records!WW36</f>
        <v xml:space="preserve"> </v>
      </c>
      <c r="C2733" s="152"/>
      <c r="D2733" s="152"/>
      <c r="E2733" s="152"/>
      <c r="F2733" s="152"/>
      <c r="G2733" s="152"/>
      <c r="H2733" s="152"/>
    </row>
    <row r="2734" spans="1:8" ht="13" thickBot="1" x14ac:dyDescent="0.3">
      <c r="A2734" s="47"/>
    </row>
    <row r="2735" spans="1:8" ht="18" thickTop="1" x14ac:dyDescent="0.35">
      <c r="A2735" s="8" t="s">
        <v>13</v>
      </c>
      <c r="B2735" s="149" t="s">
        <v>1</v>
      </c>
      <c r="C2735" s="150"/>
      <c r="D2735" s="151"/>
      <c r="E2735" s="48" t="s">
        <v>90</v>
      </c>
      <c r="F2735" s="31" t="s">
        <v>1</v>
      </c>
      <c r="G2735" s="31" t="s">
        <v>1</v>
      </c>
      <c r="H2735" s="32" t="s">
        <v>1</v>
      </c>
    </row>
    <row r="2736" spans="1:8" ht="17.5" x14ac:dyDescent="0.35">
      <c r="A2736" s="9"/>
      <c r="B2736" s="1"/>
      <c r="C2736" s="23"/>
      <c r="D2736" s="24"/>
      <c r="F2736" s="30"/>
      <c r="G2736" s="30"/>
      <c r="H2736" s="34"/>
    </row>
    <row r="2737" spans="1:8" ht="17.5" x14ac:dyDescent="0.35">
      <c r="A2737" s="2" t="s">
        <v>2</v>
      </c>
      <c r="B2737" s="146"/>
      <c r="C2737" s="147"/>
      <c r="D2737" s="148"/>
      <c r="E2737" s="33"/>
      <c r="F2737" s="30"/>
      <c r="G2737" s="30"/>
      <c r="H2737" s="34"/>
    </row>
    <row r="2738" spans="1:8" ht="17.5" x14ac:dyDescent="0.35">
      <c r="A2738" s="2" t="s">
        <v>3</v>
      </c>
      <c r="B2738" s="146"/>
      <c r="C2738" s="147"/>
      <c r="D2738" s="148"/>
      <c r="E2738" s="33"/>
      <c r="F2738" s="30"/>
      <c r="G2738" s="30"/>
      <c r="H2738" s="34"/>
    </row>
    <row r="2739" spans="1:8" ht="17.5" x14ac:dyDescent="0.35">
      <c r="A2739" s="2" t="s">
        <v>4</v>
      </c>
      <c r="B2739" s="146"/>
      <c r="C2739" s="147"/>
      <c r="D2739" s="148"/>
      <c r="E2739" s="33"/>
      <c r="F2739" s="30"/>
      <c r="G2739" s="30"/>
      <c r="H2739" s="34"/>
    </row>
    <row r="2740" spans="1:8" ht="17.5" x14ac:dyDescent="0.35">
      <c r="A2740" s="2" t="s">
        <v>5</v>
      </c>
      <c r="B2740" s="146"/>
      <c r="C2740" s="147"/>
      <c r="D2740" s="148"/>
      <c r="E2740" s="33"/>
      <c r="F2740" s="30"/>
      <c r="G2740" s="30"/>
      <c r="H2740" s="34"/>
    </row>
    <row r="2741" spans="1:8" ht="17.5" x14ac:dyDescent="0.35">
      <c r="A2741" s="2" t="s">
        <v>6</v>
      </c>
      <c r="B2741" s="146"/>
      <c r="C2741" s="147"/>
      <c r="D2741" s="148"/>
      <c r="E2741" s="33"/>
      <c r="F2741" s="30"/>
      <c r="G2741" s="30"/>
      <c r="H2741" s="34"/>
    </row>
    <row r="2742" spans="1:8" ht="17.5" x14ac:dyDescent="0.35">
      <c r="A2742" s="2" t="s">
        <v>7</v>
      </c>
      <c r="B2742" s="146"/>
      <c r="C2742" s="147"/>
      <c r="D2742" s="148"/>
      <c r="E2742" s="33"/>
      <c r="F2742" s="30"/>
      <c r="G2742" s="30"/>
      <c r="H2742" s="34"/>
    </row>
    <row r="2743" spans="1:8" ht="17.5" x14ac:dyDescent="0.35">
      <c r="A2743" s="2" t="s">
        <v>8</v>
      </c>
      <c r="B2743" s="146"/>
      <c r="C2743" s="147"/>
      <c r="D2743" s="148"/>
      <c r="E2743" s="33"/>
      <c r="F2743" s="30"/>
      <c r="G2743" s="30"/>
      <c r="H2743" s="34"/>
    </row>
    <row r="2744" spans="1:8" ht="17.5" x14ac:dyDescent="0.35">
      <c r="A2744" s="2" t="s">
        <v>9</v>
      </c>
      <c r="B2744" s="146"/>
      <c r="C2744" s="147"/>
      <c r="D2744" s="148"/>
      <c r="E2744" s="33"/>
      <c r="F2744" s="30"/>
      <c r="G2744" s="30"/>
      <c r="H2744" s="34"/>
    </row>
    <row r="2745" spans="1:8" ht="17.5" x14ac:dyDescent="0.35">
      <c r="A2745" s="2" t="s">
        <v>10</v>
      </c>
      <c r="B2745" s="146"/>
      <c r="C2745" s="147"/>
      <c r="D2745" s="148"/>
      <c r="E2745" s="33"/>
      <c r="F2745" s="30"/>
      <c r="G2745" s="30"/>
      <c r="H2745" s="34"/>
    </row>
    <row r="2746" spans="1:8" ht="17.5" x14ac:dyDescent="0.35">
      <c r="A2746" s="2" t="s">
        <v>77</v>
      </c>
      <c r="B2746" s="146"/>
      <c r="C2746" s="147"/>
      <c r="D2746" s="148"/>
      <c r="E2746" s="35"/>
      <c r="F2746" s="41"/>
      <c r="G2746" s="41"/>
      <c r="H2746" s="36"/>
    </row>
    <row r="2747" spans="1:8" ht="17.5" x14ac:dyDescent="0.35">
      <c r="A2747" s="2" t="s">
        <v>75</v>
      </c>
      <c r="B2747" s="146"/>
      <c r="C2747" s="147"/>
      <c r="D2747" s="148"/>
      <c r="E2747" s="33"/>
      <c r="F2747" s="30"/>
      <c r="G2747" s="30"/>
      <c r="H2747" s="34"/>
    </row>
    <row r="2748" spans="1:8" ht="17.5" x14ac:dyDescent="0.35">
      <c r="A2748" s="2" t="s">
        <v>78</v>
      </c>
      <c r="B2748" s="146"/>
      <c r="C2748" s="147"/>
      <c r="D2748" s="148"/>
      <c r="E2748" s="33"/>
      <c r="F2748" s="30"/>
      <c r="G2748" s="30"/>
      <c r="H2748" s="34"/>
    </row>
    <row r="2749" spans="1:8" ht="17.5" x14ac:dyDescent="0.35">
      <c r="A2749" s="2" t="s">
        <v>24</v>
      </c>
      <c r="B2749" s="146"/>
      <c r="C2749" s="147"/>
      <c r="D2749" s="148"/>
      <c r="E2749" s="37"/>
      <c r="F2749" s="42"/>
      <c r="G2749" s="42"/>
      <c r="H2749" s="38"/>
    </row>
    <row r="2750" spans="1:8" ht="17.5" x14ac:dyDescent="0.35">
      <c r="A2750" s="2" t="s">
        <v>11</v>
      </c>
      <c r="B2750" s="146"/>
      <c r="C2750" s="147"/>
      <c r="D2750" s="148"/>
      <c r="E2750" s="35"/>
      <c r="F2750" s="41"/>
      <c r="G2750" s="41"/>
      <c r="H2750" s="36"/>
    </row>
    <row r="2751" spans="1:8" ht="17.5" x14ac:dyDescent="0.35">
      <c r="A2751" s="2" t="s">
        <v>12</v>
      </c>
      <c r="B2751" s="146"/>
      <c r="C2751" s="147"/>
      <c r="D2751" s="148"/>
      <c r="E2751" s="33"/>
      <c r="F2751" s="30"/>
      <c r="G2751" s="30"/>
      <c r="H2751" s="34"/>
    </row>
    <row r="2752" spans="1:8" ht="17.5" x14ac:dyDescent="0.35">
      <c r="A2752" s="2" t="s">
        <v>89</v>
      </c>
      <c r="B2752" s="146"/>
      <c r="C2752" s="147"/>
      <c r="D2752" s="148"/>
      <c r="E2752" s="33"/>
      <c r="F2752" s="30"/>
      <c r="G2752" s="30"/>
      <c r="H2752" s="34"/>
    </row>
    <row r="2753" spans="1:8" ht="17.5" x14ac:dyDescent="0.35">
      <c r="A2753" s="2" t="s">
        <v>88</v>
      </c>
      <c r="B2753" s="146"/>
      <c r="C2753" s="147"/>
      <c r="D2753" s="148"/>
      <c r="E2753" s="39"/>
      <c r="F2753" s="40"/>
      <c r="G2753" s="40"/>
      <c r="H2753" s="17"/>
    </row>
    <row r="2754" spans="1:8" ht="17.5" x14ac:dyDescent="0.35">
      <c r="A2754" s="1"/>
      <c r="B2754" s="1"/>
      <c r="C2754" s="30"/>
      <c r="D2754" s="30"/>
      <c r="E2754" s="30"/>
      <c r="F2754" s="30"/>
      <c r="G2754" s="30"/>
      <c r="H2754" s="30"/>
    </row>
    <row r="2755" spans="1:8" ht="17.5" x14ac:dyDescent="0.35">
      <c r="A2755" s="1"/>
      <c r="B2755" s="1"/>
      <c r="C2755" s="30"/>
      <c r="D2755" s="30"/>
      <c r="E2755" s="30"/>
      <c r="F2755" s="30"/>
      <c r="G2755" s="30"/>
      <c r="H2755" s="30"/>
    </row>
    <row r="2756" spans="1:8" ht="17.5" x14ac:dyDescent="0.35">
      <c r="A2756" s="1"/>
      <c r="B2756" s="1"/>
      <c r="C2756" s="30"/>
      <c r="D2756" s="30"/>
      <c r="E2756" s="30"/>
      <c r="F2756" s="30"/>
      <c r="G2756" s="30"/>
      <c r="H2756" s="30"/>
    </row>
    <row r="2757" spans="1:8" ht="17.5" x14ac:dyDescent="0.35">
      <c r="A2757" s="1"/>
      <c r="B2757" s="1" t="s">
        <v>23</v>
      </c>
      <c r="C2757" s="1"/>
      <c r="D2757" s="1"/>
      <c r="E2757" s="1"/>
      <c r="F2757" s="1"/>
      <c r="G2757" s="1"/>
      <c r="H2757" s="1"/>
    </row>
    <row r="2758" spans="1:8" ht="17.5" x14ac:dyDescent="0.35">
      <c r="A2758" s="1"/>
      <c r="B2758" s="1" t="s">
        <v>15</v>
      </c>
      <c r="C2758" s="1"/>
      <c r="D2758" s="1" t="s">
        <v>17</v>
      </c>
      <c r="E2758" s="1"/>
      <c r="F2758" s="1"/>
      <c r="G2758" s="1"/>
      <c r="H2758" s="1"/>
    </row>
    <row r="2759" spans="1:8" ht="17.5" x14ac:dyDescent="0.35">
      <c r="A2759" s="1"/>
      <c r="B2759" s="1" t="s">
        <v>20</v>
      </c>
      <c r="C2759" s="1"/>
      <c r="D2759" s="1" t="s">
        <v>16</v>
      </c>
      <c r="E2759" s="1"/>
      <c r="F2759" s="1"/>
      <c r="G2759" s="1"/>
      <c r="H2759" s="1"/>
    </row>
    <row r="2760" spans="1:8" ht="17.5" x14ac:dyDescent="0.35">
      <c r="A2760" s="1"/>
      <c r="B2760" s="1" t="s">
        <v>21</v>
      </c>
      <c r="C2760" s="1"/>
      <c r="D2760" s="1" t="s">
        <v>18</v>
      </c>
      <c r="E2760" s="1"/>
      <c r="F2760" s="1"/>
      <c r="G2760" s="1"/>
      <c r="H2760" s="1"/>
    </row>
    <row r="2761" spans="1:8" ht="17.5" x14ac:dyDescent="0.35">
      <c r="A2761" s="1"/>
      <c r="B2761" s="1" t="s">
        <v>22</v>
      </c>
      <c r="C2761" s="1"/>
      <c r="D2761" s="1" t="s">
        <v>19</v>
      </c>
      <c r="E2761" s="1"/>
      <c r="F2761" s="1"/>
      <c r="G2761" s="1"/>
      <c r="H2761" s="1"/>
    </row>
    <row r="2773" spans="1:8" x14ac:dyDescent="0.25">
      <c r="B2773" t="str">
        <f>Records!$A$1</f>
        <v>HYDRANT INSPECTION REPORT</v>
      </c>
    </row>
    <row r="2775" spans="1:8" x14ac:dyDescent="0.25">
      <c r="A2775" s="47" t="s">
        <v>100</v>
      </c>
      <c r="B2775" t="str">
        <f>Records!XI3</f>
        <v xml:space="preserve"> </v>
      </c>
      <c r="D2775" s="47" t="s">
        <v>101</v>
      </c>
      <c r="E2775" s="72">
        <f>Records!XM3</f>
        <v>64</v>
      </c>
    </row>
    <row r="2776" spans="1:8" x14ac:dyDescent="0.25">
      <c r="A2776" s="47" t="s">
        <v>102</v>
      </c>
      <c r="B2776" s="72" t="str">
        <f>Records!XH4</f>
        <v xml:space="preserve"> </v>
      </c>
    </row>
    <row r="2777" spans="1:8" x14ac:dyDescent="0.25">
      <c r="A2777" s="87" t="s">
        <v>149</v>
      </c>
      <c r="B2777" s="152" t="str">
        <f>Records!XG36</f>
        <v xml:space="preserve"> </v>
      </c>
      <c r="C2777" s="152"/>
      <c r="D2777" s="152"/>
      <c r="E2777" s="152"/>
      <c r="F2777" s="152"/>
      <c r="G2777" s="152"/>
      <c r="H2777" s="152"/>
    </row>
    <row r="2778" spans="1:8" ht="13" thickBot="1" x14ac:dyDescent="0.3">
      <c r="A2778" s="47"/>
    </row>
    <row r="2779" spans="1:8" ht="18" thickTop="1" x14ac:dyDescent="0.35">
      <c r="A2779" s="8" t="s">
        <v>13</v>
      </c>
      <c r="B2779" s="149" t="s">
        <v>1</v>
      </c>
      <c r="C2779" s="150"/>
      <c r="D2779" s="151"/>
      <c r="E2779" s="48" t="s">
        <v>90</v>
      </c>
      <c r="F2779" s="31" t="s">
        <v>1</v>
      </c>
      <c r="G2779" s="31" t="s">
        <v>1</v>
      </c>
      <c r="H2779" s="32" t="s">
        <v>1</v>
      </c>
    </row>
    <row r="2780" spans="1:8" ht="17.5" x14ac:dyDescent="0.35">
      <c r="A2780" s="9"/>
      <c r="B2780" s="1"/>
      <c r="C2780" s="23"/>
      <c r="D2780" s="24"/>
      <c r="F2780" s="30"/>
      <c r="G2780" s="30"/>
      <c r="H2780" s="34"/>
    </row>
    <row r="2781" spans="1:8" ht="17.5" x14ac:dyDescent="0.35">
      <c r="A2781" s="2" t="s">
        <v>2</v>
      </c>
      <c r="B2781" s="146"/>
      <c r="C2781" s="147"/>
      <c r="D2781" s="148"/>
      <c r="E2781" s="33"/>
      <c r="F2781" s="30"/>
      <c r="G2781" s="30"/>
      <c r="H2781" s="34"/>
    </row>
    <row r="2782" spans="1:8" ht="17.5" x14ac:dyDescent="0.35">
      <c r="A2782" s="2" t="s">
        <v>3</v>
      </c>
      <c r="B2782" s="146"/>
      <c r="C2782" s="147"/>
      <c r="D2782" s="148"/>
      <c r="E2782" s="33"/>
      <c r="F2782" s="30"/>
      <c r="G2782" s="30"/>
      <c r="H2782" s="34"/>
    </row>
    <row r="2783" spans="1:8" ht="17.5" x14ac:dyDescent="0.35">
      <c r="A2783" s="2" t="s">
        <v>4</v>
      </c>
      <c r="B2783" s="146"/>
      <c r="C2783" s="147"/>
      <c r="D2783" s="148"/>
      <c r="E2783" s="33"/>
      <c r="F2783" s="30"/>
      <c r="G2783" s="30"/>
      <c r="H2783" s="34"/>
    </row>
    <row r="2784" spans="1:8" ht="17.5" x14ac:dyDescent="0.35">
      <c r="A2784" s="2" t="s">
        <v>5</v>
      </c>
      <c r="B2784" s="146"/>
      <c r="C2784" s="147"/>
      <c r="D2784" s="148"/>
      <c r="E2784" s="33"/>
      <c r="F2784" s="30"/>
      <c r="G2784" s="30"/>
      <c r="H2784" s="34"/>
    </row>
    <row r="2785" spans="1:8" ht="17.5" x14ac:dyDescent="0.35">
      <c r="A2785" s="2" t="s">
        <v>6</v>
      </c>
      <c r="B2785" s="146"/>
      <c r="C2785" s="147"/>
      <c r="D2785" s="148"/>
      <c r="E2785" s="33"/>
      <c r="F2785" s="30"/>
      <c r="G2785" s="30"/>
      <c r="H2785" s="34"/>
    </row>
    <row r="2786" spans="1:8" ht="17.5" x14ac:dyDescent="0.35">
      <c r="A2786" s="2" t="s">
        <v>7</v>
      </c>
      <c r="B2786" s="146"/>
      <c r="C2786" s="147"/>
      <c r="D2786" s="148"/>
      <c r="E2786" s="33"/>
      <c r="F2786" s="30"/>
      <c r="G2786" s="30"/>
      <c r="H2786" s="34"/>
    </row>
    <row r="2787" spans="1:8" ht="17.5" x14ac:dyDescent="0.35">
      <c r="A2787" s="2" t="s">
        <v>8</v>
      </c>
      <c r="B2787" s="146"/>
      <c r="C2787" s="147"/>
      <c r="D2787" s="148"/>
      <c r="E2787" s="33"/>
      <c r="F2787" s="30"/>
      <c r="G2787" s="30"/>
      <c r="H2787" s="34"/>
    </row>
    <row r="2788" spans="1:8" ht="17.5" x14ac:dyDescent="0.35">
      <c r="A2788" s="2" t="s">
        <v>9</v>
      </c>
      <c r="B2788" s="146"/>
      <c r="C2788" s="147"/>
      <c r="D2788" s="148"/>
      <c r="E2788" s="33"/>
      <c r="F2788" s="30"/>
      <c r="G2788" s="30"/>
      <c r="H2788" s="34"/>
    </row>
    <row r="2789" spans="1:8" ht="17.5" x14ac:dyDescent="0.35">
      <c r="A2789" s="2" t="s">
        <v>10</v>
      </c>
      <c r="B2789" s="146"/>
      <c r="C2789" s="147"/>
      <c r="D2789" s="148"/>
      <c r="E2789" s="33"/>
      <c r="F2789" s="30"/>
      <c r="G2789" s="30"/>
      <c r="H2789" s="34"/>
    </row>
    <row r="2790" spans="1:8" ht="17.5" x14ac:dyDescent="0.35">
      <c r="A2790" s="2" t="s">
        <v>77</v>
      </c>
      <c r="B2790" s="146"/>
      <c r="C2790" s="147"/>
      <c r="D2790" s="148"/>
      <c r="E2790" s="35"/>
      <c r="F2790" s="41"/>
      <c r="G2790" s="41"/>
      <c r="H2790" s="36"/>
    </row>
    <row r="2791" spans="1:8" ht="17.5" x14ac:dyDescent="0.35">
      <c r="A2791" s="2" t="s">
        <v>75</v>
      </c>
      <c r="B2791" s="146"/>
      <c r="C2791" s="147"/>
      <c r="D2791" s="148"/>
      <c r="E2791" s="33"/>
      <c r="F2791" s="30"/>
      <c r="G2791" s="30"/>
      <c r="H2791" s="34"/>
    </row>
    <row r="2792" spans="1:8" ht="17.5" x14ac:dyDescent="0.35">
      <c r="A2792" s="2" t="s">
        <v>78</v>
      </c>
      <c r="B2792" s="146"/>
      <c r="C2792" s="147"/>
      <c r="D2792" s="148"/>
      <c r="E2792" s="33"/>
      <c r="F2792" s="30"/>
      <c r="G2792" s="30"/>
      <c r="H2792" s="34"/>
    </row>
    <row r="2793" spans="1:8" ht="17.5" x14ac:dyDescent="0.35">
      <c r="A2793" s="2" t="s">
        <v>24</v>
      </c>
      <c r="B2793" s="146"/>
      <c r="C2793" s="147"/>
      <c r="D2793" s="148"/>
      <c r="E2793" s="37"/>
      <c r="F2793" s="42"/>
      <c r="G2793" s="42"/>
      <c r="H2793" s="38"/>
    </row>
    <row r="2794" spans="1:8" ht="17.5" x14ac:dyDescent="0.35">
      <c r="A2794" s="2" t="s">
        <v>11</v>
      </c>
      <c r="B2794" s="146"/>
      <c r="C2794" s="147"/>
      <c r="D2794" s="148"/>
      <c r="E2794" s="35"/>
      <c r="F2794" s="41"/>
      <c r="G2794" s="41"/>
      <c r="H2794" s="36"/>
    </row>
    <row r="2795" spans="1:8" ht="17.5" x14ac:dyDescent="0.35">
      <c r="A2795" s="2" t="s">
        <v>12</v>
      </c>
      <c r="B2795" s="146"/>
      <c r="C2795" s="147"/>
      <c r="D2795" s="148"/>
      <c r="E2795" s="33"/>
      <c r="F2795" s="30"/>
      <c r="G2795" s="30"/>
      <c r="H2795" s="34"/>
    </row>
    <row r="2796" spans="1:8" ht="17.5" x14ac:dyDescent="0.35">
      <c r="A2796" s="2" t="s">
        <v>89</v>
      </c>
      <c r="B2796" s="146"/>
      <c r="C2796" s="147"/>
      <c r="D2796" s="148"/>
      <c r="E2796" s="33"/>
      <c r="F2796" s="30"/>
      <c r="G2796" s="30"/>
      <c r="H2796" s="34"/>
    </row>
    <row r="2797" spans="1:8" ht="17.5" x14ac:dyDescent="0.35">
      <c r="A2797" s="2" t="s">
        <v>88</v>
      </c>
      <c r="B2797" s="146"/>
      <c r="C2797" s="147"/>
      <c r="D2797" s="148"/>
      <c r="E2797" s="39"/>
      <c r="F2797" s="40"/>
      <c r="G2797" s="40"/>
      <c r="H2797" s="17"/>
    </row>
    <row r="2798" spans="1:8" ht="17.5" x14ac:dyDescent="0.35">
      <c r="A2798" s="1"/>
      <c r="B2798" s="1"/>
      <c r="C2798" s="30"/>
      <c r="D2798" s="30"/>
      <c r="E2798" s="30"/>
      <c r="F2798" s="30"/>
      <c r="G2798" s="30"/>
      <c r="H2798" s="30"/>
    </row>
    <row r="2799" spans="1:8" ht="17.5" x14ac:dyDescent="0.35">
      <c r="A2799" s="1"/>
      <c r="B2799" s="1"/>
      <c r="C2799" s="30"/>
      <c r="D2799" s="30"/>
      <c r="E2799" s="30"/>
      <c r="F2799" s="30"/>
      <c r="G2799" s="30"/>
      <c r="H2799" s="30"/>
    </row>
    <row r="2800" spans="1:8" ht="17.5" x14ac:dyDescent="0.35">
      <c r="A2800" s="1"/>
      <c r="B2800" s="1"/>
      <c r="C2800" s="30"/>
      <c r="D2800" s="30"/>
      <c r="E2800" s="30"/>
      <c r="F2800" s="30"/>
      <c r="G2800" s="30"/>
      <c r="H2800" s="30"/>
    </row>
    <row r="2801" spans="1:8" ht="17.5" x14ac:dyDescent="0.35">
      <c r="A2801" s="1"/>
      <c r="B2801" s="1" t="s">
        <v>23</v>
      </c>
      <c r="C2801" s="1"/>
      <c r="D2801" s="1"/>
      <c r="E2801" s="1"/>
      <c r="F2801" s="1"/>
      <c r="G2801" s="1"/>
      <c r="H2801" s="1"/>
    </row>
    <row r="2802" spans="1:8" ht="17.5" x14ac:dyDescent="0.35">
      <c r="A2802" s="1"/>
      <c r="B2802" s="1" t="s">
        <v>15</v>
      </c>
      <c r="C2802" s="1"/>
      <c r="D2802" s="1" t="s">
        <v>17</v>
      </c>
      <c r="E2802" s="1"/>
      <c r="F2802" s="1"/>
      <c r="G2802" s="1"/>
      <c r="H2802" s="1"/>
    </row>
    <row r="2803" spans="1:8" ht="17.5" x14ac:dyDescent="0.35">
      <c r="A2803" s="1"/>
      <c r="B2803" s="1" t="s">
        <v>20</v>
      </c>
      <c r="C2803" s="1"/>
      <c r="D2803" s="1" t="s">
        <v>16</v>
      </c>
      <c r="E2803" s="1"/>
      <c r="F2803" s="1"/>
      <c r="G2803" s="1"/>
      <c r="H2803" s="1"/>
    </row>
    <row r="2804" spans="1:8" ht="17.5" x14ac:dyDescent="0.35">
      <c r="A2804" s="1"/>
      <c r="B2804" s="1" t="s">
        <v>21</v>
      </c>
      <c r="C2804" s="1"/>
      <c r="D2804" s="1" t="s">
        <v>18</v>
      </c>
      <c r="E2804" s="1"/>
      <c r="F2804" s="1"/>
      <c r="G2804" s="1"/>
      <c r="H2804" s="1"/>
    </row>
    <row r="2805" spans="1:8" ht="17.5" x14ac:dyDescent="0.35">
      <c r="A2805" s="1"/>
      <c r="B2805" s="1" t="s">
        <v>22</v>
      </c>
      <c r="C2805" s="1"/>
      <c r="D2805" s="1" t="s">
        <v>19</v>
      </c>
      <c r="E2805" s="1"/>
      <c r="F2805" s="1"/>
      <c r="G2805" s="1"/>
      <c r="H2805" s="1"/>
    </row>
    <row r="2817" spans="1:8" x14ac:dyDescent="0.25">
      <c r="B2817" t="str">
        <f>Records!$A$1</f>
        <v>HYDRANT INSPECTION REPORT</v>
      </c>
    </row>
    <row r="2819" spans="1:8" x14ac:dyDescent="0.25">
      <c r="A2819" s="47" t="s">
        <v>100</v>
      </c>
      <c r="B2819" t="str">
        <f>Records!XS3</f>
        <v xml:space="preserve"> </v>
      </c>
      <c r="D2819" s="47" t="s">
        <v>101</v>
      </c>
      <c r="E2819" s="72">
        <f>Records!XW3</f>
        <v>65</v>
      </c>
    </row>
    <row r="2820" spans="1:8" x14ac:dyDescent="0.25">
      <c r="A2820" s="47" t="s">
        <v>102</v>
      </c>
      <c r="B2820" t="str">
        <f>Records!XR4</f>
        <v xml:space="preserve"> </v>
      </c>
    </row>
    <row r="2821" spans="1:8" x14ac:dyDescent="0.25">
      <c r="A2821" s="87" t="s">
        <v>149</v>
      </c>
      <c r="B2821" s="152" t="str">
        <f>Records!XQ36</f>
        <v xml:space="preserve"> </v>
      </c>
      <c r="C2821" s="152"/>
      <c r="D2821" s="152"/>
      <c r="E2821" s="152"/>
      <c r="F2821" s="152"/>
      <c r="G2821" s="152"/>
      <c r="H2821" s="152"/>
    </row>
    <row r="2822" spans="1:8" ht="13" thickBot="1" x14ac:dyDescent="0.3">
      <c r="A2822" s="47"/>
    </row>
    <row r="2823" spans="1:8" ht="18" thickTop="1" x14ac:dyDescent="0.35">
      <c r="A2823" s="8" t="s">
        <v>13</v>
      </c>
      <c r="B2823" s="149" t="s">
        <v>1</v>
      </c>
      <c r="C2823" s="150"/>
      <c r="D2823" s="151"/>
      <c r="E2823" s="48" t="s">
        <v>90</v>
      </c>
      <c r="F2823" s="31" t="s">
        <v>1</v>
      </c>
      <c r="G2823" s="31" t="s">
        <v>1</v>
      </c>
      <c r="H2823" s="32" t="s">
        <v>1</v>
      </c>
    </row>
    <row r="2824" spans="1:8" ht="17.5" x14ac:dyDescent="0.35">
      <c r="A2824" s="9"/>
      <c r="B2824" s="1"/>
      <c r="C2824" s="23"/>
      <c r="D2824" s="24"/>
      <c r="F2824" s="30"/>
      <c r="G2824" s="30"/>
      <c r="H2824" s="34"/>
    </row>
    <row r="2825" spans="1:8" ht="17.5" x14ac:dyDescent="0.35">
      <c r="A2825" s="2" t="s">
        <v>2</v>
      </c>
      <c r="B2825" s="146"/>
      <c r="C2825" s="147"/>
      <c r="D2825" s="148"/>
      <c r="E2825" s="33"/>
      <c r="F2825" s="30"/>
      <c r="G2825" s="30"/>
      <c r="H2825" s="34"/>
    </row>
    <row r="2826" spans="1:8" ht="17.5" x14ac:dyDescent="0.35">
      <c r="A2826" s="2" t="s">
        <v>3</v>
      </c>
      <c r="B2826" s="146"/>
      <c r="C2826" s="147"/>
      <c r="D2826" s="148"/>
      <c r="E2826" s="33"/>
      <c r="F2826" s="30"/>
      <c r="G2826" s="30"/>
      <c r="H2826" s="34"/>
    </row>
    <row r="2827" spans="1:8" ht="17.5" x14ac:dyDescent="0.35">
      <c r="A2827" s="2" t="s">
        <v>4</v>
      </c>
      <c r="B2827" s="146"/>
      <c r="C2827" s="147"/>
      <c r="D2827" s="148"/>
      <c r="E2827" s="33"/>
      <c r="F2827" s="30"/>
      <c r="G2827" s="30"/>
      <c r="H2827" s="34"/>
    </row>
    <row r="2828" spans="1:8" ht="17.5" x14ac:dyDescent="0.35">
      <c r="A2828" s="2" t="s">
        <v>5</v>
      </c>
      <c r="B2828" s="146"/>
      <c r="C2828" s="147"/>
      <c r="D2828" s="148"/>
      <c r="E2828" s="33"/>
      <c r="F2828" s="30"/>
      <c r="G2828" s="30"/>
      <c r="H2828" s="34"/>
    </row>
    <row r="2829" spans="1:8" ht="17.5" x14ac:dyDescent="0.35">
      <c r="A2829" s="2" t="s">
        <v>6</v>
      </c>
      <c r="B2829" s="146"/>
      <c r="C2829" s="147"/>
      <c r="D2829" s="148"/>
      <c r="E2829" s="33"/>
      <c r="F2829" s="30"/>
      <c r="G2829" s="30"/>
      <c r="H2829" s="34"/>
    </row>
    <row r="2830" spans="1:8" ht="17.5" x14ac:dyDescent="0.35">
      <c r="A2830" s="2" t="s">
        <v>7</v>
      </c>
      <c r="B2830" s="146"/>
      <c r="C2830" s="147"/>
      <c r="D2830" s="148"/>
      <c r="E2830" s="33"/>
      <c r="F2830" s="30"/>
      <c r="G2830" s="30"/>
      <c r="H2830" s="34"/>
    </row>
    <row r="2831" spans="1:8" ht="17.5" x14ac:dyDescent="0.35">
      <c r="A2831" s="2" t="s">
        <v>8</v>
      </c>
      <c r="B2831" s="146"/>
      <c r="C2831" s="147"/>
      <c r="D2831" s="148"/>
      <c r="E2831" s="33"/>
      <c r="F2831" s="30"/>
      <c r="G2831" s="30"/>
      <c r="H2831" s="34"/>
    </row>
    <row r="2832" spans="1:8" ht="17.5" x14ac:dyDescent="0.35">
      <c r="A2832" s="2" t="s">
        <v>9</v>
      </c>
      <c r="B2832" s="146"/>
      <c r="C2832" s="147"/>
      <c r="D2832" s="148"/>
      <c r="E2832" s="33"/>
      <c r="F2832" s="30"/>
      <c r="G2832" s="30"/>
      <c r="H2832" s="34"/>
    </row>
    <row r="2833" spans="1:8" ht="17.5" x14ac:dyDescent="0.35">
      <c r="A2833" s="2" t="s">
        <v>10</v>
      </c>
      <c r="B2833" s="146"/>
      <c r="C2833" s="147"/>
      <c r="D2833" s="148"/>
      <c r="E2833" s="33"/>
      <c r="F2833" s="30"/>
      <c r="G2833" s="30"/>
      <c r="H2833" s="34"/>
    </row>
    <row r="2834" spans="1:8" ht="17.5" x14ac:dyDescent="0.35">
      <c r="A2834" s="2" t="s">
        <v>77</v>
      </c>
      <c r="B2834" s="146"/>
      <c r="C2834" s="147"/>
      <c r="D2834" s="148"/>
      <c r="E2834" s="35"/>
      <c r="F2834" s="41"/>
      <c r="G2834" s="41"/>
      <c r="H2834" s="36"/>
    </row>
    <row r="2835" spans="1:8" ht="17.5" x14ac:dyDescent="0.35">
      <c r="A2835" s="2" t="s">
        <v>75</v>
      </c>
      <c r="B2835" s="146"/>
      <c r="C2835" s="147"/>
      <c r="D2835" s="148"/>
      <c r="E2835" s="33"/>
      <c r="F2835" s="30"/>
      <c r="G2835" s="30"/>
      <c r="H2835" s="34"/>
    </row>
    <row r="2836" spans="1:8" ht="17.5" x14ac:dyDescent="0.35">
      <c r="A2836" s="2" t="s">
        <v>78</v>
      </c>
      <c r="B2836" s="146"/>
      <c r="C2836" s="147"/>
      <c r="D2836" s="148"/>
      <c r="E2836" s="33"/>
      <c r="F2836" s="30"/>
      <c r="G2836" s="30"/>
      <c r="H2836" s="34"/>
    </row>
    <row r="2837" spans="1:8" ht="17.5" x14ac:dyDescent="0.35">
      <c r="A2837" s="2" t="s">
        <v>24</v>
      </c>
      <c r="B2837" s="146"/>
      <c r="C2837" s="147"/>
      <c r="D2837" s="148"/>
      <c r="E2837" s="37"/>
      <c r="F2837" s="42"/>
      <c r="G2837" s="42"/>
      <c r="H2837" s="38"/>
    </row>
    <row r="2838" spans="1:8" ht="17.5" x14ac:dyDescent="0.35">
      <c r="A2838" s="2" t="s">
        <v>11</v>
      </c>
      <c r="B2838" s="146"/>
      <c r="C2838" s="147"/>
      <c r="D2838" s="148"/>
      <c r="E2838" s="35"/>
      <c r="F2838" s="41"/>
      <c r="G2838" s="41"/>
      <c r="H2838" s="36"/>
    </row>
    <row r="2839" spans="1:8" ht="17.5" x14ac:dyDescent="0.35">
      <c r="A2839" s="2" t="s">
        <v>12</v>
      </c>
      <c r="B2839" s="146"/>
      <c r="C2839" s="147"/>
      <c r="D2839" s="148"/>
      <c r="E2839" s="33"/>
      <c r="F2839" s="30"/>
      <c r="G2839" s="30"/>
      <c r="H2839" s="34"/>
    </row>
    <row r="2840" spans="1:8" ht="17.5" x14ac:dyDescent="0.35">
      <c r="A2840" s="2" t="s">
        <v>89</v>
      </c>
      <c r="B2840" s="146"/>
      <c r="C2840" s="147"/>
      <c r="D2840" s="148"/>
      <c r="E2840" s="33"/>
      <c r="F2840" s="30"/>
      <c r="G2840" s="30"/>
      <c r="H2840" s="34"/>
    </row>
    <row r="2841" spans="1:8" ht="17.5" x14ac:dyDescent="0.35">
      <c r="A2841" s="2" t="s">
        <v>88</v>
      </c>
      <c r="B2841" s="146"/>
      <c r="C2841" s="147"/>
      <c r="D2841" s="148"/>
      <c r="E2841" s="39"/>
      <c r="F2841" s="40"/>
      <c r="G2841" s="40"/>
      <c r="H2841" s="17"/>
    </row>
    <row r="2842" spans="1:8" ht="17.5" x14ac:dyDescent="0.35">
      <c r="A2842" s="1"/>
      <c r="B2842" s="1"/>
      <c r="C2842" s="30"/>
      <c r="D2842" s="30"/>
      <c r="E2842" s="30"/>
      <c r="F2842" s="30"/>
      <c r="G2842" s="30"/>
      <c r="H2842" s="30"/>
    </row>
    <row r="2843" spans="1:8" ht="17.5" x14ac:dyDescent="0.35">
      <c r="A2843" s="1"/>
      <c r="B2843" s="1"/>
      <c r="C2843" s="30"/>
      <c r="D2843" s="30"/>
      <c r="E2843" s="30"/>
      <c r="F2843" s="30"/>
      <c r="G2843" s="30"/>
      <c r="H2843" s="30"/>
    </row>
    <row r="2844" spans="1:8" ht="17.5" x14ac:dyDescent="0.35">
      <c r="A2844" s="1"/>
      <c r="B2844" s="1"/>
      <c r="C2844" s="30"/>
      <c r="D2844" s="30"/>
      <c r="E2844" s="30"/>
      <c r="F2844" s="30"/>
      <c r="G2844" s="30"/>
      <c r="H2844" s="30"/>
    </row>
    <row r="2845" spans="1:8" ht="17.5" x14ac:dyDescent="0.35">
      <c r="A2845" s="1"/>
      <c r="B2845" s="1" t="s">
        <v>23</v>
      </c>
      <c r="C2845" s="1"/>
      <c r="D2845" s="1"/>
      <c r="E2845" s="1"/>
      <c r="F2845" s="1"/>
      <c r="G2845" s="1"/>
      <c r="H2845" s="1"/>
    </row>
    <row r="2846" spans="1:8" ht="17.5" x14ac:dyDescent="0.35">
      <c r="A2846" s="1"/>
      <c r="B2846" s="1" t="s">
        <v>15</v>
      </c>
      <c r="C2846" s="1"/>
      <c r="D2846" s="1" t="s">
        <v>17</v>
      </c>
      <c r="E2846" s="1"/>
      <c r="F2846" s="1"/>
      <c r="G2846" s="1"/>
      <c r="H2846" s="1"/>
    </row>
    <row r="2847" spans="1:8" ht="17.5" x14ac:dyDescent="0.35">
      <c r="A2847" s="1"/>
      <c r="B2847" s="1" t="s">
        <v>20</v>
      </c>
      <c r="C2847" s="1"/>
      <c r="D2847" s="1" t="s">
        <v>16</v>
      </c>
      <c r="E2847" s="1"/>
      <c r="F2847" s="1"/>
      <c r="G2847" s="1"/>
      <c r="H2847" s="1"/>
    </row>
    <row r="2848" spans="1:8" ht="17.5" x14ac:dyDescent="0.35">
      <c r="A2848" s="1"/>
      <c r="B2848" s="1" t="s">
        <v>21</v>
      </c>
      <c r="C2848" s="1"/>
      <c r="D2848" s="1" t="s">
        <v>18</v>
      </c>
      <c r="E2848" s="1"/>
      <c r="F2848" s="1"/>
      <c r="G2848" s="1"/>
      <c r="H2848" s="1"/>
    </row>
    <row r="2849" spans="1:8" ht="17.5" x14ac:dyDescent="0.35">
      <c r="A2849" s="1"/>
      <c r="B2849" s="1" t="s">
        <v>22</v>
      </c>
      <c r="C2849" s="1"/>
      <c r="D2849" s="1" t="s">
        <v>19</v>
      </c>
      <c r="E2849" s="1"/>
      <c r="F2849" s="1"/>
      <c r="G2849" s="1"/>
      <c r="H2849" s="1"/>
    </row>
    <row r="2861" spans="1:8" x14ac:dyDescent="0.25">
      <c r="B2861" t="str">
        <f>Records!$A$1</f>
        <v>HYDRANT INSPECTION REPORT</v>
      </c>
    </row>
    <row r="2863" spans="1:8" x14ac:dyDescent="0.25">
      <c r="A2863" s="47" t="s">
        <v>100</v>
      </c>
      <c r="B2863" t="str">
        <f>Records!YC3</f>
        <v xml:space="preserve"> </v>
      </c>
      <c r="D2863" s="47" t="s">
        <v>101</v>
      </c>
      <c r="E2863" s="72">
        <f>Records!YG3</f>
        <v>66</v>
      </c>
    </row>
    <row r="2864" spans="1:8" x14ac:dyDescent="0.25">
      <c r="A2864" s="47" t="s">
        <v>102</v>
      </c>
      <c r="B2864" t="str">
        <f>Records!YB4</f>
        <v xml:space="preserve"> </v>
      </c>
    </row>
    <row r="2865" spans="1:8" x14ac:dyDescent="0.25">
      <c r="A2865" s="87" t="s">
        <v>149</v>
      </c>
      <c r="B2865" s="152" t="str">
        <f>Records!YA36</f>
        <v xml:space="preserve"> </v>
      </c>
      <c r="C2865" s="152"/>
      <c r="D2865" s="152"/>
      <c r="E2865" s="152"/>
      <c r="F2865" s="152"/>
      <c r="G2865" s="152"/>
      <c r="H2865" s="152"/>
    </row>
    <row r="2866" spans="1:8" ht="13" thickBot="1" x14ac:dyDescent="0.3">
      <c r="A2866" s="47"/>
    </row>
    <row r="2867" spans="1:8" ht="18" thickTop="1" x14ac:dyDescent="0.35">
      <c r="A2867" s="8" t="s">
        <v>13</v>
      </c>
      <c r="B2867" s="149" t="s">
        <v>1</v>
      </c>
      <c r="C2867" s="150"/>
      <c r="D2867" s="151"/>
      <c r="E2867" s="48" t="s">
        <v>90</v>
      </c>
      <c r="F2867" s="31" t="s">
        <v>1</v>
      </c>
      <c r="G2867" s="31" t="s">
        <v>1</v>
      </c>
      <c r="H2867" s="32" t="s">
        <v>1</v>
      </c>
    </row>
    <row r="2868" spans="1:8" ht="17.5" x14ac:dyDescent="0.35">
      <c r="A2868" s="9"/>
      <c r="B2868" s="1"/>
      <c r="C2868" s="23"/>
      <c r="D2868" s="24"/>
      <c r="F2868" s="30"/>
      <c r="G2868" s="30"/>
      <c r="H2868" s="34"/>
    </row>
    <row r="2869" spans="1:8" ht="17.5" x14ac:dyDescent="0.35">
      <c r="A2869" s="2" t="s">
        <v>2</v>
      </c>
      <c r="B2869" s="146"/>
      <c r="C2869" s="147"/>
      <c r="D2869" s="148"/>
      <c r="E2869" s="33"/>
      <c r="F2869" s="30"/>
      <c r="G2869" s="30"/>
      <c r="H2869" s="34"/>
    </row>
    <row r="2870" spans="1:8" ht="17.5" x14ac:dyDescent="0.35">
      <c r="A2870" s="2" t="s">
        <v>3</v>
      </c>
      <c r="B2870" s="146"/>
      <c r="C2870" s="147"/>
      <c r="D2870" s="148"/>
      <c r="E2870" s="33"/>
      <c r="F2870" s="30"/>
      <c r="G2870" s="30"/>
      <c r="H2870" s="34"/>
    </row>
    <row r="2871" spans="1:8" ht="17.5" x14ac:dyDescent="0.35">
      <c r="A2871" s="2" t="s">
        <v>4</v>
      </c>
      <c r="B2871" s="146"/>
      <c r="C2871" s="147"/>
      <c r="D2871" s="148"/>
      <c r="E2871" s="33"/>
      <c r="F2871" s="30"/>
      <c r="G2871" s="30"/>
      <c r="H2871" s="34"/>
    </row>
    <row r="2872" spans="1:8" ht="17.5" x14ac:dyDescent="0.35">
      <c r="A2872" s="2" t="s">
        <v>5</v>
      </c>
      <c r="B2872" s="146"/>
      <c r="C2872" s="147"/>
      <c r="D2872" s="148"/>
      <c r="E2872" s="33"/>
      <c r="F2872" s="30"/>
      <c r="G2872" s="30"/>
      <c r="H2872" s="34"/>
    </row>
    <row r="2873" spans="1:8" ht="17.5" x14ac:dyDescent="0.35">
      <c r="A2873" s="2" t="s">
        <v>6</v>
      </c>
      <c r="B2873" s="146"/>
      <c r="C2873" s="147"/>
      <c r="D2873" s="148"/>
      <c r="E2873" s="33"/>
      <c r="F2873" s="30"/>
      <c r="G2873" s="30"/>
      <c r="H2873" s="34"/>
    </row>
    <row r="2874" spans="1:8" ht="17.5" x14ac:dyDescent="0.35">
      <c r="A2874" s="2" t="s">
        <v>7</v>
      </c>
      <c r="B2874" s="146"/>
      <c r="C2874" s="147"/>
      <c r="D2874" s="148"/>
      <c r="E2874" s="33"/>
      <c r="F2874" s="30"/>
      <c r="G2874" s="30"/>
      <c r="H2874" s="34"/>
    </row>
    <row r="2875" spans="1:8" ht="17.5" x14ac:dyDescent="0.35">
      <c r="A2875" s="2" t="s">
        <v>8</v>
      </c>
      <c r="B2875" s="146"/>
      <c r="C2875" s="147"/>
      <c r="D2875" s="148"/>
      <c r="E2875" s="33"/>
      <c r="F2875" s="30"/>
      <c r="G2875" s="30"/>
      <c r="H2875" s="34"/>
    </row>
    <row r="2876" spans="1:8" ht="17.5" x14ac:dyDescent="0.35">
      <c r="A2876" s="2" t="s">
        <v>9</v>
      </c>
      <c r="B2876" s="146"/>
      <c r="C2876" s="147"/>
      <c r="D2876" s="148"/>
      <c r="E2876" s="33"/>
      <c r="F2876" s="30"/>
      <c r="G2876" s="30"/>
      <c r="H2876" s="34"/>
    </row>
    <row r="2877" spans="1:8" ht="17.5" x14ac:dyDescent="0.35">
      <c r="A2877" s="2" t="s">
        <v>10</v>
      </c>
      <c r="B2877" s="146"/>
      <c r="C2877" s="147"/>
      <c r="D2877" s="148"/>
      <c r="E2877" s="33"/>
      <c r="F2877" s="30"/>
      <c r="G2877" s="30"/>
      <c r="H2877" s="34"/>
    </row>
    <row r="2878" spans="1:8" ht="17.5" x14ac:dyDescent="0.35">
      <c r="A2878" s="2" t="s">
        <v>77</v>
      </c>
      <c r="B2878" s="146"/>
      <c r="C2878" s="147"/>
      <c r="D2878" s="148"/>
      <c r="E2878" s="35"/>
      <c r="F2878" s="41"/>
      <c r="G2878" s="41"/>
      <c r="H2878" s="36"/>
    </row>
    <row r="2879" spans="1:8" ht="17.5" x14ac:dyDescent="0.35">
      <c r="A2879" s="2" t="s">
        <v>75</v>
      </c>
      <c r="B2879" s="146"/>
      <c r="C2879" s="147"/>
      <c r="D2879" s="148"/>
      <c r="E2879" s="33"/>
      <c r="F2879" s="30"/>
      <c r="G2879" s="30"/>
      <c r="H2879" s="34"/>
    </row>
    <row r="2880" spans="1:8" ht="17.5" x14ac:dyDescent="0.35">
      <c r="A2880" s="2" t="s">
        <v>78</v>
      </c>
      <c r="B2880" s="146"/>
      <c r="C2880" s="147"/>
      <c r="D2880" s="148"/>
      <c r="E2880" s="33"/>
      <c r="F2880" s="30"/>
      <c r="G2880" s="30"/>
      <c r="H2880" s="34"/>
    </row>
    <row r="2881" spans="1:8" ht="17.5" x14ac:dyDescent="0.35">
      <c r="A2881" s="2" t="s">
        <v>24</v>
      </c>
      <c r="B2881" s="146"/>
      <c r="C2881" s="147"/>
      <c r="D2881" s="148"/>
      <c r="E2881" s="37"/>
      <c r="F2881" s="42"/>
      <c r="G2881" s="42"/>
      <c r="H2881" s="38"/>
    </row>
    <row r="2882" spans="1:8" ht="17.5" x14ac:dyDescent="0.35">
      <c r="A2882" s="2" t="s">
        <v>11</v>
      </c>
      <c r="B2882" s="146"/>
      <c r="C2882" s="147"/>
      <c r="D2882" s="148"/>
      <c r="E2882" s="35"/>
      <c r="F2882" s="41"/>
      <c r="G2882" s="41"/>
      <c r="H2882" s="36"/>
    </row>
    <row r="2883" spans="1:8" ht="17.5" x14ac:dyDescent="0.35">
      <c r="A2883" s="2" t="s">
        <v>12</v>
      </c>
      <c r="B2883" s="146"/>
      <c r="C2883" s="147"/>
      <c r="D2883" s="148"/>
      <c r="E2883" s="33"/>
      <c r="F2883" s="30"/>
      <c r="G2883" s="30"/>
      <c r="H2883" s="34"/>
    </row>
    <row r="2884" spans="1:8" ht="17.5" x14ac:dyDescent="0.35">
      <c r="A2884" s="2" t="s">
        <v>89</v>
      </c>
      <c r="B2884" s="146"/>
      <c r="C2884" s="147"/>
      <c r="D2884" s="148"/>
      <c r="E2884" s="33"/>
      <c r="F2884" s="30"/>
      <c r="G2884" s="30"/>
      <c r="H2884" s="34"/>
    </row>
    <row r="2885" spans="1:8" ht="17.5" x14ac:dyDescent="0.35">
      <c r="A2885" s="2" t="s">
        <v>88</v>
      </c>
      <c r="B2885" s="146"/>
      <c r="C2885" s="147"/>
      <c r="D2885" s="148"/>
      <c r="E2885" s="39"/>
      <c r="F2885" s="40"/>
      <c r="G2885" s="40"/>
      <c r="H2885" s="17"/>
    </row>
    <row r="2886" spans="1:8" ht="17.5" x14ac:dyDescent="0.35">
      <c r="A2886" s="1"/>
      <c r="B2886" s="1"/>
      <c r="C2886" s="30"/>
      <c r="D2886" s="30"/>
      <c r="E2886" s="30"/>
      <c r="F2886" s="30"/>
      <c r="G2886" s="30"/>
      <c r="H2886" s="30"/>
    </row>
    <row r="2887" spans="1:8" ht="17.5" x14ac:dyDescent="0.35">
      <c r="A2887" s="1"/>
      <c r="B2887" s="1"/>
      <c r="C2887" s="30"/>
      <c r="D2887" s="30"/>
      <c r="E2887" s="30"/>
      <c r="F2887" s="30"/>
      <c r="G2887" s="30"/>
      <c r="H2887" s="30"/>
    </row>
    <row r="2888" spans="1:8" ht="17.5" x14ac:dyDescent="0.35">
      <c r="A2888" s="1"/>
      <c r="B2888" s="1"/>
      <c r="C2888" s="30"/>
      <c r="D2888" s="30"/>
      <c r="E2888" s="30"/>
      <c r="F2888" s="30"/>
      <c r="G2888" s="30"/>
      <c r="H2888" s="30"/>
    </row>
    <row r="2889" spans="1:8" ht="17.5" x14ac:dyDescent="0.35">
      <c r="A2889" s="1"/>
      <c r="B2889" s="1" t="s">
        <v>23</v>
      </c>
      <c r="C2889" s="1"/>
      <c r="D2889" s="1"/>
      <c r="E2889" s="1"/>
      <c r="F2889" s="1"/>
      <c r="G2889" s="1"/>
      <c r="H2889" s="1"/>
    </row>
    <row r="2890" spans="1:8" ht="17.5" x14ac:dyDescent="0.35">
      <c r="A2890" s="1"/>
      <c r="B2890" s="1" t="s">
        <v>15</v>
      </c>
      <c r="C2890" s="1"/>
      <c r="D2890" s="1" t="s">
        <v>17</v>
      </c>
      <c r="E2890" s="1"/>
      <c r="F2890" s="1"/>
      <c r="G2890" s="1"/>
      <c r="H2890" s="1"/>
    </row>
    <row r="2891" spans="1:8" ht="17.5" x14ac:dyDescent="0.35">
      <c r="A2891" s="1"/>
      <c r="B2891" s="1" t="s">
        <v>20</v>
      </c>
      <c r="C2891" s="1"/>
      <c r="D2891" s="1" t="s">
        <v>16</v>
      </c>
      <c r="E2891" s="1"/>
      <c r="F2891" s="1"/>
      <c r="G2891" s="1"/>
      <c r="H2891" s="1"/>
    </row>
    <row r="2892" spans="1:8" ht="17.5" x14ac:dyDescent="0.35">
      <c r="A2892" s="1"/>
      <c r="B2892" s="1" t="s">
        <v>21</v>
      </c>
      <c r="C2892" s="1"/>
      <c r="D2892" s="1" t="s">
        <v>18</v>
      </c>
      <c r="E2892" s="1"/>
      <c r="F2892" s="1"/>
      <c r="G2892" s="1"/>
      <c r="H2892" s="1"/>
    </row>
    <row r="2893" spans="1:8" ht="17.5" x14ac:dyDescent="0.35">
      <c r="A2893" s="1"/>
      <c r="B2893" s="1" t="s">
        <v>22</v>
      </c>
      <c r="C2893" s="1"/>
      <c r="D2893" s="1" t="s">
        <v>19</v>
      </c>
      <c r="E2893" s="1"/>
      <c r="F2893" s="1"/>
      <c r="G2893" s="1"/>
      <c r="H2893" s="1"/>
    </row>
    <row r="2905" spans="1:8" x14ac:dyDescent="0.25">
      <c r="B2905" t="str">
        <f>Records!$A$1</f>
        <v>HYDRANT INSPECTION REPORT</v>
      </c>
    </row>
    <row r="2907" spans="1:8" x14ac:dyDescent="0.25">
      <c r="A2907" s="47" t="s">
        <v>100</v>
      </c>
      <c r="B2907" t="str">
        <f>Records!YM3</f>
        <v xml:space="preserve"> </v>
      </c>
      <c r="D2907" s="47" t="s">
        <v>101</v>
      </c>
      <c r="E2907" s="72">
        <f>Records!YQ3</f>
        <v>67</v>
      </c>
    </row>
    <row r="2908" spans="1:8" x14ac:dyDescent="0.25">
      <c r="A2908" s="47" t="s">
        <v>102</v>
      </c>
      <c r="B2908" t="str">
        <f>Records!YL4</f>
        <v xml:space="preserve"> </v>
      </c>
    </row>
    <row r="2909" spans="1:8" x14ac:dyDescent="0.25">
      <c r="A2909" s="87" t="s">
        <v>149</v>
      </c>
      <c r="B2909" s="152" t="str">
        <f>Records!YK36</f>
        <v xml:space="preserve"> </v>
      </c>
      <c r="C2909" s="152"/>
      <c r="D2909" s="152"/>
      <c r="E2909" s="152"/>
      <c r="F2909" s="152"/>
      <c r="G2909" s="152"/>
      <c r="H2909" s="152"/>
    </row>
    <row r="2910" spans="1:8" ht="13" thickBot="1" x14ac:dyDescent="0.3">
      <c r="A2910" s="47"/>
    </row>
    <row r="2911" spans="1:8" ht="18" thickTop="1" x14ac:dyDescent="0.35">
      <c r="A2911" s="8" t="s">
        <v>13</v>
      </c>
      <c r="B2911" s="149" t="s">
        <v>1</v>
      </c>
      <c r="C2911" s="150"/>
      <c r="D2911" s="151"/>
      <c r="E2911" s="48" t="s">
        <v>90</v>
      </c>
      <c r="F2911" s="31" t="s">
        <v>1</v>
      </c>
      <c r="G2911" s="31" t="s">
        <v>1</v>
      </c>
      <c r="H2911" s="32" t="s">
        <v>1</v>
      </c>
    </row>
    <row r="2912" spans="1:8" ht="17.5" x14ac:dyDescent="0.35">
      <c r="A2912" s="9"/>
      <c r="B2912" s="1"/>
      <c r="C2912" s="23"/>
      <c r="D2912" s="24"/>
      <c r="F2912" s="30"/>
      <c r="G2912" s="30"/>
      <c r="H2912" s="34"/>
    </row>
    <row r="2913" spans="1:8" ht="17.5" x14ac:dyDescent="0.35">
      <c r="A2913" s="2" t="s">
        <v>2</v>
      </c>
      <c r="B2913" s="146"/>
      <c r="C2913" s="147"/>
      <c r="D2913" s="148"/>
      <c r="E2913" s="33"/>
      <c r="F2913" s="30"/>
      <c r="G2913" s="30"/>
      <c r="H2913" s="34"/>
    </row>
    <row r="2914" spans="1:8" ht="17.5" x14ac:dyDescent="0.35">
      <c r="A2914" s="2" t="s">
        <v>3</v>
      </c>
      <c r="B2914" s="146"/>
      <c r="C2914" s="147"/>
      <c r="D2914" s="148"/>
      <c r="E2914" s="33"/>
      <c r="F2914" s="30"/>
      <c r="G2914" s="30"/>
      <c r="H2914" s="34"/>
    </row>
    <row r="2915" spans="1:8" ht="17.5" x14ac:dyDescent="0.35">
      <c r="A2915" s="2" t="s">
        <v>4</v>
      </c>
      <c r="B2915" s="146"/>
      <c r="C2915" s="147"/>
      <c r="D2915" s="148"/>
      <c r="E2915" s="33"/>
      <c r="F2915" s="30"/>
      <c r="G2915" s="30"/>
      <c r="H2915" s="34"/>
    </row>
    <row r="2916" spans="1:8" ht="17.5" x14ac:dyDescent="0.35">
      <c r="A2916" s="2" t="s">
        <v>5</v>
      </c>
      <c r="B2916" s="146"/>
      <c r="C2916" s="147"/>
      <c r="D2916" s="148"/>
      <c r="E2916" s="33"/>
      <c r="F2916" s="30"/>
      <c r="G2916" s="30"/>
      <c r="H2916" s="34"/>
    </row>
    <row r="2917" spans="1:8" ht="17.5" x14ac:dyDescent="0.35">
      <c r="A2917" s="2" t="s">
        <v>6</v>
      </c>
      <c r="B2917" s="146"/>
      <c r="C2917" s="147"/>
      <c r="D2917" s="148"/>
      <c r="E2917" s="33"/>
      <c r="F2917" s="30"/>
      <c r="G2917" s="30"/>
      <c r="H2917" s="34"/>
    </row>
    <row r="2918" spans="1:8" ht="17.5" x14ac:dyDescent="0.35">
      <c r="A2918" s="2" t="s">
        <v>7</v>
      </c>
      <c r="B2918" s="146"/>
      <c r="C2918" s="147"/>
      <c r="D2918" s="148"/>
      <c r="E2918" s="33"/>
      <c r="F2918" s="30"/>
      <c r="G2918" s="30"/>
      <c r="H2918" s="34"/>
    </row>
    <row r="2919" spans="1:8" ht="17.5" x14ac:dyDescent="0.35">
      <c r="A2919" s="2" t="s">
        <v>8</v>
      </c>
      <c r="B2919" s="146"/>
      <c r="C2919" s="147"/>
      <c r="D2919" s="148"/>
      <c r="E2919" s="33"/>
      <c r="F2919" s="30"/>
      <c r="G2919" s="30"/>
      <c r="H2919" s="34"/>
    </row>
    <row r="2920" spans="1:8" ht="17.5" x14ac:dyDescent="0.35">
      <c r="A2920" s="2" t="s">
        <v>9</v>
      </c>
      <c r="B2920" s="146"/>
      <c r="C2920" s="147"/>
      <c r="D2920" s="148"/>
      <c r="E2920" s="33"/>
      <c r="F2920" s="30"/>
      <c r="G2920" s="30"/>
      <c r="H2920" s="34"/>
    </row>
    <row r="2921" spans="1:8" ht="17.5" x14ac:dyDescent="0.35">
      <c r="A2921" s="2" t="s">
        <v>10</v>
      </c>
      <c r="B2921" s="146"/>
      <c r="C2921" s="147"/>
      <c r="D2921" s="148"/>
      <c r="E2921" s="33"/>
      <c r="F2921" s="30"/>
      <c r="G2921" s="30"/>
      <c r="H2921" s="34"/>
    </row>
    <row r="2922" spans="1:8" ht="17.5" x14ac:dyDescent="0.35">
      <c r="A2922" s="2" t="s">
        <v>77</v>
      </c>
      <c r="B2922" s="146"/>
      <c r="C2922" s="147"/>
      <c r="D2922" s="148"/>
      <c r="E2922" s="35"/>
      <c r="F2922" s="41"/>
      <c r="G2922" s="41"/>
      <c r="H2922" s="36"/>
    </row>
    <row r="2923" spans="1:8" ht="17.5" x14ac:dyDescent="0.35">
      <c r="A2923" s="2" t="s">
        <v>75</v>
      </c>
      <c r="B2923" s="146"/>
      <c r="C2923" s="147"/>
      <c r="D2923" s="148"/>
      <c r="E2923" s="33"/>
      <c r="F2923" s="30"/>
      <c r="G2923" s="30"/>
      <c r="H2923" s="34"/>
    </row>
    <row r="2924" spans="1:8" ht="17.5" x14ac:dyDescent="0.35">
      <c r="A2924" s="2" t="s">
        <v>78</v>
      </c>
      <c r="B2924" s="146"/>
      <c r="C2924" s="147"/>
      <c r="D2924" s="148"/>
      <c r="E2924" s="33"/>
      <c r="F2924" s="30"/>
      <c r="G2924" s="30"/>
      <c r="H2924" s="34"/>
    </row>
    <row r="2925" spans="1:8" ht="17.5" x14ac:dyDescent="0.35">
      <c r="A2925" s="2" t="s">
        <v>24</v>
      </c>
      <c r="B2925" s="146"/>
      <c r="C2925" s="147"/>
      <c r="D2925" s="148"/>
      <c r="E2925" s="37"/>
      <c r="F2925" s="42"/>
      <c r="G2925" s="42"/>
      <c r="H2925" s="38"/>
    </row>
    <row r="2926" spans="1:8" ht="17.5" x14ac:dyDescent="0.35">
      <c r="A2926" s="2" t="s">
        <v>11</v>
      </c>
      <c r="B2926" s="146"/>
      <c r="C2926" s="147"/>
      <c r="D2926" s="148"/>
      <c r="E2926" s="35"/>
      <c r="F2926" s="41"/>
      <c r="G2926" s="41"/>
      <c r="H2926" s="36"/>
    </row>
    <row r="2927" spans="1:8" ht="17.5" x14ac:dyDescent="0.35">
      <c r="A2927" s="2" t="s">
        <v>12</v>
      </c>
      <c r="B2927" s="146"/>
      <c r="C2927" s="147"/>
      <c r="D2927" s="148"/>
      <c r="E2927" s="33"/>
      <c r="F2927" s="30"/>
      <c r="G2927" s="30"/>
      <c r="H2927" s="34"/>
    </row>
    <row r="2928" spans="1:8" ht="17.5" x14ac:dyDescent="0.35">
      <c r="A2928" s="2" t="s">
        <v>89</v>
      </c>
      <c r="B2928" s="146"/>
      <c r="C2928" s="147"/>
      <c r="D2928" s="148"/>
      <c r="E2928" s="33"/>
      <c r="F2928" s="30"/>
      <c r="G2928" s="30"/>
      <c r="H2928" s="34"/>
    </row>
    <row r="2929" spans="1:8" ht="17.5" x14ac:dyDescent="0.35">
      <c r="A2929" s="2" t="s">
        <v>88</v>
      </c>
      <c r="B2929" s="146"/>
      <c r="C2929" s="147"/>
      <c r="D2929" s="148"/>
      <c r="E2929" s="39"/>
      <c r="F2929" s="40"/>
      <c r="G2929" s="40"/>
      <c r="H2929" s="17"/>
    </row>
    <row r="2930" spans="1:8" ht="17.5" x14ac:dyDescent="0.35">
      <c r="A2930" s="1"/>
      <c r="B2930" s="1"/>
      <c r="C2930" s="30"/>
      <c r="D2930" s="30"/>
      <c r="E2930" s="30"/>
      <c r="F2930" s="30"/>
      <c r="G2930" s="30"/>
      <c r="H2930" s="30"/>
    </row>
    <row r="2931" spans="1:8" ht="17.5" x14ac:dyDescent="0.35">
      <c r="A2931" s="1"/>
      <c r="B2931" s="1"/>
      <c r="C2931" s="30"/>
      <c r="D2931" s="30"/>
      <c r="E2931" s="30"/>
      <c r="F2931" s="30"/>
      <c r="G2931" s="30"/>
      <c r="H2931" s="30"/>
    </row>
    <row r="2932" spans="1:8" ht="17.5" x14ac:dyDescent="0.35">
      <c r="A2932" s="1"/>
      <c r="B2932" s="1"/>
      <c r="C2932" s="30"/>
      <c r="D2932" s="30"/>
      <c r="E2932" s="30"/>
      <c r="F2932" s="30"/>
      <c r="G2932" s="30"/>
      <c r="H2932" s="30"/>
    </row>
    <row r="2933" spans="1:8" ht="17.5" x14ac:dyDescent="0.35">
      <c r="A2933" s="1"/>
      <c r="B2933" s="1" t="s">
        <v>23</v>
      </c>
      <c r="C2933" s="1"/>
      <c r="D2933" s="1"/>
      <c r="E2933" s="1"/>
      <c r="F2933" s="1"/>
      <c r="G2933" s="1"/>
      <c r="H2933" s="1"/>
    </row>
    <row r="2934" spans="1:8" ht="17.5" x14ac:dyDescent="0.35">
      <c r="A2934" s="1"/>
      <c r="B2934" s="1" t="s">
        <v>15</v>
      </c>
      <c r="C2934" s="1"/>
      <c r="D2934" s="1" t="s">
        <v>17</v>
      </c>
      <c r="E2934" s="1"/>
      <c r="F2934" s="1"/>
      <c r="G2934" s="1"/>
      <c r="H2934" s="1"/>
    </row>
    <row r="2935" spans="1:8" ht="17.5" x14ac:dyDescent="0.35">
      <c r="A2935" s="1"/>
      <c r="B2935" s="1" t="s">
        <v>20</v>
      </c>
      <c r="C2935" s="1"/>
      <c r="D2935" s="1" t="s">
        <v>16</v>
      </c>
      <c r="E2935" s="1"/>
      <c r="F2935" s="1"/>
      <c r="G2935" s="1"/>
      <c r="H2935" s="1"/>
    </row>
    <row r="2936" spans="1:8" ht="17.5" x14ac:dyDescent="0.35">
      <c r="A2936" s="1"/>
      <c r="B2936" s="1" t="s">
        <v>21</v>
      </c>
      <c r="C2936" s="1"/>
      <c r="D2936" s="1" t="s">
        <v>18</v>
      </c>
      <c r="E2936" s="1"/>
      <c r="F2936" s="1"/>
      <c r="G2936" s="1"/>
      <c r="H2936" s="1"/>
    </row>
    <row r="2937" spans="1:8" ht="17.5" x14ac:dyDescent="0.35">
      <c r="A2937" s="1"/>
      <c r="B2937" s="1" t="s">
        <v>22</v>
      </c>
      <c r="C2937" s="1"/>
      <c r="D2937" s="1" t="s">
        <v>19</v>
      </c>
      <c r="E2937" s="1"/>
      <c r="F2937" s="1"/>
      <c r="G2937" s="1"/>
      <c r="H2937" s="1"/>
    </row>
    <row r="2949" spans="1:8" x14ac:dyDescent="0.25">
      <c r="B2949" t="str">
        <f>Records!$A$1</f>
        <v>HYDRANT INSPECTION REPORT</v>
      </c>
    </row>
    <row r="2951" spans="1:8" x14ac:dyDescent="0.25">
      <c r="A2951" s="47" t="s">
        <v>100</v>
      </c>
      <c r="B2951" t="str">
        <f>Records!YW3</f>
        <v xml:space="preserve"> </v>
      </c>
      <c r="D2951" s="47" t="s">
        <v>101</v>
      </c>
      <c r="E2951" s="72">
        <f>Records!ZA3</f>
        <v>68</v>
      </c>
    </row>
    <row r="2952" spans="1:8" x14ac:dyDescent="0.25">
      <c r="A2952" s="47" t="s">
        <v>102</v>
      </c>
      <c r="B2952" s="72" t="str">
        <f>Records!YV4</f>
        <v xml:space="preserve"> </v>
      </c>
    </row>
    <row r="2953" spans="1:8" x14ac:dyDescent="0.25">
      <c r="A2953" s="87" t="s">
        <v>149</v>
      </c>
      <c r="B2953" s="152" t="str">
        <f>Records!YU36</f>
        <v xml:space="preserve"> </v>
      </c>
      <c r="C2953" s="152"/>
      <c r="D2953" s="152"/>
      <c r="E2953" s="152"/>
      <c r="F2953" s="152"/>
      <c r="G2953" s="152"/>
      <c r="H2953" s="152"/>
    </row>
    <row r="2954" spans="1:8" ht="13" thickBot="1" x14ac:dyDescent="0.3">
      <c r="A2954" s="47"/>
    </row>
    <row r="2955" spans="1:8" ht="18" thickTop="1" x14ac:dyDescent="0.35">
      <c r="A2955" s="8" t="s">
        <v>13</v>
      </c>
      <c r="B2955" s="149" t="s">
        <v>1</v>
      </c>
      <c r="C2955" s="150"/>
      <c r="D2955" s="151"/>
      <c r="E2955" s="48" t="s">
        <v>90</v>
      </c>
      <c r="F2955" s="31" t="s">
        <v>1</v>
      </c>
      <c r="G2955" s="31" t="s">
        <v>1</v>
      </c>
      <c r="H2955" s="32" t="s">
        <v>1</v>
      </c>
    </row>
    <row r="2956" spans="1:8" ht="17.5" x14ac:dyDescent="0.35">
      <c r="A2956" s="9"/>
      <c r="B2956" s="1"/>
      <c r="C2956" s="23"/>
      <c r="D2956" s="24"/>
      <c r="F2956" s="30"/>
      <c r="G2956" s="30"/>
      <c r="H2956" s="34"/>
    </row>
    <row r="2957" spans="1:8" ht="17.5" x14ac:dyDescent="0.35">
      <c r="A2957" s="2" t="s">
        <v>2</v>
      </c>
      <c r="B2957" s="146"/>
      <c r="C2957" s="147"/>
      <c r="D2957" s="148"/>
      <c r="E2957" s="33"/>
      <c r="F2957" s="30"/>
      <c r="G2957" s="30"/>
      <c r="H2957" s="34"/>
    </row>
    <row r="2958" spans="1:8" ht="17.5" x14ac:dyDescent="0.35">
      <c r="A2958" s="2" t="s">
        <v>3</v>
      </c>
      <c r="B2958" s="146"/>
      <c r="C2958" s="147"/>
      <c r="D2958" s="148"/>
      <c r="E2958" s="33"/>
      <c r="F2958" s="30"/>
      <c r="G2958" s="30"/>
      <c r="H2958" s="34"/>
    </row>
    <row r="2959" spans="1:8" ht="17.5" x14ac:dyDescent="0.35">
      <c r="A2959" s="2" t="s">
        <v>4</v>
      </c>
      <c r="B2959" s="146"/>
      <c r="C2959" s="147"/>
      <c r="D2959" s="148"/>
      <c r="E2959" s="33"/>
      <c r="F2959" s="30"/>
      <c r="G2959" s="30"/>
      <c r="H2959" s="34"/>
    </row>
    <row r="2960" spans="1:8" ht="17.5" x14ac:dyDescent="0.35">
      <c r="A2960" s="2" t="s">
        <v>5</v>
      </c>
      <c r="B2960" s="146"/>
      <c r="C2960" s="147"/>
      <c r="D2960" s="148"/>
      <c r="E2960" s="33"/>
      <c r="F2960" s="30"/>
      <c r="G2960" s="30"/>
      <c r="H2960" s="34"/>
    </row>
    <row r="2961" spans="1:8" ht="17.5" x14ac:dyDescent="0.35">
      <c r="A2961" s="2" t="s">
        <v>6</v>
      </c>
      <c r="B2961" s="146"/>
      <c r="C2961" s="147"/>
      <c r="D2961" s="148"/>
      <c r="E2961" s="33"/>
      <c r="F2961" s="30"/>
      <c r="G2961" s="30"/>
      <c r="H2961" s="34"/>
    </row>
    <row r="2962" spans="1:8" ht="17.5" x14ac:dyDescent="0.35">
      <c r="A2962" s="2" t="s">
        <v>7</v>
      </c>
      <c r="B2962" s="146"/>
      <c r="C2962" s="147"/>
      <c r="D2962" s="148"/>
      <c r="E2962" s="33"/>
      <c r="F2962" s="30"/>
      <c r="G2962" s="30"/>
      <c r="H2962" s="34"/>
    </row>
    <row r="2963" spans="1:8" ht="17.5" x14ac:dyDescent="0.35">
      <c r="A2963" s="2" t="s">
        <v>8</v>
      </c>
      <c r="B2963" s="146"/>
      <c r="C2963" s="147"/>
      <c r="D2963" s="148"/>
      <c r="E2963" s="33"/>
      <c r="F2963" s="30"/>
      <c r="G2963" s="30"/>
      <c r="H2963" s="34"/>
    </row>
    <row r="2964" spans="1:8" ht="17.5" x14ac:dyDescent="0.35">
      <c r="A2964" s="2" t="s">
        <v>9</v>
      </c>
      <c r="B2964" s="146"/>
      <c r="C2964" s="147"/>
      <c r="D2964" s="148"/>
      <c r="E2964" s="33"/>
      <c r="F2964" s="30"/>
      <c r="G2964" s="30"/>
      <c r="H2964" s="34"/>
    </row>
    <row r="2965" spans="1:8" ht="17.5" x14ac:dyDescent="0.35">
      <c r="A2965" s="2" t="s">
        <v>10</v>
      </c>
      <c r="B2965" s="146"/>
      <c r="C2965" s="147"/>
      <c r="D2965" s="148"/>
      <c r="E2965" s="33"/>
      <c r="F2965" s="30"/>
      <c r="G2965" s="30"/>
      <c r="H2965" s="34"/>
    </row>
    <row r="2966" spans="1:8" ht="17.5" x14ac:dyDescent="0.35">
      <c r="A2966" s="2" t="s">
        <v>77</v>
      </c>
      <c r="B2966" s="146"/>
      <c r="C2966" s="147"/>
      <c r="D2966" s="148"/>
      <c r="E2966" s="35"/>
      <c r="F2966" s="41"/>
      <c r="G2966" s="41"/>
      <c r="H2966" s="36"/>
    </row>
    <row r="2967" spans="1:8" ht="17.5" x14ac:dyDescent="0.35">
      <c r="A2967" s="2" t="s">
        <v>75</v>
      </c>
      <c r="B2967" s="146"/>
      <c r="C2967" s="147"/>
      <c r="D2967" s="148"/>
      <c r="E2967" s="33"/>
      <c r="F2967" s="30"/>
      <c r="G2967" s="30"/>
      <c r="H2967" s="34"/>
    </row>
    <row r="2968" spans="1:8" ht="17.5" x14ac:dyDescent="0.35">
      <c r="A2968" s="2" t="s">
        <v>78</v>
      </c>
      <c r="B2968" s="146"/>
      <c r="C2968" s="147"/>
      <c r="D2968" s="148"/>
      <c r="E2968" s="33"/>
      <c r="F2968" s="30"/>
      <c r="G2968" s="30"/>
      <c r="H2968" s="34"/>
    </row>
    <row r="2969" spans="1:8" ht="17.5" x14ac:dyDescent="0.35">
      <c r="A2969" s="2" t="s">
        <v>24</v>
      </c>
      <c r="B2969" s="146"/>
      <c r="C2969" s="147"/>
      <c r="D2969" s="148"/>
      <c r="E2969" s="37"/>
      <c r="F2969" s="42"/>
      <c r="G2969" s="42"/>
      <c r="H2969" s="38"/>
    </row>
    <row r="2970" spans="1:8" ht="17.5" x14ac:dyDescent="0.35">
      <c r="A2970" s="2" t="s">
        <v>11</v>
      </c>
      <c r="B2970" s="146"/>
      <c r="C2970" s="147"/>
      <c r="D2970" s="148"/>
      <c r="E2970" s="35"/>
      <c r="F2970" s="41"/>
      <c r="G2970" s="41"/>
      <c r="H2970" s="36"/>
    </row>
    <row r="2971" spans="1:8" ht="17.5" x14ac:dyDescent="0.35">
      <c r="A2971" s="2" t="s">
        <v>12</v>
      </c>
      <c r="B2971" s="146"/>
      <c r="C2971" s="147"/>
      <c r="D2971" s="148"/>
      <c r="E2971" s="33"/>
      <c r="F2971" s="30"/>
      <c r="G2971" s="30"/>
      <c r="H2971" s="34"/>
    </row>
    <row r="2972" spans="1:8" ht="17.5" x14ac:dyDescent="0.35">
      <c r="A2972" s="2" t="s">
        <v>89</v>
      </c>
      <c r="B2972" s="146"/>
      <c r="C2972" s="147"/>
      <c r="D2972" s="148"/>
      <c r="E2972" s="33"/>
      <c r="F2972" s="30"/>
      <c r="G2972" s="30"/>
      <c r="H2972" s="34"/>
    </row>
    <row r="2973" spans="1:8" ht="17.5" x14ac:dyDescent="0.35">
      <c r="A2973" s="2" t="s">
        <v>88</v>
      </c>
      <c r="B2973" s="146"/>
      <c r="C2973" s="147"/>
      <c r="D2973" s="148"/>
      <c r="E2973" s="39"/>
      <c r="F2973" s="40"/>
      <c r="G2973" s="40"/>
      <c r="H2973" s="17"/>
    </row>
    <row r="2974" spans="1:8" ht="17.5" x14ac:dyDescent="0.35">
      <c r="A2974" s="1"/>
      <c r="B2974" s="1"/>
      <c r="C2974" s="30"/>
      <c r="D2974" s="30"/>
      <c r="E2974" s="30"/>
      <c r="F2974" s="30"/>
      <c r="G2974" s="30"/>
      <c r="H2974" s="30"/>
    </row>
    <row r="2975" spans="1:8" ht="17.5" x14ac:dyDescent="0.35">
      <c r="A2975" s="1"/>
      <c r="B2975" s="1"/>
      <c r="C2975" s="30"/>
      <c r="D2975" s="30"/>
      <c r="E2975" s="30"/>
      <c r="F2975" s="30"/>
      <c r="G2975" s="30"/>
      <c r="H2975" s="30"/>
    </row>
    <row r="2976" spans="1:8" ht="17.5" x14ac:dyDescent="0.35">
      <c r="A2976" s="1"/>
      <c r="B2976" s="1"/>
      <c r="C2976" s="30"/>
      <c r="D2976" s="30"/>
      <c r="E2976" s="30"/>
      <c r="F2976" s="30"/>
      <c r="G2976" s="30"/>
      <c r="H2976" s="30"/>
    </row>
    <row r="2977" spans="1:8" ht="17.5" x14ac:dyDescent="0.35">
      <c r="A2977" s="1"/>
      <c r="B2977" s="1" t="s">
        <v>23</v>
      </c>
      <c r="C2977" s="1"/>
      <c r="D2977" s="1"/>
      <c r="E2977" s="1"/>
      <c r="F2977" s="1"/>
      <c r="G2977" s="1"/>
      <c r="H2977" s="1"/>
    </row>
    <row r="2978" spans="1:8" ht="17.5" x14ac:dyDescent="0.35">
      <c r="A2978" s="1"/>
      <c r="B2978" s="1" t="s">
        <v>15</v>
      </c>
      <c r="C2978" s="1"/>
      <c r="D2978" s="1" t="s">
        <v>17</v>
      </c>
      <c r="E2978" s="1"/>
      <c r="F2978" s="1"/>
      <c r="G2978" s="1"/>
      <c r="H2978" s="1"/>
    </row>
    <row r="2979" spans="1:8" ht="17.5" x14ac:dyDescent="0.35">
      <c r="A2979" s="1"/>
      <c r="B2979" s="1" t="s">
        <v>20</v>
      </c>
      <c r="C2979" s="1"/>
      <c r="D2979" s="1" t="s">
        <v>16</v>
      </c>
      <c r="E2979" s="1"/>
      <c r="F2979" s="1"/>
      <c r="G2979" s="1"/>
      <c r="H2979" s="1"/>
    </row>
    <row r="2980" spans="1:8" ht="17.5" x14ac:dyDescent="0.35">
      <c r="A2980" s="1"/>
      <c r="B2980" s="1" t="s">
        <v>21</v>
      </c>
      <c r="C2980" s="1"/>
      <c r="D2980" s="1" t="s">
        <v>18</v>
      </c>
      <c r="E2980" s="1"/>
      <c r="F2980" s="1"/>
      <c r="G2980" s="1"/>
      <c r="H2980" s="1"/>
    </row>
    <row r="2981" spans="1:8" ht="17.5" x14ac:dyDescent="0.35">
      <c r="A2981" s="1"/>
      <c r="B2981" s="1" t="s">
        <v>22</v>
      </c>
      <c r="C2981" s="1"/>
      <c r="D2981" s="1" t="s">
        <v>19</v>
      </c>
      <c r="E2981" s="1"/>
      <c r="F2981" s="1"/>
      <c r="G2981" s="1"/>
      <c r="H2981" s="1"/>
    </row>
    <row r="2993" spans="1:8" x14ac:dyDescent="0.25">
      <c r="B2993" t="str">
        <f>Records!$A$1</f>
        <v>HYDRANT INSPECTION REPORT</v>
      </c>
    </row>
    <row r="2995" spans="1:8" x14ac:dyDescent="0.25">
      <c r="A2995" s="47" t="s">
        <v>100</v>
      </c>
      <c r="B2995" t="str">
        <f>Records!ZG3</f>
        <v xml:space="preserve"> </v>
      </c>
      <c r="D2995" s="47" t="s">
        <v>101</v>
      </c>
      <c r="E2995" s="72">
        <f>Records!ZK3</f>
        <v>69</v>
      </c>
    </row>
    <row r="2996" spans="1:8" x14ac:dyDescent="0.25">
      <c r="A2996" s="47" t="s">
        <v>102</v>
      </c>
      <c r="B2996" t="str">
        <f>Records!ZF4</f>
        <v xml:space="preserve"> </v>
      </c>
    </row>
    <row r="2997" spans="1:8" x14ac:dyDescent="0.25">
      <c r="A2997" s="87" t="s">
        <v>149</v>
      </c>
      <c r="B2997" s="152" t="str">
        <f>Records!ZE36</f>
        <v xml:space="preserve"> </v>
      </c>
      <c r="C2997" s="152"/>
      <c r="D2997" s="152"/>
      <c r="E2997" s="152"/>
      <c r="F2997" s="152"/>
      <c r="G2997" s="152"/>
      <c r="H2997" s="152"/>
    </row>
    <row r="2998" spans="1:8" ht="13" thickBot="1" x14ac:dyDescent="0.3">
      <c r="A2998" s="47"/>
    </row>
    <row r="2999" spans="1:8" ht="18" thickTop="1" x14ac:dyDescent="0.35">
      <c r="A2999" s="8" t="s">
        <v>13</v>
      </c>
      <c r="B2999" s="149" t="s">
        <v>1</v>
      </c>
      <c r="C2999" s="150"/>
      <c r="D2999" s="151"/>
      <c r="E2999" s="48" t="s">
        <v>90</v>
      </c>
      <c r="F2999" s="31" t="s">
        <v>1</v>
      </c>
      <c r="G2999" s="31" t="s">
        <v>1</v>
      </c>
      <c r="H2999" s="32" t="s">
        <v>1</v>
      </c>
    </row>
    <row r="3000" spans="1:8" ht="17.5" x14ac:dyDescent="0.35">
      <c r="A3000" s="9"/>
      <c r="B3000" s="1"/>
      <c r="C3000" s="23"/>
      <c r="D3000" s="24"/>
      <c r="F3000" s="30"/>
      <c r="G3000" s="30"/>
      <c r="H3000" s="34"/>
    </row>
    <row r="3001" spans="1:8" ht="17.5" x14ac:dyDescent="0.35">
      <c r="A3001" s="2" t="s">
        <v>2</v>
      </c>
      <c r="B3001" s="146"/>
      <c r="C3001" s="147"/>
      <c r="D3001" s="148"/>
      <c r="E3001" s="33"/>
      <c r="F3001" s="30"/>
      <c r="G3001" s="30"/>
      <c r="H3001" s="34"/>
    </row>
    <row r="3002" spans="1:8" ht="17.5" x14ac:dyDescent="0.35">
      <c r="A3002" s="2" t="s">
        <v>3</v>
      </c>
      <c r="B3002" s="146"/>
      <c r="C3002" s="147"/>
      <c r="D3002" s="148"/>
      <c r="E3002" s="33"/>
      <c r="F3002" s="30"/>
      <c r="G3002" s="30"/>
      <c r="H3002" s="34"/>
    </row>
    <row r="3003" spans="1:8" ht="17.5" x14ac:dyDescent="0.35">
      <c r="A3003" s="2" t="s">
        <v>4</v>
      </c>
      <c r="B3003" s="146"/>
      <c r="C3003" s="147"/>
      <c r="D3003" s="148"/>
      <c r="E3003" s="33"/>
      <c r="F3003" s="30"/>
      <c r="G3003" s="30"/>
      <c r="H3003" s="34"/>
    </row>
    <row r="3004" spans="1:8" ht="17.5" x14ac:dyDescent="0.35">
      <c r="A3004" s="2" t="s">
        <v>5</v>
      </c>
      <c r="B3004" s="146"/>
      <c r="C3004" s="147"/>
      <c r="D3004" s="148"/>
      <c r="E3004" s="33"/>
      <c r="F3004" s="30"/>
      <c r="G3004" s="30"/>
      <c r="H3004" s="34"/>
    </row>
    <row r="3005" spans="1:8" ht="17.5" x14ac:dyDescent="0.35">
      <c r="A3005" s="2" t="s">
        <v>6</v>
      </c>
      <c r="B3005" s="146"/>
      <c r="C3005" s="147"/>
      <c r="D3005" s="148"/>
      <c r="E3005" s="33"/>
      <c r="F3005" s="30"/>
      <c r="G3005" s="30"/>
      <c r="H3005" s="34"/>
    </row>
    <row r="3006" spans="1:8" ht="17.5" x14ac:dyDescent="0.35">
      <c r="A3006" s="2" t="s">
        <v>7</v>
      </c>
      <c r="B3006" s="146"/>
      <c r="C3006" s="147"/>
      <c r="D3006" s="148"/>
      <c r="E3006" s="33"/>
      <c r="F3006" s="30"/>
      <c r="G3006" s="30"/>
      <c r="H3006" s="34"/>
    </row>
    <row r="3007" spans="1:8" ht="17.5" x14ac:dyDescent="0.35">
      <c r="A3007" s="2" t="s">
        <v>8</v>
      </c>
      <c r="B3007" s="146"/>
      <c r="C3007" s="147"/>
      <c r="D3007" s="148"/>
      <c r="E3007" s="33"/>
      <c r="F3007" s="30"/>
      <c r="G3007" s="30"/>
      <c r="H3007" s="34"/>
    </row>
    <row r="3008" spans="1:8" ht="17.5" x14ac:dyDescent="0.35">
      <c r="A3008" s="2" t="s">
        <v>9</v>
      </c>
      <c r="B3008" s="146"/>
      <c r="C3008" s="147"/>
      <c r="D3008" s="148"/>
      <c r="E3008" s="33"/>
      <c r="F3008" s="30"/>
      <c r="G3008" s="30"/>
      <c r="H3008" s="34"/>
    </row>
    <row r="3009" spans="1:8" ht="17.5" x14ac:dyDescent="0.35">
      <c r="A3009" s="2" t="s">
        <v>10</v>
      </c>
      <c r="B3009" s="146"/>
      <c r="C3009" s="147"/>
      <c r="D3009" s="148"/>
      <c r="E3009" s="33"/>
      <c r="F3009" s="30"/>
      <c r="G3009" s="30"/>
      <c r="H3009" s="34"/>
    </row>
    <row r="3010" spans="1:8" ht="17.5" x14ac:dyDescent="0.35">
      <c r="A3010" s="2" t="s">
        <v>77</v>
      </c>
      <c r="B3010" s="146"/>
      <c r="C3010" s="147"/>
      <c r="D3010" s="148"/>
      <c r="E3010" s="35"/>
      <c r="F3010" s="41"/>
      <c r="G3010" s="41"/>
      <c r="H3010" s="36"/>
    </row>
    <row r="3011" spans="1:8" ht="17.5" x14ac:dyDescent="0.35">
      <c r="A3011" s="2" t="s">
        <v>75</v>
      </c>
      <c r="B3011" s="146"/>
      <c r="C3011" s="147"/>
      <c r="D3011" s="148"/>
      <c r="E3011" s="33"/>
      <c r="F3011" s="30"/>
      <c r="G3011" s="30"/>
      <c r="H3011" s="34"/>
    </row>
    <row r="3012" spans="1:8" ht="17.5" x14ac:dyDescent="0.35">
      <c r="A3012" s="2" t="s">
        <v>78</v>
      </c>
      <c r="B3012" s="146"/>
      <c r="C3012" s="147"/>
      <c r="D3012" s="148"/>
      <c r="E3012" s="33"/>
      <c r="F3012" s="30"/>
      <c r="G3012" s="30"/>
      <c r="H3012" s="34"/>
    </row>
    <row r="3013" spans="1:8" ht="17.5" x14ac:dyDescent="0.35">
      <c r="A3013" s="2" t="s">
        <v>24</v>
      </c>
      <c r="B3013" s="146"/>
      <c r="C3013" s="147"/>
      <c r="D3013" s="148"/>
      <c r="E3013" s="37"/>
      <c r="F3013" s="42"/>
      <c r="G3013" s="42"/>
      <c r="H3013" s="38"/>
    </row>
    <row r="3014" spans="1:8" ht="17.5" x14ac:dyDescent="0.35">
      <c r="A3014" s="2" t="s">
        <v>11</v>
      </c>
      <c r="B3014" s="146"/>
      <c r="C3014" s="147"/>
      <c r="D3014" s="148"/>
      <c r="E3014" s="35"/>
      <c r="F3014" s="41"/>
      <c r="G3014" s="41"/>
      <c r="H3014" s="36"/>
    </row>
    <row r="3015" spans="1:8" ht="17.5" x14ac:dyDescent="0.35">
      <c r="A3015" s="2" t="s">
        <v>12</v>
      </c>
      <c r="B3015" s="146"/>
      <c r="C3015" s="147"/>
      <c r="D3015" s="148"/>
      <c r="E3015" s="33"/>
      <c r="F3015" s="30"/>
      <c r="G3015" s="30"/>
      <c r="H3015" s="34"/>
    </row>
    <row r="3016" spans="1:8" ht="17.5" x14ac:dyDescent="0.35">
      <c r="A3016" s="2" t="s">
        <v>89</v>
      </c>
      <c r="B3016" s="146"/>
      <c r="C3016" s="147"/>
      <c r="D3016" s="148"/>
      <c r="E3016" s="33"/>
      <c r="F3016" s="30"/>
      <c r="G3016" s="30"/>
      <c r="H3016" s="34"/>
    </row>
    <row r="3017" spans="1:8" ht="17.5" x14ac:dyDescent="0.35">
      <c r="A3017" s="2" t="s">
        <v>88</v>
      </c>
      <c r="B3017" s="146"/>
      <c r="C3017" s="147"/>
      <c r="D3017" s="148"/>
      <c r="E3017" s="39"/>
      <c r="F3017" s="40"/>
      <c r="G3017" s="40"/>
      <c r="H3017" s="17"/>
    </row>
    <row r="3018" spans="1:8" ht="17.5" x14ac:dyDescent="0.35">
      <c r="A3018" s="1"/>
      <c r="B3018" s="1"/>
      <c r="C3018" s="30"/>
      <c r="D3018" s="30"/>
      <c r="E3018" s="30"/>
      <c r="F3018" s="30"/>
      <c r="G3018" s="30"/>
      <c r="H3018" s="30"/>
    </row>
    <row r="3019" spans="1:8" ht="17.5" x14ac:dyDescent="0.35">
      <c r="A3019" s="1"/>
      <c r="B3019" s="1"/>
      <c r="C3019" s="30"/>
      <c r="D3019" s="30"/>
      <c r="E3019" s="30"/>
      <c r="F3019" s="30"/>
      <c r="G3019" s="30"/>
      <c r="H3019" s="30"/>
    </row>
    <row r="3020" spans="1:8" ht="17.5" x14ac:dyDescent="0.35">
      <c r="A3020" s="1"/>
      <c r="B3020" s="1"/>
      <c r="C3020" s="30"/>
      <c r="D3020" s="30"/>
      <c r="E3020" s="30"/>
      <c r="F3020" s="30"/>
      <c r="G3020" s="30"/>
      <c r="H3020" s="30"/>
    </row>
    <row r="3021" spans="1:8" ht="17.5" x14ac:dyDescent="0.35">
      <c r="A3021" s="1"/>
      <c r="B3021" s="1" t="s">
        <v>23</v>
      </c>
      <c r="C3021" s="1"/>
      <c r="D3021" s="1"/>
      <c r="E3021" s="1"/>
      <c r="F3021" s="1"/>
      <c r="G3021" s="1"/>
      <c r="H3021" s="1"/>
    </row>
    <row r="3022" spans="1:8" ht="17.5" x14ac:dyDescent="0.35">
      <c r="A3022" s="1"/>
      <c r="B3022" s="1" t="s">
        <v>15</v>
      </c>
      <c r="C3022" s="1"/>
      <c r="D3022" s="1" t="s">
        <v>17</v>
      </c>
      <c r="E3022" s="1"/>
      <c r="F3022" s="1"/>
      <c r="G3022" s="1"/>
      <c r="H3022" s="1"/>
    </row>
    <row r="3023" spans="1:8" ht="17.5" x14ac:dyDescent="0.35">
      <c r="A3023" s="1"/>
      <c r="B3023" s="1" t="s">
        <v>20</v>
      </c>
      <c r="C3023" s="1"/>
      <c r="D3023" s="1" t="s">
        <v>16</v>
      </c>
      <c r="E3023" s="1"/>
      <c r="F3023" s="1"/>
      <c r="G3023" s="1"/>
      <c r="H3023" s="1"/>
    </row>
    <row r="3024" spans="1:8" ht="17.5" x14ac:dyDescent="0.35">
      <c r="A3024" s="1"/>
      <c r="B3024" s="1" t="s">
        <v>21</v>
      </c>
      <c r="C3024" s="1"/>
      <c r="D3024" s="1" t="s">
        <v>18</v>
      </c>
      <c r="E3024" s="1"/>
      <c r="F3024" s="1"/>
      <c r="G3024" s="1"/>
      <c r="H3024" s="1"/>
    </row>
    <row r="3025" spans="1:8" ht="17.5" x14ac:dyDescent="0.35">
      <c r="A3025" s="1"/>
      <c r="B3025" s="1" t="s">
        <v>22</v>
      </c>
      <c r="C3025" s="1"/>
      <c r="D3025" s="1" t="s">
        <v>19</v>
      </c>
      <c r="E3025" s="1"/>
      <c r="F3025" s="1"/>
      <c r="G3025" s="1"/>
      <c r="H3025" s="1"/>
    </row>
    <row r="3037" spans="1:8" x14ac:dyDescent="0.25">
      <c r="B3037" t="str">
        <f>Records!$A$1</f>
        <v>HYDRANT INSPECTION REPORT</v>
      </c>
    </row>
    <row r="3039" spans="1:8" x14ac:dyDescent="0.25">
      <c r="A3039" s="47" t="s">
        <v>100</v>
      </c>
      <c r="B3039" t="str">
        <f>Records!ZQ3</f>
        <v xml:space="preserve"> </v>
      </c>
      <c r="D3039" s="47" t="s">
        <v>101</v>
      </c>
      <c r="E3039" s="72">
        <f>Records!ZU3</f>
        <v>70</v>
      </c>
    </row>
    <row r="3040" spans="1:8" x14ac:dyDescent="0.25">
      <c r="A3040" s="47" t="s">
        <v>102</v>
      </c>
      <c r="B3040" t="str">
        <f>Records!ZP4</f>
        <v xml:space="preserve"> </v>
      </c>
    </row>
    <row r="3041" spans="1:8" x14ac:dyDescent="0.25">
      <c r="A3041" s="87" t="s">
        <v>149</v>
      </c>
      <c r="B3041" s="152" t="str">
        <f>Records!ZO36</f>
        <v xml:space="preserve"> </v>
      </c>
      <c r="C3041" s="152"/>
      <c r="D3041" s="152"/>
      <c r="E3041" s="152"/>
      <c r="F3041" s="152"/>
      <c r="G3041" s="152"/>
      <c r="H3041" s="152"/>
    </row>
    <row r="3042" spans="1:8" ht="13" thickBot="1" x14ac:dyDescent="0.3">
      <c r="A3042" s="47"/>
    </row>
    <row r="3043" spans="1:8" ht="18" thickTop="1" x14ac:dyDescent="0.35">
      <c r="A3043" s="8" t="s">
        <v>13</v>
      </c>
      <c r="B3043" s="149" t="s">
        <v>1</v>
      </c>
      <c r="C3043" s="150"/>
      <c r="D3043" s="151"/>
      <c r="E3043" s="48" t="s">
        <v>90</v>
      </c>
      <c r="F3043" s="31" t="s">
        <v>1</v>
      </c>
      <c r="G3043" s="31" t="s">
        <v>1</v>
      </c>
      <c r="H3043" s="32" t="s">
        <v>1</v>
      </c>
    </row>
    <row r="3044" spans="1:8" ht="17.5" x14ac:dyDescent="0.35">
      <c r="A3044" s="9"/>
      <c r="B3044" s="1"/>
      <c r="C3044" s="23"/>
      <c r="D3044" s="24"/>
      <c r="F3044" s="30"/>
      <c r="G3044" s="30"/>
      <c r="H3044" s="34"/>
    </row>
    <row r="3045" spans="1:8" ht="17.5" x14ac:dyDescent="0.35">
      <c r="A3045" s="2" t="s">
        <v>2</v>
      </c>
      <c r="B3045" s="146"/>
      <c r="C3045" s="147"/>
      <c r="D3045" s="148"/>
      <c r="E3045" s="33"/>
      <c r="F3045" s="30"/>
      <c r="G3045" s="30"/>
      <c r="H3045" s="34"/>
    </row>
    <row r="3046" spans="1:8" ht="17.5" x14ac:dyDescent="0.35">
      <c r="A3046" s="2" t="s">
        <v>3</v>
      </c>
      <c r="B3046" s="146"/>
      <c r="C3046" s="147"/>
      <c r="D3046" s="148"/>
      <c r="E3046" s="33"/>
      <c r="F3046" s="30"/>
      <c r="G3046" s="30"/>
      <c r="H3046" s="34"/>
    </row>
    <row r="3047" spans="1:8" ht="17.5" x14ac:dyDescent="0.35">
      <c r="A3047" s="2" t="s">
        <v>4</v>
      </c>
      <c r="B3047" s="146"/>
      <c r="C3047" s="147"/>
      <c r="D3047" s="148"/>
      <c r="E3047" s="33"/>
      <c r="F3047" s="30"/>
      <c r="G3047" s="30"/>
      <c r="H3047" s="34"/>
    </row>
    <row r="3048" spans="1:8" ht="17.5" x14ac:dyDescent="0.35">
      <c r="A3048" s="2" t="s">
        <v>5</v>
      </c>
      <c r="B3048" s="146"/>
      <c r="C3048" s="147"/>
      <c r="D3048" s="148"/>
      <c r="E3048" s="33"/>
      <c r="F3048" s="30"/>
      <c r="G3048" s="30"/>
      <c r="H3048" s="34"/>
    </row>
    <row r="3049" spans="1:8" ht="17.5" x14ac:dyDescent="0.35">
      <c r="A3049" s="2" t="s">
        <v>6</v>
      </c>
      <c r="B3049" s="146"/>
      <c r="C3049" s="147"/>
      <c r="D3049" s="148"/>
      <c r="E3049" s="33"/>
      <c r="F3049" s="30"/>
      <c r="G3049" s="30"/>
      <c r="H3049" s="34"/>
    </row>
    <row r="3050" spans="1:8" ht="17.5" x14ac:dyDescent="0.35">
      <c r="A3050" s="2" t="s">
        <v>7</v>
      </c>
      <c r="B3050" s="146"/>
      <c r="C3050" s="147"/>
      <c r="D3050" s="148"/>
      <c r="E3050" s="33"/>
      <c r="F3050" s="30"/>
      <c r="G3050" s="30"/>
      <c r="H3050" s="34"/>
    </row>
    <row r="3051" spans="1:8" ht="17.5" x14ac:dyDescent="0.35">
      <c r="A3051" s="2" t="s">
        <v>8</v>
      </c>
      <c r="B3051" s="146"/>
      <c r="C3051" s="147"/>
      <c r="D3051" s="148"/>
      <c r="E3051" s="33"/>
      <c r="F3051" s="30"/>
      <c r="G3051" s="30"/>
      <c r="H3051" s="34"/>
    </row>
    <row r="3052" spans="1:8" ht="17.5" x14ac:dyDescent="0.35">
      <c r="A3052" s="2" t="s">
        <v>9</v>
      </c>
      <c r="B3052" s="146"/>
      <c r="C3052" s="147"/>
      <c r="D3052" s="148"/>
      <c r="E3052" s="33"/>
      <c r="F3052" s="30"/>
      <c r="G3052" s="30"/>
      <c r="H3052" s="34"/>
    </row>
    <row r="3053" spans="1:8" ht="17.5" x14ac:dyDescent="0.35">
      <c r="A3053" s="2" t="s">
        <v>10</v>
      </c>
      <c r="B3053" s="146"/>
      <c r="C3053" s="147"/>
      <c r="D3053" s="148"/>
      <c r="E3053" s="33"/>
      <c r="F3053" s="30"/>
      <c r="G3053" s="30"/>
      <c r="H3053" s="34"/>
    </row>
    <row r="3054" spans="1:8" ht="17.5" x14ac:dyDescent="0.35">
      <c r="A3054" s="2" t="s">
        <v>77</v>
      </c>
      <c r="B3054" s="146"/>
      <c r="C3054" s="147"/>
      <c r="D3054" s="148"/>
      <c r="E3054" s="35"/>
      <c r="F3054" s="41"/>
      <c r="G3054" s="41"/>
      <c r="H3054" s="36"/>
    </row>
    <row r="3055" spans="1:8" ht="17.5" x14ac:dyDescent="0.35">
      <c r="A3055" s="2" t="s">
        <v>75</v>
      </c>
      <c r="B3055" s="146"/>
      <c r="C3055" s="147"/>
      <c r="D3055" s="148"/>
      <c r="E3055" s="33"/>
      <c r="F3055" s="30"/>
      <c r="G3055" s="30"/>
      <c r="H3055" s="34"/>
    </row>
    <row r="3056" spans="1:8" ht="17.5" x14ac:dyDescent="0.35">
      <c r="A3056" s="2" t="s">
        <v>78</v>
      </c>
      <c r="B3056" s="146"/>
      <c r="C3056" s="147"/>
      <c r="D3056" s="148"/>
      <c r="E3056" s="33"/>
      <c r="F3056" s="30"/>
      <c r="G3056" s="30"/>
      <c r="H3056" s="34"/>
    </row>
    <row r="3057" spans="1:8" ht="17.5" x14ac:dyDescent="0.35">
      <c r="A3057" s="2" t="s">
        <v>24</v>
      </c>
      <c r="B3057" s="146"/>
      <c r="C3057" s="147"/>
      <c r="D3057" s="148"/>
      <c r="E3057" s="37"/>
      <c r="F3057" s="42"/>
      <c r="G3057" s="42"/>
      <c r="H3057" s="38"/>
    </row>
    <row r="3058" spans="1:8" ht="17.5" x14ac:dyDescent="0.35">
      <c r="A3058" s="2" t="s">
        <v>11</v>
      </c>
      <c r="B3058" s="146"/>
      <c r="C3058" s="147"/>
      <c r="D3058" s="148"/>
      <c r="E3058" s="35"/>
      <c r="F3058" s="41"/>
      <c r="G3058" s="41"/>
      <c r="H3058" s="36"/>
    </row>
    <row r="3059" spans="1:8" ht="17.5" x14ac:dyDescent="0.35">
      <c r="A3059" s="2" t="s">
        <v>12</v>
      </c>
      <c r="B3059" s="146"/>
      <c r="C3059" s="147"/>
      <c r="D3059" s="148"/>
      <c r="E3059" s="33"/>
      <c r="F3059" s="30"/>
      <c r="G3059" s="30"/>
      <c r="H3059" s="34"/>
    </row>
    <row r="3060" spans="1:8" ht="17.5" x14ac:dyDescent="0.35">
      <c r="A3060" s="2" t="s">
        <v>89</v>
      </c>
      <c r="B3060" s="146"/>
      <c r="C3060" s="147"/>
      <c r="D3060" s="148"/>
      <c r="E3060" s="33"/>
      <c r="F3060" s="30"/>
      <c r="G3060" s="30"/>
      <c r="H3060" s="34"/>
    </row>
    <row r="3061" spans="1:8" ht="17.5" x14ac:dyDescent="0.35">
      <c r="A3061" s="2" t="s">
        <v>88</v>
      </c>
      <c r="B3061" s="146"/>
      <c r="C3061" s="147"/>
      <c r="D3061" s="148"/>
      <c r="E3061" s="39"/>
      <c r="F3061" s="40"/>
      <c r="G3061" s="40"/>
      <c r="H3061" s="17"/>
    </row>
    <row r="3062" spans="1:8" ht="17.5" x14ac:dyDescent="0.35">
      <c r="A3062" s="1"/>
      <c r="B3062" s="1"/>
      <c r="C3062" s="30"/>
      <c r="D3062" s="30"/>
      <c r="E3062" s="30"/>
      <c r="F3062" s="30"/>
      <c r="G3062" s="30"/>
      <c r="H3062" s="30"/>
    </row>
    <row r="3063" spans="1:8" ht="17.5" x14ac:dyDescent="0.35">
      <c r="A3063" s="1"/>
      <c r="B3063" s="1"/>
      <c r="C3063" s="30"/>
      <c r="D3063" s="30"/>
      <c r="E3063" s="30"/>
      <c r="F3063" s="30"/>
      <c r="G3063" s="30"/>
      <c r="H3063" s="30"/>
    </row>
    <row r="3064" spans="1:8" ht="17.5" x14ac:dyDescent="0.35">
      <c r="A3064" s="1"/>
      <c r="B3064" s="1"/>
      <c r="C3064" s="30"/>
      <c r="D3064" s="30"/>
      <c r="E3064" s="30"/>
      <c r="F3064" s="30"/>
      <c r="G3064" s="30"/>
      <c r="H3064" s="30"/>
    </row>
    <row r="3065" spans="1:8" ht="17.5" x14ac:dyDescent="0.35">
      <c r="A3065" s="1"/>
      <c r="B3065" s="1" t="s">
        <v>23</v>
      </c>
      <c r="C3065" s="1"/>
      <c r="D3065" s="1"/>
      <c r="E3065" s="1"/>
      <c r="F3065" s="1"/>
      <c r="G3065" s="1"/>
      <c r="H3065" s="1"/>
    </row>
    <row r="3066" spans="1:8" ht="17.5" x14ac:dyDescent="0.35">
      <c r="A3066" s="1"/>
      <c r="B3066" s="1" t="s">
        <v>15</v>
      </c>
      <c r="C3066" s="1"/>
      <c r="D3066" s="1" t="s">
        <v>17</v>
      </c>
      <c r="E3066" s="1"/>
      <c r="F3066" s="1"/>
      <c r="G3066" s="1"/>
      <c r="H3066" s="1"/>
    </row>
    <row r="3067" spans="1:8" ht="17.5" x14ac:dyDescent="0.35">
      <c r="A3067" s="1"/>
      <c r="B3067" s="1" t="s">
        <v>20</v>
      </c>
      <c r="C3067" s="1"/>
      <c r="D3067" s="1" t="s">
        <v>16</v>
      </c>
      <c r="E3067" s="1"/>
      <c r="F3067" s="1"/>
      <c r="G3067" s="1"/>
      <c r="H3067" s="1"/>
    </row>
    <row r="3068" spans="1:8" ht="17.5" x14ac:dyDescent="0.35">
      <c r="A3068" s="1"/>
      <c r="B3068" s="1" t="s">
        <v>21</v>
      </c>
      <c r="C3068" s="1"/>
      <c r="D3068" s="1" t="s">
        <v>18</v>
      </c>
      <c r="E3068" s="1"/>
      <c r="F3068" s="1"/>
      <c r="G3068" s="1"/>
      <c r="H3068" s="1"/>
    </row>
    <row r="3069" spans="1:8" ht="17.5" x14ac:dyDescent="0.35">
      <c r="A3069" s="1"/>
      <c r="B3069" s="1" t="s">
        <v>22</v>
      </c>
      <c r="C3069" s="1"/>
      <c r="D3069" s="1" t="s">
        <v>19</v>
      </c>
      <c r="E3069" s="1"/>
      <c r="F3069" s="1"/>
      <c r="G3069" s="1"/>
      <c r="H3069" s="1"/>
    </row>
    <row r="3081" spans="1:8" x14ac:dyDescent="0.25">
      <c r="B3081" t="str">
        <f>Records!$A$1</f>
        <v>HYDRANT INSPECTION REPORT</v>
      </c>
    </row>
    <row r="3083" spans="1:8" x14ac:dyDescent="0.25">
      <c r="A3083" s="47" t="s">
        <v>100</v>
      </c>
      <c r="B3083" t="str">
        <f>Records!AAA3</f>
        <v xml:space="preserve"> </v>
      </c>
      <c r="D3083" s="47" t="s">
        <v>101</v>
      </c>
      <c r="E3083" s="72">
        <f>Records!AAE3</f>
        <v>71</v>
      </c>
    </row>
    <row r="3084" spans="1:8" x14ac:dyDescent="0.25">
      <c r="A3084" s="47" t="s">
        <v>102</v>
      </c>
      <c r="B3084" s="72" t="str">
        <f>Records!ZZ4</f>
        <v xml:space="preserve"> </v>
      </c>
    </row>
    <row r="3085" spans="1:8" x14ac:dyDescent="0.25">
      <c r="A3085" s="87" t="s">
        <v>149</v>
      </c>
      <c r="B3085" s="152" t="str">
        <f>Records!ZY36</f>
        <v xml:space="preserve"> </v>
      </c>
      <c r="C3085" s="152"/>
      <c r="D3085" s="152"/>
      <c r="E3085" s="152"/>
      <c r="F3085" s="152"/>
      <c r="G3085" s="152"/>
      <c r="H3085" s="152"/>
    </row>
    <row r="3086" spans="1:8" ht="13" thickBot="1" x14ac:dyDescent="0.3">
      <c r="A3086" s="47"/>
    </row>
    <row r="3087" spans="1:8" ht="18" thickTop="1" x14ac:dyDescent="0.35">
      <c r="A3087" s="8" t="s">
        <v>13</v>
      </c>
      <c r="B3087" s="149" t="s">
        <v>1</v>
      </c>
      <c r="C3087" s="150"/>
      <c r="D3087" s="151"/>
      <c r="E3087" s="48" t="s">
        <v>90</v>
      </c>
      <c r="F3087" s="31" t="s">
        <v>1</v>
      </c>
      <c r="G3087" s="31" t="s">
        <v>1</v>
      </c>
      <c r="H3087" s="32" t="s">
        <v>1</v>
      </c>
    </row>
    <row r="3088" spans="1:8" ht="17.5" x14ac:dyDescent="0.35">
      <c r="A3088" s="9"/>
      <c r="B3088" s="1"/>
      <c r="C3088" s="23"/>
      <c r="D3088" s="24"/>
      <c r="F3088" s="30"/>
      <c r="G3088" s="30"/>
      <c r="H3088" s="34"/>
    </row>
    <row r="3089" spans="1:8" ht="17.5" x14ac:dyDescent="0.35">
      <c r="A3089" s="2" t="s">
        <v>2</v>
      </c>
      <c r="B3089" s="146"/>
      <c r="C3089" s="147"/>
      <c r="D3089" s="148"/>
      <c r="E3089" s="33"/>
      <c r="F3089" s="30"/>
      <c r="G3089" s="30"/>
      <c r="H3089" s="34"/>
    </row>
    <row r="3090" spans="1:8" ht="17.5" x14ac:dyDescent="0.35">
      <c r="A3090" s="2" t="s">
        <v>3</v>
      </c>
      <c r="B3090" s="146"/>
      <c r="C3090" s="147"/>
      <c r="D3090" s="148"/>
      <c r="E3090" s="33"/>
      <c r="F3090" s="30"/>
      <c r="G3090" s="30"/>
      <c r="H3090" s="34"/>
    </row>
    <row r="3091" spans="1:8" ht="17.5" x14ac:dyDescent="0.35">
      <c r="A3091" s="2" t="s">
        <v>4</v>
      </c>
      <c r="B3091" s="146"/>
      <c r="C3091" s="147"/>
      <c r="D3091" s="148"/>
      <c r="E3091" s="33"/>
      <c r="F3091" s="30"/>
      <c r="G3091" s="30"/>
      <c r="H3091" s="34"/>
    </row>
    <row r="3092" spans="1:8" ht="17.5" x14ac:dyDescent="0.35">
      <c r="A3092" s="2" t="s">
        <v>5</v>
      </c>
      <c r="B3092" s="146"/>
      <c r="C3092" s="147"/>
      <c r="D3092" s="148"/>
      <c r="E3092" s="33"/>
      <c r="F3092" s="30"/>
      <c r="G3092" s="30"/>
      <c r="H3092" s="34"/>
    </row>
    <row r="3093" spans="1:8" ht="17.5" x14ac:dyDescent="0.35">
      <c r="A3093" s="2" t="s">
        <v>6</v>
      </c>
      <c r="B3093" s="146"/>
      <c r="C3093" s="147"/>
      <c r="D3093" s="148"/>
      <c r="E3093" s="33"/>
      <c r="F3093" s="30"/>
      <c r="G3093" s="30"/>
      <c r="H3093" s="34"/>
    </row>
    <row r="3094" spans="1:8" ht="17.5" x14ac:dyDescent="0.35">
      <c r="A3094" s="2" t="s">
        <v>7</v>
      </c>
      <c r="B3094" s="146"/>
      <c r="C3094" s="147"/>
      <c r="D3094" s="148"/>
      <c r="E3094" s="33"/>
      <c r="F3094" s="30"/>
      <c r="G3094" s="30"/>
      <c r="H3094" s="34"/>
    </row>
    <row r="3095" spans="1:8" ht="17.5" x14ac:dyDescent="0.35">
      <c r="A3095" s="2" t="s">
        <v>8</v>
      </c>
      <c r="B3095" s="146"/>
      <c r="C3095" s="147"/>
      <c r="D3095" s="148"/>
      <c r="E3095" s="33"/>
      <c r="F3095" s="30"/>
      <c r="G3095" s="30"/>
      <c r="H3095" s="34"/>
    </row>
    <row r="3096" spans="1:8" ht="17.5" x14ac:dyDescent="0.35">
      <c r="A3096" s="2" t="s">
        <v>9</v>
      </c>
      <c r="B3096" s="146"/>
      <c r="C3096" s="147"/>
      <c r="D3096" s="148"/>
      <c r="E3096" s="33"/>
      <c r="F3096" s="30"/>
      <c r="G3096" s="30"/>
      <c r="H3096" s="34"/>
    </row>
    <row r="3097" spans="1:8" ht="17.5" x14ac:dyDescent="0.35">
      <c r="A3097" s="2" t="s">
        <v>10</v>
      </c>
      <c r="B3097" s="146"/>
      <c r="C3097" s="147"/>
      <c r="D3097" s="148"/>
      <c r="E3097" s="33"/>
      <c r="F3097" s="30"/>
      <c r="G3097" s="30"/>
      <c r="H3097" s="34"/>
    </row>
    <row r="3098" spans="1:8" ht="17.5" x14ac:dyDescent="0.35">
      <c r="A3098" s="2" t="s">
        <v>77</v>
      </c>
      <c r="B3098" s="146"/>
      <c r="C3098" s="147"/>
      <c r="D3098" s="148"/>
      <c r="E3098" s="35"/>
      <c r="F3098" s="41"/>
      <c r="G3098" s="41"/>
      <c r="H3098" s="36"/>
    </row>
    <row r="3099" spans="1:8" ht="17.5" x14ac:dyDescent="0.35">
      <c r="A3099" s="2" t="s">
        <v>75</v>
      </c>
      <c r="B3099" s="146"/>
      <c r="C3099" s="147"/>
      <c r="D3099" s="148"/>
      <c r="E3099" s="33"/>
      <c r="F3099" s="30"/>
      <c r="G3099" s="30"/>
      <c r="H3099" s="34"/>
    </row>
    <row r="3100" spans="1:8" ht="17.5" x14ac:dyDescent="0.35">
      <c r="A3100" s="2" t="s">
        <v>78</v>
      </c>
      <c r="B3100" s="146"/>
      <c r="C3100" s="147"/>
      <c r="D3100" s="148"/>
      <c r="E3100" s="33"/>
      <c r="F3100" s="30"/>
      <c r="G3100" s="30"/>
      <c r="H3100" s="34"/>
    </row>
    <row r="3101" spans="1:8" ht="17.5" x14ac:dyDescent="0.35">
      <c r="A3101" s="2" t="s">
        <v>24</v>
      </c>
      <c r="B3101" s="146"/>
      <c r="C3101" s="147"/>
      <c r="D3101" s="148"/>
      <c r="E3101" s="37"/>
      <c r="F3101" s="42"/>
      <c r="G3101" s="42"/>
      <c r="H3101" s="38"/>
    </row>
    <row r="3102" spans="1:8" ht="17.5" x14ac:dyDescent="0.35">
      <c r="A3102" s="2" t="s">
        <v>11</v>
      </c>
      <c r="B3102" s="146"/>
      <c r="C3102" s="147"/>
      <c r="D3102" s="148"/>
      <c r="E3102" s="35"/>
      <c r="F3102" s="41"/>
      <c r="G3102" s="41"/>
      <c r="H3102" s="36"/>
    </row>
    <row r="3103" spans="1:8" ht="17.5" x14ac:dyDescent="0.35">
      <c r="A3103" s="2" t="s">
        <v>12</v>
      </c>
      <c r="B3103" s="146"/>
      <c r="C3103" s="147"/>
      <c r="D3103" s="148"/>
      <c r="E3103" s="33"/>
      <c r="F3103" s="30"/>
      <c r="G3103" s="30"/>
      <c r="H3103" s="34"/>
    </row>
    <row r="3104" spans="1:8" ht="17.5" x14ac:dyDescent="0.35">
      <c r="A3104" s="2" t="s">
        <v>89</v>
      </c>
      <c r="B3104" s="146"/>
      <c r="C3104" s="147"/>
      <c r="D3104" s="148"/>
      <c r="E3104" s="33"/>
      <c r="F3104" s="30"/>
      <c r="G3104" s="30"/>
      <c r="H3104" s="34"/>
    </row>
    <row r="3105" spans="1:8" ht="17.5" x14ac:dyDescent="0.35">
      <c r="A3105" s="2" t="s">
        <v>88</v>
      </c>
      <c r="B3105" s="146"/>
      <c r="C3105" s="147"/>
      <c r="D3105" s="148"/>
      <c r="E3105" s="39"/>
      <c r="F3105" s="40"/>
      <c r="G3105" s="40"/>
      <c r="H3105" s="17"/>
    </row>
    <row r="3106" spans="1:8" ht="17.5" x14ac:dyDescent="0.35">
      <c r="A3106" s="1"/>
      <c r="B3106" s="1"/>
      <c r="C3106" s="30"/>
      <c r="D3106" s="30"/>
      <c r="E3106" s="30"/>
      <c r="F3106" s="30"/>
      <c r="G3106" s="30"/>
      <c r="H3106" s="30"/>
    </row>
    <row r="3107" spans="1:8" ht="17.5" x14ac:dyDescent="0.35">
      <c r="A3107" s="1"/>
      <c r="B3107" s="1"/>
      <c r="C3107" s="30"/>
      <c r="D3107" s="30"/>
      <c r="E3107" s="30"/>
      <c r="F3107" s="30"/>
      <c r="G3107" s="30"/>
      <c r="H3107" s="30"/>
    </row>
    <row r="3108" spans="1:8" ht="17.5" x14ac:dyDescent="0.35">
      <c r="A3108" s="1"/>
      <c r="B3108" s="1"/>
      <c r="C3108" s="30"/>
      <c r="D3108" s="30"/>
      <c r="E3108" s="30"/>
      <c r="F3108" s="30"/>
      <c r="G3108" s="30"/>
      <c r="H3108" s="30"/>
    </row>
    <row r="3109" spans="1:8" ht="17.5" x14ac:dyDescent="0.35">
      <c r="A3109" s="1"/>
      <c r="B3109" s="1" t="s">
        <v>23</v>
      </c>
      <c r="C3109" s="1"/>
      <c r="D3109" s="1"/>
      <c r="E3109" s="1"/>
      <c r="F3109" s="1"/>
      <c r="G3109" s="1"/>
      <c r="H3109" s="1"/>
    </row>
    <row r="3110" spans="1:8" ht="17.5" x14ac:dyDescent="0.35">
      <c r="A3110" s="1"/>
      <c r="B3110" s="1" t="s">
        <v>15</v>
      </c>
      <c r="C3110" s="1"/>
      <c r="D3110" s="1" t="s">
        <v>17</v>
      </c>
      <c r="E3110" s="1"/>
      <c r="F3110" s="1"/>
      <c r="G3110" s="1"/>
      <c r="H3110" s="1"/>
    </row>
    <row r="3111" spans="1:8" ht="17.5" x14ac:dyDescent="0.35">
      <c r="A3111" s="1"/>
      <c r="B3111" s="1" t="s">
        <v>20</v>
      </c>
      <c r="C3111" s="1"/>
      <c r="D3111" s="1" t="s">
        <v>16</v>
      </c>
      <c r="E3111" s="1"/>
      <c r="F3111" s="1"/>
      <c r="G3111" s="1"/>
      <c r="H3111" s="1"/>
    </row>
    <row r="3112" spans="1:8" ht="17.5" x14ac:dyDescent="0.35">
      <c r="A3112" s="1"/>
      <c r="B3112" s="1" t="s">
        <v>21</v>
      </c>
      <c r="C3112" s="1"/>
      <c r="D3112" s="1" t="s">
        <v>18</v>
      </c>
      <c r="E3112" s="1"/>
      <c r="F3112" s="1"/>
      <c r="G3112" s="1"/>
      <c r="H3112" s="1"/>
    </row>
    <row r="3113" spans="1:8" ht="17.5" x14ac:dyDescent="0.35">
      <c r="A3113" s="1"/>
      <c r="B3113" s="1" t="s">
        <v>22</v>
      </c>
      <c r="C3113" s="1"/>
      <c r="D3113" s="1" t="s">
        <v>19</v>
      </c>
      <c r="E3113" s="1"/>
      <c r="F3113" s="1"/>
      <c r="G3113" s="1"/>
      <c r="H3113" s="1"/>
    </row>
    <row r="3125" spans="1:8" x14ac:dyDescent="0.25">
      <c r="B3125" t="str">
        <f>Records!$A$1</f>
        <v>HYDRANT INSPECTION REPORT</v>
      </c>
    </row>
    <row r="3127" spans="1:8" x14ac:dyDescent="0.25">
      <c r="A3127" s="47" t="s">
        <v>100</v>
      </c>
      <c r="B3127" t="str">
        <f>Records!AAK3</f>
        <v xml:space="preserve"> </v>
      </c>
      <c r="D3127" s="47" t="s">
        <v>101</v>
      </c>
      <c r="E3127" s="72">
        <f>Records!AAO3</f>
        <v>72</v>
      </c>
    </row>
    <row r="3128" spans="1:8" x14ac:dyDescent="0.25">
      <c r="A3128" s="47" t="s">
        <v>102</v>
      </c>
      <c r="B3128" t="str">
        <f>Records!AAJ4</f>
        <v xml:space="preserve"> </v>
      </c>
    </row>
    <row r="3129" spans="1:8" x14ac:dyDescent="0.25">
      <c r="A3129" s="87" t="s">
        <v>149</v>
      </c>
      <c r="B3129" s="152" t="str">
        <f>Records!AAI36</f>
        <v xml:space="preserve"> </v>
      </c>
      <c r="C3129" s="152"/>
      <c r="D3129" s="152"/>
      <c r="E3129" s="152"/>
      <c r="F3129" s="152"/>
      <c r="G3129" s="152"/>
      <c r="H3129" s="152"/>
    </row>
    <row r="3130" spans="1:8" ht="13" thickBot="1" x14ac:dyDescent="0.3">
      <c r="A3130" s="47"/>
    </row>
    <row r="3131" spans="1:8" ht="18" thickTop="1" x14ac:dyDescent="0.35">
      <c r="A3131" s="8" t="s">
        <v>13</v>
      </c>
      <c r="B3131" s="149" t="s">
        <v>1</v>
      </c>
      <c r="C3131" s="150"/>
      <c r="D3131" s="151"/>
      <c r="E3131" s="48" t="s">
        <v>90</v>
      </c>
      <c r="F3131" s="31" t="s">
        <v>1</v>
      </c>
      <c r="G3131" s="31" t="s">
        <v>1</v>
      </c>
      <c r="H3131" s="32" t="s">
        <v>1</v>
      </c>
    </row>
    <row r="3132" spans="1:8" ht="17.5" x14ac:dyDescent="0.35">
      <c r="A3132" s="9"/>
      <c r="B3132" s="1"/>
      <c r="C3132" s="23"/>
      <c r="D3132" s="24"/>
      <c r="F3132" s="30"/>
      <c r="G3132" s="30"/>
      <c r="H3132" s="34"/>
    </row>
    <row r="3133" spans="1:8" ht="17.5" x14ac:dyDescent="0.35">
      <c r="A3133" s="2" t="s">
        <v>2</v>
      </c>
      <c r="B3133" s="146"/>
      <c r="C3133" s="147"/>
      <c r="D3133" s="148"/>
      <c r="E3133" s="33"/>
      <c r="F3133" s="30"/>
      <c r="G3133" s="30"/>
      <c r="H3133" s="34"/>
    </row>
    <row r="3134" spans="1:8" ht="17.5" x14ac:dyDescent="0.35">
      <c r="A3134" s="2" t="s">
        <v>3</v>
      </c>
      <c r="B3134" s="146"/>
      <c r="C3134" s="147"/>
      <c r="D3134" s="148"/>
      <c r="E3134" s="33"/>
      <c r="F3134" s="30"/>
      <c r="G3134" s="30"/>
      <c r="H3134" s="34"/>
    </row>
    <row r="3135" spans="1:8" ht="17.5" x14ac:dyDescent="0.35">
      <c r="A3135" s="2" t="s">
        <v>4</v>
      </c>
      <c r="B3135" s="146"/>
      <c r="C3135" s="147"/>
      <c r="D3135" s="148"/>
      <c r="E3135" s="33"/>
      <c r="F3135" s="30"/>
      <c r="G3135" s="30"/>
      <c r="H3135" s="34"/>
    </row>
    <row r="3136" spans="1:8" ht="17.5" x14ac:dyDescent="0.35">
      <c r="A3136" s="2" t="s">
        <v>5</v>
      </c>
      <c r="B3136" s="146"/>
      <c r="C3136" s="147"/>
      <c r="D3136" s="148"/>
      <c r="E3136" s="33"/>
      <c r="F3136" s="30"/>
      <c r="G3136" s="30"/>
      <c r="H3136" s="34"/>
    </row>
    <row r="3137" spans="1:8" ht="17.5" x14ac:dyDescent="0.35">
      <c r="A3137" s="2" t="s">
        <v>6</v>
      </c>
      <c r="B3137" s="146"/>
      <c r="C3137" s="147"/>
      <c r="D3137" s="148"/>
      <c r="E3137" s="33"/>
      <c r="F3137" s="30"/>
      <c r="G3137" s="30"/>
      <c r="H3137" s="34"/>
    </row>
    <row r="3138" spans="1:8" ht="17.5" x14ac:dyDescent="0.35">
      <c r="A3138" s="2" t="s">
        <v>7</v>
      </c>
      <c r="B3138" s="146"/>
      <c r="C3138" s="147"/>
      <c r="D3138" s="148"/>
      <c r="E3138" s="33"/>
      <c r="F3138" s="30"/>
      <c r="G3138" s="30"/>
      <c r="H3138" s="34"/>
    </row>
    <row r="3139" spans="1:8" ht="17.5" x14ac:dyDescent="0.35">
      <c r="A3139" s="2" t="s">
        <v>8</v>
      </c>
      <c r="B3139" s="146"/>
      <c r="C3139" s="147"/>
      <c r="D3139" s="148"/>
      <c r="E3139" s="33"/>
      <c r="F3139" s="30"/>
      <c r="G3139" s="30"/>
      <c r="H3139" s="34"/>
    </row>
    <row r="3140" spans="1:8" ht="17.5" x14ac:dyDescent="0.35">
      <c r="A3140" s="2" t="s">
        <v>9</v>
      </c>
      <c r="B3140" s="146"/>
      <c r="C3140" s="147"/>
      <c r="D3140" s="148"/>
      <c r="E3140" s="33"/>
      <c r="F3140" s="30"/>
      <c r="G3140" s="30"/>
      <c r="H3140" s="34"/>
    </row>
    <row r="3141" spans="1:8" ht="17.5" x14ac:dyDescent="0.35">
      <c r="A3141" s="2" t="s">
        <v>10</v>
      </c>
      <c r="B3141" s="146"/>
      <c r="C3141" s="147"/>
      <c r="D3141" s="148"/>
      <c r="E3141" s="33"/>
      <c r="F3141" s="30"/>
      <c r="G3141" s="30"/>
      <c r="H3141" s="34"/>
    </row>
    <row r="3142" spans="1:8" ht="17.5" x14ac:dyDescent="0.35">
      <c r="A3142" s="2" t="s">
        <v>77</v>
      </c>
      <c r="B3142" s="146"/>
      <c r="C3142" s="147"/>
      <c r="D3142" s="148"/>
      <c r="E3142" s="35"/>
      <c r="F3142" s="41"/>
      <c r="G3142" s="41"/>
      <c r="H3142" s="36"/>
    </row>
    <row r="3143" spans="1:8" ht="17.5" x14ac:dyDescent="0.35">
      <c r="A3143" s="2" t="s">
        <v>75</v>
      </c>
      <c r="B3143" s="146"/>
      <c r="C3143" s="147"/>
      <c r="D3143" s="148"/>
      <c r="E3143" s="33"/>
      <c r="F3143" s="30"/>
      <c r="G3143" s="30"/>
      <c r="H3143" s="34"/>
    </row>
    <row r="3144" spans="1:8" ht="17.5" x14ac:dyDescent="0.35">
      <c r="A3144" s="2" t="s">
        <v>78</v>
      </c>
      <c r="B3144" s="146"/>
      <c r="C3144" s="147"/>
      <c r="D3144" s="148"/>
      <c r="E3144" s="33"/>
      <c r="F3144" s="30"/>
      <c r="G3144" s="30"/>
      <c r="H3144" s="34"/>
    </row>
    <row r="3145" spans="1:8" ht="17.5" x14ac:dyDescent="0.35">
      <c r="A3145" s="2" t="s">
        <v>24</v>
      </c>
      <c r="B3145" s="146"/>
      <c r="C3145" s="147"/>
      <c r="D3145" s="148"/>
      <c r="E3145" s="37"/>
      <c r="F3145" s="42"/>
      <c r="G3145" s="42"/>
      <c r="H3145" s="38"/>
    </row>
    <row r="3146" spans="1:8" ht="17.5" x14ac:dyDescent="0.35">
      <c r="A3146" s="2" t="s">
        <v>11</v>
      </c>
      <c r="B3146" s="146"/>
      <c r="C3146" s="147"/>
      <c r="D3146" s="148"/>
      <c r="E3146" s="35"/>
      <c r="F3146" s="41"/>
      <c r="G3146" s="41"/>
      <c r="H3146" s="36"/>
    </row>
    <row r="3147" spans="1:8" ht="17.5" x14ac:dyDescent="0.35">
      <c r="A3147" s="2" t="s">
        <v>12</v>
      </c>
      <c r="B3147" s="146"/>
      <c r="C3147" s="147"/>
      <c r="D3147" s="148"/>
      <c r="E3147" s="33"/>
      <c r="F3147" s="30"/>
      <c r="G3147" s="30"/>
      <c r="H3147" s="34"/>
    </row>
    <row r="3148" spans="1:8" ht="17.5" x14ac:dyDescent="0.35">
      <c r="A3148" s="2" t="s">
        <v>89</v>
      </c>
      <c r="B3148" s="146"/>
      <c r="C3148" s="147"/>
      <c r="D3148" s="148"/>
      <c r="E3148" s="33"/>
      <c r="F3148" s="30"/>
      <c r="G3148" s="30"/>
      <c r="H3148" s="34"/>
    </row>
    <row r="3149" spans="1:8" ht="17.5" x14ac:dyDescent="0.35">
      <c r="A3149" s="2" t="s">
        <v>88</v>
      </c>
      <c r="B3149" s="146"/>
      <c r="C3149" s="147"/>
      <c r="D3149" s="148"/>
      <c r="E3149" s="39"/>
      <c r="F3149" s="40"/>
      <c r="G3149" s="40"/>
      <c r="H3149" s="17"/>
    </row>
    <row r="3150" spans="1:8" ht="17.5" x14ac:dyDescent="0.35">
      <c r="A3150" s="1"/>
      <c r="B3150" s="1"/>
      <c r="C3150" s="30"/>
      <c r="D3150" s="30"/>
      <c r="E3150" s="30"/>
      <c r="F3150" s="30"/>
      <c r="G3150" s="30"/>
      <c r="H3150" s="30"/>
    </row>
    <row r="3151" spans="1:8" ht="17.5" x14ac:dyDescent="0.35">
      <c r="A3151" s="1"/>
      <c r="B3151" s="1"/>
      <c r="C3151" s="30"/>
      <c r="D3151" s="30"/>
      <c r="E3151" s="30"/>
      <c r="F3151" s="30"/>
      <c r="G3151" s="30"/>
      <c r="H3151" s="30"/>
    </row>
    <row r="3152" spans="1:8" ht="17.5" x14ac:dyDescent="0.35">
      <c r="A3152" s="1"/>
      <c r="B3152" s="1"/>
      <c r="C3152" s="30"/>
      <c r="D3152" s="30"/>
      <c r="E3152" s="30"/>
      <c r="F3152" s="30"/>
      <c r="G3152" s="30"/>
      <c r="H3152" s="30"/>
    </row>
    <row r="3153" spans="1:8" ht="17.5" x14ac:dyDescent="0.35">
      <c r="A3153" s="1"/>
      <c r="B3153" s="1" t="s">
        <v>23</v>
      </c>
      <c r="C3153" s="1"/>
      <c r="D3153" s="1"/>
      <c r="E3153" s="1"/>
      <c r="F3153" s="1"/>
      <c r="G3153" s="1"/>
      <c r="H3153" s="1"/>
    </row>
    <row r="3154" spans="1:8" ht="17.5" x14ac:dyDescent="0.35">
      <c r="A3154" s="1"/>
      <c r="B3154" s="1" t="s">
        <v>15</v>
      </c>
      <c r="C3154" s="1"/>
      <c r="D3154" s="1" t="s">
        <v>17</v>
      </c>
      <c r="E3154" s="1"/>
      <c r="F3154" s="1"/>
      <c r="G3154" s="1"/>
      <c r="H3154" s="1"/>
    </row>
    <row r="3155" spans="1:8" ht="17.5" x14ac:dyDescent="0.35">
      <c r="A3155" s="1"/>
      <c r="B3155" s="1" t="s">
        <v>20</v>
      </c>
      <c r="C3155" s="1"/>
      <c r="D3155" s="1" t="s">
        <v>16</v>
      </c>
      <c r="E3155" s="1"/>
      <c r="F3155" s="1"/>
      <c r="G3155" s="1"/>
      <c r="H3155" s="1"/>
    </row>
    <row r="3156" spans="1:8" ht="17.5" x14ac:dyDescent="0.35">
      <c r="A3156" s="1"/>
      <c r="B3156" s="1" t="s">
        <v>21</v>
      </c>
      <c r="C3156" s="1"/>
      <c r="D3156" s="1" t="s">
        <v>18</v>
      </c>
      <c r="E3156" s="1"/>
      <c r="F3156" s="1"/>
      <c r="G3156" s="1"/>
      <c r="H3156" s="1"/>
    </row>
    <row r="3157" spans="1:8" ht="17.5" x14ac:dyDescent="0.35">
      <c r="A3157" s="1"/>
      <c r="B3157" s="1" t="s">
        <v>22</v>
      </c>
      <c r="C3157" s="1"/>
      <c r="D3157" s="1" t="s">
        <v>19</v>
      </c>
      <c r="E3157" s="1"/>
      <c r="F3157" s="1"/>
      <c r="G3157" s="1"/>
      <c r="H3157" s="1"/>
    </row>
    <row r="3169" spans="1:8" x14ac:dyDescent="0.25">
      <c r="B3169" t="str">
        <f>Records!$A$1</f>
        <v>HYDRANT INSPECTION REPORT</v>
      </c>
    </row>
    <row r="3171" spans="1:8" x14ac:dyDescent="0.25">
      <c r="A3171" s="47" t="s">
        <v>100</v>
      </c>
      <c r="B3171" t="str">
        <f>Records!AAU3</f>
        <v xml:space="preserve"> </v>
      </c>
      <c r="D3171" s="47" t="s">
        <v>101</v>
      </c>
      <c r="E3171" s="72">
        <f>Records!AAY3</f>
        <v>73</v>
      </c>
    </row>
    <row r="3172" spans="1:8" x14ac:dyDescent="0.25">
      <c r="A3172" s="47" t="s">
        <v>102</v>
      </c>
      <c r="B3172" t="str">
        <f>Records!AAT4</f>
        <v xml:space="preserve"> </v>
      </c>
    </row>
    <row r="3173" spans="1:8" x14ac:dyDescent="0.25">
      <c r="A3173" s="87" t="s">
        <v>149</v>
      </c>
      <c r="B3173" s="152" t="str">
        <f>Records!AAS36</f>
        <v xml:space="preserve"> </v>
      </c>
      <c r="C3173" s="152"/>
      <c r="D3173" s="152"/>
      <c r="E3173" s="152"/>
      <c r="F3173" s="152"/>
      <c r="G3173" s="152"/>
      <c r="H3173" s="152"/>
    </row>
    <row r="3174" spans="1:8" ht="13" thickBot="1" x14ac:dyDescent="0.3">
      <c r="A3174" s="47"/>
    </row>
    <row r="3175" spans="1:8" ht="18" thickTop="1" x14ac:dyDescent="0.35">
      <c r="A3175" s="8" t="s">
        <v>13</v>
      </c>
      <c r="B3175" s="149" t="s">
        <v>1</v>
      </c>
      <c r="C3175" s="150"/>
      <c r="D3175" s="151"/>
      <c r="E3175" s="48" t="s">
        <v>90</v>
      </c>
      <c r="F3175" s="31" t="s">
        <v>1</v>
      </c>
      <c r="G3175" s="31" t="s">
        <v>1</v>
      </c>
      <c r="H3175" s="32" t="s">
        <v>1</v>
      </c>
    </row>
    <row r="3176" spans="1:8" ht="17.5" x14ac:dyDescent="0.35">
      <c r="A3176" s="9"/>
      <c r="B3176" s="1"/>
      <c r="C3176" s="23"/>
      <c r="D3176" s="24"/>
      <c r="F3176" s="30"/>
      <c r="G3176" s="30"/>
      <c r="H3176" s="34"/>
    </row>
    <row r="3177" spans="1:8" ht="17.5" x14ac:dyDescent="0.35">
      <c r="A3177" s="2" t="s">
        <v>2</v>
      </c>
      <c r="B3177" s="146"/>
      <c r="C3177" s="147"/>
      <c r="D3177" s="148"/>
      <c r="E3177" s="33"/>
      <c r="F3177" s="30"/>
      <c r="G3177" s="30"/>
      <c r="H3177" s="34"/>
    </row>
    <row r="3178" spans="1:8" ht="17.5" x14ac:dyDescent="0.35">
      <c r="A3178" s="2" t="s">
        <v>3</v>
      </c>
      <c r="B3178" s="146"/>
      <c r="C3178" s="147"/>
      <c r="D3178" s="148"/>
      <c r="E3178" s="33"/>
      <c r="F3178" s="30"/>
      <c r="G3178" s="30"/>
      <c r="H3178" s="34"/>
    </row>
    <row r="3179" spans="1:8" ht="17.5" x14ac:dyDescent="0.35">
      <c r="A3179" s="2" t="s">
        <v>4</v>
      </c>
      <c r="B3179" s="146"/>
      <c r="C3179" s="147"/>
      <c r="D3179" s="148"/>
      <c r="E3179" s="33"/>
      <c r="F3179" s="30"/>
      <c r="G3179" s="30"/>
      <c r="H3179" s="34"/>
    </row>
    <row r="3180" spans="1:8" ht="17.5" x14ac:dyDescent="0.35">
      <c r="A3180" s="2" t="s">
        <v>5</v>
      </c>
      <c r="B3180" s="146"/>
      <c r="C3180" s="147"/>
      <c r="D3180" s="148"/>
      <c r="E3180" s="33"/>
      <c r="F3180" s="30"/>
      <c r="G3180" s="30"/>
      <c r="H3180" s="34"/>
    </row>
    <row r="3181" spans="1:8" ht="17.5" x14ac:dyDescent="0.35">
      <c r="A3181" s="2" t="s">
        <v>6</v>
      </c>
      <c r="B3181" s="146"/>
      <c r="C3181" s="147"/>
      <c r="D3181" s="148"/>
      <c r="E3181" s="33"/>
      <c r="F3181" s="30"/>
      <c r="G3181" s="30"/>
      <c r="H3181" s="34"/>
    </row>
    <row r="3182" spans="1:8" ht="17.5" x14ac:dyDescent="0.35">
      <c r="A3182" s="2" t="s">
        <v>7</v>
      </c>
      <c r="B3182" s="146"/>
      <c r="C3182" s="147"/>
      <c r="D3182" s="148"/>
      <c r="E3182" s="33"/>
      <c r="F3182" s="30"/>
      <c r="G3182" s="30"/>
      <c r="H3182" s="34"/>
    </row>
    <row r="3183" spans="1:8" ht="17.5" x14ac:dyDescent="0.35">
      <c r="A3183" s="2" t="s">
        <v>8</v>
      </c>
      <c r="B3183" s="146"/>
      <c r="C3183" s="147"/>
      <c r="D3183" s="148"/>
      <c r="E3183" s="33"/>
      <c r="F3183" s="30"/>
      <c r="G3183" s="30"/>
      <c r="H3183" s="34"/>
    </row>
    <row r="3184" spans="1:8" ht="17.5" x14ac:dyDescent="0.35">
      <c r="A3184" s="2" t="s">
        <v>9</v>
      </c>
      <c r="B3184" s="146"/>
      <c r="C3184" s="147"/>
      <c r="D3184" s="148"/>
      <c r="E3184" s="33"/>
      <c r="F3184" s="30"/>
      <c r="G3184" s="30"/>
      <c r="H3184" s="34"/>
    </row>
    <row r="3185" spans="1:8" ht="17.5" x14ac:dyDescent="0.35">
      <c r="A3185" s="2" t="s">
        <v>10</v>
      </c>
      <c r="B3185" s="146"/>
      <c r="C3185" s="147"/>
      <c r="D3185" s="148"/>
      <c r="E3185" s="33"/>
      <c r="F3185" s="30"/>
      <c r="G3185" s="30"/>
      <c r="H3185" s="34"/>
    </row>
    <row r="3186" spans="1:8" ht="17.5" x14ac:dyDescent="0.35">
      <c r="A3186" s="2" t="s">
        <v>77</v>
      </c>
      <c r="B3186" s="146"/>
      <c r="C3186" s="147"/>
      <c r="D3186" s="148"/>
      <c r="E3186" s="35"/>
      <c r="F3186" s="41"/>
      <c r="G3186" s="41"/>
      <c r="H3186" s="36"/>
    </row>
    <row r="3187" spans="1:8" ht="17.5" x14ac:dyDescent="0.35">
      <c r="A3187" s="2" t="s">
        <v>75</v>
      </c>
      <c r="B3187" s="146"/>
      <c r="C3187" s="147"/>
      <c r="D3187" s="148"/>
      <c r="E3187" s="33"/>
      <c r="F3187" s="30"/>
      <c r="G3187" s="30"/>
      <c r="H3187" s="34"/>
    </row>
    <row r="3188" spans="1:8" ht="17.5" x14ac:dyDescent="0.35">
      <c r="A3188" s="2" t="s">
        <v>78</v>
      </c>
      <c r="B3188" s="146"/>
      <c r="C3188" s="147"/>
      <c r="D3188" s="148"/>
      <c r="E3188" s="33"/>
      <c r="F3188" s="30"/>
      <c r="G3188" s="30"/>
      <c r="H3188" s="34"/>
    </row>
    <row r="3189" spans="1:8" ht="17.5" x14ac:dyDescent="0.35">
      <c r="A3189" s="2" t="s">
        <v>24</v>
      </c>
      <c r="B3189" s="146"/>
      <c r="C3189" s="147"/>
      <c r="D3189" s="148"/>
      <c r="E3189" s="37"/>
      <c r="F3189" s="42"/>
      <c r="G3189" s="42"/>
      <c r="H3189" s="38"/>
    </row>
    <row r="3190" spans="1:8" ht="17.5" x14ac:dyDescent="0.35">
      <c r="A3190" s="2" t="s">
        <v>11</v>
      </c>
      <c r="B3190" s="146"/>
      <c r="C3190" s="147"/>
      <c r="D3190" s="148"/>
      <c r="E3190" s="35"/>
      <c r="F3190" s="41"/>
      <c r="G3190" s="41"/>
      <c r="H3190" s="36"/>
    </row>
    <row r="3191" spans="1:8" ht="17.5" x14ac:dyDescent="0.35">
      <c r="A3191" s="2" t="s">
        <v>12</v>
      </c>
      <c r="B3191" s="146"/>
      <c r="C3191" s="147"/>
      <c r="D3191" s="148"/>
      <c r="E3191" s="33"/>
      <c r="F3191" s="30"/>
      <c r="G3191" s="30"/>
      <c r="H3191" s="34"/>
    </row>
    <row r="3192" spans="1:8" ht="17.5" x14ac:dyDescent="0.35">
      <c r="A3192" s="2" t="s">
        <v>89</v>
      </c>
      <c r="B3192" s="146"/>
      <c r="C3192" s="147"/>
      <c r="D3192" s="148"/>
      <c r="E3192" s="33"/>
      <c r="F3192" s="30"/>
      <c r="G3192" s="30"/>
      <c r="H3192" s="34"/>
    </row>
    <row r="3193" spans="1:8" ht="17.5" x14ac:dyDescent="0.35">
      <c r="A3193" s="2" t="s">
        <v>88</v>
      </c>
      <c r="B3193" s="146"/>
      <c r="C3193" s="147"/>
      <c r="D3193" s="148"/>
      <c r="E3193" s="39"/>
      <c r="F3193" s="40"/>
      <c r="G3193" s="40"/>
      <c r="H3193" s="17"/>
    </row>
    <row r="3194" spans="1:8" ht="17.5" x14ac:dyDescent="0.35">
      <c r="A3194" s="1"/>
      <c r="B3194" s="1"/>
      <c r="C3194" s="30"/>
      <c r="D3194" s="30"/>
      <c r="E3194" s="30"/>
      <c r="F3194" s="30"/>
      <c r="G3194" s="30"/>
      <c r="H3194" s="30"/>
    </row>
    <row r="3195" spans="1:8" ht="17.5" x14ac:dyDescent="0.35">
      <c r="A3195" s="1"/>
      <c r="B3195" s="1"/>
      <c r="C3195" s="30"/>
      <c r="D3195" s="30"/>
      <c r="E3195" s="30"/>
      <c r="F3195" s="30"/>
      <c r="G3195" s="30"/>
      <c r="H3195" s="30"/>
    </row>
    <row r="3196" spans="1:8" ht="17.5" x14ac:dyDescent="0.35">
      <c r="A3196" s="1"/>
      <c r="B3196" s="1"/>
      <c r="C3196" s="30"/>
      <c r="D3196" s="30"/>
      <c r="E3196" s="30"/>
      <c r="F3196" s="30"/>
      <c r="G3196" s="30"/>
      <c r="H3196" s="30"/>
    </row>
    <row r="3197" spans="1:8" ht="17.5" x14ac:dyDescent="0.35">
      <c r="A3197" s="1"/>
      <c r="B3197" s="1" t="s">
        <v>23</v>
      </c>
      <c r="C3197" s="1"/>
      <c r="D3197" s="1"/>
      <c r="E3197" s="1"/>
      <c r="F3197" s="1"/>
      <c r="G3197" s="1"/>
      <c r="H3197" s="1"/>
    </row>
    <row r="3198" spans="1:8" ht="17.5" x14ac:dyDescent="0.35">
      <c r="A3198" s="1"/>
      <c r="B3198" s="1" t="s">
        <v>15</v>
      </c>
      <c r="C3198" s="1"/>
      <c r="D3198" s="1" t="s">
        <v>17</v>
      </c>
      <c r="E3198" s="1"/>
      <c r="F3198" s="1"/>
      <c r="G3198" s="1"/>
      <c r="H3198" s="1"/>
    </row>
    <row r="3199" spans="1:8" ht="17.5" x14ac:dyDescent="0.35">
      <c r="A3199" s="1"/>
      <c r="B3199" s="1" t="s">
        <v>20</v>
      </c>
      <c r="C3199" s="1"/>
      <c r="D3199" s="1" t="s">
        <v>16</v>
      </c>
      <c r="E3199" s="1"/>
      <c r="F3199" s="1"/>
      <c r="G3199" s="1"/>
      <c r="H3199" s="1"/>
    </row>
    <row r="3200" spans="1:8" ht="17.5" x14ac:dyDescent="0.35">
      <c r="A3200" s="1"/>
      <c r="B3200" s="1" t="s">
        <v>21</v>
      </c>
      <c r="C3200" s="1"/>
      <c r="D3200" s="1" t="s">
        <v>18</v>
      </c>
      <c r="E3200" s="1"/>
      <c r="F3200" s="1"/>
      <c r="G3200" s="1"/>
      <c r="H3200" s="1"/>
    </row>
    <row r="3201" spans="1:8" ht="17.5" x14ac:dyDescent="0.35">
      <c r="A3201" s="1"/>
      <c r="B3201" s="1" t="s">
        <v>22</v>
      </c>
      <c r="C3201" s="1"/>
      <c r="D3201" s="1" t="s">
        <v>19</v>
      </c>
      <c r="E3201" s="1"/>
      <c r="F3201" s="1"/>
      <c r="G3201" s="1"/>
      <c r="H3201" s="1"/>
    </row>
    <row r="3213" spans="1:8" x14ac:dyDescent="0.25">
      <c r="B3213" t="str">
        <f>Records!$A$1</f>
        <v>HYDRANT INSPECTION REPORT</v>
      </c>
    </row>
    <row r="3215" spans="1:8" x14ac:dyDescent="0.25">
      <c r="A3215" s="47" t="s">
        <v>100</v>
      </c>
      <c r="B3215" t="str">
        <f>Records!ABE3</f>
        <v xml:space="preserve"> </v>
      </c>
      <c r="D3215" s="47" t="s">
        <v>101</v>
      </c>
      <c r="E3215" s="72">
        <f>Records!ABI3</f>
        <v>74</v>
      </c>
    </row>
    <row r="3216" spans="1:8" x14ac:dyDescent="0.25">
      <c r="A3216" s="47" t="s">
        <v>102</v>
      </c>
      <c r="B3216" s="72" t="str">
        <f>Records!ABD4</f>
        <v xml:space="preserve"> </v>
      </c>
    </row>
    <row r="3217" spans="1:8" x14ac:dyDescent="0.25">
      <c r="A3217" s="87" t="s">
        <v>149</v>
      </c>
      <c r="B3217" s="152" t="str">
        <f>Records!ABC36</f>
        <v xml:space="preserve"> </v>
      </c>
      <c r="C3217" s="152"/>
      <c r="D3217" s="152"/>
      <c r="E3217" s="152"/>
      <c r="F3217" s="152"/>
      <c r="G3217" s="152"/>
      <c r="H3217" s="152"/>
    </row>
    <row r="3218" spans="1:8" ht="13" thickBot="1" x14ac:dyDescent="0.3">
      <c r="A3218" s="47"/>
    </row>
    <row r="3219" spans="1:8" ht="18" thickTop="1" x14ac:dyDescent="0.35">
      <c r="A3219" s="8" t="s">
        <v>13</v>
      </c>
      <c r="B3219" s="149" t="s">
        <v>1</v>
      </c>
      <c r="C3219" s="150"/>
      <c r="D3219" s="151"/>
      <c r="E3219" s="48" t="s">
        <v>90</v>
      </c>
      <c r="F3219" s="31" t="s">
        <v>1</v>
      </c>
      <c r="G3219" s="31" t="s">
        <v>1</v>
      </c>
      <c r="H3219" s="32" t="s">
        <v>1</v>
      </c>
    </row>
    <row r="3220" spans="1:8" ht="17.5" x14ac:dyDescent="0.35">
      <c r="A3220" s="9"/>
      <c r="B3220" s="1"/>
      <c r="C3220" s="23"/>
      <c r="D3220" s="24"/>
      <c r="F3220" s="30"/>
      <c r="G3220" s="30"/>
      <c r="H3220" s="34"/>
    </row>
    <row r="3221" spans="1:8" ht="17.5" x14ac:dyDescent="0.35">
      <c r="A3221" s="2" t="s">
        <v>2</v>
      </c>
      <c r="B3221" s="146"/>
      <c r="C3221" s="147"/>
      <c r="D3221" s="148"/>
      <c r="E3221" s="33"/>
      <c r="F3221" s="30"/>
      <c r="G3221" s="30"/>
      <c r="H3221" s="34"/>
    </row>
    <row r="3222" spans="1:8" ht="17.5" x14ac:dyDescent="0.35">
      <c r="A3222" s="2" t="s">
        <v>3</v>
      </c>
      <c r="B3222" s="146"/>
      <c r="C3222" s="147"/>
      <c r="D3222" s="148"/>
      <c r="E3222" s="33"/>
      <c r="F3222" s="30"/>
      <c r="G3222" s="30"/>
      <c r="H3222" s="34"/>
    </row>
    <row r="3223" spans="1:8" ht="17.5" x14ac:dyDescent="0.35">
      <c r="A3223" s="2" t="s">
        <v>4</v>
      </c>
      <c r="B3223" s="146"/>
      <c r="C3223" s="147"/>
      <c r="D3223" s="148"/>
      <c r="E3223" s="33"/>
      <c r="F3223" s="30"/>
      <c r="G3223" s="30"/>
      <c r="H3223" s="34"/>
    </row>
    <row r="3224" spans="1:8" ht="17.5" x14ac:dyDescent="0.35">
      <c r="A3224" s="2" t="s">
        <v>5</v>
      </c>
      <c r="B3224" s="146"/>
      <c r="C3224" s="147"/>
      <c r="D3224" s="148"/>
      <c r="E3224" s="33"/>
      <c r="F3224" s="30"/>
      <c r="G3224" s="30"/>
      <c r="H3224" s="34"/>
    </row>
    <row r="3225" spans="1:8" ht="17.5" x14ac:dyDescent="0.35">
      <c r="A3225" s="2" t="s">
        <v>6</v>
      </c>
      <c r="B3225" s="146"/>
      <c r="C3225" s="147"/>
      <c r="D3225" s="148"/>
      <c r="E3225" s="33"/>
      <c r="F3225" s="30"/>
      <c r="G3225" s="30"/>
      <c r="H3225" s="34"/>
    </row>
    <row r="3226" spans="1:8" ht="17.5" x14ac:dyDescent="0.35">
      <c r="A3226" s="2" t="s">
        <v>7</v>
      </c>
      <c r="B3226" s="146"/>
      <c r="C3226" s="147"/>
      <c r="D3226" s="148"/>
      <c r="E3226" s="33"/>
      <c r="F3226" s="30"/>
      <c r="G3226" s="30"/>
      <c r="H3226" s="34"/>
    </row>
    <row r="3227" spans="1:8" ht="17.5" x14ac:dyDescent="0.35">
      <c r="A3227" s="2" t="s">
        <v>8</v>
      </c>
      <c r="B3227" s="146"/>
      <c r="C3227" s="147"/>
      <c r="D3227" s="148"/>
      <c r="E3227" s="33"/>
      <c r="F3227" s="30"/>
      <c r="G3227" s="30"/>
      <c r="H3227" s="34"/>
    </row>
    <row r="3228" spans="1:8" ht="17.5" x14ac:dyDescent="0.35">
      <c r="A3228" s="2" t="s">
        <v>9</v>
      </c>
      <c r="B3228" s="146"/>
      <c r="C3228" s="147"/>
      <c r="D3228" s="148"/>
      <c r="E3228" s="33"/>
      <c r="F3228" s="30"/>
      <c r="G3228" s="30"/>
      <c r="H3228" s="34"/>
    </row>
    <row r="3229" spans="1:8" ht="17.5" x14ac:dyDescent="0.35">
      <c r="A3229" s="2" t="s">
        <v>10</v>
      </c>
      <c r="B3229" s="146"/>
      <c r="C3229" s="147"/>
      <c r="D3229" s="148"/>
      <c r="E3229" s="33"/>
      <c r="F3229" s="30"/>
      <c r="G3229" s="30"/>
      <c r="H3229" s="34"/>
    </row>
    <row r="3230" spans="1:8" ht="17.5" x14ac:dyDescent="0.35">
      <c r="A3230" s="2" t="s">
        <v>77</v>
      </c>
      <c r="B3230" s="146"/>
      <c r="C3230" s="147"/>
      <c r="D3230" s="148"/>
      <c r="E3230" s="35"/>
      <c r="F3230" s="41"/>
      <c r="G3230" s="41"/>
      <c r="H3230" s="36"/>
    </row>
    <row r="3231" spans="1:8" ht="17.5" x14ac:dyDescent="0.35">
      <c r="A3231" s="2" t="s">
        <v>75</v>
      </c>
      <c r="B3231" s="146"/>
      <c r="C3231" s="147"/>
      <c r="D3231" s="148"/>
      <c r="E3231" s="33"/>
      <c r="F3231" s="30"/>
      <c r="G3231" s="30"/>
      <c r="H3231" s="34"/>
    </row>
    <row r="3232" spans="1:8" ht="17.5" x14ac:dyDescent="0.35">
      <c r="A3232" s="2" t="s">
        <v>78</v>
      </c>
      <c r="B3232" s="146"/>
      <c r="C3232" s="147"/>
      <c r="D3232" s="148"/>
      <c r="E3232" s="33"/>
      <c r="F3232" s="30"/>
      <c r="G3232" s="30"/>
      <c r="H3232" s="34"/>
    </row>
    <row r="3233" spans="1:8" ht="17.5" x14ac:dyDescent="0.35">
      <c r="A3233" s="2" t="s">
        <v>24</v>
      </c>
      <c r="B3233" s="146"/>
      <c r="C3233" s="147"/>
      <c r="D3233" s="148"/>
      <c r="E3233" s="37"/>
      <c r="F3233" s="42"/>
      <c r="G3233" s="42"/>
      <c r="H3233" s="38"/>
    </row>
    <row r="3234" spans="1:8" ht="17.5" x14ac:dyDescent="0.35">
      <c r="A3234" s="2" t="s">
        <v>11</v>
      </c>
      <c r="B3234" s="146"/>
      <c r="C3234" s="147"/>
      <c r="D3234" s="148"/>
      <c r="E3234" s="35"/>
      <c r="F3234" s="41"/>
      <c r="G3234" s="41"/>
      <c r="H3234" s="36"/>
    </row>
    <row r="3235" spans="1:8" ht="17.5" x14ac:dyDescent="0.35">
      <c r="A3235" s="2" t="s">
        <v>12</v>
      </c>
      <c r="B3235" s="146"/>
      <c r="C3235" s="147"/>
      <c r="D3235" s="148"/>
      <c r="E3235" s="33"/>
      <c r="F3235" s="30"/>
      <c r="G3235" s="30"/>
      <c r="H3235" s="34"/>
    </row>
    <row r="3236" spans="1:8" ht="17.5" x14ac:dyDescent="0.35">
      <c r="A3236" s="2" t="s">
        <v>89</v>
      </c>
      <c r="B3236" s="146"/>
      <c r="C3236" s="147"/>
      <c r="D3236" s="148"/>
      <c r="E3236" s="33"/>
      <c r="F3236" s="30"/>
      <c r="G3236" s="30"/>
      <c r="H3236" s="34"/>
    </row>
    <row r="3237" spans="1:8" ht="17.5" x14ac:dyDescent="0.35">
      <c r="A3237" s="2" t="s">
        <v>88</v>
      </c>
      <c r="B3237" s="146"/>
      <c r="C3237" s="147"/>
      <c r="D3237" s="148"/>
      <c r="E3237" s="39"/>
      <c r="F3237" s="40"/>
      <c r="G3237" s="40"/>
      <c r="H3237" s="17"/>
    </row>
    <row r="3238" spans="1:8" ht="17.5" x14ac:dyDescent="0.35">
      <c r="A3238" s="1"/>
      <c r="B3238" s="1"/>
      <c r="C3238" s="30"/>
      <c r="D3238" s="30"/>
      <c r="E3238" s="30"/>
      <c r="F3238" s="30"/>
      <c r="G3238" s="30"/>
      <c r="H3238" s="30"/>
    </row>
    <row r="3239" spans="1:8" ht="17.5" x14ac:dyDescent="0.35">
      <c r="A3239" s="1"/>
      <c r="B3239" s="1"/>
      <c r="C3239" s="30"/>
      <c r="D3239" s="30"/>
      <c r="E3239" s="30"/>
      <c r="F3239" s="30"/>
      <c r="G3239" s="30"/>
      <c r="H3239" s="30"/>
    </row>
    <row r="3240" spans="1:8" ht="17.5" x14ac:dyDescent="0.35">
      <c r="A3240" s="1"/>
      <c r="B3240" s="1"/>
      <c r="C3240" s="30"/>
      <c r="D3240" s="30"/>
      <c r="E3240" s="30"/>
      <c r="F3240" s="30"/>
      <c r="G3240" s="30"/>
      <c r="H3240" s="30"/>
    </row>
    <row r="3241" spans="1:8" ht="17.5" x14ac:dyDescent="0.35">
      <c r="A3241" s="1"/>
      <c r="B3241" s="1" t="s">
        <v>23</v>
      </c>
      <c r="C3241" s="1"/>
      <c r="D3241" s="1"/>
      <c r="E3241" s="1"/>
      <c r="F3241" s="1"/>
      <c r="G3241" s="1"/>
      <c r="H3241" s="1"/>
    </row>
    <row r="3242" spans="1:8" ht="17.5" x14ac:dyDescent="0.35">
      <c r="A3242" s="1"/>
      <c r="B3242" s="1" t="s">
        <v>15</v>
      </c>
      <c r="C3242" s="1"/>
      <c r="D3242" s="1" t="s">
        <v>17</v>
      </c>
      <c r="E3242" s="1"/>
      <c r="F3242" s="1"/>
      <c r="G3242" s="1"/>
      <c r="H3242" s="1"/>
    </row>
    <row r="3243" spans="1:8" ht="17.5" x14ac:dyDescent="0.35">
      <c r="A3243" s="1"/>
      <c r="B3243" s="1" t="s">
        <v>20</v>
      </c>
      <c r="C3243" s="1"/>
      <c r="D3243" s="1" t="s">
        <v>16</v>
      </c>
      <c r="E3243" s="1"/>
      <c r="F3243" s="1"/>
      <c r="G3243" s="1"/>
      <c r="H3243" s="1"/>
    </row>
    <row r="3244" spans="1:8" ht="17.5" x14ac:dyDescent="0.35">
      <c r="A3244" s="1"/>
      <c r="B3244" s="1" t="s">
        <v>21</v>
      </c>
      <c r="C3244" s="1"/>
      <c r="D3244" s="1" t="s">
        <v>18</v>
      </c>
      <c r="E3244" s="1"/>
      <c r="F3244" s="1"/>
      <c r="G3244" s="1"/>
      <c r="H3244" s="1"/>
    </row>
    <row r="3245" spans="1:8" ht="17.5" x14ac:dyDescent="0.35">
      <c r="A3245" s="1"/>
      <c r="B3245" s="1" t="s">
        <v>22</v>
      </c>
      <c r="C3245" s="1"/>
      <c r="D3245" s="1" t="s">
        <v>19</v>
      </c>
      <c r="E3245" s="1"/>
      <c r="F3245" s="1"/>
      <c r="G3245" s="1"/>
      <c r="H3245" s="1"/>
    </row>
    <row r="3257" spans="1:8" x14ac:dyDescent="0.25">
      <c r="B3257" t="str">
        <f>Records!$A$1</f>
        <v>HYDRANT INSPECTION REPORT</v>
      </c>
    </row>
    <row r="3259" spans="1:8" x14ac:dyDescent="0.25">
      <c r="A3259" s="47" t="s">
        <v>100</v>
      </c>
      <c r="B3259" t="str">
        <f>Records!ABO3</f>
        <v xml:space="preserve"> </v>
      </c>
      <c r="D3259" s="47" t="s">
        <v>101</v>
      </c>
      <c r="E3259" s="72">
        <f>Records!ABS3</f>
        <v>75</v>
      </c>
    </row>
    <row r="3260" spans="1:8" x14ac:dyDescent="0.25">
      <c r="A3260" s="47" t="s">
        <v>102</v>
      </c>
      <c r="B3260" t="str">
        <f>Records!ABN4</f>
        <v xml:space="preserve"> </v>
      </c>
    </row>
    <row r="3261" spans="1:8" x14ac:dyDescent="0.25">
      <c r="A3261" s="87" t="s">
        <v>149</v>
      </c>
      <c r="B3261" s="152" t="str">
        <f>Records!ABM36</f>
        <v xml:space="preserve"> </v>
      </c>
      <c r="C3261" s="152"/>
      <c r="D3261" s="152"/>
      <c r="E3261" s="152"/>
      <c r="F3261" s="152"/>
      <c r="G3261" s="152"/>
      <c r="H3261" s="152"/>
    </row>
    <row r="3262" spans="1:8" ht="13" thickBot="1" x14ac:dyDescent="0.3">
      <c r="A3262" s="47"/>
    </row>
    <row r="3263" spans="1:8" ht="18" thickTop="1" x14ac:dyDescent="0.35">
      <c r="A3263" s="8" t="s">
        <v>13</v>
      </c>
      <c r="B3263" s="149" t="s">
        <v>1</v>
      </c>
      <c r="C3263" s="150"/>
      <c r="D3263" s="151"/>
      <c r="E3263" s="48" t="s">
        <v>90</v>
      </c>
      <c r="F3263" s="31" t="s">
        <v>1</v>
      </c>
      <c r="G3263" s="31" t="s">
        <v>1</v>
      </c>
      <c r="H3263" s="32" t="s">
        <v>1</v>
      </c>
    </row>
    <row r="3264" spans="1:8" ht="17.5" x14ac:dyDescent="0.35">
      <c r="A3264" s="9"/>
      <c r="B3264" s="1"/>
      <c r="C3264" s="23"/>
      <c r="D3264" s="24"/>
      <c r="F3264" s="30"/>
      <c r="G3264" s="30"/>
      <c r="H3264" s="34"/>
    </row>
    <row r="3265" spans="1:8" ht="17.5" x14ac:dyDescent="0.35">
      <c r="A3265" s="2" t="s">
        <v>2</v>
      </c>
      <c r="B3265" s="146"/>
      <c r="C3265" s="147"/>
      <c r="D3265" s="148"/>
      <c r="E3265" s="33"/>
      <c r="F3265" s="30"/>
      <c r="G3265" s="30"/>
      <c r="H3265" s="34"/>
    </row>
    <row r="3266" spans="1:8" ht="17.5" x14ac:dyDescent="0.35">
      <c r="A3266" s="2" t="s">
        <v>3</v>
      </c>
      <c r="B3266" s="146"/>
      <c r="C3266" s="147"/>
      <c r="D3266" s="148"/>
      <c r="E3266" s="33"/>
      <c r="F3266" s="30"/>
      <c r="G3266" s="30"/>
      <c r="H3266" s="34"/>
    </row>
    <row r="3267" spans="1:8" ht="17.5" x14ac:dyDescent="0.35">
      <c r="A3267" s="2" t="s">
        <v>4</v>
      </c>
      <c r="B3267" s="146"/>
      <c r="C3267" s="147"/>
      <c r="D3267" s="148"/>
      <c r="E3267" s="33"/>
      <c r="F3267" s="30"/>
      <c r="G3267" s="30"/>
      <c r="H3267" s="34"/>
    </row>
    <row r="3268" spans="1:8" ht="17.5" x14ac:dyDescent="0.35">
      <c r="A3268" s="2" t="s">
        <v>5</v>
      </c>
      <c r="B3268" s="146"/>
      <c r="C3268" s="147"/>
      <c r="D3268" s="148"/>
      <c r="E3268" s="33"/>
      <c r="F3268" s="30"/>
      <c r="G3268" s="30"/>
      <c r="H3268" s="34"/>
    </row>
    <row r="3269" spans="1:8" ht="17.5" x14ac:dyDescent="0.35">
      <c r="A3269" s="2" t="s">
        <v>6</v>
      </c>
      <c r="B3269" s="146"/>
      <c r="C3269" s="147"/>
      <c r="D3269" s="148"/>
      <c r="E3269" s="33"/>
      <c r="F3269" s="30"/>
      <c r="G3269" s="30"/>
      <c r="H3269" s="34"/>
    </row>
    <row r="3270" spans="1:8" ht="17.5" x14ac:dyDescent="0.35">
      <c r="A3270" s="2" t="s">
        <v>7</v>
      </c>
      <c r="B3270" s="146"/>
      <c r="C3270" s="147"/>
      <c r="D3270" s="148"/>
      <c r="E3270" s="33"/>
      <c r="F3270" s="30"/>
      <c r="G3270" s="30"/>
      <c r="H3270" s="34"/>
    </row>
    <row r="3271" spans="1:8" ht="17.5" x14ac:dyDescent="0.35">
      <c r="A3271" s="2" t="s">
        <v>8</v>
      </c>
      <c r="B3271" s="146"/>
      <c r="C3271" s="147"/>
      <c r="D3271" s="148"/>
      <c r="E3271" s="33"/>
      <c r="F3271" s="30"/>
      <c r="G3271" s="30"/>
      <c r="H3271" s="34"/>
    </row>
    <row r="3272" spans="1:8" ht="17.5" x14ac:dyDescent="0.35">
      <c r="A3272" s="2" t="s">
        <v>9</v>
      </c>
      <c r="B3272" s="146"/>
      <c r="C3272" s="147"/>
      <c r="D3272" s="148"/>
      <c r="E3272" s="33"/>
      <c r="F3272" s="30"/>
      <c r="G3272" s="30"/>
      <c r="H3272" s="34"/>
    </row>
    <row r="3273" spans="1:8" ht="17.5" x14ac:dyDescent="0.35">
      <c r="A3273" s="2" t="s">
        <v>10</v>
      </c>
      <c r="B3273" s="146"/>
      <c r="C3273" s="147"/>
      <c r="D3273" s="148"/>
      <c r="E3273" s="33"/>
      <c r="F3273" s="30"/>
      <c r="G3273" s="30"/>
      <c r="H3273" s="34"/>
    </row>
    <row r="3274" spans="1:8" ht="17.5" x14ac:dyDescent="0.35">
      <c r="A3274" s="2" t="s">
        <v>77</v>
      </c>
      <c r="B3274" s="146"/>
      <c r="C3274" s="147"/>
      <c r="D3274" s="148"/>
      <c r="E3274" s="35"/>
      <c r="F3274" s="41"/>
      <c r="G3274" s="41"/>
      <c r="H3274" s="36"/>
    </row>
    <row r="3275" spans="1:8" ht="17.5" x14ac:dyDescent="0.35">
      <c r="A3275" s="2" t="s">
        <v>75</v>
      </c>
      <c r="B3275" s="146"/>
      <c r="C3275" s="147"/>
      <c r="D3275" s="148"/>
      <c r="E3275" s="33"/>
      <c r="F3275" s="30"/>
      <c r="G3275" s="30"/>
      <c r="H3275" s="34"/>
    </row>
    <row r="3276" spans="1:8" ht="17.5" x14ac:dyDescent="0.35">
      <c r="A3276" s="2" t="s">
        <v>78</v>
      </c>
      <c r="B3276" s="146"/>
      <c r="C3276" s="147"/>
      <c r="D3276" s="148"/>
      <c r="E3276" s="33"/>
      <c r="F3276" s="30"/>
      <c r="G3276" s="30"/>
      <c r="H3276" s="34"/>
    </row>
    <row r="3277" spans="1:8" ht="17.5" x14ac:dyDescent="0.35">
      <c r="A3277" s="2" t="s">
        <v>24</v>
      </c>
      <c r="B3277" s="146"/>
      <c r="C3277" s="147"/>
      <c r="D3277" s="148"/>
      <c r="E3277" s="37"/>
      <c r="F3277" s="42"/>
      <c r="G3277" s="42"/>
      <c r="H3277" s="38"/>
    </row>
    <row r="3278" spans="1:8" ht="17.5" x14ac:dyDescent="0.35">
      <c r="A3278" s="2" t="s">
        <v>11</v>
      </c>
      <c r="B3278" s="146"/>
      <c r="C3278" s="147"/>
      <c r="D3278" s="148"/>
      <c r="E3278" s="35"/>
      <c r="F3278" s="41"/>
      <c r="G3278" s="41"/>
      <c r="H3278" s="36"/>
    </row>
    <row r="3279" spans="1:8" ht="17.5" x14ac:dyDescent="0.35">
      <c r="A3279" s="2" t="s">
        <v>12</v>
      </c>
      <c r="B3279" s="146"/>
      <c r="C3279" s="147"/>
      <c r="D3279" s="148"/>
      <c r="E3279" s="33"/>
      <c r="F3279" s="30"/>
      <c r="G3279" s="30"/>
      <c r="H3279" s="34"/>
    </row>
    <row r="3280" spans="1:8" ht="17.5" x14ac:dyDescent="0.35">
      <c r="A3280" s="2" t="s">
        <v>89</v>
      </c>
      <c r="B3280" s="146"/>
      <c r="C3280" s="147"/>
      <c r="D3280" s="148"/>
      <c r="E3280" s="33"/>
      <c r="F3280" s="30"/>
      <c r="G3280" s="30"/>
      <c r="H3280" s="34"/>
    </row>
    <row r="3281" spans="1:8" ht="17.5" x14ac:dyDescent="0.35">
      <c r="A3281" s="2" t="s">
        <v>88</v>
      </c>
      <c r="B3281" s="146"/>
      <c r="C3281" s="147"/>
      <c r="D3281" s="148"/>
      <c r="E3281" s="39"/>
      <c r="F3281" s="40"/>
      <c r="G3281" s="40"/>
      <c r="H3281" s="17"/>
    </row>
    <row r="3282" spans="1:8" ht="17.5" x14ac:dyDescent="0.35">
      <c r="A3282" s="1"/>
      <c r="B3282" s="1"/>
      <c r="C3282" s="30"/>
      <c r="D3282" s="30"/>
      <c r="E3282" s="30"/>
      <c r="F3282" s="30"/>
      <c r="G3282" s="30"/>
      <c r="H3282" s="30"/>
    </row>
    <row r="3283" spans="1:8" ht="17.5" x14ac:dyDescent="0.35">
      <c r="A3283" s="1"/>
      <c r="B3283" s="1"/>
      <c r="C3283" s="30"/>
      <c r="D3283" s="30"/>
      <c r="E3283" s="30"/>
      <c r="F3283" s="30"/>
      <c r="G3283" s="30"/>
      <c r="H3283" s="30"/>
    </row>
    <row r="3284" spans="1:8" ht="17.5" x14ac:dyDescent="0.35">
      <c r="A3284" s="1"/>
      <c r="B3284" s="1"/>
      <c r="C3284" s="30"/>
      <c r="D3284" s="30"/>
      <c r="E3284" s="30"/>
      <c r="F3284" s="30"/>
      <c r="G3284" s="30"/>
      <c r="H3284" s="30"/>
    </row>
    <row r="3285" spans="1:8" ht="17.5" x14ac:dyDescent="0.35">
      <c r="A3285" s="1"/>
      <c r="B3285" s="1" t="s">
        <v>23</v>
      </c>
      <c r="C3285" s="1"/>
      <c r="D3285" s="1"/>
      <c r="E3285" s="1"/>
      <c r="F3285" s="1"/>
      <c r="G3285" s="1"/>
      <c r="H3285" s="1"/>
    </row>
    <row r="3286" spans="1:8" ht="17.5" x14ac:dyDescent="0.35">
      <c r="A3286" s="1"/>
      <c r="B3286" s="1" t="s">
        <v>15</v>
      </c>
      <c r="C3286" s="1"/>
      <c r="D3286" s="1" t="s">
        <v>17</v>
      </c>
      <c r="E3286" s="1"/>
      <c r="F3286" s="1"/>
      <c r="G3286" s="1"/>
      <c r="H3286" s="1"/>
    </row>
    <row r="3287" spans="1:8" ht="17.5" x14ac:dyDescent="0.35">
      <c r="A3287" s="1"/>
      <c r="B3287" s="1" t="s">
        <v>20</v>
      </c>
      <c r="C3287" s="1"/>
      <c r="D3287" s="1" t="s">
        <v>16</v>
      </c>
      <c r="E3287" s="1"/>
      <c r="F3287" s="1"/>
      <c r="G3287" s="1"/>
      <c r="H3287" s="1"/>
    </row>
    <row r="3288" spans="1:8" ht="17.5" x14ac:dyDescent="0.35">
      <c r="A3288" s="1"/>
      <c r="B3288" s="1" t="s">
        <v>21</v>
      </c>
      <c r="C3288" s="1"/>
      <c r="D3288" s="1" t="s">
        <v>18</v>
      </c>
      <c r="E3288" s="1"/>
      <c r="F3288" s="1"/>
      <c r="G3288" s="1"/>
      <c r="H3288" s="1"/>
    </row>
    <row r="3289" spans="1:8" ht="17.5" x14ac:dyDescent="0.35">
      <c r="A3289" s="1"/>
      <c r="B3289" s="1" t="s">
        <v>22</v>
      </c>
      <c r="C3289" s="1"/>
      <c r="D3289" s="1" t="s">
        <v>19</v>
      </c>
      <c r="E3289" s="1"/>
      <c r="F3289" s="1"/>
      <c r="G3289" s="1"/>
      <c r="H3289" s="1"/>
    </row>
    <row r="3301" spans="1:8" x14ac:dyDescent="0.25">
      <c r="B3301" t="str">
        <f>Records!$A$1</f>
        <v>HYDRANT INSPECTION REPORT</v>
      </c>
    </row>
    <row r="3303" spans="1:8" x14ac:dyDescent="0.25">
      <c r="A3303" s="47" t="s">
        <v>100</v>
      </c>
      <c r="B3303" t="str">
        <f>Records!ABY3</f>
        <v xml:space="preserve"> </v>
      </c>
      <c r="D3303" s="47" t="s">
        <v>101</v>
      </c>
      <c r="E3303" s="72">
        <f>Records!ACC3</f>
        <v>76</v>
      </c>
    </row>
    <row r="3304" spans="1:8" x14ac:dyDescent="0.25">
      <c r="A3304" s="47" t="s">
        <v>102</v>
      </c>
      <c r="B3304" t="str">
        <f>Records!ABX4</f>
        <v xml:space="preserve"> </v>
      </c>
    </row>
    <row r="3305" spans="1:8" x14ac:dyDescent="0.25">
      <c r="A3305" s="87" t="s">
        <v>149</v>
      </c>
      <c r="B3305" s="152" t="str">
        <f>Records!ABW36</f>
        <v xml:space="preserve"> </v>
      </c>
      <c r="C3305" s="152"/>
      <c r="D3305" s="152"/>
      <c r="E3305" s="152"/>
      <c r="F3305" s="152"/>
      <c r="G3305" s="152"/>
      <c r="H3305" s="152"/>
    </row>
    <row r="3306" spans="1:8" ht="13" thickBot="1" x14ac:dyDescent="0.3">
      <c r="A3306" s="47"/>
    </row>
    <row r="3307" spans="1:8" ht="18" thickTop="1" x14ac:dyDescent="0.35">
      <c r="A3307" s="8" t="s">
        <v>13</v>
      </c>
      <c r="B3307" s="149" t="s">
        <v>1</v>
      </c>
      <c r="C3307" s="150"/>
      <c r="D3307" s="151"/>
      <c r="E3307" s="48" t="s">
        <v>90</v>
      </c>
      <c r="F3307" s="31" t="s">
        <v>1</v>
      </c>
      <c r="G3307" s="31" t="s">
        <v>1</v>
      </c>
      <c r="H3307" s="32" t="s">
        <v>1</v>
      </c>
    </row>
    <row r="3308" spans="1:8" ht="17.5" x14ac:dyDescent="0.35">
      <c r="A3308" s="9"/>
      <c r="B3308" s="1"/>
      <c r="C3308" s="23"/>
      <c r="D3308" s="24"/>
      <c r="F3308" s="30"/>
      <c r="G3308" s="30"/>
      <c r="H3308" s="34"/>
    </row>
    <row r="3309" spans="1:8" ht="17.5" x14ac:dyDescent="0.35">
      <c r="A3309" s="2" t="s">
        <v>2</v>
      </c>
      <c r="B3309" s="146"/>
      <c r="C3309" s="147"/>
      <c r="D3309" s="148"/>
      <c r="E3309" s="33"/>
      <c r="F3309" s="30"/>
      <c r="G3309" s="30"/>
      <c r="H3309" s="34"/>
    </row>
    <row r="3310" spans="1:8" ht="17.5" x14ac:dyDescent="0.35">
      <c r="A3310" s="2" t="s">
        <v>3</v>
      </c>
      <c r="B3310" s="146"/>
      <c r="C3310" s="147"/>
      <c r="D3310" s="148"/>
      <c r="E3310" s="33"/>
      <c r="F3310" s="30"/>
      <c r="G3310" s="30"/>
      <c r="H3310" s="34"/>
    </row>
    <row r="3311" spans="1:8" ht="17.5" x14ac:dyDescent="0.35">
      <c r="A3311" s="2" t="s">
        <v>4</v>
      </c>
      <c r="B3311" s="146"/>
      <c r="C3311" s="147"/>
      <c r="D3311" s="148"/>
      <c r="E3311" s="33"/>
      <c r="F3311" s="30"/>
      <c r="G3311" s="30"/>
      <c r="H3311" s="34"/>
    </row>
    <row r="3312" spans="1:8" ht="17.5" x14ac:dyDescent="0.35">
      <c r="A3312" s="2" t="s">
        <v>5</v>
      </c>
      <c r="B3312" s="146"/>
      <c r="C3312" s="147"/>
      <c r="D3312" s="148"/>
      <c r="E3312" s="33"/>
      <c r="F3312" s="30"/>
      <c r="G3312" s="30"/>
      <c r="H3312" s="34"/>
    </row>
    <row r="3313" spans="1:8" ht="17.5" x14ac:dyDescent="0.35">
      <c r="A3313" s="2" t="s">
        <v>6</v>
      </c>
      <c r="B3313" s="146"/>
      <c r="C3313" s="147"/>
      <c r="D3313" s="148"/>
      <c r="E3313" s="33"/>
      <c r="F3313" s="30"/>
      <c r="G3313" s="30"/>
      <c r="H3313" s="34"/>
    </row>
    <row r="3314" spans="1:8" ht="17.5" x14ac:dyDescent="0.35">
      <c r="A3314" s="2" t="s">
        <v>7</v>
      </c>
      <c r="B3314" s="146"/>
      <c r="C3314" s="147"/>
      <c r="D3314" s="148"/>
      <c r="E3314" s="33"/>
      <c r="F3314" s="30"/>
      <c r="G3314" s="30"/>
      <c r="H3314" s="34"/>
    </row>
    <row r="3315" spans="1:8" ht="17.5" x14ac:dyDescent="0.35">
      <c r="A3315" s="2" t="s">
        <v>8</v>
      </c>
      <c r="B3315" s="146"/>
      <c r="C3315" s="147"/>
      <c r="D3315" s="148"/>
      <c r="E3315" s="33"/>
      <c r="F3315" s="30"/>
      <c r="G3315" s="30"/>
      <c r="H3315" s="34"/>
    </row>
    <row r="3316" spans="1:8" ht="17.5" x14ac:dyDescent="0.35">
      <c r="A3316" s="2" t="s">
        <v>9</v>
      </c>
      <c r="B3316" s="146"/>
      <c r="C3316" s="147"/>
      <c r="D3316" s="148"/>
      <c r="E3316" s="33"/>
      <c r="F3316" s="30"/>
      <c r="G3316" s="30"/>
      <c r="H3316" s="34"/>
    </row>
    <row r="3317" spans="1:8" ht="17.5" x14ac:dyDescent="0.35">
      <c r="A3317" s="2" t="s">
        <v>10</v>
      </c>
      <c r="B3317" s="146"/>
      <c r="C3317" s="147"/>
      <c r="D3317" s="148"/>
      <c r="E3317" s="33"/>
      <c r="F3317" s="30"/>
      <c r="G3317" s="30"/>
      <c r="H3317" s="34"/>
    </row>
    <row r="3318" spans="1:8" ht="17.5" x14ac:dyDescent="0.35">
      <c r="A3318" s="2" t="s">
        <v>77</v>
      </c>
      <c r="B3318" s="146"/>
      <c r="C3318" s="147"/>
      <c r="D3318" s="148"/>
      <c r="E3318" s="35"/>
      <c r="F3318" s="41"/>
      <c r="G3318" s="41"/>
      <c r="H3318" s="36"/>
    </row>
    <row r="3319" spans="1:8" ht="17.5" x14ac:dyDescent="0.35">
      <c r="A3319" s="2" t="s">
        <v>75</v>
      </c>
      <c r="B3319" s="146"/>
      <c r="C3319" s="147"/>
      <c r="D3319" s="148"/>
      <c r="E3319" s="33"/>
      <c r="F3319" s="30"/>
      <c r="G3319" s="30"/>
      <c r="H3319" s="34"/>
    </row>
    <row r="3320" spans="1:8" ht="17.5" x14ac:dyDescent="0.35">
      <c r="A3320" s="2" t="s">
        <v>78</v>
      </c>
      <c r="B3320" s="146"/>
      <c r="C3320" s="147"/>
      <c r="D3320" s="148"/>
      <c r="E3320" s="33"/>
      <c r="F3320" s="30"/>
      <c r="G3320" s="30"/>
      <c r="H3320" s="34"/>
    </row>
    <row r="3321" spans="1:8" ht="17.5" x14ac:dyDescent="0.35">
      <c r="A3321" s="2" t="s">
        <v>24</v>
      </c>
      <c r="B3321" s="146"/>
      <c r="C3321" s="147"/>
      <c r="D3321" s="148"/>
      <c r="E3321" s="37"/>
      <c r="F3321" s="42"/>
      <c r="G3321" s="42"/>
      <c r="H3321" s="38"/>
    </row>
    <row r="3322" spans="1:8" ht="17.5" x14ac:dyDescent="0.35">
      <c r="A3322" s="2" t="s">
        <v>11</v>
      </c>
      <c r="B3322" s="146"/>
      <c r="C3322" s="147"/>
      <c r="D3322" s="148"/>
      <c r="E3322" s="35"/>
      <c r="F3322" s="41"/>
      <c r="G3322" s="41"/>
      <c r="H3322" s="36"/>
    </row>
    <row r="3323" spans="1:8" ht="17.5" x14ac:dyDescent="0.35">
      <c r="A3323" s="2" t="s">
        <v>12</v>
      </c>
      <c r="B3323" s="146"/>
      <c r="C3323" s="147"/>
      <c r="D3323" s="148"/>
      <c r="E3323" s="33"/>
      <c r="F3323" s="30"/>
      <c r="G3323" s="30"/>
      <c r="H3323" s="34"/>
    </row>
    <row r="3324" spans="1:8" ht="17.5" x14ac:dyDescent="0.35">
      <c r="A3324" s="2" t="s">
        <v>89</v>
      </c>
      <c r="B3324" s="146"/>
      <c r="C3324" s="147"/>
      <c r="D3324" s="148"/>
      <c r="E3324" s="33"/>
      <c r="F3324" s="30"/>
      <c r="G3324" s="30"/>
      <c r="H3324" s="34"/>
    </row>
    <row r="3325" spans="1:8" ht="17.5" x14ac:dyDescent="0.35">
      <c r="A3325" s="2" t="s">
        <v>88</v>
      </c>
      <c r="B3325" s="146"/>
      <c r="C3325" s="147"/>
      <c r="D3325" s="148"/>
      <c r="E3325" s="39"/>
      <c r="F3325" s="40"/>
      <c r="G3325" s="40"/>
      <c r="H3325" s="17"/>
    </row>
    <row r="3326" spans="1:8" ht="17.5" x14ac:dyDescent="0.35">
      <c r="A3326" s="1"/>
      <c r="B3326" s="1"/>
      <c r="C3326" s="30"/>
      <c r="D3326" s="30"/>
      <c r="E3326" s="30"/>
      <c r="F3326" s="30"/>
      <c r="G3326" s="30"/>
      <c r="H3326" s="30"/>
    </row>
    <row r="3327" spans="1:8" ht="17.5" x14ac:dyDescent="0.35">
      <c r="A3327" s="1"/>
      <c r="B3327" s="1"/>
      <c r="C3327" s="30"/>
      <c r="D3327" s="30"/>
      <c r="E3327" s="30"/>
      <c r="F3327" s="30"/>
      <c r="G3327" s="30"/>
      <c r="H3327" s="30"/>
    </row>
    <row r="3328" spans="1:8" ht="17.5" x14ac:dyDescent="0.35">
      <c r="A3328" s="1"/>
      <c r="B3328" s="1"/>
      <c r="C3328" s="30"/>
      <c r="D3328" s="30"/>
      <c r="E3328" s="30"/>
      <c r="F3328" s="30"/>
      <c r="G3328" s="30"/>
      <c r="H3328" s="30"/>
    </row>
    <row r="3329" spans="1:8" ht="17.5" x14ac:dyDescent="0.35">
      <c r="A3329" s="1"/>
      <c r="B3329" s="1" t="s">
        <v>23</v>
      </c>
      <c r="C3329" s="1"/>
      <c r="D3329" s="1"/>
      <c r="E3329" s="1"/>
      <c r="F3329" s="1"/>
      <c r="G3329" s="1"/>
      <c r="H3329" s="1"/>
    </row>
    <row r="3330" spans="1:8" ht="17.5" x14ac:dyDescent="0.35">
      <c r="A3330" s="1"/>
      <c r="B3330" s="1" t="s">
        <v>15</v>
      </c>
      <c r="C3330" s="1"/>
      <c r="D3330" s="1" t="s">
        <v>17</v>
      </c>
      <c r="E3330" s="1"/>
      <c r="F3330" s="1"/>
      <c r="G3330" s="1"/>
      <c r="H3330" s="1"/>
    </row>
    <row r="3331" spans="1:8" ht="17.5" x14ac:dyDescent="0.35">
      <c r="A3331" s="1"/>
      <c r="B3331" s="1" t="s">
        <v>20</v>
      </c>
      <c r="C3331" s="1"/>
      <c r="D3331" s="1" t="s">
        <v>16</v>
      </c>
      <c r="E3331" s="1"/>
      <c r="F3331" s="1"/>
      <c r="G3331" s="1"/>
      <c r="H3331" s="1"/>
    </row>
    <row r="3332" spans="1:8" ht="17.5" x14ac:dyDescent="0.35">
      <c r="A3332" s="1"/>
      <c r="B3332" s="1" t="s">
        <v>21</v>
      </c>
      <c r="C3332" s="1"/>
      <c r="D3332" s="1" t="s">
        <v>18</v>
      </c>
      <c r="E3332" s="1"/>
      <c r="F3332" s="1"/>
      <c r="G3332" s="1"/>
      <c r="H3332" s="1"/>
    </row>
    <row r="3333" spans="1:8" ht="17.5" x14ac:dyDescent="0.35">
      <c r="A3333" s="1"/>
      <c r="B3333" s="1" t="s">
        <v>22</v>
      </c>
      <c r="C3333" s="1"/>
      <c r="D3333" s="1" t="s">
        <v>19</v>
      </c>
      <c r="E3333" s="1"/>
      <c r="F3333" s="1"/>
      <c r="G3333" s="1"/>
      <c r="H3333" s="1"/>
    </row>
    <row r="3345" spans="1:8" x14ac:dyDescent="0.25">
      <c r="B3345" t="str">
        <f>Records!$A$1</f>
        <v>HYDRANT INSPECTION REPORT</v>
      </c>
    </row>
    <row r="3347" spans="1:8" x14ac:dyDescent="0.25">
      <c r="A3347" s="47" t="s">
        <v>100</v>
      </c>
      <c r="B3347" t="str">
        <f>Records!ACI3</f>
        <v xml:space="preserve"> </v>
      </c>
      <c r="D3347" s="47" t="s">
        <v>101</v>
      </c>
      <c r="E3347" s="72">
        <f>Records!ACM3</f>
        <v>77</v>
      </c>
    </row>
    <row r="3348" spans="1:8" x14ac:dyDescent="0.25">
      <c r="A3348" s="47" t="s">
        <v>102</v>
      </c>
      <c r="B3348" t="str">
        <f>Records!ACH4</f>
        <v xml:space="preserve"> </v>
      </c>
    </row>
    <row r="3349" spans="1:8" x14ac:dyDescent="0.25">
      <c r="A3349" s="87" t="s">
        <v>149</v>
      </c>
      <c r="B3349" s="152" t="str">
        <f>Records!ACG36</f>
        <v xml:space="preserve"> </v>
      </c>
      <c r="C3349" s="152"/>
      <c r="D3349" s="152"/>
      <c r="E3349" s="152"/>
      <c r="F3349" s="152"/>
      <c r="G3349" s="152"/>
      <c r="H3349" s="152"/>
    </row>
    <row r="3350" spans="1:8" ht="13" thickBot="1" x14ac:dyDescent="0.3">
      <c r="A3350" s="47"/>
    </row>
    <row r="3351" spans="1:8" ht="18" thickTop="1" x14ac:dyDescent="0.35">
      <c r="A3351" s="8" t="s">
        <v>13</v>
      </c>
      <c r="B3351" s="149" t="s">
        <v>1</v>
      </c>
      <c r="C3351" s="150"/>
      <c r="D3351" s="151"/>
      <c r="E3351" s="48" t="s">
        <v>90</v>
      </c>
      <c r="F3351" s="31" t="s">
        <v>1</v>
      </c>
      <c r="G3351" s="31" t="s">
        <v>1</v>
      </c>
      <c r="H3351" s="32" t="s">
        <v>1</v>
      </c>
    </row>
    <row r="3352" spans="1:8" ht="17.5" x14ac:dyDescent="0.35">
      <c r="A3352" s="9"/>
      <c r="B3352" s="1"/>
      <c r="C3352" s="23"/>
      <c r="D3352" s="24"/>
      <c r="F3352" s="30"/>
      <c r="G3352" s="30"/>
      <c r="H3352" s="34"/>
    </row>
    <row r="3353" spans="1:8" ht="17.5" x14ac:dyDescent="0.35">
      <c r="A3353" s="2" t="s">
        <v>2</v>
      </c>
      <c r="B3353" s="146"/>
      <c r="C3353" s="147"/>
      <c r="D3353" s="148"/>
      <c r="E3353" s="33"/>
      <c r="F3353" s="30"/>
      <c r="G3353" s="30"/>
      <c r="H3353" s="34"/>
    </row>
    <row r="3354" spans="1:8" ht="17.5" x14ac:dyDescent="0.35">
      <c r="A3354" s="2" t="s">
        <v>3</v>
      </c>
      <c r="B3354" s="146"/>
      <c r="C3354" s="147"/>
      <c r="D3354" s="148"/>
      <c r="E3354" s="33"/>
      <c r="F3354" s="30"/>
      <c r="G3354" s="30"/>
      <c r="H3354" s="34"/>
    </row>
    <row r="3355" spans="1:8" ht="17.5" x14ac:dyDescent="0.35">
      <c r="A3355" s="2" t="s">
        <v>4</v>
      </c>
      <c r="B3355" s="146"/>
      <c r="C3355" s="147"/>
      <c r="D3355" s="148"/>
      <c r="E3355" s="33"/>
      <c r="F3355" s="30"/>
      <c r="G3355" s="30"/>
      <c r="H3355" s="34"/>
    </row>
    <row r="3356" spans="1:8" ht="17.5" x14ac:dyDescent="0.35">
      <c r="A3356" s="2" t="s">
        <v>5</v>
      </c>
      <c r="B3356" s="146"/>
      <c r="C3356" s="147"/>
      <c r="D3356" s="148"/>
      <c r="E3356" s="33"/>
      <c r="F3356" s="30"/>
      <c r="G3356" s="30"/>
      <c r="H3356" s="34"/>
    </row>
    <row r="3357" spans="1:8" ht="17.5" x14ac:dyDescent="0.35">
      <c r="A3357" s="2" t="s">
        <v>6</v>
      </c>
      <c r="B3357" s="146"/>
      <c r="C3357" s="147"/>
      <c r="D3357" s="148"/>
      <c r="E3357" s="33"/>
      <c r="F3357" s="30"/>
      <c r="G3357" s="30"/>
      <c r="H3357" s="34"/>
    </row>
    <row r="3358" spans="1:8" ht="17.5" x14ac:dyDescent="0.35">
      <c r="A3358" s="2" t="s">
        <v>7</v>
      </c>
      <c r="B3358" s="146"/>
      <c r="C3358" s="147"/>
      <c r="D3358" s="148"/>
      <c r="E3358" s="33"/>
      <c r="F3358" s="30"/>
      <c r="G3358" s="30"/>
      <c r="H3358" s="34"/>
    </row>
    <row r="3359" spans="1:8" ht="17.5" x14ac:dyDescent="0.35">
      <c r="A3359" s="2" t="s">
        <v>8</v>
      </c>
      <c r="B3359" s="146"/>
      <c r="C3359" s="147"/>
      <c r="D3359" s="148"/>
      <c r="E3359" s="33"/>
      <c r="F3359" s="30"/>
      <c r="G3359" s="30"/>
      <c r="H3359" s="34"/>
    </row>
    <row r="3360" spans="1:8" ht="17.5" x14ac:dyDescent="0.35">
      <c r="A3360" s="2" t="s">
        <v>9</v>
      </c>
      <c r="B3360" s="146"/>
      <c r="C3360" s="147"/>
      <c r="D3360" s="148"/>
      <c r="E3360" s="33"/>
      <c r="F3360" s="30"/>
      <c r="G3360" s="30"/>
      <c r="H3360" s="34"/>
    </row>
    <row r="3361" spans="1:8" ht="17.5" x14ac:dyDescent="0.35">
      <c r="A3361" s="2" t="s">
        <v>10</v>
      </c>
      <c r="B3361" s="146"/>
      <c r="C3361" s="147"/>
      <c r="D3361" s="148"/>
      <c r="E3361" s="33"/>
      <c r="F3361" s="30"/>
      <c r="G3361" s="30"/>
      <c r="H3361" s="34"/>
    </row>
    <row r="3362" spans="1:8" ht="17.5" x14ac:dyDescent="0.35">
      <c r="A3362" s="2" t="s">
        <v>77</v>
      </c>
      <c r="B3362" s="146"/>
      <c r="C3362" s="147"/>
      <c r="D3362" s="148"/>
      <c r="E3362" s="35"/>
      <c r="F3362" s="41"/>
      <c r="G3362" s="41"/>
      <c r="H3362" s="36"/>
    </row>
    <row r="3363" spans="1:8" ht="17.5" x14ac:dyDescent="0.35">
      <c r="A3363" s="2" t="s">
        <v>75</v>
      </c>
      <c r="B3363" s="146"/>
      <c r="C3363" s="147"/>
      <c r="D3363" s="148"/>
      <c r="E3363" s="33"/>
      <c r="F3363" s="30"/>
      <c r="G3363" s="30"/>
      <c r="H3363" s="34"/>
    </row>
    <row r="3364" spans="1:8" ht="17.5" x14ac:dyDescent="0.35">
      <c r="A3364" s="2" t="s">
        <v>78</v>
      </c>
      <c r="B3364" s="146"/>
      <c r="C3364" s="147"/>
      <c r="D3364" s="148"/>
      <c r="E3364" s="33"/>
      <c r="F3364" s="30"/>
      <c r="G3364" s="30"/>
      <c r="H3364" s="34"/>
    </row>
    <row r="3365" spans="1:8" ht="17.5" x14ac:dyDescent="0.35">
      <c r="A3365" s="2" t="s">
        <v>24</v>
      </c>
      <c r="B3365" s="146"/>
      <c r="C3365" s="147"/>
      <c r="D3365" s="148"/>
      <c r="E3365" s="37"/>
      <c r="F3365" s="42"/>
      <c r="G3365" s="42"/>
      <c r="H3365" s="38"/>
    </row>
    <row r="3366" spans="1:8" ht="17.5" x14ac:dyDescent="0.35">
      <c r="A3366" s="2" t="s">
        <v>11</v>
      </c>
      <c r="B3366" s="146"/>
      <c r="C3366" s="147"/>
      <c r="D3366" s="148"/>
      <c r="E3366" s="35"/>
      <c r="F3366" s="41"/>
      <c r="G3366" s="41"/>
      <c r="H3366" s="36"/>
    </row>
    <row r="3367" spans="1:8" ht="17.5" x14ac:dyDescent="0.35">
      <c r="A3367" s="2" t="s">
        <v>12</v>
      </c>
      <c r="B3367" s="146"/>
      <c r="C3367" s="147"/>
      <c r="D3367" s="148"/>
      <c r="E3367" s="33"/>
      <c r="F3367" s="30"/>
      <c r="G3367" s="30"/>
      <c r="H3367" s="34"/>
    </row>
    <row r="3368" spans="1:8" ht="17.5" x14ac:dyDescent="0.35">
      <c r="A3368" s="2" t="s">
        <v>89</v>
      </c>
      <c r="B3368" s="146"/>
      <c r="C3368" s="147"/>
      <c r="D3368" s="148"/>
      <c r="E3368" s="33"/>
      <c r="F3368" s="30"/>
      <c r="G3368" s="30"/>
      <c r="H3368" s="34"/>
    </row>
    <row r="3369" spans="1:8" ht="17.5" x14ac:dyDescent="0.35">
      <c r="A3369" s="2" t="s">
        <v>88</v>
      </c>
      <c r="B3369" s="146"/>
      <c r="C3369" s="147"/>
      <c r="D3369" s="148"/>
      <c r="E3369" s="39"/>
      <c r="F3369" s="40"/>
      <c r="G3369" s="40"/>
      <c r="H3369" s="17"/>
    </row>
    <row r="3370" spans="1:8" ht="17.5" x14ac:dyDescent="0.35">
      <c r="A3370" s="1"/>
      <c r="B3370" s="1"/>
      <c r="C3370" s="30"/>
      <c r="D3370" s="30"/>
      <c r="E3370" s="30"/>
      <c r="F3370" s="30"/>
      <c r="G3370" s="30"/>
      <c r="H3370" s="30"/>
    </row>
    <row r="3371" spans="1:8" ht="17.5" x14ac:dyDescent="0.35">
      <c r="A3371" s="1"/>
      <c r="B3371" s="1"/>
      <c r="C3371" s="30"/>
      <c r="D3371" s="30"/>
      <c r="E3371" s="30"/>
      <c r="F3371" s="30"/>
      <c r="G3371" s="30"/>
      <c r="H3371" s="30"/>
    </row>
    <row r="3372" spans="1:8" ht="17.5" x14ac:dyDescent="0.35">
      <c r="A3372" s="1"/>
      <c r="B3372" s="1"/>
      <c r="C3372" s="30"/>
      <c r="D3372" s="30"/>
      <c r="E3372" s="30"/>
      <c r="F3372" s="30"/>
      <c r="G3372" s="30"/>
      <c r="H3372" s="30"/>
    </row>
    <row r="3373" spans="1:8" ht="17.5" x14ac:dyDescent="0.35">
      <c r="A3373" s="1"/>
      <c r="B3373" s="1" t="s">
        <v>23</v>
      </c>
      <c r="C3373" s="1"/>
      <c r="D3373" s="1"/>
      <c r="E3373" s="1"/>
      <c r="F3373" s="1"/>
      <c r="G3373" s="1"/>
      <c r="H3373" s="1"/>
    </row>
    <row r="3374" spans="1:8" ht="17.5" x14ac:dyDescent="0.35">
      <c r="A3374" s="1"/>
      <c r="B3374" s="1" t="s">
        <v>15</v>
      </c>
      <c r="C3374" s="1"/>
      <c r="D3374" s="1" t="s">
        <v>17</v>
      </c>
      <c r="E3374" s="1"/>
      <c r="F3374" s="1"/>
      <c r="G3374" s="1"/>
      <c r="H3374" s="1"/>
    </row>
    <row r="3375" spans="1:8" ht="17.5" x14ac:dyDescent="0.35">
      <c r="A3375" s="1"/>
      <c r="B3375" s="1" t="s">
        <v>20</v>
      </c>
      <c r="C3375" s="1"/>
      <c r="D3375" s="1" t="s">
        <v>16</v>
      </c>
      <c r="E3375" s="1"/>
      <c r="F3375" s="1"/>
      <c r="G3375" s="1"/>
      <c r="H3375" s="1"/>
    </row>
    <row r="3376" spans="1:8" ht="17.5" x14ac:dyDescent="0.35">
      <c r="A3376" s="1"/>
      <c r="B3376" s="1" t="s">
        <v>21</v>
      </c>
      <c r="C3376" s="1"/>
      <c r="D3376" s="1" t="s">
        <v>18</v>
      </c>
      <c r="E3376" s="1"/>
      <c r="F3376" s="1"/>
      <c r="G3376" s="1"/>
      <c r="H3376" s="1"/>
    </row>
    <row r="3377" spans="1:8" ht="17.5" x14ac:dyDescent="0.35">
      <c r="A3377" s="1"/>
      <c r="B3377" s="1" t="s">
        <v>22</v>
      </c>
      <c r="C3377" s="1"/>
      <c r="D3377" s="1" t="s">
        <v>19</v>
      </c>
      <c r="E3377" s="1"/>
      <c r="F3377" s="1"/>
      <c r="G3377" s="1"/>
      <c r="H3377" s="1"/>
    </row>
    <row r="3389" spans="1:8" x14ac:dyDescent="0.25">
      <c r="B3389" t="str">
        <f>Records!$A$1</f>
        <v>HYDRANT INSPECTION REPORT</v>
      </c>
    </row>
    <row r="3391" spans="1:8" x14ac:dyDescent="0.25">
      <c r="A3391" s="47" t="s">
        <v>100</v>
      </c>
      <c r="B3391" t="str">
        <f>Records!ACS3</f>
        <v xml:space="preserve"> </v>
      </c>
      <c r="D3391" s="47" t="s">
        <v>101</v>
      </c>
      <c r="E3391" s="72">
        <f>Records!ACW3</f>
        <v>78</v>
      </c>
    </row>
    <row r="3392" spans="1:8" x14ac:dyDescent="0.25">
      <c r="A3392" s="47" t="s">
        <v>102</v>
      </c>
      <c r="B3392" s="72" t="str">
        <f>Records!ACR4</f>
        <v xml:space="preserve"> </v>
      </c>
    </row>
    <row r="3393" spans="1:8" x14ac:dyDescent="0.25">
      <c r="A3393" s="87" t="s">
        <v>149</v>
      </c>
      <c r="B3393" s="152" t="str">
        <f>Records!ACQ36</f>
        <v xml:space="preserve"> </v>
      </c>
      <c r="C3393" s="152"/>
      <c r="D3393" s="152"/>
      <c r="E3393" s="152"/>
      <c r="F3393" s="152"/>
      <c r="G3393" s="152"/>
      <c r="H3393" s="152"/>
    </row>
    <row r="3394" spans="1:8" ht="13" thickBot="1" x14ac:dyDescent="0.3">
      <c r="A3394" s="47"/>
    </row>
    <row r="3395" spans="1:8" ht="18" thickTop="1" x14ac:dyDescent="0.35">
      <c r="A3395" s="8" t="s">
        <v>13</v>
      </c>
      <c r="B3395" s="149" t="s">
        <v>1</v>
      </c>
      <c r="C3395" s="150"/>
      <c r="D3395" s="151"/>
      <c r="E3395" s="48" t="s">
        <v>90</v>
      </c>
      <c r="F3395" s="31" t="s">
        <v>1</v>
      </c>
      <c r="G3395" s="31" t="s">
        <v>1</v>
      </c>
      <c r="H3395" s="32" t="s">
        <v>1</v>
      </c>
    </row>
    <row r="3396" spans="1:8" ht="17.5" x14ac:dyDescent="0.35">
      <c r="A3396" s="9"/>
      <c r="B3396" s="1"/>
      <c r="C3396" s="23"/>
      <c r="D3396" s="24"/>
      <c r="F3396" s="30"/>
      <c r="G3396" s="30"/>
      <c r="H3396" s="34"/>
    </row>
    <row r="3397" spans="1:8" ht="17.5" x14ac:dyDescent="0.35">
      <c r="A3397" s="2" t="s">
        <v>2</v>
      </c>
      <c r="B3397" s="146"/>
      <c r="C3397" s="147"/>
      <c r="D3397" s="148"/>
      <c r="E3397" s="33"/>
      <c r="F3397" s="30"/>
      <c r="G3397" s="30"/>
      <c r="H3397" s="34"/>
    </row>
    <row r="3398" spans="1:8" ht="17.5" x14ac:dyDescent="0.35">
      <c r="A3398" s="2" t="s">
        <v>3</v>
      </c>
      <c r="B3398" s="146"/>
      <c r="C3398" s="147"/>
      <c r="D3398" s="148"/>
      <c r="E3398" s="33"/>
      <c r="F3398" s="30"/>
      <c r="G3398" s="30"/>
      <c r="H3398" s="34"/>
    </row>
    <row r="3399" spans="1:8" ht="17.5" x14ac:dyDescent="0.35">
      <c r="A3399" s="2" t="s">
        <v>4</v>
      </c>
      <c r="B3399" s="146"/>
      <c r="C3399" s="147"/>
      <c r="D3399" s="148"/>
      <c r="E3399" s="33"/>
      <c r="F3399" s="30"/>
      <c r="G3399" s="30"/>
      <c r="H3399" s="34"/>
    </row>
    <row r="3400" spans="1:8" ht="17.5" x14ac:dyDescent="0.35">
      <c r="A3400" s="2" t="s">
        <v>5</v>
      </c>
      <c r="B3400" s="146"/>
      <c r="C3400" s="147"/>
      <c r="D3400" s="148"/>
      <c r="E3400" s="33"/>
      <c r="F3400" s="30"/>
      <c r="G3400" s="30"/>
      <c r="H3400" s="34"/>
    </row>
    <row r="3401" spans="1:8" ht="17.5" x14ac:dyDescent="0.35">
      <c r="A3401" s="2" t="s">
        <v>6</v>
      </c>
      <c r="B3401" s="146"/>
      <c r="C3401" s="147"/>
      <c r="D3401" s="148"/>
      <c r="E3401" s="33"/>
      <c r="F3401" s="30"/>
      <c r="G3401" s="30"/>
      <c r="H3401" s="34"/>
    </row>
    <row r="3402" spans="1:8" ht="17.5" x14ac:dyDescent="0.35">
      <c r="A3402" s="2" t="s">
        <v>7</v>
      </c>
      <c r="B3402" s="146"/>
      <c r="C3402" s="147"/>
      <c r="D3402" s="148"/>
      <c r="E3402" s="33"/>
      <c r="F3402" s="30"/>
      <c r="G3402" s="30"/>
      <c r="H3402" s="34"/>
    </row>
    <row r="3403" spans="1:8" ht="17.5" x14ac:dyDescent="0.35">
      <c r="A3403" s="2" t="s">
        <v>8</v>
      </c>
      <c r="B3403" s="146"/>
      <c r="C3403" s="147"/>
      <c r="D3403" s="148"/>
      <c r="E3403" s="33"/>
      <c r="F3403" s="30"/>
      <c r="G3403" s="30"/>
      <c r="H3403" s="34"/>
    </row>
    <row r="3404" spans="1:8" ht="17.5" x14ac:dyDescent="0.35">
      <c r="A3404" s="2" t="s">
        <v>9</v>
      </c>
      <c r="B3404" s="146"/>
      <c r="C3404" s="147"/>
      <c r="D3404" s="148"/>
      <c r="E3404" s="33"/>
      <c r="F3404" s="30"/>
      <c r="G3404" s="30"/>
      <c r="H3404" s="34"/>
    </row>
    <row r="3405" spans="1:8" ht="17.5" x14ac:dyDescent="0.35">
      <c r="A3405" s="2" t="s">
        <v>10</v>
      </c>
      <c r="B3405" s="146"/>
      <c r="C3405" s="147"/>
      <c r="D3405" s="148"/>
      <c r="E3405" s="33"/>
      <c r="F3405" s="30"/>
      <c r="G3405" s="30"/>
      <c r="H3405" s="34"/>
    </row>
    <row r="3406" spans="1:8" ht="17.5" x14ac:dyDescent="0.35">
      <c r="A3406" s="2" t="s">
        <v>77</v>
      </c>
      <c r="B3406" s="146"/>
      <c r="C3406" s="147"/>
      <c r="D3406" s="148"/>
      <c r="E3406" s="35"/>
      <c r="F3406" s="41"/>
      <c r="G3406" s="41"/>
      <c r="H3406" s="36"/>
    </row>
    <row r="3407" spans="1:8" ht="17.5" x14ac:dyDescent="0.35">
      <c r="A3407" s="2" t="s">
        <v>75</v>
      </c>
      <c r="B3407" s="146"/>
      <c r="C3407" s="147"/>
      <c r="D3407" s="148"/>
      <c r="E3407" s="33"/>
      <c r="F3407" s="30"/>
      <c r="G3407" s="30"/>
      <c r="H3407" s="34"/>
    </row>
    <row r="3408" spans="1:8" ht="17.5" x14ac:dyDescent="0.35">
      <c r="A3408" s="2" t="s">
        <v>78</v>
      </c>
      <c r="B3408" s="146"/>
      <c r="C3408" s="147"/>
      <c r="D3408" s="148"/>
      <c r="E3408" s="33"/>
      <c r="F3408" s="30"/>
      <c r="G3408" s="30"/>
      <c r="H3408" s="34"/>
    </row>
    <row r="3409" spans="1:8" ht="17.5" x14ac:dyDescent="0.35">
      <c r="A3409" s="2" t="s">
        <v>24</v>
      </c>
      <c r="B3409" s="146"/>
      <c r="C3409" s="147"/>
      <c r="D3409" s="148"/>
      <c r="E3409" s="37"/>
      <c r="F3409" s="42"/>
      <c r="G3409" s="42"/>
      <c r="H3409" s="38"/>
    </row>
    <row r="3410" spans="1:8" ht="17.5" x14ac:dyDescent="0.35">
      <c r="A3410" s="2" t="s">
        <v>11</v>
      </c>
      <c r="B3410" s="146"/>
      <c r="C3410" s="147"/>
      <c r="D3410" s="148"/>
      <c r="E3410" s="35"/>
      <c r="F3410" s="41"/>
      <c r="G3410" s="41"/>
      <c r="H3410" s="36"/>
    </row>
    <row r="3411" spans="1:8" ht="17.5" x14ac:dyDescent="0.35">
      <c r="A3411" s="2" t="s">
        <v>12</v>
      </c>
      <c r="B3411" s="146"/>
      <c r="C3411" s="147"/>
      <c r="D3411" s="148"/>
      <c r="E3411" s="33"/>
      <c r="F3411" s="30"/>
      <c r="G3411" s="30"/>
      <c r="H3411" s="34"/>
    </row>
    <row r="3412" spans="1:8" ht="17.5" x14ac:dyDescent="0.35">
      <c r="A3412" s="2" t="s">
        <v>89</v>
      </c>
      <c r="B3412" s="146"/>
      <c r="C3412" s="147"/>
      <c r="D3412" s="148"/>
      <c r="E3412" s="33"/>
      <c r="F3412" s="30"/>
      <c r="G3412" s="30"/>
      <c r="H3412" s="34"/>
    </row>
    <row r="3413" spans="1:8" ht="17.5" x14ac:dyDescent="0.35">
      <c r="A3413" s="2" t="s">
        <v>88</v>
      </c>
      <c r="B3413" s="146"/>
      <c r="C3413" s="147"/>
      <c r="D3413" s="148"/>
      <c r="E3413" s="39"/>
      <c r="F3413" s="40"/>
      <c r="G3413" s="40"/>
      <c r="H3413" s="17"/>
    </row>
    <row r="3414" spans="1:8" ht="17.5" x14ac:dyDescent="0.35">
      <c r="A3414" s="1"/>
      <c r="B3414" s="1"/>
      <c r="C3414" s="30"/>
      <c r="D3414" s="30"/>
      <c r="E3414" s="30"/>
      <c r="F3414" s="30"/>
      <c r="G3414" s="30"/>
      <c r="H3414" s="30"/>
    </row>
    <row r="3415" spans="1:8" ht="17.5" x14ac:dyDescent="0.35">
      <c r="A3415" s="1"/>
      <c r="B3415" s="1"/>
      <c r="C3415" s="30"/>
      <c r="D3415" s="30"/>
      <c r="E3415" s="30"/>
      <c r="F3415" s="30"/>
      <c r="G3415" s="30"/>
      <c r="H3415" s="30"/>
    </row>
    <row r="3416" spans="1:8" ht="17.5" x14ac:dyDescent="0.35">
      <c r="A3416" s="1"/>
      <c r="B3416" s="1"/>
      <c r="C3416" s="30"/>
      <c r="D3416" s="30"/>
      <c r="E3416" s="30"/>
      <c r="F3416" s="30"/>
      <c r="G3416" s="30"/>
      <c r="H3416" s="30"/>
    </row>
    <row r="3417" spans="1:8" ht="17.5" x14ac:dyDescent="0.35">
      <c r="A3417" s="1"/>
      <c r="B3417" s="1" t="s">
        <v>23</v>
      </c>
      <c r="C3417" s="1"/>
      <c r="D3417" s="1"/>
      <c r="E3417" s="1"/>
      <c r="F3417" s="1"/>
      <c r="G3417" s="1"/>
      <c r="H3417" s="1"/>
    </row>
    <row r="3418" spans="1:8" ht="17.5" x14ac:dyDescent="0.35">
      <c r="A3418" s="1"/>
      <c r="B3418" s="1" t="s">
        <v>15</v>
      </c>
      <c r="C3418" s="1"/>
      <c r="D3418" s="1" t="s">
        <v>17</v>
      </c>
      <c r="E3418" s="1"/>
      <c r="F3418" s="1"/>
      <c r="G3418" s="1"/>
      <c r="H3418" s="1"/>
    </row>
    <row r="3419" spans="1:8" ht="17.5" x14ac:dyDescent="0.35">
      <c r="A3419" s="1"/>
      <c r="B3419" s="1" t="s">
        <v>20</v>
      </c>
      <c r="C3419" s="1"/>
      <c r="D3419" s="1" t="s">
        <v>16</v>
      </c>
      <c r="E3419" s="1"/>
      <c r="F3419" s="1"/>
      <c r="G3419" s="1"/>
      <c r="H3419" s="1"/>
    </row>
    <row r="3420" spans="1:8" ht="17.5" x14ac:dyDescent="0.35">
      <c r="A3420" s="1"/>
      <c r="B3420" s="1" t="s">
        <v>21</v>
      </c>
      <c r="C3420" s="1"/>
      <c r="D3420" s="1" t="s">
        <v>18</v>
      </c>
      <c r="E3420" s="1"/>
      <c r="F3420" s="1"/>
      <c r="G3420" s="1"/>
      <c r="H3420" s="1"/>
    </row>
    <row r="3421" spans="1:8" ht="17.5" x14ac:dyDescent="0.35">
      <c r="A3421" s="1"/>
      <c r="B3421" s="1" t="s">
        <v>22</v>
      </c>
      <c r="C3421" s="1"/>
      <c r="D3421" s="1" t="s">
        <v>19</v>
      </c>
      <c r="E3421" s="1"/>
      <c r="F3421" s="1"/>
      <c r="G3421" s="1"/>
      <c r="H3421" s="1"/>
    </row>
    <row r="3433" spans="1:8" x14ac:dyDescent="0.25">
      <c r="B3433" t="str">
        <f>Records!$A$1</f>
        <v>HYDRANT INSPECTION REPORT</v>
      </c>
    </row>
    <row r="3435" spans="1:8" x14ac:dyDescent="0.25">
      <c r="A3435" s="47" t="s">
        <v>100</v>
      </c>
      <c r="B3435" t="str">
        <f>Records!ADC3</f>
        <v xml:space="preserve"> </v>
      </c>
      <c r="D3435" s="47" t="s">
        <v>101</v>
      </c>
      <c r="E3435" s="72">
        <f>Records!ADG3</f>
        <v>79</v>
      </c>
    </row>
    <row r="3436" spans="1:8" x14ac:dyDescent="0.25">
      <c r="A3436" s="47" t="s">
        <v>102</v>
      </c>
      <c r="B3436" t="str">
        <f>Records!ADB4</f>
        <v xml:space="preserve"> </v>
      </c>
    </row>
    <row r="3437" spans="1:8" x14ac:dyDescent="0.25">
      <c r="A3437" s="87" t="s">
        <v>149</v>
      </c>
      <c r="B3437" s="152" t="str">
        <f>Records!ADA36</f>
        <v xml:space="preserve"> </v>
      </c>
      <c r="C3437" s="152"/>
      <c r="D3437" s="152"/>
      <c r="E3437" s="152"/>
      <c r="F3437" s="152"/>
      <c r="G3437" s="152"/>
      <c r="H3437" s="152"/>
    </row>
    <row r="3438" spans="1:8" ht="13" thickBot="1" x14ac:dyDescent="0.3">
      <c r="A3438" s="47"/>
    </row>
    <row r="3439" spans="1:8" ht="18" thickTop="1" x14ac:dyDescent="0.35">
      <c r="A3439" s="8" t="s">
        <v>13</v>
      </c>
      <c r="B3439" s="149" t="s">
        <v>1</v>
      </c>
      <c r="C3439" s="150"/>
      <c r="D3439" s="151"/>
      <c r="E3439" s="48" t="s">
        <v>90</v>
      </c>
      <c r="F3439" s="31" t="s">
        <v>1</v>
      </c>
      <c r="G3439" s="31" t="s">
        <v>1</v>
      </c>
      <c r="H3439" s="32" t="s">
        <v>1</v>
      </c>
    </row>
    <row r="3440" spans="1:8" ht="17.5" x14ac:dyDescent="0.35">
      <c r="A3440" s="9"/>
      <c r="B3440" s="1"/>
      <c r="C3440" s="23"/>
      <c r="D3440" s="24"/>
      <c r="F3440" s="30"/>
      <c r="G3440" s="30"/>
      <c r="H3440" s="34"/>
    </row>
    <row r="3441" spans="1:8" ht="17.5" x14ac:dyDescent="0.35">
      <c r="A3441" s="2" t="s">
        <v>2</v>
      </c>
      <c r="B3441" s="146"/>
      <c r="C3441" s="147"/>
      <c r="D3441" s="148"/>
      <c r="E3441" s="33"/>
      <c r="F3441" s="30"/>
      <c r="G3441" s="30"/>
      <c r="H3441" s="34"/>
    </row>
    <row r="3442" spans="1:8" ht="17.5" x14ac:dyDescent="0.35">
      <c r="A3442" s="2" t="s">
        <v>3</v>
      </c>
      <c r="B3442" s="146"/>
      <c r="C3442" s="147"/>
      <c r="D3442" s="148"/>
      <c r="E3442" s="33"/>
      <c r="F3442" s="30"/>
      <c r="G3442" s="30"/>
      <c r="H3442" s="34"/>
    </row>
    <row r="3443" spans="1:8" ht="17.5" x14ac:dyDescent="0.35">
      <c r="A3443" s="2" t="s">
        <v>4</v>
      </c>
      <c r="B3443" s="146"/>
      <c r="C3443" s="147"/>
      <c r="D3443" s="148"/>
      <c r="E3443" s="33"/>
      <c r="F3443" s="30"/>
      <c r="G3443" s="30"/>
      <c r="H3443" s="34"/>
    </row>
    <row r="3444" spans="1:8" ht="17.5" x14ac:dyDescent="0.35">
      <c r="A3444" s="2" t="s">
        <v>5</v>
      </c>
      <c r="B3444" s="146"/>
      <c r="C3444" s="147"/>
      <c r="D3444" s="148"/>
      <c r="E3444" s="33"/>
      <c r="F3444" s="30"/>
      <c r="G3444" s="30"/>
      <c r="H3444" s="34"/>
    </row>
    <row r="3445" spans="1:8" ht="17.5" x14ac:dyDescent="0.35">
      <c r="A3445" s="2" t="s">
        <v>6</v>
      </c>
      <c r="B3445" s="146"/>
      <c r="C3445" s="147"/>
      <c r="D3445" s="148"/>
      <c r="E3445" s="33"/>
      <c r="F3445" s="30"/>
      <c r="G3445" s="30"/>
      <c r="H3445" s="34"/>
    </row>
    <row r="3446" spans="1:8" ht="17.5" x14ac:dyDescent="0.35">
      <c r="A3446" s="2" t="s">
        <v>7</v>
      </c>
      <c r="B3446" s="146"/>
      <c r="C3446" s="147"/>
      <c r="D3446" s="148"/>
      <c r="E3446" s="33"/>
      <c r="F3446" s="30"/>
      <c r="G3446" s="30"/>
      <c r="H3446" s="34"/>
    </row>
    <row r="3447" spans="1:8" ht="17.5" x14ac:dyDescent="0.35">
      <c r="A3447" s="2" t="s">
        <v>8</v>
      </c>
      <c r="B3447" s="146"/>
      <c r="C3447" s="147"/>
      <c r="D3447" s="148"/>
      <c r="E3447" s="33"/>
      <c r="F3447" s="30"/>
      <c r="G3447" s="30"/>
      <c r="H3447" s="34"/>
    </row>
    <row r="3448" spans="1:8" ht="17.5" x14ac:dyDescent="0.35">
      <c r="A3448" s="2" t="s">
        <v>9</v>
      </c>
      <c r="B3448" s="146"/>
      <c r="C3448" s="147"/>
      <c r="D3448" s="148"/>
      <c r="E3448" s="33"/>
      <c r="F3448" s="30"/>
      <c r="G3448" s="30"/>
      <c r="H3448" s="34"/>
    </row>
    <row r="3449" spans="1:8" ht="17.5" x14ac:dyDescent="0.35">
      <c r="A3449" s="2" t="s">
        <v>10</v>
      </c>
      <c r="B3449" s="146"/>
      <c r="C3449" s="147"/>
      <c r="D3449" s="148"/>
      <c r="E3449" s="33"/>
      <c r="F3449" s="30"/>
      <c r="G3449" s="30"/>
      <c r="H3449" s="34"/>
    </row>
    <row r="3450" spans="1:8" ht="17.5" x14ac:dyDescent="0.35">
      <c r="A3450" s="2" t="s">
        <v>77</v>
      </c>
      <c r="B3450" s="146"/>
      <c r="C3450" s="147"/>
      <c r="D3450" s="148"/>
      <c r="E3450" s="35"/>
      <c r="F3450" s="41"/>
      <c r="G3450" s="41"/>
      <c r="H3450" s="36"/>
    </row>
    <row r="3451" spans="1:8" ht="17.5" x14ac:dyDescent="0.35">
      <c r="A3451" s="2" t="s">
        <v>75</v>
      </c>
      <c r="B3451" s="146"/>
      <c r="C3451" s="147"/>
      <c r="D3451" s="148"/>
      <c r="E3451" s="33"/>
      <c r="F3451" s="30"/>
      <c r="G3451" s="30"/>
      <c r="H3451" s="34"/>
    </row>
    <row r="3452" spans="1:8" ht="17.5" x14ac:dyDescent="0.35">
      <c r="A3452" s="2" t="s">
        <v>78</v>
      </c>
      <c r="B3452" s="146"/>
      <c r="C3452" s="147"/>
      <c r="D3452" s="148"/>
      <c r="E3452" s="33"/>
      <c r="F3452" s="30"/>
      <c r="G3452" s="30"/>
      <c r="H3452" s="34"/>
    </row>
    <row r="3453" spans="1:8" ht="17.5" x14ac:dyDescent="0.35">
      <c r="A3453" s="2" t="s">
        <v>24</v>
      </c>
      <c r="B3453" s="146"/>
      <c r="C3453" s="147"/>
      <c r="D3453" s="148"/>
      <c r="E3453" s="37"/>
      <c r="F3453" s="42"/>
      <c r="G3453" s="42"/>
      <c r="H3453" s="38"/>
    </row>
    <row r="3454" spans="1:8" ht="17.5" x14ac:dyDescent="0.35">
      <c r="A3454" s="2" t="s">
        <v>11</v>
      </c>
      <c r="B3454" s="146"/>
      <c r="C3454" s="147"/>
      <c r="D3454" s="148"/>
      <c r="E3454" s="35"/>
      <c r="F3454" s="41"/>
      <c r="G3454" s="41"/>
      <c r="H3454" s="36"/>
    </row>
    <row r="3455" spans="1:8" ht="17.5" x14ac:dyDescent="0.35">
      <c r="A3455" s="2" t="s">
        <v>12</v>
      </c>
      <c r="B3455" s="146"/>
      <c r="C3455" s="147"/>
      <c r="D3455" s="148"/>
      <c r="E3455" s="33"/>
      <c r="F3455" s="30"/>
      <c r="G3455" s="30"/>
      <c r="H3455" s="34"/>
    </row>
    <row r="3456" spans="1:8" ht="17.5" x14ac:dyDescent="0.35">
      <c r="A3456" s="2" t="s">
        <v>89</v>
      </c>
      <c r="B3456" s="146"/>
      <c r="C3456" s="147"/>
      <c r="D3456" s="148"/>
      <c r="E3456" s="33"/>
      <c r="F3456" s="30"/>
      <c r="G3456" s="30"/>
      <c r="H3456" s="34"/>
    </row>
    <row r="3457" spans="1:8" ht="17.5" x14ac:dyDescent="0.35">
      <c r="A3457" s="2" t="s">
        <v>88</v>
      </c>
      <c r="B3457" s="146"/>
      <c r="C3457" s="147"/>
      <c r="D3457" s="148"/>
      <c r="E3457" s="39"/>
      <c r="F3457" s="40"/>
      <c r="G3457" s="40"/>
      <c r="H3457" s="17"/>
    </row>
    <row r="3458" spans="1:8" ht="17.5" x14ac:dyDescent="0.35">
      <c r="A3458" s="1"/>
      <c r="B3458" s="1"/>
      <c r="C3458" s="30"/>
      <c r="D3458" s="30"/>
      <c r="E3458" s="30"/>
      <c r="F3458" s="30"/>
      <c r="G3458" s="30"/>
      <c r="H3458" s="30"/>
    </row>
    <row r="3459" spans="1:8" ht="17.5" x14ac:dyDescent="0.35">
      <c r="A3459" s="1"/>
      <c r="B3459" s="1"/>
      <c r="C3459" s="30"/>
      <c r="D3459" s="30"/>
      <c r="E3459" s="30"/>
      <c r="F3459" s="30"/>
      <c r="G3459" s="30"/>
      <c r="H3459" s="30"/>
    </row>
    <row r="3460" spans="1:8" ht="17.5" x14ac:dyDescent="0.35">
      <c r="A3460" s="1"/>
      <c r="B3460" s="1"/>
      <c r="C3460" s="30"/>
      <c r="D3460" s="30"/>
      <c r="E3460" s="30"/>
      <c r="F3460" s="30"/>
      <c r="G3460" s="30"/>
      <c r="H3460" s="30"/>
    </row>
    <row r="3461" spans="1:8" ht="17.5" x14ac:dyDescent="0.35">
      <c r="A3461" s="1"/>
      <c r="B3461" s="1" t="s">
        <v>23</v>
      </c>
      <c r="C3461" s="1"/>
      <c r="D3461" s="1"/>
      <c r="E3461" s="1"/>
      <c r="F3461" s="1"/>
      <c r="G3461" s="1"/>
      <c r="H3461" s="1"/>
    </row>
    <row r="3462" spans="1:8" ht="17.5" x14ac:dyDescent="0.35">
      <c r="A3462" s="1"/>
      <c r="B3462" s="1" t="s">
        <v>15</v>
      </c>
      <c r="C3462" s="1"/>
      <c r="D3462" s="1" t="s">
        <v>17</v>
      </c>
      <c r="E3462" s="1"/>
      <c r="F3462" s="1"/>
      <c r="G3462" s="1"/>
      <c r="H3462" s="1"/>
    </row>
    <row r="3463" spans="1:8" ht="17.5" x14ac:dyDescent="0.35">
      <c r="A3463" s="1"/>
      <c r="B3463" s="1" t="s">
        <v>20</v>
      </c>
      <c r="C3463" s="1"/>
      <c r="D3463" s="1" t="s">
        <v>16</v>
      </c>
      <c r="E3463" s="1"/>
      <c r="F3463" s="1"/>
      <c r="G3463" s="1"/>
      <c r="H3463" s="1"/>
    </row>
    <row r="3464" spans="1:8" ht="17.5" x14ac:dyDescent="0.35">
      <c r="A3464" s="1"/>
      <c r="B3464" s="1" t="s">
        <v>21</v>
      </c>
      <c r="C3464" s="1"/>
      <c r="D3464" s="1" t="s">
        <v>18</v>
      </c>
      <c r="E3464" s="1"/>
      <c r="F3464" s="1"/>
      <c r="G3464" s="1"/>
      <c r="H3464" s="1"/>
    </row>
    <row r="3465" spans="1:8" ht="17.5" x14ac:dyDescent="0.35">
      <c r="A3465" s="1"/>
      <c r="B3465" s="1" t="s">
        <v>22</v>
      </c>
      <c r="C3465" s="1"/>
      <c r="D3465" s="1" t="s">
        <v>19</v>
      </c>
      <c r="E3465" s="1"/>
      <c r="F3465" s="1"/>
      <c r="G3465" s="1"/>
      <c r="H3465" s="1"/>
    </row>
    <row r="3477" spans="1:8" x14ac:dyDescent="0.25">
      <c r="B3477" t="str">
        <f>Records!$A$1</f>
        <v>HYDRANT INSPECTION REPORT</v>
      </c>
    </row>
    <row r="3479" spans="1:8" x14ac:dyDescent="0.25">
      <c r="A3479" s="47" t="s">
        <v>100</v>
      </c>
      <c r="B3479" t="str">
        <f>Records!ADM3</f>
        <v xml:space="preserve"> </v>
      </c>
      <c r="D3479" s="47" t="s">
        <v>101</v>
      </c>
      <c r="E3479" s="72">
        <f>Records!ADQ3</f>
        <v>80</v>
      </c>
    </row>
    <row r="3480" spans="1:8" x14ac:dyDescent="0.25">
      <c r="A3480" s="47" t="s">
        <v>102</v>
      </c>
      <c r="B3480" t="str">
        <f>Records!ADL4</f>
        <v xml:space="preserve"> </v>
      </c>
    </row>
    <row r="3481" spans="1:8" x14ac:dyDescent="0.25">
      <c r="A3481" s="87" t="s">
        <v>149</v>
      </c>
      <c r="B3481" s="152" t="str">
        <f>Records!ADK36</f>
        <v xml:space="preserve"> </v>
      </c>
      <c r="C3481" s="152"/>
      <c r="D3481" s="152"/>
      <c r="E3481" s="152"/>
      <c r="F3481" s="152"/>
      <c r="G3481" s="152"/>
      <c r="H3481" s="152"/>
    </row>
    <row r="3482" spans="1:8" ht="13" thickBot="1" x14ac:dyDescent="0.3">
      <c r="A3482" s="47"/>
    </row>
    <row r="3483" spans="1:8" ht="18" thickTop="1" x14ac:dyDescent="0.35">
      <c r="A3483" s="8" t="s">
        <v>13</v>
      </c>
      <c r="B3483" s="149" t="s">
        <v>1</v>
      </c>
      <c r="C3483" s="150"/>
      <c r="D3483" s="151"/>
      <c r="E3483" s="48" t="s">
        <v>90</v>
      </c>
      <c r="F3483" s="31" t="s">
        <v>1</v>
      </c>
      <c r="G3483" s="31" t="s">
        <v>1</v>
      </c>
      <c r="H3483" s="32" t="s">
        <v>1</v>
      </c>
    </row>
    <row r="3484" spans="1:8" ht="17.5" x14ac:dyDescent="0.35">
      <c r="A3484" s="9"/>
      <c r="B3484" s="1"/>
      <c r="C3484" s="23"/>
      <c r="D3484" s="24"/>
      <c r="F3484" s="30"/>
      <c r="G3484" s="30"/>
      <c r="H3484" s="34"/>
    </row>
    <row r="3485" spans="1:8" ht="17.5" x14ac:dyDescent="0.35">
      <c r="A3485" s="2" t="s">
        <v>2</v>
      </c>
      <c r="B3485" s="146"/>
      <c r="C3485" s="147"/>
      <c r="D3485" s="148"/>
      <c r="E3485" s="33"/>
      <c r="F3485" s="30"/>
      <c r="G3485" s="30"/>
      <c r="H3485" s="34"/>
    </row>
    <row r="3486" spans="1:8" ht="17.5" x14ac:dyDescent="0.35">
      <c r="A3486" s="2" t="s">
        <v>3</v>
      </c>
      <c r="B3486" s="146"/>
      <c r="C3486" s="147"/>
      <c r="D3486" s="148"/>
      <c r="E3486" s="33"/>
      <c r="F3486" s="30"/>
      <c r="G3486" s="30"/>
      <c r="H3486" s="34"/>
    </row>
    <row r="3487" spans="1:8" ht="17.5" x14ac:dyDescent="0.35">
      <c r="A3487" s="2" t="s">
        <v>4</v>
      </c>
      <c r="B3487" s="146"/>
      <c r="C3487" s="147"/>
      <c r="D3487" s="148"/>
      <c r="E3487" s="33"/>
      <c r="F3487" s="30"/>
      <c r="G3487" s="30"/>
      <c r="H3487" s="34"/>
    </row>
    <row r="3488" spans="1:8" ht="17.5" x14ac:dyDescent="0.35">
      <c r="A3488" s="2" t="s">
        <v>5</v>
      </c>
      <c r="B3488" s="146"/>
      <c r="C3488" s="147"/>
      <c r="D3488" s="148"/>
      <c r="E3488" s="33"/>
      <c r="F3488" s="30"/>
      <c r="G3488" s="30"/>
      <c r="H3488" s="34"/>
    </row>
    <row r="3489" spans="1:8" ht="17.5" x14ac:dyDescent="0.35">
      <c r="A3489" s="2" t="s">
        <v>6</v>
      </c>
      <c r="B3489" s="146"/>
      <c r="C3489" s="147"/>
      <c r="D3489" s="148"/>
      <c r="E3489" s="33"/>
      <c r="F3489" s="30"/>
      <c r="G3489" s="30"/>
      <c r="H3489" s="34"/>
    </row>
    <row r="3490" spans="1:8" ht="17.5" x14ac:dyDescent="0.35">
      <c r="A3490" s="2" t="s">
        <v>7</v>
      </c>
      <c r="B3490" s="146"/>
      <c r="C3490" s="147"/>
      <c r="D3490" s="148"/>
      <c r="E3490" s="33"/>
      <c r="F3490" s="30"/>
      <c r="G3490" s="30"/>
      <c r="H3490" s="34"/>
    </row>
    <row r="3491" spans="1:8" ht="17.5" x14ac:dyDescent="0.35">
      <c r="A3491" s="2" t="s">
        <v>8</v>
      </c>
      <c r="B3491" s="146"/>
      <c r="C3491" s="147"/>
      <c r="D3491" s="148"/>
      <c r="E3491" s="33"/>
      <c r="F3491" s="30"/>
      <c r="G3491" s="30"/>
      <c r="H3491" s="34"/>
    </row>
    <row r="3492" spans="1:8" ht="17.5" x14ac:dyDescent="0.35">
      <c r="A3492" s="2" t="s">
        <v>9</v>
      </c>
      <c r="B3492" s="146"/>
      <c r="C3492" s="147"/>
      <c r="D3492" s="148"/>
      <c r="E3492" s="33"/>
      <c r="F3492" s="30"/>
      <c r="G3492" s="30"/>
      <c r="H3492" s="34"/>
    </row>
    <row r="3493" spans="1:8" ht="17.5" x14ac:dyDescent="0.35">
      <c r="A3493" s="2" t="s">
        <v>10</v>
      </c>
      <c r="B3493" s="146"/>
      <c r="C3493" s="147"/>
      <c r="D3493" s="148"/>
      <c r="E3493" s="33"/>
      <c r="F3493" s="30"/>
      <c r="G3493" s="30"/>
      <c r="H3493" s="34"/>
    </row>
    <row r="3494" spans="1:8" ht="17.5" x14ac:dyDescent="0.35">
      <c r="A3494" s="2" t="s">
        <v>77</v>
      </c>
      <c r="B3494" s="146"/>
      <c r="C3494" s="147"/>
      <c r="D3494" s="148"/>
      <c r="E3494" s="35"/>
      <c r="F3494" s="41"/>
      <c r="G3494" s="41"/>
      <c r="H3494" s="36"/>
    </row>
    <row r="3495" spans="1:8" ht="17.5" x14ac:dyDescent="0.35">
      <c r="A3495" s="2" t="s">
        <v>75</v>
      </c>
      <c r="B3495" s="146"/>
      <c r="C3495" s="147"/>
      <c r="D3495" s="148"/>
      <c r="E3495" s="33"/>
      <c r="F3495" s="30"/>
      <c r="G3495" s="30"/>
      <c r="H3495" s="34"/>
    </row>
    <row r="3496" spans="1:8" ht="17.5" x14ac:dyDescent="0.35">
      <c r="A3496" s="2" t="s">
        <v>78</v>
      </c>
      <c r="B3496" s="146"/>
      <c r="C3496" s="147"/>
      <c r="D3496" s="148"/>
      <c r="E3496" s="33"/>
      <c r="F3496" s="30"/>
      <c r="G3496" s="30"/>
      <c r="H3496" s="34"/>
    </row>
    <row r="3497" spans="1:8" ht="17.5" x14ac:dyDescent="0.35">
      <c r="A3497" s="2" t="s">
        <v>24</v>
      </c>
      <c r="B3497" s="146"/>
      <c r="C3497" s="147"/>
      <c r="D3497" s="148"/>
      <c r="E3497" s="37"/>
      <c r="F3497" s="42"/>
      <c r="G3497" s="42"/>
      <c r="H3497" s="38"/>
    </row>
    <row r="3498" spans="1:8" ht="17.5" x14ac:dyDescent="0.35">
      <c r="A3498" s="2" t="s">
        <v>11</v>
      </c>
      <c r="B3498" s="146"/>
      <c r="C3498" s="147"/>
      <c r="D3498" s="148"/>
      <c r="E3498" s="35"/>
      <c r="F3498" s="41"/>
      <c r="G3498" s="41"/>
      <c r="H3498" s="36"/>
    </row>
    <row r="3499" spans="1:8" ht="17.5" x14ac:dyDescent="0.35">
      <c r="A3499" s="2" t="s">
        <v>12</v>
      </c>
      <c r="B3499" s="146"/>
      <c r="C3499" s="147"/>
      <c r="D3499" s="148"/>
      <c r="E3499" s="33"/>
      <c r="F3499" s="30"/>
      <c r="G3499" s="30"/>
      <c r="H3499" s="34"/>
    </row>
    <row r="3500" spans="1:8" ht="17.5" x14ac:dyDescent="0.35">
      <c r="A3500" s="2" t="s">
        <v>89</v>
      </c>
      <c r="B3500" s="146"/>
      <c r="C3500" s="147"/>
      <c r="D3500" s="148"/>
      <c r="E3500" s="33"/>
      <c r="F3500" s="30"/>
      <c r="G3500" s="30"/>
      <c r="H3500" s="34"/>
    </row>
    <row r="3501" spans="1:8" ht="17.5" x14ac:dyDescent="0.35">
      <c r="A3501" s="2" t="s">
        <v>88</v>
      </c>
      <c r="B3501" s="146"/>
      <c r="C3501" s="147"/>
      <c r="D3501" s="148"/>
      <c r="E3501" s="39"/>
      <c r="F3501" s="40"/>
      <c r="G3501" s="40"/>
      <c r="H3501" s="17"/>
    </row>
    <row r="3502" spans="1:8" ht="17.5" x14ac:dyDescent="0.35">
      <c r="A3502" s="1"/>
      <c r="B3502" s="1"/>
      <c r="C3502" s="30"/>
      <c r="D3502" s="30"/>
      <c r="E3502" s="30"/>
      <c r="F3502" s="30"/>
      <c r="G3502" s="30"/>
      <c r="H3502" s="30"/>
    </row>
    <row r="3503" spans="1:8" ht="17.5" x14ac:dyDescent="0.35">
      <c r="A3503" s="1"/>
      <c r="B3503" s="1"/>
      <c r="C3503" s="30"/>
      <c r="D3503" s="30"/>
      <c r="E3503" s="30"/>
      <c r="F3503" s="30"/>
      <c r="G3503" s="30"/>
      <c r="H3503" s="30"/>
    </row>
    <row r="3504" spans="1:8" ht="17.5" x14ac:dyDescent="0.35">
      <c r="A3504" s="1"/>
      <c r="B3504" s="1"/>
      <c r="C3504" s="30"/>
      <c r="D3504" s="30"/>
      <c r="E3504" s="30"/>
      <c r="F3504" s="30"/>
      <c r="G3504" s="30"/>
      <c r="H3504" s="30"/>
    </row>
    <row r="3505" spans="1:8" ht="17.5" x14ac:dyDescent="0.35">
      <c r="A3505" s="1"/>
      <c r="B3505" s="1" t="s">
        <v>23</v>
      </c>
      <c r="C3505" s="1"/>
      <c r="D3505" s="1"/>
      <c r="E3505" s="1"/>
      <c r="F3505" s="1"/>
      <c r="G3505" s="1"/>
      <c r="H3505" s="1"/>
    </row>
    <row r="3506" spans="1:8" ht="17.5" x14ac:dyDescent="0.35">
      <c r="A3506" s="1"/>
      <c r="B3506" s="1" t="s">
        <v>15</v>
      </c>
      <c r="C3506" s="1"/>
      <c r="D3506" s="1" t="s">
        <v>17</v>
      </c>
      <c r="E3506" s="1"/>
      <c r="F3506" s="1"/>
      <c r="G3506" s="1"/>
      <c r="H3506" s="1"/>
    </row>
    <row r="3507" spans="1:8" ht="17.5" x14ac:dyDescent="0.35">
      <c r="A3507" s="1"/>
      <c r="B3507" s="1" t="s">
        <v>20</v>
      </c>
      <c r="C3507" s="1"/>
      <c r="D3507" s="1" t="s">
        <v>16</v>
      </c>
      <c r="E3507" s="1"/>
      <c r="F3507" s="1"/>
      <c r="G3507" s="1"/>
      <c r="H3507" s="1"/>
    </row>
    <row r="3508" spans="1:8" ht="17.5" x14ac:dyDescent="0.35">
      <c r="A3508" s="1"/>
      <c r="B3508" s="1" t="s">
        <v>21</v>
      </c>
      <c r="C3508" s="1"/>
      <c r="D3508" s="1" t="s">
        <v>18</v>
      </c>
      <c r="E3508" s="1"/>
      <c r="F3508" s="1"/>
      <c r="G3508" s="1"/>
      <c r="H3508" s="1"/>
    </row>
    <row r="3509" spans="1:8" ht="17.5" x14ac:dyDescent="0.35">
      <c r="A3509" s="1"/>
      <c r="B3509" s="1" t="s">
        <v>22</v>
      </c>
      <c r="C3509" s="1"/>
      <c r="D3509" s="1" t="s">
        <v>19</v>
      </c>
      <c r="E3509" s="1"/>
      <c r="F3509" s="1"/>
      <c r="G3509" s="1"/>
      <c r="H3509" s="1"/>
    </row>
    <row r="3521" spans="1:8" x14ac:dyDescent="0.25">
      <c r="B3521" t="str">
        <f>Records!$A$1</f>
        <v>HYDRANT INSPECTION REPORT</v>
      </c>
    </row>
    <row r="3523" spans="1:8" x14ac:dyDescent="0.25">
      <c r="A3523" s="47" t="s">
        <v>100</v>
      </c>
      <c r="B3523" t="str">
        <f>Records!ADW3</f>
        <v xml:space="preserve"> </v>
      </c>
      <c r="D3523" s="47" t="s">
        <v>101</v>
      </c>
      <c r="E3523" s="72">
        <f>Records!AEA3</f>
        <v>81</v>
      </c>
    </row>
    <row r="3524" spans="1:8" x14ac:dyDescent="0.25">
      <c r="A3524" s="47" t="s">
        <v>102</v>
      </c>
      <c r="B3524" s="72" t="str">
        <f>Records!ADV4</f>
        <v xml:space="preserve"> </v>
      </c>
    </row>
    <row r="3525" spans="1:8" x14ac:dyDescent="0.25">
      <c r="A3525" s="87" t="s">
        <v>149</v>
      </c>
      <c r="B3525" s="152" t="str">
        <f>Records!ADU36</f>
        <v xml:space="preserve"> </v>
      </c>
      <c r="C3525" s="152"/>
      <c r="D3525" s="152"/>
      <c r="E3525" s="152"/>
      <c r="F3525" s="152"/>
      <c r="G3525" s="152"/>
      <c r="H3525" s="152"/>
    </row>
    <row r="3526" spans="1:8" ht="13" thickBot="1" x14ac:dyDescent="0.3">
      <c r="A3526" s="47"/>
    </row>
    <row r="3527" spans="1:8" ht="18" thickTop="1" x14ac:dyDescent="0.35">
      <c r="A3527" s="8" t="s">
        <v>13</v>
      </c>
      <c r="B3527" s="149" t="s">
        <v>1</v>
      </c>
      <c r="C3527" s="150"/>
      <c r="D3527" s="151"/>
      <c r="E3527" s="48" t="s">
        <v>90</v>
      </c>
      <c r="F3527" s="31" t="s">
        <v>1</v>
      </c>
      <c r="G3527" s="31" t="s">
        <v>1</v>
      </c>
      <c r="H3527" s="32" t="s">
        <v>1</v>
      </c>
    </row>
    <row r="3528" spans="1:8" ht="17.5" x14ac:dyDescent="0.35">
      <c r="A3528" s="9"/>
      <c r="B3528" s="1"/>
      <c r="C3528" s="23"/>
      <c r="D3528" s="24"/>
      <c r="F3528" s="30"/>
      <c r="G3528" s="30"/>
      <c r="H3528" s="34"/>
    </row>
    <row r="3529" spans="1:8" ht="17.5" x14ac:dyDescent="0.35">
      <c r="A3529" s="2" t="s">
        <v>2</v>
      </c>
      <c r="B3529" s="146"/>
      <c r="C3529" s="147"/>
      <c r="D3529" s="148"/>
      <c r="E3529" s="33"/>
      <c r="F3529" s="30"/>
      <c r="G3529" s="30"/>
      <c r="H3529" s="34"/>
    </row>
    <row r="3530" spans="1:8" ht="17.5" x14ac:dyDescent="0.35">
      <c r="A3530" s="2" t="s">
        <v>3</v>
      </c>
      <c r="B3530" s="146"/>
      <c r="C3530" s="147"/>
      <c r="D3530" s="148"/>
      <c r="E3530" s="33"/>
      <c r="F3530" s="30"/>
      <c r="G3530" s="30"/>
      <c r="H3530" s="34"/>
    </row>
    <row r="3531" spans="1:8" ht="17.5" x14ac:dyDescent="0.35">
      <c r="A3531" s="2" t="s">
        <v>4</v>
      </c>
      <c r="B3531" s="146"/>
      <c r="C3531" s="147"/>
      <c r="D3531" s="148"/>
      <c r="E3531" s="33"/>
      <c r="F3531" s="30"/>
      <c r="G3531" s="30"/>
      <c r="H3531" s="34"/>
    </row>
    <row r="3532" spans="1:8" ht="17.5" x14ac:dyDescent="0.35">
      <c r="A3532" s="2" t="s">
        <v>5</v>
      </c>
      <c r="B3532" s="146"/>
      <c r="C3532" s="147"/>
      <c r="D3532" s="148"/>
      <c r="E3532" s="33"/>
      <c r="F3532" s="30"/>
      <c r="G3532" s="30"/>
      <c r="H3532" s="34"/>
    </row>
    <row r="3533" spans="1:8" ht="17.5" x14ac:dyDescent="0.35">
      <c r="A3533" s="2" t="s">
        <v>6</v>
      </c>
      <c r="B3533" s="146"/>
      <c r="C3533" s="147"/>
      <c r="D3533" s="148"/>
      <c r="E3533" s="33"/>
      <c r="F3533" s="30"/>
      <c r="G3533" s="30"/>
      <c r="H3533" s="34"/>
    </row>
    <row r="3534" spans="1:8" ht="17.5" x14ac:dyDescent="0.35">
      <c r="A3534" s="2" t="s">
        <v>7</v>
      </c>
      <c r="B3534" s="146"/>
      <c r="C3534" s="147"/>
      <c r="D3534" s="148"/>
      <c r="E3534" s="33"/>
      <c r="F3534" s="30"/>
      <c r="G3534" s="30"/>
      <c r="H3534" s="34"/>
    </row>
    <row r="3535" spans="1:8" ht="17.5" x14ac:dyDescent="0.35">
      <c r="A3535" s="2" t="s">
        <v>8</v>
      </c>
      <c r="B3535" s="146"/>
      <c r="C3535" s="147"/>
      <c r="D3535" s="148"/>
      <c r="E3535" s="33"/>
      <c r="F3535" s="30"/>
      <c r="G3535" s="30"/>
      <c r="H3535" s="34"/>
    </row>
    <row r="3536" spans="1:8" ht="17.5" x14ac:dyDescent="0.35">
      <c r="A3536" s="2" t="s">
        <v>9</v>
      </c>
      <c r="B3536" s="146"/>
      <c r="C3536" s="147"/>
      <c r="D3536" s="148"/>
      <c r="E3536" s="33"/>
      <c r="F3536" s="30"/>
      <c r="G3536" s="30"/>
      <c r="H3536" s="34"/>
    </row>
    <row r="3537" spans="1:8" ht="17.5" x14ac:dyDescent="0.35">
      <c r="A3537" s="2" t="s">
        <v>10</v>
      </c>
      <c r="B3537" s="146"/>
      <c r="C3537" s="147"/>
      <c r="D3537" s="148"/>
      <c r="E3537" s="33"/>
      <c r="F3537" s="30"/>
      <c r="G3537" s="30"/>
      <c r="H3537" s="34"/>
    </row>
    <row r="3538" spans="1:8" ht="17.5" x14ac:dyDescent="0.35">
      <c r="A3538" s="2" t="s">
        <v>77</v>
      </c>
      <c r="B3538" s="146"/>
      <c r="C3538" s="147"/>
      <c r="D3538" s="148"/>
      <c r="E3538" s="35"/>
      <c r="F3538" s="41"/>
      <c r="G3538" s="41"/>
      <c r="H3538" s="36"/>
    </row>
    <row r="3539" spans="1:8" ht="17.5" x14ac:dyDescent="0.35">
      <c r="A3539" s="2" t="s">
        <v>75</v>
      </c>
      <c r="B3539" s="146"/>
      <c r="C3539" s="147"/>
      <c r="D3539" s="148"/>
      <c r="E3539" s="33"/>
      <c r="F3539" s="30"/>
      <c r="G3539" s="30"/>
      <c r="H3539" s="34"/>
    </row>
    <row r="3540" spans="1:8" ht="17.5" x14ac:dyDescent="0.35">
      <c r="A3540" s="2" t="s">
        <v>78</v>
      </c>
      <c r="B3540" s="146"/>
      <c r="C3540" s="147"/>
      <c r="D3540" s="148"/>
      <c r="E3540" s="33"/>
      <c r="F3540" s="30"/>
      <c r="G3540" s="30"/>
      <c r="H3540" s="34"/>
    </row>
    <row r="3541" spans="1:8" ht="17.5" x14ac:dyDescent="0.35">
      <c r="A3541" s="2" t="s">
        <v>24</v>
      </c>
      <c r="B3541" s="146"/>
      <c r="C3541" s="147"/>
      <c r="D3541" s="148"/>
      <c r="E3541" s="37"/>
      <c r="F3541" s="42"/>
      <c r="G3541" s="42"/>
      <c r="H3541" s="38"/>
    </row>
    <row r="3542" spans="1:8" ht="17.5" x14ac:dyDescent="0.35">
      <c r="A3542" s="2" t="s">
        <v>11</v>
      </c>
      <c r="B3542" s="146"/>
      <c r="C3542" s="147"/>
      <c r="D3542" s="148"/>
      <c r="E3542" s="35"/>
      <c r="F3542" s="41"/>
      <c r="G3542" s="41"/>
      <c r="H3542" s="36"/>
    </row>
    <row r="3543" spans="1:8" ht="17.5" x14ac:dyDescent="0.35">
      <c r="A3543" s="2" t="s">
        <v>12</v>
      </c>
      <c r="B3543" s="146"/>
      <c r="C3543" s="147"/>
      <c r="D3543" s="148"/>
      <c r="E3543" s="33"/>
      <c r="F3543" s="30"/>
      <c r="G3543" s="30"/>
      <c r="H3543" s="34"/>
    </row>
    <row r="3544" spans="1:8" ht="17.5" x14ac:dyDescent="0.35">
      <c r="A3544" s="2" t="s">
        <v>89</v>
      </c>
      <c r="B3544" s="146"/>
      <c r="C3544" s="147"/>
      <c r="D3544" s="148"/>
      <c r="E3544" s="33"/>
      <c r="F3544" s="30"/>
      <c r="G3544" s="30"/>
      <c r="H3544" s="34"/>
    </row>
    <row r="3545" spans="1:8" ht="17.5" x14ac:dyDescent="0.35">
      <c r="A3545" s="2" t="s">
        <v>88</v>
      </c>
      <c r="B3545" s="146"/>
      <c r="C3545" s="147"/>
      <c r="D3545" s="148"/>
      <c r="E3545" s="39"/>
      <c r="F3545" s="40"/>
      <c r="G3545" s="40"/>
      <c r="H3545" s="17"/>
    </row>
    <row r="3546" spans="1:8" ht="17.5" x14ac:dyDescent="0.35">
      <c r="A3546" s="1"/>
      <c r="B3546" s="1"/>
      <c r="C3546" s="30"/>
      <c r="D3546" s="30"/>
      <c r="E3546" s="30"/>
      <c r="F3546" s="30"/>
      <c r="G3546" s="30"/>
      <c r="H3546" s="30"/>
    </row>
    <row r="3547" spans="1:8" ht="17.5" x14ac:dyDescent="0.35">
      <c r="A3547" s="1"/>
      <c r="B3547" s="1"/>
      <c r="C3547" s="30"/>
      <c r="D3547" s="30"/>
      <c r="E3547" s="30"/>
      <c r="F3547" s="30"/>
      <c r="G3547" s="30"/>
      <c r="H3547" s="30"/>
    </row>
    <row r="3548" spans="1:8" ht="17.5" x14ac:dyDescent="0.35">
      <c r="A3548" s="1"/>
      <c r="B3548" s="1"/>
      <c r="C3548" s="30"/>
      <c r="D3548" s="30"/>
      <c r="E3548" s="30"/>
      <c r="F3548" s="30"/>
      <c r="G3548" s="30"/>
      <c r="H3548" s="30"/>
    </row>
    <row r="3549" spans="1:8" ht="17.5" x14ac:dyDescent="0.35">
      <c r="A3549" s="1"/>
      <c r="B3549" s="1" t="s">
        <v>23</v>
      </c>
      <c r="C3549" s="1"/>
      <c r="D3549" s="1"/>
      <c r="E3549" s="1"/>
      <c r="F3549" s="1"/>
      <c r="G3549" s="1"/>
      <c r="H3549" s="1"/>
    </row>
    <row r="3550" spans="1:8" ht="17.5" x14ac:dyDescent="0.35">
      <c r="A3550" s="1"/>
      <c r="B3550" s="1" t="s">
        <v>15</v>
      </c>
      <c r="C3550" s="1"/>
      <c r="D3550" s="1" t="s">
        <v>17</v>
      </c>
      <c r="E3550" s="1"/>
      <c r="F3550" s="1"/>
      <c r="G3550" s="1"/>
      <c r="H3550" s="1"/>
    </row>
    <row r="3551" spans="1:8" ht="17.5" x14ac:dyDescent="0.35">
      <c r="A3551" s="1"/>
      <c r="B3551" s="1" t="s">
        <v>20</v>
      </c>
      <c r="C3551" s="1"/>
      <c r="D3551" s="1" t="s">
        <v>16</v>
      </c>
      <c r="E3551" s="1"/>
      <c r="F3551" s="1"/>
      <c r="G3551" s="1"/>
      <c r="H3551" s="1"/>
    </row>
    <row r="3552" spans="1:8" ht="17.5" x14ac:dyDescent="0.35">
      <c r="A3552" s="1"/>
      <c r="B3552" s="1" t="s">
        <v>21</v>
      </c>
      <c r="C3552" s="1"/>
      <c r="D3552" s="1" t="s">
        <v>18</v>
      </c>
      <c r="E3552" s="1"/>
      <c r="F3552" s="1"/>
      <c r="G3552" s="1"/>
      <c r="H3552" s="1"/>
    </row>
    <row r="3553" spans="1:8" ht="17.5" x14ac:dyDescent="0.35">
      <c r="A3553" s="1"/>
      <c r="B3553" s="1" t="s">
        <v>22</v>
      </c>
      <c r="C3553" s="1"/>
      <c r="D3553" s="1" t="s">
        <v>19</v>
      </c>
      <c r="E3553" s="1"/>
      <c r="F3553" s="1"/>
      <c r="G3553" s="1"/>
      <c r="H3553" s="1"/>
    </row>
    <row r="3565" spans="1:8" x14ac:dyDescent="0.25">
      <c r="B3565" t="str">
        <f>Records!$A$1</f>
        <v>HYDRANT INSPECTION REPORT</v>
      </c>
    </row>
    <row r="3567" spans="1:8" x14ac:dyDescent="0.25">
      <c r="A3567" s="47" t="s">
        <v>100</v>
      </c>
      <c r="B3567" t="str">
        <f>Records!AEG3</f>
        <v xml:space="preserve"> </v>
      </c>
      <c r="D3567" s="47" t="s">
        <v>101</v>
      </c>
      <c r="E3567" s="72">
        <f>Records!AEK3</f>
        <v>82</v>
      </c>
    </row>
    <row r="3568" spans="1:8" x14ac:dyDescent="0.25">
      <c r="A3568" s="47" t="s">
        <v>102</v>
      </c>
      <c r="B3568" t="str">
        <f>Records!AEF4</f>
        <v xml:space="preserve"> </v>
      </c>
    </row>
    <row r="3569" spans="1:8" x14ac:dyDescent="0.25">
      <c r="A3569" s="87" t="s">
        <v>149</v>
      </c>
      <c r="B3569" s="152" t="str">
        <f>Records!AEE36</f>
        <v xml:space="preserve"> </v>
      </c>
      <c r="C3569" s="152"/>
      <c r="D3569" s="152"/>
      <c r="E3569" s="152"/>
      <c r="F3569" s="152"/>
      <c r="G3569" s="152"/>
      <c r="H3569" s="152"/>
    </row>
    <row r="3570" spans="1:8" ht="13" thickBot="1" x14ac:dyDescent="0.3">
      <c r="A3570" s="47"/>
    </row>
    <row r="3571" spans="1:8" ht="18" thickTop="1" x14ac:dyDescent="0.35">
      <c r="A3571" s="8" t="s">
        <v>13</v>
      </c>
      <c r="B3571" s="149" t="s">
        <v>1</v>
      </c>
      <c r="C3571" s="150"/>
      <c r="D3571" s="151"/>
      <c r="E3571" s="48" t="s">
        <v>90</v>
      </c>
      <c r="F3571" s="31" t="s">
        <v>1</v>
      </c>
      <c r="G3571" s="31" t="s">
        <v>1</v>
      </c>
      <c r="H3571" s="32" t="s">
        <v>1</v>
      </c>
    </row>
    <row r="3572" spans="1:8" ht="17.5" x14ac:dyDescent="0.35">
      <c r="A3572" s="9"/>
      <c r="B3572" s="1"/>
      <c r="C3572" s="23"/>
      <c r="D3572" s="24"/>
      <c r="F3572" s="30"/>
      <c r="G3572" s="30"/>
      <c r="H3572" s="34"/>
    </row>
    <row r="3573" spans="1:8" ht="17.5" x14ac:dyDescent="0.35">
      <c r="A3573" s="2" t="s">
        <v>2</v>
      </c>
      <c r="B3573" s="146"/>
      <c r="C3573" s="147"/>
      <c r="D3573" s="148"/>
      <c r="E3573" s="33"/>
      <c r="F3573" s="30"/>
      <c r="G3573" s="30"/>
      <c r="H3573" s="34"/>
    </row>
    <row r="3574" spans="1:8" ht="17.5" x14ac:dyDescent="0.35">
      <c r="A3574" s="2" t="s">
        <v>3</v>
      </c>
      <c r="B3574" s="146"/>
      <c r="C3574" s="147"/>
      <c r="D3574" s="148"/>
      <c r="E3574" s="33"/>
      <c r="F3574" s="30"/>
      <c r="G3574" s="30"/>
      <c r="H3574" s="34"/>
    </row>
    <row r="3575" spans="1:8" ht="17.5" x14ac:dyDescent="0.35">
      <c r="A3575" s="2" t="s">
        <v>4</v>
      </c>
      <c r="B3575" s="146"/>
      <c r="C3575" s="147"/>
      <c r="D3575" s="148"/>
      <c r="E3575" s="33"/>
      <c r="F3575" s="30"/>
      <c r="G3575" s="30"/>
      <c r="H3575" s="34"/>
    </row>
    <row r="3576" spans="1:8" ht="17.5" x14ac:dyDescent="0.35">
      <c r="A3576" s="2" t="s">
        <v>5</v>
      </c>
      <c r="B3576" s="146"/>
      <c r="C3576" s="147"/>
      <c r="D3576" s="148"/>
      <c r="E3576" s="33"/>
      <c r="F3576" s="30"/>
      <c r="G3576" s="30"/>
      <c r="H3576" s="34"/>
    </row>
    <row r="3577" spans="1:8" ht="17.5" x14ac:dyDescent="0.35">
      <c r="A3577" s="2" t="s">
        <v>6</v>
      </c>
      <c r="B3577" s="146"/>
      <c r="C3577" s="147"/>
      <c r="D3577" s="148"/>
      <c r="E3577" s="33"/>
      <c r="F3577" s="30"/>
      <c r="G3577" s="30"/>
      <c r="H3577" s="34"/>
    </row>
    <row r="3578" spans="1:8" ht="17.5" x14ac:dyDescent="0.35">
      <c r="A3578" s="2" t="s">
        <v>7</v>
      </c>
      <c r="B3578" s="146"/>
      <c r="C3578" s="147"/>
      <c r="D3578" s="148"/>
      <c r="E3578" s="33"/>
      <c r="F3578" s="30"/>
      <c r="G3578" s="30"/>
      <c r="H3578" s="34"/>
    </row>
    <row r="3579" spans="1:8" ht="17.5" x14ac:dyDescent="0.35">
      <c r="A3579" s="2" t="s">
        <v>8</v>
      </c>
      <c r="B3579" s="146"/>
      <c r="C3579" s="147"/>
      <c r="D3579" s="148"/>
      <c r="E3579" s="33"/>
      <c r="F3579" s="30"/>
      <c r="G3579" s="30"/>
      <c r="H3579" s="34"/>
    </row>
    <row r="3580" spans="1:8" ht="17.5" x14ac:dyDescent="0.35">
      <c r="A3580" s="2" t="s">
        <v>9</v>
      </c>
      <c r="B3580" s="146"/>
      <c r="C3580" s="147"/>
      <c r="D3580" s="148"/>
      <c r="E3580" s="33"/>
      <c r="F3580" s="30"/>
      <c r="G3580" s="30"/>
      <c r="H3580" s="34"/>
    </row>
    <row r="3581" spans="1:8" ht="17.5" x14ac:dyDescent="0.35">
      <c r="A3581" s="2" t="s">
        <v>10</v>
      </c>
      <c r="B3581" s="146"/>
      <c r="C3581" s="147"/>
      <c r="D3581" s="148"/>
      <c r="E3581" s="33"/>
      <c r="F3581" s="30"/>
      <c r="G3581" s="30"/>
      <c r="H3581" s="34"/>
    </row>
    <row r="3582" spans="1:8" ht="17.5" x14ac:dyDescent="0.35">
      <c r="A3582" s="2" t="s">
        <v>77</v>
      </c>
      <c r="B3582" s="146"/>
      <c r="C3582" s="147"/>
      <c r="D3582" s="148"/>
      <c r="E3582" s="35"/>
      <c r="F3582" s="41"/>
      <c r="G3582" s="41"/>
      <c r="H3582" s="36"/>
    </row>
    <row r="3583" spans="1:8" ht="17.5" x14ac:dyDescent="0.35">
      <c r="A3583" s="2" t="s">
        <v>75</v>
      </c>
      <c r="B3583" s="146"/>
      <c r="C3583" s="147"/>
      <c r="D3583" s="148"/>
      <c r="E3583" s="33"/>
      <c r="F3583" s="30"/>
      <c r="G3583" s="30"/>
      <c r="H3583" s="34"/>
    </row>
    <row r="3584" spans="1:8" ht="17.5" x14ac:dyDescent="0.35">
      <c r="A3584" s="2" t="s">
        <v>78</v>
      </c>
      <c r="B3584" s="146"/>
      <c r="C3584" s="147"/>
      <c r="D3584" s="148"/>
      <c r="E3584" s="33"/>
      <c r="F3584" s="30"/>
      <c r="G3584" s="30"/>
      <c r="H3584" s="34"/>
    </row>
    <row r="3585" spans="1:8" ht="17.5" x14ac:dyDescent="0.35">
      <c r="A3585" s="2" t="s">
        <v>24</v>
      </c>
      <c r="B3585" s="146"/>
      <c r="C3585" s="147"/>
      <c r="D3585" s="148"/>
      <c r="E3585" s="37"/>
      <c r="F3585" s="42"/>
      <c r="G3585" s="42"/>
      <c r="H3585" s="38"/>
    </row>
    <row r="3586" spans="1:8" ht="17.5" x14ac:dyDescent="0.35">
      <c r="A3586" s="2" t="s">
        <v>11</v>
      </c>
      <c r="B3586" s="146"/>
      <c r="C3586" s="147"/>
      <c r="D3586" s="148"/>
      <c r="E3586" s="35"/>
      <c r="F3586" s="41"/>
      <c r="G3586" s="41"/>
      <c r="H3586" s="36"/>
    </row>
    <row r="3587" spans="1:8" ht="17.5" x14ac:dyDescent="0.35">
      <c r="A3587" s="2" t="s">
        <v>12</v>
      </c>
      <c r="B3587" s="146"/>
      <c r="C3587" s="147"/>
      <c r="D3587" s="148"/>
      <c r="E3587" s="33"/>
      <c r="F3587" s="30"/>
      <c r="G3587" s="30"/>
      <c r="H3587" s="34"/>
    </row>
    <row r="3588" spans="1:8" ht="17.5" x14ac:dyDescent="0.35">
      <c r="A3588" s="2" t="s">
        <v>89</v>
      </c>
      <c r="B3588" s="146"/>
      <c r="C3588" s="147"/>
      <c r="D3588" s="148"/>
      <c r="E3588" s="33"/>
      <c r="F3588" s="30"/>
      <c r="G3588" s="30"/>
      <c r="H3588" s="34"/>
    </row>
    <row r="3589" spans="1:8" ht="17.5" x14ac:dyDescent="0.35">
      <c r="A3589" s="2" t="s">
        <v>88</v>
      </c>
      <c r="B3589" s="146"/>
      <c r="C3589" s="147"/>
      <c r="D3589" s="148"/>
      <c r="E3589" s="39"/>
      <c r="F3589" s="40"/>
      <c r="G3589" s="40"/>
      <c r="H3589" s="17"/>
    </row>
    <row r="3590" spans="1:8" ht="17.5" x14ac:dyDescent="0.35">
      <c r="A3590" s="1"/>
      <c r="B3590" s="1"/>
      <c r="C3590" s="30"/>
      <c r="D3590" s="30"/>
      <c r="E3590" s="30"/>
      <c r="F3590" s="30"/>
      <c r="G3590" s="30"/>
      <c r="H3590" s="30"/>
    </row>
    <row r="3591" spans="1:8" ht="17.5" x14ac:dyDescent="0.35">
      <c r="A3591" s="1"/>
      <c r="B3591" s="1"/>
      <c r="C3591" s="30"/>
      <c r="D3591" s="30"/>
      <c r="E3591" s="30"/>
      <c r="F3591" s="30"/>
      <c r="G3591" s="30"/>
      <c r="H3591" s="30"/>
    </row>
    <row r="3592" spans="1:8" ht="17.5" x14ac:dyDescent="0.35">
      <c r="A3592" s="1"/>
      <c r="B3592" s="1"/>
      <c r="C3592" s="30"/>
      <c r="D3592" s="30"/>
      <c r="E3592" s="30"/>
      <c r="F3592" s="30"/>
      <c r="G3592" s="30"/>
      <c r="H3592" s="30"/>
    </row>
    <row r="3593" spans="1:8" ht="17.5" x14ac:dyDescent="0.35">
      <c r="A3593" s="1"/>
      <c r="B3593" s="1" t="s">
        <v>23</v>
      </c>
      <c r="C3593" s="1"/>
      <c r="D3593" s="1"/>
      <c r="E3593" s="1"/>
      <c r="F3593" s="1"/>
      <c r="G3593" s="1"/>
      <c r="H3593" s="1"/>
    </row>
    <row r="3594" spans="1:8" ht="17.5" x14ac:dyDescent="0.35">
      <c r="A3594" s="1"/>
      <c r="B3594" s="1" t="s">
        <v>15</v>
      </c>
      <c r="C3594" s="1"/>
      <c r="D3594" s="1" t="s">
        <v>17</v>
      </c>
      <c r="E3594" s="1"/>
      <c r="F3594" s="1"/>
      <c r="G3594" s="1"/>
      <c r="H3594" s="1"/>
    </row>
    <row r="3595" spans="1:8" ht="17.5" x14ac:dyDescent="0.35">
      <c r="A3595" s="1"/>
      <c r="B3595" s="1" t="s">
        <v>20</v>
      </c>
      <c r="C3595" s="1"/>
      <c r="D3595" s="1" t="s">
        <v>16</v>
      </c>
      <c r="E3595" s="1"/>
      <c r="F3595" s="1"/>
      <c r="G3595" s="1"/>
      <c r="H3595" s="1"/>
    </row>
    <row r="3596" spans="1:8" ht="17.5" x14ac:dyDescent="0.35">
      <c r="A3596" s="1"/>
      <c r="B3596" s="1" t="s">
        <v>21</v>
      </c>
      <c r="C3596" s="1"/>
      <c r="D3596" s="1" t="s">
        <v>18</v>
      </c>
      <c r="E3596" s="1"/>
      <c r="F3596" s="1"/>
      <c r="G3596" s="1"/>
      <c r="H3596" s="1"/>
    </row>
    <row r="3597" spans="1:8" ht="17.5" x14ac:dyDescent="0.35">
      <c r="A3597" s="1"/>
      <c r="B3597" s="1" t="s">
        <v>22</v>
      </c>
      <c r="C3597" s="1"/>
      <c r="D3597" s="1" t="s">
        <v>19</v>
      </c>
      <c r="E3597" s="1"/>
      <c r="F3597" s="1"/>
      <c r="G3597" s="1"/>
      <c r="H3597" s="1"/>
    </row>
    <row r="3609" spans="1:8" x14ac:dyDescent="0.25">
      <c r="B3609" t="str">
        <f>Records!$A$1</f>
        <v>HYDRANT INSPECTION REPORT</v>
      </c>
    </row>
    <row r="3611" spans="1:8" x14ac:dyDescent="0.25">
      <c r="A3611" s="47" t="s">
        <v>100</v>
      </c>
      <c r="B3611" t="str">
        <f>Records!AEQ3</f>
        <v xml:space="preserve"> </v>
      </c>
      <c r="D3611" s="47" t="s">
        <v>101</v>
      </c>
      <c r="E3611" s="72">
        <f>Records!AEU3</f>
        <v>83</v>
      </c>
    </row>
    <row r="3612" spans="1:8" x14ac:dyDescent="0.25">
      <c r="A3612" s="47" t="s">
        <v>102</v>
      </c>
      <c r="B3612" t="str">
        <f>Records!AEP4</f>
        <v xml:space="preserve"> </v>
      </c>
    </row>
    <row r="3613" spans="1:8" x14ac:dyDescent="0.25">
      <c r="A3613" s="87" t="s">
        <v>149</v>
      </c>
      <c r="B3613" s="152" t="str">
        <f>Records!AEO36</f>
        <v xml:space="preserve"> </v>
      </c>
      <c r="C3613" s="152"/>
      <c r="D3613" s="152"/>
      <c r="E3613" s="152"/>
      <c r="F3613" s="152"/>
      <c r="G3613" s="152"/>
      <c r="H3613" s="152"/>
    </row>
    <row r="3614" spans="1:8" ht="13" thickBot="1" x14ac:dyDescent="0.3">
      <c r="A3614" s="47"/>
    </row>
    <row r="3615" spans="1:8" ht="18" thickTop="1" x14ac:dyDescent="0.35">
      <c r="A3615" s="8" t="s">
        <v>13</v>
      </c>
      <c r="B3615" s="149" t="s">
        <v>1</v>
      </c>
      <c r="C3615" s="150"/>
      <c r="D3615" s="151"/>
      <c r="E3615" s="48" t="s">
        <v>90</v>
      </c>
      <c r="F3615" s="31" t="s">
        <v>1</v>
      </c>
      <c r="G3615" s="31" t="s">
        <v>1</v>
      </c>
      <c r="H3615" s="32" t="s">
        <v>1</v>
      </c>
    </row>
    <row r="3616" spans="1:8" ht="17.5" x14ac:dyDescent="0.35">
      <c r="A3616" s="9"/>
      <c r="B3616" s="1"/>
      <c r="C3616" s="23"/>
      <c r="D3616" s="24"/>
      <c r="F3616" s="30"/>
      <c r="G3616" s="30"/>
      <c r="H3616" s="34"/>
    </row>
    <row r="3617" spans="1:8" ht="17.5" x14ac:dyDescent="0.35">
      <c r="A3617" s="2" t="s">
        <v>2</v>
      </c>
      <c r="B3617" s="146"/>
      <c r="C3617" s="147"/>
      <c r="D3617" s="148"/>
      <c r="E3617" s="33"/>
      <c r="F3617" s="30"/>
      <c r="G3617" s="30"/>
      <c r="H3617" s="34"/>
    </row>
    <row r="3618" spans="1:8" ht="17.5" x14ac:dyDescent="0.35">
      <c r="A3618" s="2" t="s">
        <v>3</v>
      </c>
      <c r="B3618" s="146"/>
      <c r="C3618" s="147"/>
      <c r="D3618" s="148"/>
      <c r="E3618" s="33"/>
      <c r="F3618" s="30"/>
      <c r="G3618" s="30"/>
      <c r="H3618" s="34"/>
    </row>
    <row r="3619" spans="1:8" ht="17.5" x14ac:dyDescent="0.35">
      <c r="A3619" s="2" t="s">
        <v>4</v>
      </c>
      <c r="B3619" s="146"/>
      <c r="C3619" s="147"/>
      <c r="D3619" s="148"/>
      <c r="E3619" s="33"/>
      <c r="F3619" s="30"/>
      <c r="G3619" s="30"/>
      <c r="H3619" s="34"/>
    </row>
    <row r="3620" spans="1:8" ht="17.5" x14ac:dyDescent="0.35">
      <c r="A3620" s="2" t="s">
        <v>5</v>
      </c>
      <c r="B3620" s="146"/>
      <c r="C3620" s="147"/>
      <c r="D3620" s="148"/>
      <c r="E3620" s="33"/>
      <c r="F3620" s="30"/>
      <c r="G3620" s="30"/>
      <c r="H3620" s="34"/>
    </row>
    <row r="3621" spans="1:8" ht="17.5" x14ac:dyDescent="0.35">
      <c r="A3621" s="2" t="s">
        <v>6</v>
      </c>
      <c r="B3621" s="146"/>
      <c r="C3621" s="147"/>
      <c r="D3621" s="148"/>
      <c r="E3621" s="33"/>
      <c r="F3621" s="30"/>
      <c r="G3621" s="30"/>
      <c r="H3621" s="34"/>
    </row>
    <row r="3622" spans="1:8" ht="17.5" x14ac:dyDescent="0.35">
      <c r="A3622" s="2" t="s">
        <v>7</v>
      </c>
      <c r="B3622" s="146"/>
      <c r="C3622" s="147"/>
      <c r="D3622" s="148"/>
      <c r="E3622" s="33"/>
      <c r="F3622" s="30"/>
      <c r="G3622" s="30"/>
      <c r="H3622" s="34"/>
    </row>
    <row r="3623" spans="1:8" ht="17.5" x14ac:dyDescent="0.35">
      <c r="A3623" s="2" t="s">
        <v>8</v>
      </c>
      <c r="B3623" s="146"/>
      <c r="C3623" s="147"/>
      <c r="D3623" s="148"/>
      <c r="E3623" s="33"/>
      <c r="F3623" s="30"/>
      <c r="G3623" s="30"/>
      <c r="H3623" s="34"/>
    </row>
    <row r="3624" spans="1:8" ht="17.5" x14ac:dyDescent="0.35">
      <c r="A3624" s="2" t="s">
        <v>9</v>
      </c>
      <c r="B3624" s="146"/>
      <c r="C3624" s="147"/>
      <c r="D3624" s="148"/>
      <c r="E3624" s="33"/>
      <c r="F3624" s="30"/>
      <c r="G3624" s="30"/>
      <c r="H3624" s="34"/>
    </row>
    <row r="3625" spans="1:8" ht="17.5" x14ac:dyDescent="0.35">
      <c r="A3625" s="2" t="s">
        <v>10</v>
      </c>
      <c r="B3625" s="146"/>
      <c r="C3625" s="147"/>
      <c r="D3625" s="148"/>
      <c r="E3625" s="33"/>
      <c r="F3625" s="30"/>
      <c r="G3625" s="30"/>
      <c r="H3625" s="34"/>
    </row>
    <row r="3626" spans="1:8" ht="17.5" x14ac:dyDescent="0.35">
      <c r="A3626" s="2" t="s">
        <v>77</v>
      </c>
      <c r="B3626" s="146"/>
      <c r="C3626" s="147"/>
      <c r="D3626" s="148"/>
      <c r="E3626" s="35"/>
      <c r="F3626" s="41"/>
      <c r="G3626" s="41"/>
      <c r="H3626" s="36"/>
    </row>
    <row r="3627" spans="1:8" ht="17.5" x14ac:dyDescent="0.35">
      <c r="A3627" s="2" t="s">
        <v>75</v>
      </c>
      <c r="B3627" s="146"/>
      <c r="C3627" s="147"/>
      <c r="D3627" s="148"/>
      <c r="E3627" s="33"/>
      <c r="F3627" s="30"/>
      <c r="G3627" s="30"/>
      <c r="H3627" s="34"/>
    </row>
    <row r="3628" spans="1:8" ht="17.5" x14ac:dyDescent="0.35">
      <c r="A3628" s="2" t="s">
        <v>78</v>
      </c>
      <c r="B3628" s="146"/>
      <c r="C3628" s="147"/>
      <c r="D3628" s="148"/>
      <c r="E3628" s="33"/>
      <c r="F3628" s="30"/>
      <c r="G3628" s="30"/>
      <c r="H3628" s="34"/>
    </row>
    <row r="3629" spans="1:8" ht="17.5" x14ac:dyDescent="0.35">
      <c r="A3629" s="2" t="s">
        <v>24</v>
      </c>
      <c r="B3629" s="146"/>
      <c r="C3629" s="147"/>
      <c r="D3629" s="148"/>
      <c r="E3629" s="37"/>
      <c r="F3629" s="42"/>
      <c r="G3629" s="42"/>
      <c r="H3629" s="38"/>
    </row>
    <row r="3630" spans="1:8" ht="17.5" x14ac:dyDescent="0.35">
      <c r="A3630" s="2" t="s">
        <v>11</v>
      </c>
      <c r="B3630" s="146"/>
      <c r="C3630" s="147"/>
      <c r="D3630" s="148"/>
      <c r="E3630" s="35"/>
      <c r="F3630" s="41"/>
      <c r="G3630" s="41"/>
      <c r="H3630" s="36"/>
    </row>
    <row r="3631" spans="1:8" ht="17.5" x14ac:dyDescent="0.35">
      <c r="A3631" s="2" t="s">
        <v>12</v>
      </c>
      <c r="B3631" s="146"/>
      <c r="C3631" s="147"/>
      <c r="D3631" s="148"/>
      <c r="E3631" s="33"/>
      <c r="F3631" s="30"/>
      <c r="G3631" s="30"/>
      <c r="H3631" s="34"/>
    </row>
    <row r="3632" spans="1:8" ht="17.5" x14ac:dyDescent="0.35">
      <c r="A3632" s="2" t="s">
        <v>89</v>
      </c>
      <c r="B3632" s="146"/>
      <c r="C3632" s="147"/>
      <c r="D3632" s="148"/>
      <c r="E3632" s="33"/>
      <c r="F3632" s="30"/>
      <c r="G3632" s="30"/>
      <c r="H3632" s="34"/>
    </row>
    <row r="3633" spans="1:8" ht="17.5" x14ac:dyDescent="0.35">
      <c r="A3633" s="2" t="s">
        <v>88</v>
      </c>
      <c r="B3633" s="146"/>
      <c r="C3633" s="147"/>
      <c r="D3633" s="148"/>
      <c r="E3633" s="39"/>
      <c r="F3633" s="40"/>
      <c r="G3633" s="40"/>
      <c r="H3633" s="17"/>
    </row>
    <row r="3634" spans="1:8" ht="17.5" x14ac:dyDescent="0.35">
      <c r="A3634" s="1"/>
      <c r="B3634" s="1"/>
      <c r="C3634" s="30"/>
      <c r="D3634" s="30"/>
      <c r="E3634" s="30"/>
      <c r="F3634" s="30"/>
      <c r="G3634" s="30"/>
      <c r="H3634" s="30"/>
    </row>
    <row r="3635" spans="1:8" ht="17.5" x14ac:dyDescent="0.35">
      <c r="A3635" s="1"/>
      <c r="B3635" s="1"/>
      <c r="C3635" s="30"/>
      <c r="D3635" s="30"/>
      <c r="E3635" s="30"/>
      <c r="F3635" s="30"/>
      <c r="G3635" s="30"/>
      <c r="H3635" s="30"/>
    </row>
    <row r="3636" spans="1:8" ht="17.5" x14ac:dyDescent="0.35">
      <c r="A3636" s="1"/>
      <c r="B3636" s="1"/>
      <c r="C3636" s="30"/>
      <c r="D3636" s="30"/>
      <c r="E3636" s="30"/>
      <c r="F3636" s="30"/>
      <c r="G3636" s="30"/>
      <c r="H3636" s="30"/>
    </row>
    <row r="3637" spans="1:8" ht="17.5" x14ac:dyDescent="0.35">
      <c r="A3637" s="1"/>
      <c r="B3637" s="1" t="s">
        <v>23</v>
      </c>
      <c r="C3637" s="1"/>
      <c r="D3637" s="1"/>
      <c r="E3637" s="1"/>
      <c r="F3637" s="1"/>
      <c r="G3637" s="1"/>
      <c r="H3637" s="1"/>
    </row>
    <row r="3638" spans="1:8" ht="17.5" x14ac:dyDescent="0.35">
      <c r="A3638" s="1"/>
      <c r="B3638" s="1" t="s">
        <v>15</v>
      </c>
      <c r="C3638" s="1"/>
      <c r="D3638" s="1" t="s">
        <v>17</v>
      </c>
      <c r="E3638" s="1"/>
      <c r="F3638" s="1"/>
      <c r="G3638" s="1"/>
      <c r="H3638" s="1"/>
    </row>
    <row r="3639" spans="1:8" ht="17.5" x14ac:dyDescent="0.35">
      <c r="A3639" s="1"/>
      <c r="B3639" s="1" t="s">
        <v>20</v>
      </c>
      <c r="C3639" s="1"/>
      <c r="D3639" s="1" t="s">
        <v>16</v>
      </c>
      <c r="E3639" s="1"/>
      <c r="F3639" s="1"/>
      <c r="G3639" s="1"/>
      <c r="H3639" s="1"/>
    </row>
    <row r="3640" spans="1:8" ht="17.5" x14ac:dyDescent="0.35">
      <c r="A3640" s="1"/>
      <c r="B3640" s="1" t="s">
        <v>21</v>
      </c>
      <c r="C3640" s="1"/>
      <c r="D3640" s="1" t="s">
        <v>18</v>
      </c>
      <c r="E3640" s="1"/>
      <c r="F3640" s="1"/>
      <c r="G3640" s="1"/>
      <c r="H3640" s="1"/>
    </row>
    <row r="3641" spans="1:8" ht="17.5" x14ac:dyDescent="0.35">
      <c r="A3641" s="1"/>
      <c r="B3641" s="1" t="s">
        <v>22</v>
      </c>
      <c r="C3641" s="1"/>
      <c r="D3641" s="1" t="s">
        <v>19</v>
      </c>
      <c r="E3641" s="1"/>
      <c r="F3641" s="1"/>
      <c r="G3641" s="1"/>
      <c r="H3641" s="1"/>
    </row>
    <row r="3653" spans="1:8" x14ac:dyDescent="0.25">
      <c r="B3653" t="str">
        <f>Records!$A$1</f>
        <v>HYDRANT INSPECTION REPORT</v>
      </c>
    </row>
    <row r="3655" spans="1:8" x14ac:dyDescent="0.25">
      <c r="A3655" s="47" t="s">
        <v>100</v>
      </c>
      <c r="B3655" t="str">
        <f>Records!AFA3</f>
        <v xml:space="preserve"> </v>
      </c>
      <c r="D3655" s="47" t="s">
        <v>101</v>
      </c>
      <c r="E3655" s="72">
        <f>Records!AFE3</f>
        <v>84</v>
      </c>
    </row>
    <row r="3656" spans="1:8" x14ac:dyDescent="0.25">
      <c r="A3656" s="47" t="s">
        <v>102</v>
      </c>
      <c r="B3656" s="72" t="str">
        <f>Records!AEZ4</f>
        <v xml:space="preserve"> </v>
      </c>
    </row>
    <row r="3657" spans="1:8" x14ac:dyDescent="0.25">
      <c r="A3657" s="87" t="s">
        <v>149</v>
      </c>
      <c r="B3657" s="152" t="str">
        <f>Records!AEY36</f>
        <v xml:space="preserve"> </v>
      </c>
      <c r="C3657" s="152"/>
      <c r="D3657" s="152"/>
      <c r="E3657" s="152"/>
      <c r="F3657" s="152"/>
      <c r="G3657" s="152"/>
      <c r="H3657" s="152"/>
    </row>
    <row r="3658" spans="1:8" ht="13" thickBot="1" x14ac:dyDescent="0.3">
      <c r="A3658" s="47"/>
    </row>
    <row r="3659" spans="1:8" ht="18" thickTop="1" x14ac:dyDescent="0.35">
      <c r="A3659" s="8" t="s">
        <v>13</v>
      </c>
      <c r="B3659" s="149" t="s">
        <v>1</v>
      </c>
      <c r="C3659" s="150"/>
      <c r="D3659" s="151"/>
      <c r="E3659" s="48" t="s">
        <v>90</v>
      </c>
      <c r="F3659" s="31" t="s">
        <v>1</v>
      </c>
      <c r="G3659" s="31" t="s">
        <v>1</v>
      </c>
      <c r="H3659" s="32" t="s">
        <v>1</v>
      </c>
    </row>
    <row r="3660" spans="1:8" ht="17.5" x14ac:dyDescent="0.35">
      <c r="A3660" s="9"/>
      <c r="B3660" s="1"/>
      <c r="C3660" s="23"/>
      <c r="D3660" s="24"/>
      <c r="F3660" s="30"/>
      <c r="G3660" s="30"/>
      <c r="H3660" s="34"/>
    </row>
    <row r="3661" spans="1:8" ht="17.5" x14ac:dyDescent="0.35">
      <c r="A3661" s="2" t="s">
        <v>2</v>
      </c>
      <c r="B3661" s="146"/>
      <c r="C3661" s="147"/>
      <c r="D3661" s="148"/>
      <c r="E3661" s="33"/>
      <c r="F3661" s="30"/>
      <c r="G3661" s="30"/>
      <c r="H3661" s="34"/>
    </row>
    <row r="3662" spans="1:8" ht="17.5" x14ac:dyDescent="0.35">
      <c r="A3662" s="2" t="s">
        <v>3</v>
      </c>
      <c r="B3662" s="146"/>
      <c r="C3662" s="147"/>
      <c r="D3662" s="148"/>
      <c r="E3662" s="33"/>
      <c r="F3662" s="30"/>
      <c r="G3662" s="30"/>
      <c r="H3662" s="34"/>
    </row>
    <row r="3663" spans="1:8" ht="17.5" x14ac:dyDescent="0.35">
      <c r="A3663" s="2" t="s">
        <v>4</v>
      </c>
      <c r="B3663" s="146"/>
      <c r="C3663" s="147"/>
      <c r="D3663" s="148"/>
      <c r="E3663" s="33"/>
      <c r="F3663" s="30"/>
      <c r="G3663" s="30"/>
      <c r="H3663" s="34"/>
    </row>
    <row r="3664" spans="1:8" ht="17.5" x14ac:dyDescent="0.35">
      <c r="A3664" s="2" t="s">
        <v>5</v>
      </c>
      <c r="B3664" s="146"/>
      <c r="C3664" s="147"/>
      <c r="D3664" s="148"/>
      <c r="E3664" s="33"/>
      <c r="F3664" s="30"/>
      <c r="G3664" s="30"/>
      <c r="H3664" s="34"/>
    </row>
    <row r="3665" spans="1:8" ht="17.5" x14ac:dyDescent="0.35">
      <c r="A3665" s="2" t="s">
        <v>6</v>
      </c>
      <c r="B3665" s="146"/>
      <c r="C3665" s="147"/>
      <c r="D3665" s="148"/>
      <c r="E3665" s="33"/>
      <c r="F3665" s="30"/>
      <c r="G3665" s="30"/>
      <c r="H3665" s="34"/>
    </row>
    <row r="3666" spans="1:8" ht="17.5" x14ac:dyDescent="0.35">
      <c r="A3666" s="2" t="s">
        <v>7</v>
      </c>
      <c r="B3666" s="146"/>
      <c r="C3666" s="147"/>
      <c r="D3666" s="148"/>
      <c r="E3666" s="33"/>
      <c r="F3666" s="30"/>
      <c r="G3666" s="30"/>
      <c r="H3666" s="34"/>
    </row>
    <row r="3667" spans="1:8" ht="17.5" x14ac:dyDescent="0.35">
      <c r="A3667" s="2" t="s">
        <v>8</v>
      </c>
      <c r="B3667" s="146"/>
      <c r="C3667" s="147"/>
      <c r="D3667" s="148"/>
      <c r="E3667" s="33"/>
      <c r="F3667" s="30"/>
      <c r="G3667" s="30"/>
      <c r="H3667" s="34"/>
    </row>
    <row r="3668" spans="1:8" ht="17.5" x14ac:dyDescent="0.35">
      <c r="A3668" s="2" t="s">
        <v>9</v>
      </c>
      <c r="B3668" s="146"/>
      <c r="C3668" s="147"/>
      <c r="D3668" s="148"/>
      <c r="E3668" s="33"/>
      <c r="F3668" s="30"/>
      <c r="G3668" s="30"/>
      <c r="H3668" s="34"/>
    </row>
    <row r="3669" spans="1:8" ht="17.5" x14ac:dyDescent="0.35">
      <c r="A3669" s="2" t="s">
        <v>10</v>
      </c>
      <c r="B3669" s="146"/>
      <c r="C3669" s="147"/>
      <c r="D3669" s="148"/>
      <c r="E3669" s="33"/>
      <c r="F3669" s="30"/>
      <c r="G3669" s="30"/>
      <c r="H3669" s="34"/>
    </row>
    <row r="3670" spans="1:8" ht="17.5" x14ac:dyDescent="0.35">
      <c r="A3670" s="2" t="s">
        <v>77</v>
      </c>
      <c r="B3670" s="146"/>
      <c r="C3670" s="147"/>
      <c r="D3670" s="148"/>
      <c r="E3670" s="35"/>
      <c r="F3670" s="41"/>
      <c r="G3670" s="41"/>
      <c r="H3670" s="36"/>
    </row>
    <row r="3671" spans="1:8" ht="17.5" x14ac:dyDescent="0.35">
      <c r="A3671" s="2" t="s">
        <v>75</v>
      </c>
      <c r="B3671" s="146"/>
      <c r="C3671" s="147"/>
      <c r="D3671" s="148"/>
      <c r="E3671" s="33"/>
      <c r="F3671" s="30"/>
      <c r="G3671" s="30"/>
      <c r="H3671" s="34"/>
    </row>
    <row r="3672" spans="1:8" ht="17.5" x14ac:dyDescent="0.35">
      <c r="A3672" s="2" t="s">
        <v>78</v>
      </c>
      <c r="B3672" s="146"/>
      <c r="C3672" s="147"/>
      <c r="D3672" s="148"/>
      <c r="E3672" s="33"/>
      <c r="F3672" s="30"/>
      <c r="G3672" s="30"/>
      <c r="H3672" s="34"/>
    </row>
    <row r="3673" spans="1:8" ht="17.5" x14ac:dyDescent="0.35">
      <c r="A3673" s="2" t="s">
        <v>24</v>
      </c>
      <c r="B3673" s="146"/>
      <c r="C3673" s="147"/>
      <c r="D3673" s="148"/>
      <c r="E3673" s="37"/>
      <c r="F3673" s="42"/>
      <c r="G3673" s="42"/>
      <c r="H3673" s="38"/>
    </row>
    <row r="3674" spans="1:8" ht="17.5" x14ac:dyDescent="0.35">
      <c r="A3674" s="2" t="s">
        <v>11</v>
      </c>
      <c r="B3674" s="146"/>
      <c r="C3674" s="147"/>
      <c r="D3674" s="148"/>
      <c r="E3674" s="35"/>
      <c r="F3674" s="41"/>
      <c r="G3674" s="41"/>
      <c r="H3674" s="36"/>
    </row>
    <row r="3675" spans="1:8" ht="17.5" x14ac:dyDescent="0.35">
      <c r="A3675" s="2" t="s">
        <v>12</v>
      </c>
      <c r="B3675" s="146"/>
      <c r="C3675" s="147"/>
      <c r="D3675" s="148"/>
      <c r="E3675" s="33"/>
      <c r="F3675" s="30"/>
      <c r="G3675" s="30"/>
      <c r="H3675" s="34"/>
    </row>
    <row r="3676" spans="1:8" ht="17.5" x14ac:dyDescent="0.35">
      <c r="A3676" s="2" t="s">
        <v>89</v>
      </c>
      <c r="B3676" s="146"/>
      <c r="C3676" s="147"/>
      <c r="D3676" s="148"/>
      <c r="E3676" s="33"/>
      <c r="F3676" s="30"/>
      <c r="G3676" s="30"/>
      <c r="H3676" s="34"/>
    </row>
    <row r="3677" spans="1:8" ht="17.5" x14ac:dyDescent="0.35">
      <c r="A3677" s="2" t="s">
        <v>88</v>
      </c>
      <c r="B3677" s="146"/>
      <c r="C3677" s="147"/>
      <c r="D3677" s="148"/>
      <c r="E3677" s="39"/>
      <c r="F3677" s="40"/>
      <c r="G3677" s="40"/>
      <c r="H3677" s="17"/>
    </row>
    <row r="3678" spans="1:8" ht="17.5" x14ac:dyDescent="0.35">
      <c r="A3678" s="1"/>
      <c r="B3678" s="1"/>
      <c r="C3678" s="30"/>
      <c r="D3678" s="30"/>
      <c r="E3678" s="30"/>
      <c r="F3678" s="30"/>
      <c r="G3678" s="30"/>
      <c r="H3678" s="30"/>
    </row>
    <row r="3679" spans="1:8" ht="17.5" x14ac:dyDescent="0.35">
      <c r="A3679" s="1"/>
      <c r="B3679" s="1"/>
      <c r="C3679" s="30"/>
      <c r="D3679" s="30"/>
      <c r="E3679" s="30"/>
      <c r="F3679" s="30"/>
      <c r="G3679" s="30"/>
      <c r="H3679" s="30"/>
    </row>
    <row r="3680" spans="1:8" ht="17.5" x14ac:dyDescent="0.35">
      <c r="A3680" s="1"/>
      <c r="B3680" s="1"/>
      <c r="C3680" s="30"/>
      <c r="D3680" s="30"/>
      <c r="E3680" s="30"/>
      <c r="F3680" s="30"/>
      <c r="G3680" s="30"/>
      <c r="H3680" s="30"/>
    </row>
    <row r="3681" spans="1:8" ht="17.5" x14ac:dyDescent="0.35">
      <c r="A3681" s="1"/>
      <c r="B3681" s="1" t="s">
        <v>23</v>
      </c>
      <c r="C3681" s="1"/>
      <c r="D3681" s="1"/>
      <c r="E3681" s="1"/>
      <c r="F3681" s="1"/>
      <c r="G3681" s="1"/>
      <c r="H3681" s="1"/>
    </row>
    <row r="3682" spans="1:8" ht="17.5" x14ac:dyDescent="0.35">
      <c r="A3682" s="1"/>
      <c r="B3682" s="1" t="s">
        <v>15</v>
      </c>
      <c r="C3682" s="1"/>
      <c r="D3682" s="1" t="s">
        <v>17</v>
      </c>
      <c r="E3682" s="1"/>
      <c r="F3682" s="1"/>
      <c r="G3682" s="1"/>
      <c r="H3682" s="1"/>
    </row>
    <row r="3683" spans="1:8" ht="17.5" x14ac:dyDescent="0.35">
      <c r="A3683" s="1"/>
      <c r="B3683" s="1" t="s">
        <v>20</v>
      </c>
      <c r="C3683" s="1"/>
      <c r="D3683" s="1" t="s">
        <v>16</v>
      </c>
      <c r="E3683" s="1"/>
      <c r="F3683" s="1"/>
      <c r="G3683" s="1"/>
      <c r="H3683" s="1"/>
    </row>
    <row r="3684" spans="1:8" ht="17.5" x14ac:dyDescent="0.35">
      <c r="A3684" s="1"/>
      <c r="B3684" s="1" t="s">
        <v>21</v>
      </c>
      <c r="C3684" s="1"/>
      <c r="D3684" s="1" t="s">
        <v>18</v>
      </c>
      <c r="E3684" s="1"/>
      <c r="F3684" s="1"/>
      <c r="G3684" s="1"/>
      <c r="H3684" s="1"/>
    </row>
    <row r="3685" spans="1:8" ht="17.5" x14ac:dyDescent="0.35">
      <c r="A3685" s="1"/>
      <c r="B3685" s="1" t="s">
        <v>22</v>
      </c>
      <c r="C3685" s="1"/>
      <c r="D3685" s="1" t="s">
        <v>19</v>
      </c>
      <c r="E3685" s="1"/>
      <c r="F3685" s="1"/>
      <c r="G3685" s="1"/>
      <c r="H3685" s="1"/>
    </row>
    <row r="3697" spans="1:8" x14ac:dyDescent="0.25">
      <c r="B3697" t="str">
        <f>Records!$A$1</f>
        <v>HYDRANT INSPECTION REPORT</v>
      </c>
    </row>
    <row r="3699" spans="1:8" x14ac:dyDescent="0.25">
      <c r="A3699" s="47" t="s">
        <v>100</v>
      </c>
      <c r="B3699" t="str">
        <f>Records!AFK3</f>
        <v xml:space="preserve"> </v>
      </c>
      <c r="D3699" s="47" t="s">
        <v>101</v>
      </c>
      <c r="E3699" s="72">
        <f>Records!AFO3</f>
        <v>85</v>
      </c>
    </row>
    <row r="3700" spans="1:8" x14ac:dyDescent="0.25">
      <c r="A3700" s="47" t="s">
        <v>102</v>
      </c>
      <c r="B3700" t="str">
        <f>Records!AFJ4</f>
        <v xml:space="preserve"> </v>
      </c>
    </row>
    <row r="3701" spans="1:8" x14ac:dyDescent="0.25">
      <c r="A3701" s="87" t="s">
        <v>149</v>
      </c>
      <c r="B3701" s="152" t="str">
        <f>Records!AFI36</f>
        <v xml:space="preserve"> </v>
      </c>
      <c r="C3701" s="152"/>
      <c r="D3701" s="152"/>
      <c r="E3701" s="152"/>
      <c r="F3701" s="152"/>
      <c r="G3701" s="152"/>
      <c r="H3701" s="152"/>
    </row>
    <row r="3702" spans="1:8" ht="13" thickBot="1" x14ac:dyDescent="0.3">
      <c r="A3702" s="47"/>
    </row>
    <row r="3703" spans="1:8" ht="18" thickTop="1" x14ac:dyDescent="0.35">
      <c r="A3703" s="8" t="s">
        <v>13</v>
      </c>
      <c r="B3703" s="149" t="s">
        <v>1</v>
      </c>
      <c r="C3703" s="150"/>
      <c r="D3703" s="151"/>
      <c r="E3703" s="48" t="s">
        <v>90</v>
      </c>
      <c r="F3703" s="31" t="s">
        <v>1</v>
      </c>
      <c r="G3703" s="31" t="s">
        <v>1</v>
      </c>
      <c r="H3703" s="32" t="s">
        <v>1</v>
      </c>
    </row>
    <row r="3704" spans="1:8" ht="17.5" x14ac:dyDescent="0.35">
      <c r="A3704" s="9"/>
      <c r="B3704" s="1"/>
      <c r="C3704" s="23"/>
      <c r="D3704" s="24"/>
      <c r="F3704" s="30"/>
      <c r="G3704" s="30"/>
      <c r="H3704" s="34"/>
    </row>
    <row r="3705" spans="1:8" ht="17.5" x14ac:dyDescent="0.35">
      <c r="A3705" s="2" t="s">
        <v>2</v>
      </c>
      <c r="B3705" s="146"/>
      <c r="C3705" s="147"/>
      <c r="D3705" s="148"/>
      <c r="E3705" s="33"/>
      <c r="F3705" s="30"/>
      <c r="G3705" s="30"/>
      <c r="H3705" s="34"/>
    </row>
    <row r="3706" spans="1:8" ht="17.5" x14ac:dyDescent="0.35">
      <c r="A3706" s="2" t="s">
        <v>3</v>
      </c>
      <c r="B3706" s="146"/>
      <c r="C3706" s="147"/>
      <c r="D3706" s="148"/>
      <c r="E3706" s="33"/>
      <c r="F3706" s="30"/>
      <c r="G3706" s="30"/>
      <c r="H3706" s="34"/>
    </row>
    <row r="3707" spans="1:8" ht="17.5" x14ac:dyDescent="0.35">
      <c r="A3707" s="2" t="s">
        <v>4</v>
      </c>
      <c r="B3707" s="146"/>
      <c r="C3707" s="147"/>
      <c r="D3707" s="148"/>
      <c r="E3707" s="33"/>
      <c r="F3707" s="30"/>
      <c r="G3707" s="30"/>
      <c r="H3707" s="34"/>
    </row>
    <row r="3708" spans="1:8" ht="17.5" x14ac:dyDescent="0.35">
      <c r="A3708" s="2" t="s">
        <v>5</v>
      </c>
      <c r="B3708" s="146"/>
      <c r="C3708" s="147"/>
      <c r="D3708" s="148"/>
      <c r="E3708" s="33"/>
      <c r="F3708" s="30"/>
      <c r="G3708" s="30"/>
      <c r="H3708" s="34"/>
    </row>
    <row r="3709" spans="1:8" ht="17.5" x14ac:dyDescent="0.35">
      <c r="A3709" s="2" t="s">
        <v>6</v>
      </c>
      <c r="B3709" s="146"/>
      <c r="C3709" s="147"/>
      <c r="D3709" s="148"/>
      <c r="E3709" s="33"/>
      <c r="F3709" s="30"/>
      <c r="G3709" s="30"/>
      <c r="H3709" s="34"/>
    </row>
    <row r="3710" spans="1:8" ht="17.5" x14ac:dyDescent="0.35">
      <c r="A3710" s="2" t="s">
        <v>7</v>
      </c>
      <c r="B3710" s="146"/>
      <c r="C3710" s="147"/>
      <c r="D3710" s="148"/>
      <c r="E3710" s="33"/>
      <c r="F3710" s="30"/>
      <c r="G3710" s="30"/>
      <c r="H3710" s="34"/>
    </row>
    <row r="3711" spans="1:8" ht="17.5" x14ac:dyDescent="0.35">
      <c r="A3711" s="2" t="s">
        <v>8</v>
      </c>
      <c r="B3711" s="146"/>
      <c r="C3711" s="147"/>
      <c r="D3711" s="148"/>
      <c r="E3711" s="33"/>
      <c r="F3711" s="30"/>
      <c r="G3711" s="30"/>
      <c r="H3711" s="34"/>
    </row>
    <row r="3712" spans="1:8" ht="17.5" x14ac:dyDescent="0.35">
      <c r="A3712" s="2" t="s">
        <v>9</v>
      </c>
      <c r="B3712" s="146"/>
      <c r="C3712" s="147"/>
      <c r="D3712" s="148"/>
      <c r="E3712" s="33"/>
      <c r="F3712" s="30"/>
      <c r="G3712" s="30"/>
      <c r="H3712" s="34"/>
    </row>
    <row r="3713" spans="1:8" ht="17.5" x14ac:dyDescent="0.35">
      <c r="A3713" s="2" t="s">
        <v>10</v>
      </c>
      <c r="B3713" s="146"/>
      <c r="C3713" s="147"/>
      <c r="D3713" s="148"/>
      <c r="E3713" s="33"/>
      <c r="F3713" s="30"/>
      <c r="G3713" s="30"/>
      <c r="H3713" s="34"/>
    </row>
    <row r="3714" spans="1:8" ht="17.5" x14ac:dyDescent="0.35">
      <c r="A3714" s="2" t="s">
        <v>77</v>
      </c>
      <c r="B3714" s="146"/>
      <c r="C3714" s="147"/>
      <c r="D3714" s="148"/>
      <c r="E3714" s="35"/>
      <c r="F3714" s="41"/>
      <c r="G3714" s="41"/>
      <c r="H3714" s="36"/>
    </row>
    <row r="3715" spans="1:8" ht="17.5" x14ac:dyDescent="0.35">
      <c r="A3715" s="2" t="s">
        <v>75</v>
      </c>
      <c r="B3715" s="146"/>
      <c r="C3715" s="147"/>
      <c r="D3715" s="148"/>
      <c r="E3715" s="33"/>
      <c r="F3715" s="30"/>
      <c r="G3715" s="30"/>
      <c r="H3715" s="34"/>
    </row>
    <row r="3716" spans="1:8" ht="17.5" x14ac:dyDescent="0.35">
      <c r="A3716" s="2" t="s">
        <v>78</v>
      </c>
      <c r="B3716" s="146"/>
      <c r="C3716" s="147"/>
      <c r="D3716" s="148"/>
      <c r="E3716" s="33"/>
      <c r="F3716" s="30"/>
      <c r="G3716" s="30"/>
      <c r="H3716" s="34"/>
    </row>
    <row r="3717" spans="1:8" ht="17.5" x14ac:dyDescent="0.35">
      <c r="A3717" s="2" t="s">
        <v>24</v>
      </c>
      <c r="B3717" s="146"/>
      <c r="C3717" s="147"/>
      <c r="D3717" s="148"/>
      <c r="E3717" s="37"/>
      <c r="F3717" s="42"/>
      <c r="G3717" s="42"/>
      <c r="H3717" s="38"/>
    </row>
    <row r="3718" spans="1:8" ht="17.5" x14ac:dyDescent="0.35">
      <c r="A3718" s="2" t="s">
        <v>11</v>
      </c>
      <c r="B3718" s="146"/>
      <c r="C3718" s="147"/>
      <c r="D3718" s="148"/>
      <c r="E3718" s="35"/>
      <c r="F3718" s="41"/>
      <c r="G3718" s="41"/>
      <c r="H3718" s="36"/>
    </row>
    <row r="3719" spans="1:8" ht="17.5" x14ac:dyDescent="0.35">
      <c r="A3719" s="2" t="s">
        <v>12</v>
      </c>
      <c r="B3719" s="146"/>
      <c r="C3719" s="147"/>
      <c r="D3719" s="148"/>
      <c r="E3719" s="33"/>
      <c r="F3719" s="30"/>
      <c r="G3719" s="30"/>
      <c r="H3719" s="34"/>
    </row>
    <row r="3720" spans="1:8" ht="17.5" x14ac:dyDescent="0.35">
      <c r="A3720" s="2" t="s">
        <v>89</v>
      </c>
      <c r="B3720" s="146"/>
      <c r="C3720" s="147"/>
      <c r="D3720" s="148"/>
      <c r="E3720" s="33"/>
      <c r="F3720" s="30"/>
      <c r="G3720" s="30"/>
      <c r="H3720" s="34"/>
    </row>
    <row r="3721" spans="1:8" ht="17.5" x14ac:dyDescent="0.35">
      <c r="A3721" s="2" t="s">
        <v>88</v>
      </c>
      <c r="B3721" s="146"/>
      <c r="C3721" s="147"/>
      <c r="D3721" s="148"/>
      <c r="E3721" s="39"/>
      <c r="F3721" s="40"/>
      <c r="G3721" s="40"/>
      <c r="H3721" s="17"/>
    </row>
    <row r="3722" spans="1:8" ht="17.5" x14ac:dyDescent="0.35">
      <c r="A3722" s="1"/>
      <c r="B3722" s="1"/>
      <c r="C3722" s="30"/>
      <c r="D3722" s="30"/>
      <c r="E3722" s="30"/>
      <c r="F3722" s="30"/>
      <c r="G3722" s="30"/>
      <c r="H3722" s="30"/>
    </row>
    <row r="3723" spans="1:8" ht="17.5" x14ac:dyDescent="0.35">
      <c r="A3723" s="1"/>
      <c r="B3723" s="1"/>
      <c r="C3723" s="30"/>
      <c r="D3723" s="30"/>
      <c r="E3723" s="30"/>
      <c r="F3723" s="30"/>
      <c r="G3723" s="30"/>
      <c r="H3723" s="30"/>
    </row>
    <row r="3724" spans="1:8" ht="17.5" x14ac:dyDescent="0.35">
      <c r="A3724" s="1"/>
      <c r="B3724" s="1"/>
      <c r="C3724" s="30"/>
      <c r="D3724" s="30"/>
      <c r="E3724" s="30"/>
      <c r="F3724" s="30"/>
      <c r="G3724" s="30"/>
      <c r="H3724" s="30"/>
    </row>
    <row r="3725" spans="1:8" ht="17.5" x14ac:dyDescent="0.35">
      <c r="A3725" s="1"/>
      <c r="B3725" s="1" t="s">
        <v>23</v>
      </c>
      <c r="C3725" s="1"/>
      <c r="D3725" s="1"/>
      <c r="E3725" s="1"/>
      <c r="F3725" s="1"/>
      <c r="G3725" s="1"/>
      <c r="H3725" s="1"/>
    </row>
    <row r="3726" spans="1:8" ht="17.5" x14ac:dyDescent="0.35">
      <c r="A3726" s="1"/>
      <c r="B3726" s="1" t="s">
        <v>15</v>
      </c>
      <c r="C3726" s="1"/>
      <c r="D3726" s="1" t="s">
        <v>17</v>
      </c>
      <c r="E3726" s="1"/>
      <c r="F3726" s="1"/>
      <c r="G3726" s="1"/>
      <c r="H3726" s="1"/>
    </row>
    <row r="3727" spans="1:8" ht="17.5" x14ac:dyDescent="0.35">
      <c r="A3727" s="1"/>
      <c r="B3727" s="1" t="s">
        <v>20</v>
      </c>
      <c r="C3727" s="1"/>
      <c r="D3727" s="1" t="s">
        <v>16</v>
      </c>
      <c r="E3727" s="1"/>
      <c r="F3727" s="1"/>
      <c r="G3727" s="1"/>
      <c r="H3727" s="1"/>
    </row>
    <row r="3728" spans="1:8" ht="17.5" x14ac:dyDescent="0.35">
      <c r="A3728" s="1"/>
      <c r="B3728" s="1" t="s">
        <v>21</v>
      </c>
      <c r="C3728" s="1"/>
      <c r="D3728" s="1" t="s">
        <v>18</v>
      </c>
      <c r="E3728" s="1"/>
      <c r="F3728" s="1"/>
      <c r="G3728" s="1"/>
      <c r="H3728" s="1"/>
    </row>
    <row r="3729" spans="1:8" ht="17.5" x14ac:dyDescent="0.35">
      <c r="A3729" s="1"/>
      <c r="B3729" s="1" t="s">
        <v>22</v>
      </c>
      <c r="C3729" s="1"/>
      <c r="D3729" s="1" t="s">
        <v>19</v>
      </c>
      <c r="E3729" s="1"/>
      <c r="F3729" s="1"/>
      <c r="G3729" s="1"/>
      <c r="H3729" s="1"/>
    </row>
    <row r="3741" spans="1:8" x14ac:dyDescent="0.25">
      <c r="B3741" t="str">
        <f>Records!$A$1</f>
        <v>HYDRANT INSPECTION REPORT</v>
      </c>
    </row>
    <row r="3743" spans="1:8" x14ac:dyDescent="0.25">
      <c r="A3743" s="47" t="s">
        <v>100</v>
      </c>
      <c r="B3743" t="str">
        <f>Records!AFU3</f>
        <v xml:space="preserve"> </v>
      </c>
      <c r="D3743" s="47" t="s">
        <v>101</v>
      </c>
      <c r="E3743" s="72">
        <f>Records!AFY3</f>
        <v>86</v>
      </c>
    </row>
    <row r="3744" spans="1:8" x14ac:dyDescent="0.25">
      <c r="A3744" s="47" t="s">
        <v>102</v>
      </c>
      <c r="B3744" t="str">
        <f>Records!AFT4</f>
        <v xml:space="preserve"> </v>
      </c>
    </row>
    <row r="3745" spans="1:8" x14ac:dyDescent="0.25">
      <c r="A3745" s="87" t="s">
        <v>149</v>
      </c>
      <c r="B3745" s="152" t="str">
        <f>Records!AFS36</f>
        <v xml:space="preserve"> </v>
      </c>
      <c r="C3745" s="152"/>
      <c r="D3745" s="152"/>
      <c r="E3745" s="152"/>
      <c r="F3745" s="152"/>
      <c r="G3745" s="152"/>
      <c r="H3745" s="152"/>
    </row>
    <row r="3746" spans="1:8" ht="13" thickBot="1" x14ac:dyDescent="0.3">
      <c r="A3746" s="47"/>
    </row>
    <row r="3747" spans="1:8" ht="18" thickTop="1" x14ac:dyDescent="0.35">
      <c r="A3747" s="8" t="s">
        <v>13</v>
      </c>
      <c r="B3747" s="149" t="s">
        <v>1</v>
      </c>
      <c r="C3747" s="150"/>
      <c r="D3747" s="151"/>
      <c r="E3747" s="48" t="s">
        <v>90</v>
      </c>
      <c r="F3747" s="31" t="s">
        <v>1</v>
      </c>
      <c r="G3747" s="31" t="s">
        <v>1</v>
      </c>
      <c r="H3747" s="32" t="s">
        <v>1</v>
      </c>
    </row>
    <row r="3748" spans="1:8" ht="17.5" x14ac:dyDescent="0.35">
      <c r="A3748" s="9"/>
      <c r="B3748" s="1"/>
      <c r="C3748" s="23"/>
      <c r="D3748" s="24"/>
      <c r="F3748" s="30"/>
      <c r="G3748" s="30"/>
      <c r="H3748" s="34"/>
    </row>
    <row r="3749" spans="1:8" ht="17.5" x14ac:dyDescent="0.35">
      <c r="A3749" s="2" t="s">
        <v>2</v>
      </c>
      <c r="B3749" s="146"/>
      <c r="C3749" s="147"/>
      <c r="D3749" s="148"/>
      <c r="E3749" s="33"/>
      <c r="F3749" s="30"/>
      <c r="G3749" s="30"/>
      <c r="H3749" s="34"/>
    </row>
    <row r="3750" spans="1:8" ht="17.5" x14ac:dyDescent="0.35">
      <c r="A3750" s="2" t="s">
        <v>3</v>
      </c>
      <c r="B3750" s="146"/>
      <c r="C3750" s="147"/>
      <c r="D3750" s="148"/>
      <c r="E3750" s="33"/>
      <c r="F3750" s="30"/>
      <c r="G3750" s="30"/>
      <c r="H3750" s="34"/>
    </row>
    <row r="3751" spans="1:8" ht="17.5" x14ac:dyDescent="0.35">
      <c r="A3751" s="2" t="s">
        <v>4</v>
      </c>
      <c r="B3751" s="146"/>
      <c r="C3751" s="147"/>
      <c r="D3751" s="148"/>
      <c r="E3751" s="33"/>
      <c r="F3751" s="30"/>
      <c r="G3751" s="30"/>
      <c r="H3751" s="34"/>
    </row>
    <row r="3752" spans="1:8" ht="17.5" x14ac:dyDescent="0.35">
      <c r="A3752" s="2" t="s">
        <v>5</v>
      </c>
      <c r="B3752" s="146"/>
      <c r="C3752" s="147"/>
      <c r="D3752" s="148"/>
      <c r="E3752" s="33"/>
      <c r="F3752" s="30"/>
      <c r="G3752" s="30"/>
      <c r="H3752" s="34"/>
    </row>
    <row r="3753" spans="1:8" ht="17.5" x14ac:dyDescent="0.35">
      <c r="A3753" s="2" t="s">
        <v>6</v>
      </c>
      <c r="B3753" s="146"/>
      <c r="C3753" s="147"/>
      <c r="D3753" s="148"/>
      <c r="E3753" s="33"/>
      <c r="F3753" s="30"/>
      <c r="G3753" s="30"/>
      <c r="H3753" s="34"/>
    </row>
    <row r="3754" spans="1:8" ht="17.5" x14ac:dyDescent="0.35">
      <c r="A3754" s="2" t="s">
        <v>7</v>
      </c>
      <c r="B3754" s="146"/>
      <c r="C3754" s="147"/>
      <c r="D3754" s="148"/>
      <c r="E3754" s="33"/>
      <c r="F3754" s="30"/>
      <c r="G3754" s="30"/>
      <c r="H3754" s="34"/>
    </row>
    <row r="3755" spans="1:8" ht="17.5" x14ac:dyDescent="0.35">
      <c r="A3755" s="2" t="s">
        <v>8</v>
      </c>
      <c r="B3755" s="146"/>
      <c r="C3755" s="147"/>
      <c r="D3755" s="148"/>
      <c r="E3755" s="33"/>
      <c r="F3755" s="30"/>
      <c r="G3755" s="30"/>
      <c r="H3755" s="34"/>
    </row>
    <row r="3756" spans="1:8" ht="17.5" x14ac:dyDescent="0.35">
      <c r="A3756" s="2" t="s">
        <v>9</v>
      </c>
      <c r="B3756" s="146"/>
      <c r="C3756" s="147"/>
      <c r="D3756" s="148"/>
      <c r="E3756" s="33"/>
      <c r="F3756" s="30"/>
      <c r="G3756" s="30"/>
      <c r="H3756" s="34"/>
    </row>
    <row r="3757" spans="1:8" ht="17.5" x14ac:dyDescent="0.35">
      <c r="A3757" s="2" t="s">
        <v>10</v>
      </c>
      <c r="B3757" s="146"/>
      <c r="C3757" s="147"/>
      <c r="D3757" s="148"/>
      <c r="E3757" s="33"/>
      <c r="F3757" s="30"/>
      <c r="G3757" s="30"/>
      <c r="H3757" s="34"/>
    </row>
    <row r="3758" spans="1:8" ht="17.5" x14ac:dyDescent="0.35">
      <c r="A3758" s="2" t="s">
        <v>77</v>
      </c>
      <c r="B3758" s="146"/>
      <c r="C3758" s="147"/>
      <c r="D3758" s="148"/>
      <c r="E3758" s="35"/>
      <c r="F3758" s="41"/>
      <c r="G3758" s="41"/>
      <c r="H3758" s="36"/>
    </row>
    <row r="3759" spans="1:8" ht="17.5" x14ac:dyDescent="0.35">
      <c r="A3759" s="2" t="s">
        <v>75</v>
      </c>
      <c r="B3759" s="146"/>
      <c r="C3759" s="147"/>
      <c r="D3759" s="148"/>
      <c r="E3759" s="33"/>
      <c r="F3759" s="30"/>
      <c r="G3759" s="30"/>
      <c r="H3759" s="34"/>
    </row>
    <row r="3760" spans="1:8" ht="17.5" x14ac:dyDescent="0.35">
      <c r="A3760" s="2" t="s">
        <v>78</v>
      </c>
      <c r="B3760" s="146"/>
      <c r="C3760" s="147"/>
      <c r="D3760" s="148"/>
      <c r="E3760" s="33"/>
      <c r="F3760" s="30"/>
      <c r="G3760" s="30"/>
      <c r="H3760" s="34"/>
    </row>
    <row r="3761" spans="1:8" ht="17.5" x14ac:dyDescent="0.35">
      <c r="A3761" s="2" t="s">
        <v>24</v>
      </c>
      <c r="B3761" s="146"/>
      <c r="C3761" s="147"/>
      <c r="D3761" s="148"/>
      <c r="E3761" s="37"/>
      <c r="F3761" s="42"/>
      <c r="G3761" s="42"/>
      <c r="H3761" s="38"/>
    </row>
    <row r="3762" spans="1:8" ht="17.5" x14ac:dyDescent="0.35">
      <c r="A3762" s="2" t="s">
        <v>11</v>
      </c>
      <c r="B3762" s="146"/>
      <c r="C3762" s="147"/>
      <c r="D3762" s="148"/>
      <c r="E3762" s="35"/>
      <c r="F3762" s="41"/>
      <c r="G3762" s="41"/>
      <c r="H3762" s="36"/>
    </row>
    <row r="3763" spans="1:8" ht="17.5" x14ac:dyDescent="0.35">
      <c r="A3763" s="2" t="s">
        <v>12</v>
      </c>
      <c r="B3763" s="146"/>
      <c r="C3763" s="147"/>
      <c r="D3763" s="148"/>
      <c r="E3763" s="33"/>
      <c r="F3763" s="30"/>
      <c r="G3763" s="30"/>
      <c r="H3763" s="34"/>
    </row>
    <row r="3764" spans="1:8" ht="17.5" x14ac:dyDescent="0.35">
      <c r="A3764" s="2" t="s">
        <v>89</v>
      </c>
      <c r="B3764" s="146"/>
      <c r="C3764" s="147"/>
      <c r="D3764" s="148"/>
      <c r="E3764" s="33"/>
      <c r="F3764" s="30"/>
      <c r="G3764" s="30"/>
      <c r="H3764" s="34"/>
    </row>
    <row r="3765" spans="1:8" ht="17.5" x14ac:dyDescent="0.35">
      <c r="A3765" s="2" t="s">
        <v>88</v>
      </c>
      <c r="B3765" s="146"/>
      <c r="C3765" s="147"/>
      <c r="D3765" s="148"/>
      <c r="E3765" s="39"/>
      <c r="F3765" s="40"/>
      <c r="G3765" s="40"/>
      <c r="H3765" s="17"/>
    </row>
    <row r="3766" spans="1:8" ht="17.5" x14ac:dyDescent="0.35">
      <c r="A3766" s="1"/>
      <c r="B3766" s="1"/>
      <c r="C3766" s="30"/>
      <c r="D3766" s="30"/>
      <c r="E3766" s="30"/>
      <c r="F3766" s="30"/>
      <c r="G3766" s="30"/>
      <c r="H3766" s="30"/>
    </row>
    <row r="3767" spans="1:8" ht="17.5" x14ac:dyDescent="0.35">
      <c r="A3767" s="1"/>
      <c r="B3767" s="1"/>
      <c r="C3767" s="30"/>
      <c r="D3767" s="30"/>
      <c r="E3767" s="30"/>
      <c r="F3767" s="30"/>
      <c r="G3767" s="30"/>
      <c r="H3767" s="30"/>
    </row>
    <row r="3768" spans="1:8" ht="17.5" x14ac:dyDescent="0.35">
      <c r="A3768" s="1"/>
      <c r="B3768" s="1"/>
      <c r="C3768" s="30"/>
      <c r="D3768" s="30"/>
      <c r="E3768" s="30"/>
      <c r="F3768" s="30"/>
      <c r="G3768" s="30"/>
      <c r="H3768" s="30"/>
    </row>
    <row r="3769" spans="1:8" ht="17.5" x14ac:dyDescent="0.35">
      <c r="A3769" s="1"/>
      <c r="B3769" s="1" t="s">
        <v>23</v>
      </c>
      <c r="C3769" s="1"/>
      <c r="D3769" s="1"/>
      <c r="E3769" s="1"/>
      <c r="F3769" s="1"/>
      <c r="G3769" s="1"/>
      <c r="H3769" s="1"/>
    </row>
    <row r="3770" spans="1:8" ht="17.5" x14ac:dyDescent="0.35">
      <c r="A3770" s="1"/>
      <c r="B3770" s="1" t="s">
        <v>15</v>
      </c>
      <c r="C3770" s="1"/>
      <c r="D3770" s="1" t="s">
        <v>17</v>
      </c>
      <c r="E3770" s="1"/>
      <c r="F3770" s="1"/>
      <c r="G3770" s="1"/>
      <c r="H3770" s="1"/>
    </row>
    <row r="3771" spans="1:8" ht="17.5" x14ac:dyDescent="0.35">
      <c r="A3771" s="1"/>
      <c r="B3771" s="1" t="s">
        <v>20</v>
      </c>
      <c r="C3771" s="1"/>
      <c r="D3771" s="1" t="s">
        <v>16</v>
      </c>
      <c r="E3771" s="1"/>
      <c r="F3771" s="1"/>
      <c r="G3771" s="1"/>
      <c r="H3771" s="1"/>
    </row>
    <row r="3772" spans="1:8" ht="17.5" x14ac:dyDescent="0.35">
      <c r="A3772" s="1"/>
      <c r="B3772" s="1" t="s">
        <v>21</v>
      </c>
      <c r="C3772" s="1"/>
      <c r="D3772" s="1" t="s">
        <v>18</v>
      </c>
      <c r="E3772" s="1"/>
      <c r="F3772" s="1"/>
      <c r="G3772" s="1"/>
      <c r="H3772" s="1"/>
    </row>
    <row r="3773" spans="1:8" ht="17.5" x14ac:dyDescent="0.35">
      <c r="A3773" s="1"/>
      <c r="B3773" s="1" t="s">
        <v>22</v>
      </c>
      <c r="C3773" s="1"/>
      <c r="D3773" s="1" t="s">
        <v>19</v>
      </c>
      <c r="E3773" s="1"/>
      <c r="F3773" s="1"/>
      <c r="G3773" s="1"/>
      <c r="H3773" s="1"/>
    </row>
    <row r="3785" spans="1:8" x14ac:dyDescent="0.25">
      <c r="B3785" t="str">
        <f>Records!$A$1</f>
        <v>HYDRANT INSPECTION REPORT</v>
      </c>
    </row>
    <row r="3787" spans="1:8" x14ac:dyDescent="0.25">
      <c r="A3787" s="47" t="s">
        <v>100</v>
      </c>
      <c r="B3787" t="str">
        <f>Records!AGE3</f>
        <v xml:space="preserve"> </v>
      </c>
      <c r="D3787" s="47" t="s">
        <v>101</v>
      </c>
      <c r="E3787" s="72">
        <f>Records!AGI3</f>
        <v>87</v>
      </c>
    </row>
    <row r="3788" spans="1:8" x14ac:dyDescent="0.25">
      <c r="A3788" s="47" t="s">
        <v>102</v>
      </c>
      <c r="B3788" t="str">
        <f>Records!AGD4</f>
        <v xml:space="preserve"> </v>
      </c>
    </row>
    <row r="3789" spans="1:8" x14ac:dyDescent="0.25">
      <c r="A3789" s="87" t="s">
        <v>149</v>
      </c>
      <c r="B3789" s="152" t="str">
        <f>Records!AGC36</f>
        <v xml:space="preserve"> </v>
      </c>
      <c r="C3789" s="152"/>
      <c r="D3789" s="152"/>
      <c r="E3789" s="152"/>
      <c r="F3789" s="152"/>
      <c r="G3789" s="152"/>
      <c r="H3789" s="152"/>
    </row>
    <row r="3790" spans="1:8" ht="13" thickBot="1" x14ac:dyDescent="0.3">
      <c r="A3790" s="47"/>
    </row>
    <row r="3791" spans="1:8" ht="18" thickTop="1" x14ac:dyDescent="0.35">
      <c r="A3791" s="8" t="s">
        <v>13</v>
      </c>
      <c r="B3791" s="149" t="s">
        <v>1</v>
      </c>
      <c r="C3791" s="150"/>
      <c r="D3791" s="151"/>
      <c r="E3791" s="48" t="s">
        <v>90</v>
      </c>
      <c r="F3791" s="31" t="s">
        <v>1</v>
      </c>
      <c r="G3791" s="31" t="s">
        <v>1</v>
      </c>
      <c r="H3791" s="32" t="s">
        <v>1</v>
      </c>
    </row>
    <row r="3792" spans="1:8" ht="17.5" x14ac:dyDescent="0.35">
      <c r="A3792" s="9"/>
      <c r="B3792" s="1"/>
      <c r="C3792" s="23"/>
      <c r="D3792" s="24"/>
      <c r="F3792" s="30"/>
      <c r="G3792" s="30"/>
      <c r="H3792" s="34"/>
    </row>
    <row r="3793" spans="1:8" ht="17.5" x14ac:dyDescent="0.35">
      <c r="A3793" s="2" t="s">
        <v>2</v>
      </c>
      <c r="B3793" s="146"/>
      <c r="C3793" s="147"/>
      <c r="D3793" s="148"/>
      <c r="E3793" s="33"/>
      <c r="F3793" s="30"/>
      <c r="G3793" s="30"/>
      <c r="H3793" s="34"/>
    </row>
    <row r="3794" spans="1:8" ht="17.5" x14ac:dyDescent="0.35">
      <c r="A3794" s="2" t="s">
        <v>3</v>
      </c>
      <c r="B3794" s="146"/>
      <c r="C3794" s="147"/>
      <c r="D3794" s="148"/>
      <c r="E3794" s="33"/>
      <c r="F3794" s="30"/>
      <c r="G3794" s="30"/>
      <c r="H3794" s="34"/>
    </row>
    <row r="3795" spans="1:8" ht="17.5" x14ac:dyDescent="0.35">
      <c r="A3795" s="2" t="s">
        <v>4</v>
      </c>
      <c r="B3795" s="146"/>
      <c r="C3795" s="147"/>
      <c r="D3795" s="148"/>
      <c r="E3795" s="33"/>
      <c r="F3795" s="30"/>
      <c r="G3795" s="30"/>
      <c r="H3795" s="34"/>
    </row>
    <row r="3796" spans="1:8" ht="17.5" x14ac:dyDescent="0.35">
      <c r="A3796" s="2" t="s">
        <v>5</v>
      </c>
      <c r="B3796" s="146"/>
      <c r="C3796" s="147"/>
      <c r="D3796" s="148"/>
      <c r="E3796" s="33"/>
      <c r="F3796" s="30"/>
      <c r="G3796" s="30"/>
      <c r="H3796" s="34"/>
    </row>
    <row r="3797" spans="1:8" ht="17.5" x14ac:dyDescent="0.35">
      <c r="A3797" s="2" t="s">
        <v>6</v>
      </c>
      <c r="B3797" s="146"/>
      <c r="C3797" s="147"/>
      <c r="D3797" s="148"/>
      <c r="E3797" s="33"/>
      <c r="F3797" s="30"/>
      <c r="G3797" s="30"/>
      <c r="H3797" s="34"/>
    </row>
    <row r="3798" spans="1:8" ht="17.5" x14ac:dyDescent="0.35">
      <c r="A3798" s="2" t="s">
        <v>7</v>
      </c>
      <c r="B3798" s="146"/>
      <c r="C3798" s="147"/>
      <c r="D3798" s="148"/>
      <c r="E3798" s="33"/>
      <c r="F3798" s="30"/>
      <c r="G3798" s="30"/>
      <c r="H3798" s="34"/>
    </row>
    <row r="3799" spans="1:8" ht="17.5" x14ac:dyDescent="0.35">
      <c r="A3799" s="2" t="s">
        <v>8</v>
      </c>
      <c r="B3799" s="146"/>
      <c r="C3799" s="147"/>
      <c r="D3799" s="148"/>
      <c r="E3799" s="33"/>
      <c r="F3799" s="30"/>
      <c r="G3799" s="30"/>
      <c r="H3799" s="34"/>
    </row>
    <row r="3800" spans="1:8" ht="17.5" x14ac:dyDescent="0.35">
      <c r="A3800" s="2" t="s">
        <v>9</v>
      </c>
      <c r="B3800" s="146"/>
      <c r="C3800" s="147"/>
      <c r="D3800" s="148"/>
      <c r="E3800" s="33"/>
      <c r="F3800" s="30"/>
      <c r="G3800" s="30"/>
      <c r="H3800" s="34"/>
    </row>
    <row r="3801" spans="1:8" ht="17.5" x14ac:dyDescent="0.35">
      <c r="A3801" s="2" t="s">
        <v>10</v>
      </c>
      <c r="B3801" s="146"/>
      <c r="C3801" s="147"/>
      <c r="D3801" s="148"/>
      <c r="E3801" s="33"/>
      <c r="F3801" s="30"/>
      <c r="G3801" s="30"/>
      <c r="H3801" s="34"/>
    </row>
    <row r="3802" spans="1:8" ht="17.5" x14ac:dyDescent="0.35">
      <c r="A3802" s="2" t="s">
        <v>77</v>
      </c>
      <c r="B3802" s="146"/>
      <c r="C3802" s="147"/>
      <c r="D3802" s="148"/>
      <c r="E3802" s="35"/>
      <c r="F3802" s="41"/>
      <c r="G3802" s="41"/>
      <c r="H3802" s="36"/>
    </row>
    <row r="3803" spans="1:8" ht="17.5" x14ac:dyDescent="0.35">
      <c r="A3803" s="2" t="s">
        <v>75</v>
      </c>
      <c r="B3803" s="146"/>
      <c r="C3803" s="147"/>
      <c r="D3803" s="148"/>
      <c r="E3803" s="33"/>
      <c r="F3803" s="30"/>
      <c r="G3803" s="30"/>
      <c r="H3803" s="34"/>
    </row>
    <row r="3804" spans="1:8" ht="17.5" x14ac:dyDescent="0.35">
      <c r="A3804" s="2" t="s">
        <v>78</v>
      </c>
      <c r="B3804" s="146"/>
      <c r="C3804" s="147"/>
      <c r="D3804" s="148"/>
      <c r="E3804" s="33"/>
      <c r="F3804" s="30"/>
      <c r="G3804" s="30"/>
      <c r="H3804" s="34"/>
    </row>
    <row r="3805" spans="1:8" ht="17.5" x14ac:dyDescent="0.35">
      <c r="A3805" s="2" t="s">
        <v>24</v>
      </c>
      <c r="B3805" s="146"/>
      <c r="C3805" s="147"/>
      <c r="D3805" s="148"/>
      <c r="E3805" s="37"/>
      <c r="F3805" s="42"/>
      <c r="G3805" s="42"/>
      <c r="H3805" s="38"/>
    </row>
    <row r="3806" spans="1:8" ht="17.5" x14ac:dyDescent="0.35">
      <c r="A3806" s="2" t="s">
        <v>11</v>
      </c>
      <c r="B3806" s="146"/>
      <c r="C3806" s="147"/>
      <c r="D3806" s="148"/>
      <c r="E3806" s="35"/>
      <c r="F3806" s="41"/>
      <c r="G3806" s="41"/>
      <c r="H3806" s="36"/>
    </row>
    <row r="3807" spans="1:8" ht="17.5" x14ac:dyDescent="0.35">
      <c r="A3807" s="2" t="s">
        <v>12</v>
      </c>
      <c r="B3807" s="146"/>
      <c r="C3807" s="147"/>
      <c r="D3807" s="148"/>
      <c r="E3807" s="33"/>
      <c r="F3807" s="30"/>
      <c r="G3807" s="30"/>
      <c r="H3807" s="34"/>
    </row>
    <row r="3808" spans="1:8" ht="17.5" x14ac:dyDescent="0.35">
      <c r="A3808" s="2" t="s">
        <v>89</v>
      </c>
      <c r="B3808" s="146"/>
      <c r="C3808" s="147"/>
      <c r="D3808" s="148"/>
      <c r="E3808" s="33"/>
      <c r="F3808" s="30"/>
      <c r="G3808" s="30"/>
      <c r="H3808" s="34"/>
    </row>
    <row r="3809" spans="1:8" ht="17.5" x14ac:dyDescent="0.35">
      <c r="A3809" s="2" t="s">
        <v>88</v>
      </c>
      <c r="B3809" s="146"/>
      <c r="C3809" s="147"/>
      <c r="D3809" s="148"/>
      <c r="E3809" s="39"/>
      <c r="F3809" s="40"/>
      <c r="G3809" s="40"/>
      <c r="H3809" s="17"/>
    </row>
    <row r="3810" spans="1:8" ht="17.5" x14ac:dyDescent="0.35">
      <c r="A3810" s="1"/>
      <c r="B3810" s="1"/>
      <c r="C3810" s="30"/>
      <c r="D3810" s="30"/>
      <c r="E3810" s="30"/>
      <c r="F3810" s="30"/>
      <c r="G3810" s="30"/>
      <c r="H3810" s="30"/>
    </row>
    <row r="3811" spans="1:8" ht="17.5" x14ac:dyDescent="0.35">
      <c r="A3811" s="1"/>
      <c r="B3811" s="1"/>
      <c r="C3811" s="30"/>
      <c r="D3811" s="30"/>
      <c r="E3811" s="30"/>
      <c r="F3811" s="30"/>
      <c r="G3811" s="30"/>
      <c r="H3811" s="30"/>
    </row>
    <row r="3812" spans="1:8" ht="17.5" x14ac:dyDescent="0.35">
      <c r="A3812" s="1"/>
      <c r="B3812" s="1"/>
      <c r="C3812" s="30"/>
      <c r="D3812" s="30"/>
      <c r="E3812" s="30"/>
      <c r="F3812" s="30"/>
      <c r="G3812" s="30"/>
      <c r="H3812" s="30"/>
    </row>
    <row r="3813" spans="1:8" ht="17.5" x14ac:dyDescent="0.35">
      <c r="A3813" s="1"/>
      <c r="B3813" s="1" t="s">
        <v>23</v>
      </c>
      <c r="C3813" s="1"/>
      <c r="D3813" s="1"/>
      <c r="E3813" s="1"/>
      <c r="F3813" s="1"/>
      <c r="G3813" s="1"/>
      <c r="H3813" s="1"/>
    </row>
    <row r="3814" spans="1:8" ht="17.5" x14ac:dyDescent="0.35">
      <c r="A3814" s="1"/>
      <c r="B3814" s="1" t="s">
        <v>15</v>
      </c>
      <c r="C3814" s="1"/>
      <c r="D3814" s="1" t="s">
        <v>17</v>
      </c>
      <c r="E3814" s="1"/>
      <c r="F3814" s="1"/>
      <c r="G3814" s="1"/>
      <c r="H3814" s="1"/>
    </row>
    <row r="3815" spans="1:8" ht="17.5" x14ac:dyDescent="0.35">
      <c r="A3815" s="1"/>
      <c r="B3815" s="1" t="s">
        <v>20</v>
      </c>
      <c r="C3815" s="1"/>
      <c r="D3815" s="1" t="s">
        <v>16</v>
      </c>
      <c r="E3815" s="1"/>
      <c r="F3815" s="1"/>
      <c r="G3815" s="1"/>
      <c r="H3815" s="1"/>
    </row>
    <row r="3816" spans="1:8" ht="17.5" x14ac:dyDescent="0.35">
      <c r="A3816" s="1"/>
      <c r="B3816" s="1" t="s">
        <v>21</v>
      </c>
      <c r="C3816" s="1"/>
      <c r="D3816" s="1" t="s">
        <v>18</v>
      </c>
      <c r="E3816" s="1"/>
      <c r="F3816" s="1"/>
      <c r="G3816" s="1"/>
      <c r="H3816" s="1"/>
    </row>
    <row r="3817" spans="1:8" ht="17.5" x14ac:dyDescent="0.35">
      <c r="A3817" s="1"/>
      <c r="B3817" s="1" t="s">
        <v>22</v>
      </c>
      <c r="C3817" s="1"/>
      <c r="D3817" s="1" t="s">
        <v>19</v>
      </c>
      <c r="E3817" s="1"/>
      <c r="F3817" s="1"/>
      <c r="G3817" s="1"/>
      <c r="H3817" s="1"/>
    </row>
    <row r="3829" spans="1:8" x14ac:dyDescent="0.25">
      <c r="B3829" t="str">
        <f>Records!$A$1</f>
        <v>HYDRANT INSPECTION REPORT</v>
      </c>
    </row>
    <row r="3831" spans="1:8" x14ac:dyDescent="0.25">
      <c r="A3831" s="47" t="s">
        <v>100</v>
      </c>
      <c r="B3831" t="str">
        <f>Records!AGO3</f>
        <v xml:space="preserve"> </v>
      </c>
      <c r="D3831" s="47" t="s">
        <v>101</v>
      </c>
      <c r="E3831" s="72">
        <f>Records!AGS3</f>
        <v>88</v>
      </c>
    </row>
    <row r="3832" spans="1:8" x14ac:dyDescent="0.25">
      <c r="A3832" s="47" t="s">
        <v>102</v>
      </c>
      <c r="B3832" s="72" t="str">
        <f>Records!AGN4</f>
        <v xml:space="preserve"> </v>
      </c>
    </row>
    <row r="3833" spans="1:8" x14ac:dyDescent="0.25">
      <c r="A3833" s="87" t="s">
        <v>149</v>
      </c>
      <c r="B3833" s="152" t="str">
        <f>Records!AGM36</f>
        <v xml:space="preserve"> </v>
      </c>
      <c r="C3833" s="152"/>
      <c r="D3833" s="152"/>
      <c r="E3833" s="152"/>
      <c r="F3833" s="152"/>
      <c r="G3833" s="152"/>
      <c r="H3833" s="152"/>
    </row>
    <row r="3834" spans="1:8" ht="13" thickBot="1" x14ac:dyDescent="0.3">
      <c r="A3834" s="47"/>
    </row>
    <row r="3835" spans="1:8" ht="18" thickTop="1" x14ac:dyDescent="0.35">
      <c r="A3835" s="8" t="s">
        <v>13</v>
      </c>
      <c r="B3835" s="149" t="s">
        <v>1</v>
      </c>
      <c r="C3835" s="150"/>
      <c r="D3835" s="151"/>
      <c r="E3835" s="48" t="s">
        <v>90</v>
      </c>
      <c r="F3835" s="31" t="s">
        <v>1</v>
      </c>
      <c r="G3835" s="31" t="s">
        <v>1</v>
      </c>
      <c r="H3835" s="32" t="s">
        <v>1</v>
      </c>
    </row>
    <row r="3836" spans="1:8" ht="17.5" x14ac:dyDescent="0.35">
      <c r="A3836" s="9"/>
      <c r="B3836" s="1"/>
      <c r="C3836" s="23"/>
      <c r="D3836" s="24"/>
      <c r="F3836" s="30"/>
      <c r="G3836" s="30"/>
      <c r="H3836" s="34"/>
    </row>
    <row r="3837" spans="1:8" ht="17.5" x14ac:dyDescent="0.35">
      <c r="A3837" s="2" t="s">
        <v>2</v>
      </c>
      <c r="B3837" s="146"/>
      <c r="C3837" s="147"/>
      <c r="D3837" s="148"/>
      <c r="E3837" s="33"/>
      <c r="F3837" s="30"/>
      <c r="G3837" s="30"/>
      <c r="H3837" s="34"/>
    </row>
    <row r="3838" spans="1:8" ht="17.5" x14ac:dyDescent="0.35">
      <c r="A3838" s="2" t="s">
        <v>3</v>
      </c>
      <c r="B3838" s="146"/>
      <c r="C3838" s="147"/>
      <c r="D3838" s="148"/>
      <c r="E3838" s="33"/>
      <c r="F3838" s="30"/>
      <c r="G3838" s="30"/>
      <c r="H3838" s="34"/>
    </row>
    <row r="3839" spans="1:8" ht="17.5" x14ac:dyDescent="0.35">
      <c r="A3839" s="2" t="s">
        <v>4</v>
      </c>
      <c r="B3839" s="146"/>
      <c r="C3839" s="147"/>
      <c r="D3839" s="148"/>
      <c r="E3839" s="33"/>
      <c r="F3839" s="30"/>
      <c r="G3839" s="30"/>
      <c r="H3839" s="34"/>
    </row>
    <row r="3840" spans="1:8" ht="17.5" x14ac:dyDescent="0.35">
      <c r="A3840" s="2" t="s">
        <v>5</v>
      </c>
      <c r="B3840" s="146"/>
      <c r="C3840" s="147"/>
      <c r="D3840" s="148"/>
      <c r="E3840" s="33"/>
      <c r="F3840" s="30"/>
      <c r="G3840" s="30"/>
      <c r="H3840" s="34"/>
    </row>
    <row r="3841" spans="1:8" ht="17.5" x14ac:dyDescent="0.35">
      <c r="A3841" s="2" t="s">
        <v>6</v>
      </c>
      <c r="B3841" s="146"/>
      <c r="C3841" s="147"/>
      <c r="D3841" s="148"/>
      <c r="E3841" s="33"/>
      <c r="F3841" s="30"/>
      <c r="G3841" s="30"/>
      <c r="H3841" s="34"/>
    </row>
    <row r="3842" spans="1:8" ht="17.5" x14ac:dyDescent="0.35">
      <c r="A3842" s="2" t="s">
        <v>7</v>
      </c>
      <c r="B3842" s="146"/>
      <c r="C3842" s="147"/>
      <c r="D3842" s="148"/>
      <c r="E3842" s="33"/>
      <c r="F3842" s="30"/>
      <c r="G3842" s="30"/>
      <c r="H3842" s="34"/>
    </row>
    <row r="3843" spans="1:8" ht="17.5" x14ac:dyDescent="0.35">
      <c r="A3843" s="2" t="s">
        <v>8</v>
      </c>
      <c r="B3843" s="146"/>
      <c r="C3843" s="147"/>
      <c r="D3843" s="148"/>
      <c r="E3843" s="33"/>
      <c r="F3843" s="30"/>
      <c r="G3843" s="30"/>
      <c r="H3843" s="34"/>
    </row>
    <row r="3844" spans="1:8" ht="17.5" x14ac:dyDescent="0.35">
      <c r="A3844" s="2" t="s">
        <v>9</v>
      </c>
      <c r="B3844" s="146"/>
      <c r="C3844" s="147"/>
      <c r="D3844" s="148"/>
      <c r="E3844" s="33"/>
      <c r="F3844" s="30"/>
      <c r="G3844" s="30"/>
      <c r="H3844" s="34"/>
    </row>
    <row r="3845" spans="1:8" ht="17.5" x14ac:dyDescent="0.35">
      <c r="A3845" s="2" t="s">
        <v>10</v>
      </c>
      <c r="B3845" s="146"/>
      <c r="C3845" s="147"/>
      <c r="D3845" s="148"/>
      <c r="E3845" s="33"/>
      <c r="F3845" s="30"/>
      <c r="G3845" s="30"/>
      <c r="H3845" s="34"/>
    </row>
    <row r="3846" spans="1:8" ht="17.5" x14ac:dyDescent="0.35">
      <c r="A3846" s="2" t="s">
        <v>77</v>
      </c>
      <c r="B3846" s="146"/>
      <c r="C3846" s="147"/>
      <c r="D3846" s="148"/>
      <c r="E3846" s="35"/>
      <c r="F3846" s="41"/>
      <c r="G3846" s="41"/>
      <c r="H3846" s="36"/>
    </row>
    <row r="3847" spans="1:8" ht="17.5" x14ac:dyDescent="0.35">
      <c r="A3847" s="2" t="s">
        <v>75</v>
      </c>
      <c r="B3847" s="146"/>
      <c r="C3847" s="147"/>
      <c r="D3847" s="148"/>
      <c r="E3847" s="33"/>
      <c r="F3847" s="30"/>
      <c r="G3847" s="30"/>
      <c r="H3847" s="34"/>
    </row>
    <row r="3848" spans="1:8" ht="17.5" x14ac:dyDescent="0.35">
      <c r="A3848" s="2" t="s">
        <v>78</v>
      </c>
      <c r="B3848" s="146"/>
      <c r="C3848" s="147"/>
      <c r="D3848" s="148"/>
      <c r="E3848" s="33"/>
      <c r="F3848" s="30"/>
      <c r="G3848" s="30"/>
      <c r="H3848" s="34"/>
    </row>
    <row r="3849" spans="1:8" ht="17.5" x14ac:dyDescent="0.35">
      <c r="A3849" s="2" t="s">
        <v>24</v>
      </c>
      <c r="B3849" s="146"/>
      <c r="C3849" s="147"/>
      <c r="D3849" s="148"/>
      <c r="E3849" s="37"/>
      <c r="F3849" s="42"/>
      <c r="G3849" s="42"/>
      <c r="H3849" s="38"/>
    </row>
    <row r="3850" spans="1:8" ht="17.5" x14ac:dyDescent="0.35">
      <c r="A3850" s="2" t="s">
        <v>11</v>
      </c>
      <c r="B3850" s="146"/>
      <c r="C3850" s="147"/>
      <c r="D3850" s="148"/>
      <c r="E3850" s="35"/>
      <c r="F3850" s="41"/>
      <c r="G3850" s="41"/>
      <c r="H3850" s="36"/>
    </row>
    <row r="3851" spans="1:8" ht="17.5" x14ac:dyDescent="0.35">
      <c r="A3851" s="2" t="s">
        <v>12</v>
      </c>
      <c r="B3851" s="146"/>
      <c r="C3851" s="147"/>
      <c r="D3851" s="148"/>
      <c r="E3851" s="33"/>
      <c r="F3851" s="30"/>
      <c r="G3851" s="30"/>
      <c r="H3851" s="34"/>
    </row>
    <row r="3852" spans="1:8" ht="17.5" x14ac:dyDescent="0.35">
      <c r="A3852" s="2" t="s">
        <v>89</v>
      </c>
      <c r="B3852" s="146"/>
      <c r="C3852" s="147"/>
      <c r="D3852" s="148"/>
      <c r="E3852" s="33"/>
      <c r="F3852" s="30"/>
      <c r="G3852" s="30"/>
      <c r="H3852" s="34"/>
    </row>
    <row r="3853" spans="1:8" ht="17.5" x14ac:dyDescent="0.35">
      <c r="A3853" s="2" t="s">
        <v>88</v>
      </c>
      <c r="B3853" s="146"/>
      <c r="C3853" s="147"/>
      <c r="D3853" s="148"/>
      <c r="E3853" s="39"/>
      <c r="F3853" s="40"/>
      <c r="G3853" s="40"/>
      <c r="H3853" s="17"/>
    </row>
    <row r="3854" spans="1:8" ht="17.5" x14ac:dyDescent="0.35">
      <c r="A3854" s="1"/>
      <c r="B3854" s="1"/>
      <c r="C3854" s="30"/>
      <c r="D3854" s="30"/>
      <c r="E3854" s="30"/>
      <c r="F3854" s="30"/>
      <c r="G3854" s="30"/>
      <c r="H3854" s="30"/>
    </row>
    <row r="3855" spans="1:8" ht="17.5" x14ac:dyDescent="0.35">
      <c r="A3855" s="1"/>
      <c r="B3855" s="1"/>
      <c r="C3855" s="30"/>
      <c r="D3855" s="30"/>
      <c r="E3855" s="30"/>
      <c r="F3855" s="30"/>
      <c r="G3855" s="30"/>
      <c r="H3855" s="30"/>
    </row>
    <row r="3856" spans="1:8" ht="17.5" x14ac:dyDescent="0.35">
      <c r="A3856" s="1"/>
      <c r="B3856" s="1"/>
      <c r="C3856" s="30"/>
      <c r="D3856" s="30"/>
      <c r="E3856" s="30"/>
      <c r="F3856" s="30"/>
      <c r="G3856" s="30"/>
      <c r="H3856" s="30"/>
    </row>
    <row r="3857" spans="1:8" ht="17.5" x14ac:dyDescent="0.35">
      <c r="A3857" s="1"/>
      <c r="B3857" s="1" t="s">
        <v>23</v>
      </c>
      <c r="C3857" s="1"/>
      <c r="D3857" s="1"/>
      <c r="E3857" s="1"/>
      <c r="F3857" s="1"/>
      <c r="G3857" s="1"/>
      <c r="H3857" s="1"/>
    </row>
    <row r="3858" spans="1:8" ht="17.5" x14ac:dyDescent="0.35">
      <c r="A3858" s="1"/>
      <c r="B3858" s="1" t="s">
        <v>15</v>
      </c>
      <c r="C3858" s="1"/>
      <c r="D3858" s="1" t="s">
        <v>17</v>
      </c>
      <c r="E3858" s="1"/>
      <c r="F3858" s="1"/>
      <c r="G3858" s="1"/>
      <c r="H3858" s="1"/>
    </row>
    <row r="3859" spans="1:8" ht="17.5" x14ac:dyDescent="0.35">
      <c r="A3859" s="1"/>
      <c r="B3859" s="1" t="s">
        <v>20</v>
      </c>
      <c r="C3859" s="1"/>
      <c r="D3859" s="1" t="s">
        <v>16</v>
      </c>
      <c r="E3859" s="1"/>
      <c r="F3859" s="1"/>
      <c r="G3859" s="1"/>
      <c r="H3859" s="1"/>
    </row>
    <row r="3860" spans="1:8" ht="17.5" x14ac:dyDescent="0.35">
      <c r="A3860" s="1"/>
      <c r="B3860" s="1" t="s">
        <v>21</v>
      </c>
      <c r="C3860" s="1"/>
      <c r="D3860" s="1" t="s">
        <v>18</v>
      </c>
      <c r="E3860" s="1"/>
      <c r="F3860" s="1"/>
      <c r="G3860" s="1"/>
      <c r="H3860" s="1"/>
    </row>
    <row r="3861" spans="1:8" ht="17.5" x14ac:dyDescent="0.35">
      <c r="A3861" s="1"/>
      <c r="B3861" s="1" t="s">
        <v>22</v>
      </c>
      <c r="C3861" s="1"/>
      <c r="D3861" s="1" t="s">
        <v>19</v>
      </c>
      <c r="E3861" s="1"/>
      <c r="F3861" s="1"/>
      <c r="G3861" s="1"/>
      <c r="H3861" s="1"/>
    </row>
    <row r="3873" spans="1:8" x14ac:dyDescent="0.25">
      <c r="B3873" t="str">
        <f>Records!$A$1</f>
        <v>HYDRANT INSPECTION REPORT</v>
      </c>
    </row>
    <row r="3875" spans="1:8" x14ac:dyDescent="0.25">
      <c r="A3875" s="47" t="s">
        <v>100</v>
      </c>
      <c r="B3875" t="str">
        <f>Records!AGY3</f>
        <v xml:space="preserve"> </v>
      </c>
      <c r="D3875" s="47" t="s">
        <v>101</v>
      </c>
      <c r="E3875" s="72">
        <f>Records!AHC3</f>
        <v>89</v>
      </c>
    </row>
    <row r="3876" spans="1:8" x14ac:dyDescent="0.25">
      <c r="A3876" s="47" t="s">
        <v>102</v>
      </c>
      <c r="B3876" t="str">
        <f>Records!AGX4</f>
        <v xml:space="preserve"> </v>
      </c>
    </row>
    <row r="3877" spans="1:8" x14ac:dyDescent="0.25">
      <c r="A3877" s="87" t="s">
        <v>149</v>
      </c>
      <c r="B3877" s="152" t="str">
        <f>Records!AGW36</f>
        <v xml:space="preserve"> </v>
      </c>
      <c r="C3877" s="152"/>
      <c r="D3877" s="152"/>
      <c r="E3877" s="152"/>
      <c r="F3877" s="152"/>
      <c r="G3877" s="152"/>
      <c r="H3877" s="152"/>
    </row>
    <row r="3878" spans="1:8" ht="13" thickBot="1" x14ac:dyDescent="0.3">
      <c r="A3878" s="47"/>
    </row>
    <row r="3879" spans="1:8" ht="18" thickTop="1" x14ac:dyDescent="0.35">
      <c r="A3879" s="8" t="s">
        <v>13</v>
      </c>
      <c r="B3879" s="149" t="s">
        <v>1</v>
      </c>
      <c r="C3879" s="150"/>
      <c r="D3879" s="151"/>
      <c r="E3879" s="48" t="s">
        <v>90</v>
      </c>
      <c r="F3879" s="31" t="s">
        <v>1</v>
      </c>
      <c r="G3879" s="31" t="s">
        <v>1</v>
      </c>
      <c r="H3879" s="32" t="s">
        <v>1</v>
      </c>
    </row>
    <row r="3880" spans="1:8" ht="17.5" x14ac:dyDescent="0.35">
      <c r="A3880" s="9"/>
      <c r="B3880" s="1"/>
      <c r="C3880" s="23"/>
      <c r="D3880" s="24"/>
      <c r="F3880" s="30"/>
      <c r="G3880" s="30"/>
      <c r="H3880" s="34"/>
    </row>
    <row r="3881" spans="1:8" ht="17.5" x14ac:dyDescent="0.35">
      <c r="A3881" s="2" t="s">
        <v>2</v>
      </c>
      <c r="B3881" s="146"/>
      <c r="C3881" s="147"/>
      <c r="D3881" s="148"/>
      <c r="E3881" s="33"/>
      <c r="F3881" s="30"/>
      <c r="G3881" s="30"/>
      <c r="H3881" s="34"/>
    </row>
    <row r="3882" spans="1:8" ht="17.5" x14ac:dyDescent="0.35">
      <c r="A3882" s="2" t="s">
        <v>3</v>
      </c>
      <c r="B3882" s="146"/>
      <c r="C3882" s="147"/>
      <c r="D3882" s="148"/>
      <c r="E3882" s="33"/>
      <c r="F3882" s="30"/>
      <c r="G3882" s="30"/>
      <c r="H3882" s="34"/>
    </row>
    <row r="3883" spans="1:8" ht="17.5" x14ac:dyDescent="0.35">
      <c r="A3883" s="2" t="s">
        <v>4</v>
      </c>
      <c r="B3883" s="146"/>
      <c r="C3883" s="147"/>
      <c r="D3883" s="148"/>
      <c r="E3883" s="33"/>
      <c r="F3883" s="30"/>
      <c r="G3883" s="30"/>
      <c r="H3883" s="34"/>
    </row>
    <row r="3884" spans="1:8" ht="17.5" x14ac:dyDescent="0.35">
      <c r="A3884" s="2" t="s">
        <v>5</v>
      </c>
      <c r="B3884" s="146"/>
      <c r="C3884" s="147"/>
      <c r="D3884" s="148"/>
      <c r="E3884" s="33"/>
      <c r="F3884" s="30"/>
      <c r="G3884" s="30"/>
      <c r="H3884" s="34"/>
    </row>
    <row r="3885" spans="1:8" ht="17.5" x14ac:dyDescent="0.35">
      <c r="A3885" s="2" t="s">
        <v>6</v>
      </c>
      <c r="B3885" s="146"/>
      <c r="C3885" s="147"/>
      <c r="D3885" s="148"/>
      <c r="E3885" s="33"/>
      <c r="F3885" s="30"/>
      <c r="G3885" s="30"/>
      <c r="H3885" s="34"/>
    </row>
    <row r="3886" spans="1:8" ht="17.5" x14ac:dyDescent="0.35">
      <c r="A3886" s="2" t="s">
        <v>7</v>
      </c>
      <c r="B3886" s="146"/>
      <c r="C3886" s="147"/>
      <c r="D3886" s="148"/>
      <c r="E3886" s="33"/>
      <c r="F3886" s="30"/>
      <c r="G3886" s="30"/>
      <c r="H3886" s="34"/>
    </row>
    <row r="3887" spans="1:8" ht="17.5" x14ac:dyDescent="0.35">
      <c r="A3887" s="2" t="s">
        <v>8</v>
      </c>
      <c r="B3887" s="146"/>
      <c r="C3887" s="147"/>
      <c r="D3887" s="148"/>
      <c r="E3887" s="33"/>
      <c r="F3887" s="30"/>
      <c r="G3887" s="30"/>
      <c r="H3887" s="34"/>
    </row>
    <row r="3888" spans="1:8" ht="17.5" x14ac:dyDescent="0.35">
      <c r="A3888" s="2" t="s">
        <v>9</v>
      </c>
      <c r="B3888" s="146"/>
      <c r="C3888" s="147"/>
      <c r="D3888" s="148"/>
      <c r="E3888" s="33"/>
      <c r="F3888" s="30"/>
      <c r="G3888" s="30"/>
      <c r="H3888" s="34"/>
    </row>
    <row r="3889" spans="1:8" ht="17.5" x14ac:dyDescent="0.35">
      <c r="A3889" s="2" t="s">
        <v>10</v>
      </c>
      <c r="B3889" s="146"/>
      <c r="C3889" s="147"/>
      <c r="D3889" s="148"/>
      <c r="E3889" s="33"/>
      <c r="F3889" s="30"/>
      <c r="G3889" s="30"/>
      <c r="H3889" s="34"/>
    </row>
    <row r="3890" spans="1:8" ht="17.5" x14ac:dyDescent="0.35">
      <c r="A3890" s="2" t="s">
        <v>77</v>
      </c>
      <c r="B3890" s="146"/>
      <c r="C3890" s="147"/>
      <c r="D3890" s="148"/>
      <c r="E3890" s="35"/>
      <c r="F3890" s="41"/>
      <c r="G3890" s="41"/>
      <c r="H3890" s="36"/>
    </row>
    <row r="3891" spans="1:8" ht="17.5" x14ac:dyDescent="0.35">
      <c r="A3891" s="2" t="s">
        <v>75</v>
      </c>
      <c r="B3891" s="146"/>
      <c r="C3891" s="147"/>
      <c r="D3891" s="148"/>
      <c r="E3891" s="33"/>
      <c r="F3891" s="30"/>
      <c r="G3891" s="30"/>
      <c r="H3891" s="34"/>
    </row>
    <row r="3892" spans="1:8" ht="17.5" x14ac:dyDescent="0.35">
      <c r="A3892" s="2" t="s">
        <v>78</v>
      </c>
      <c r="B3892" s="146"/>
      <c r="C3892" s="147"/>
      <c r="D3892" s="148"/>
      <c r="E3892" s="33"/>
      <c r="F3892" s="30"/>
      <c r="G3892" s="30"/>
      <c r="H3892" s="34"/>
    </row>
    <row r="3893" spans="1:8" ht="17.5" x14ac:dyDescent="0.35">
      <c r="A3893" s="2" t="s">
        <v>24</v>
      </c>
      <c r="B3893" s="146"/>
      <c r="C3893" s="147"/>
      <c r="D3893" s="148"/>
      <c r="E3893" s="37"/>
      <c r="F3893" s="42"/>
      <c r="G3893" s="42"/>
      <c r="H3893" s="38"/>
    </row>
    <row r="3894" spans="1:8" ht="17.5" x14ac:dyDescent="0.35">
      <c r="A3894" s="2" t="s">
        <v>11</v>
      </c>
      <c r="B3894" s="146"/>
      <c r="C3894" s="147"/>
      <c r="D3894" s="148"/>
      <c r="E3894" s="35"/>
      <c r="F3894" s="41"/>
      <c r="G3894" s="41"/>
      <c r="H3894" s="36"/>
    </row>
    <row r="3895" spans="1:8" ht="17.5" x14ac:dyDescent="0.35">
      <c r="A3895" s="2" t="s">
        <v>12</v>
      </c>
      <c r="B3895" s="146"/>
      <c r="C3895" s="147"/>
      <c r="D3895" s="148"/>
      <c r="E3895" s="33"/>
      <c r="F3895" s="30"/>
      <c r="G3895" s="30"/>
      <c r="H3895" s="34"/>
    </row>
    <row r="3896" spans="1:8" ht="17.5" x14ac:dyDescent="0.35">
      <c r="A3896" s="2" t="s">
        <v>89</v>
      </c>
      <c r="B3896" s="146"/>
      <c r="C3896" s="147"/>
      <c r="D3896" s="148"/>
      <c r="E3896" s="33"/>
      <c r="F3896" s="30"/>
      <c r="G3896" s="30"/>
      <c r="H3896" s="34"/>
    </row>
    <row r="3897" spans="1:8" ht="17.5" x14ac:dyDescent="0.35">
      <c r="A3897" s="2" t="s">
        <v>88</v>
      </c>
      <c r="B3897" s="146"/>
      <c r="C3897" s="147"/>
      <c r="D3897" s="148"/>
      <c r="E3897" s="39"/>
      <c r="F3897" s="40"/>
      <c r="G3897" s="40"/>
      <c r="H3897" s="17"/>
    </row>
    <row r="3898" spans="1:8" ht="17.5" x14ac:dyDescent="0.35">
      <c r="A3898" s="1"/>
      <c r="B3898" s="1"/>
      <c r="C3898" s="30"/>
      <c r="D3898" s="30"/>
      <c r="E3898" s="30"/>
      <c r="F3898" s="30"/>
      <c r="G3898" s="30"/>
      <c r="H3898" s="30"/>
    </row>
    <row r="3899" spans="1:8" ht="17.5" x14ac:dyDescent="0.35">
      <c r="A3899" s="1"/>
      <c r="B3899" s="1"/>
      <c r="C3899" s="30"/>
      <c r="D3899" s="30"/>
      <c r="E3899" s="30"/>
      <c r="F3899" s="30"/>
      <c r="G3899" s="30"/>
      <c r="H3899" s="30"/>
    </row>
    <row r="3900" spans="1:8" ht="17.5" x14ac:dyDescent="0.35">
      <c r="A3900" s="1"/>
      <c r="B3900" s="1"/>
      <c r="C3900" s="30"/>
      <c r="D3900" s="30"/>
      <c r="E3900" s="30"/>
      <c r="F3900" s="30"/>
      <c r="G3900" s="30"/>
      <c r="H3900" s="30"/>
    </row>
    <row r="3901" spans="1:8" ht="17.5" x14ac:dyDescent="0.35">
      <c r="A3901" s="1"/>
      <c r="B3901" s="1" t="s">
        <v>23</v>
      </c>
      <c r="C3901" s="1"/>
      <c r="D3901" s="1"/>
      <c r="E3901" s="1"/>
      <c r="F3901" s="1"/>
      <c r="G3901" s="1"/>
      <c r="H3901" s="1"/>
    </row>
    <row r="3902" spans="1:8" ht="17.5" x14ac:dyDescent="0.35">
      <c r="A3902" s="1"/>
      <c r="B3902" s="1" t="s">
        <v>15</v>
      </c>
      <c r="C3902" s="1"/>
      <c r="D3902" s="1" t="s">
        <v>17</v>
      </c>
      <c r="E3902" s="1"/>
      <c r="F3902" s="1"/>
      <c r="G3902" s="1"/>
      <c r="H3902" s="1"/>
    </row>
    <row r="3903" spans="1:8" ht="17.5" x14ac:dyDescent="0.35">
      <c r="A3903" s="1"/>
      <c r="B3903" s="1" t="s">
        <v>20</v>
      </c>
      <c r="C3903" s="1"/>
      <c r="D3903" s="1" t="s">
        <v>16</v>
      </c>
      <c r="E3903" s="1"/>
      <c r="F3903" s="1"/>
      <c r="G3903" s="1"/>
      <c r="H3903" s="1"/>
    </row>
    <row r="3904" spans="1:8" ht="17.5" x14ac:dyDescent="0.35">
      <c r="A3904" s="1"/>
      <c r="B3904" s="1" t="s">
        <v>21</v>
      </c>
      <c r="C3904" s="1"/>
      <c r="D3904" s="1" t="s">
        <v>18</v>
      </c>
      <c r="E3904" s="1"/>
      <c r="F3904" s="1"/>
      <c r="G3904" s="1"/>
      <c r="H3904" s="1"/>
    </row>
    <row r="3905" spans="1:8" ht="17.5" x14ac:dyDescent="0.35">
      <c r="A3905" s="1"/>
      <c r="B3905" s="1" t="s">
        <v>22</v>
      </c>
      <c r="C3905" s="1"/>
      <c r="D3905" s="1" t="s">
        <v>19</v>
      </c>
      <c r="E3905" s="1"/>
      <c r="F3905" s="1"/>
      <c r="G3905" s="1"/>
      <c r="H3905" s="1"/>
    </row>
    <row r="3917" spans="1:8" x14ac:dyDescent="0.25">
      <c r="B3917" t="str">
        <f>Records!$A$1</f>
        <v>HYDRANT INSPECTION REPORT</v>
      </c>
    </row>
    <row r="3919" spans="1:8" x14ac:dyDescent="0.25">
      <c r="A3919" s="47" t="s">
        <v>100</v>
      </c>
      <c r="B3919" t="str">
        <f>Records!AHI3</f>
        <v xml:space="preserve"> </v>
      </c>
      <c r="D3919" s="47" t="s">
        <v>101</v>
      </c>
      <c r="E3919" s="72">
        <f>Records!AHM3</f>
        <v>90</v>
      </c>
    </row>
    <row r="3920" spans="1:8" x14ac:dyDescent="0.25">
      <c r="A3920" s="47" t="s">
        <v>102</v>
      </c>
      <c r="B3920" t="str">
        <f>Records!AHH4</f>
        <v xml:space="preserve"> </v>
      </c>
    </row>
    <row r="3921" spans="1:8" x14ac:dyDescent="0.25">
      <c r="A3921" s="87" t="s">
        <v>149</v>
      </c>
      <c r="B3921" s="152" t="str">
        <f>Records!AHG36</f>
        <v xml:space="preserve"> </v>
      </c>
      <c r="C3921" s="152"/>
      <c r="D3921" s="152"/>
      <c r="E3921" s="152"/>
      <c r="F3921" s="152"/>
      <c r="G3921" s="152"/>
      <c r="H3921" s="152"/>
    </row>
    <row r="3922" spans="1:8" ht="13" thickBot="1" x14ac:dyDescent="0.3">
      <c r="A3922" s="47"/>
    </row>
    <row r="3923" spans="1:8" ht="18" thickTop="1" x14ac:dyDescent="0.35">
      <c r="A3923" s="8" t="s">
        <v>13</v>
      </c>
      <c r="B3923" s="149" t="s">
        <v>1</v>
      </c>
      <c r="C3923" s="150"/>
      <c r="D3923" s="151"/>
      <c r="E3923" s="48" t="s">
        <v>90</v>
      </c>
      <c r="F3923" s="31" t="s">
        <v>1</v>
      </c>
      <c r="G3923" s="31" t="s">
        <v>1</v>
      </c>
      <c r="H3923" s="32" t="s">
        <v>1</v>
      </c>
    </row>
    <row r="3924" spans="1:8" ht="17.5" x14ac:dyDescent="0.35">
      <c r="A3924" s="9"/>
      <c r="B3924" s="1"/>
      <c r="C3924" s="23"/>
      <c r="D3924" s="24"/>
      <c r="F3924" s="30"/>
      <c r="G3924" s="30"/>
      <c r="H3924" s="34"/>
    </row>
    <row r="3925" spans="1:8" ht="17.5" x14ac:dyDescent="0.35">
      <c r="A3925" s="2" t="s">
        <v>2</v>
      </c>
      <c r="B3925" s="146"/>
      <c r="C3925" s="147"/>
      <c r="D3925" s="148"/>
      <c r="E3925" s="33"/>
      <c r="F3925" s="30"/>
      <c r="G3925" s="30"/>
      <c r="H3925" s="34"/>
    </row>
    <row r="3926" spans="1:8" ht="17.5" x14ac:dyDescent="0.35">
      <c r="A3926" s="2" t="s">
        <v>3</v>
      </c>
      <c r="B3926" s="146"/>
      <c r="C3926" s="147"/>
      <c r="D3926" s="148"/>
      <c r="E3926" s="33"/>
      <c r="F3926" s="30"/>
      <c r="G3926" s="30"/>
      <c r="H3926" s="34"/>
    </row>
    <row r="3927" spans="1:8" ht="17.5" x14ac:dyDescent="0.35">
      <c r="A3927" s="2" t="s">
        <v>4</v>
      </c>
      <c r="B3927" s="146"/>
      <c r="C3927" s="147"/>
      <c r="D3927" s="148"/>
      <c r="E3927" s="33"/>
      <c r="F3927" s="30"/>
      <c r="G3927" s="30"/>
      <c r="H3927" s="34"/>
    </row>
    <row r="3928" spans="1:8" ht="17.5" x14ac:dyDescent="0.35">
      <c r="A3928" s="2" t="s">
        <v>5</v>
      </c>
      <c r="B3928" s="146"/>
      <c r="C3928" s="147"/>
      <c r="D3928" s="148"/>
      <c r="E3928" s="33"/>
      <c r="F3928" s="30"/>
      <c r="G3928" s="30"/>
      <c r="H3928" s="34"/>
    </row>
    <row r="3929" spans="1:8" ht="17.5" x14ac:dyDescent="0.35">
      <c r="A3929" s="2" t="s">
        <v>6</v>
      </c>
      <c r="B3929" s="146"/>
      <c r="C3929" s="147"/>
      <c r="D3929" s="148"/>
      <c r="E3929" s="33"/>
      <c r="F3929" s="30"/>
      <c r="G3929" s="30"/>
      <c r="H3929" s="34"/>
    </row>
    <row r="3930" spans="1:8" ht="17.5" x14ac:dyDescent="0.35">
      <c r="A3930" s="2" t="s">
        <v>7</v>
      </c>
      <c r="B3930" s="146"/>
      <c r="C3930" s="147"/>
      <c r="D3930" s="148"/>
      <c r="E3930" s="33"/>
      <c r="F3930" s="30"/>
      <c r="G3930" s="30"/>
      <c r="H3930" s="34"/>
    </row>
    <row r="3931" spans="1:8" ht="17.5" x14ac:dyDescent="0.35">
      <c r="A3931" s="2" t="s">
        <v>8</v>
      </c>
      <c r="B3931" s="146"/>
      <c r="C3931" s="147"/>
      <c r="D3931" s="148"/>
      <c r="E3931" s="33"/>
      <c r="F3931" s="30"/>
      <c r="G3931" s="30"/>
      <c r="H3931" s="34"/>
    </row>
    <row r="3932" spans="1:8" ht="17.5" x14ac:dyDescent="0.35">
      <c r="A3932" s="2" t="s">
        <v>9</v>
      </c>
      <c r="B3932" s="146"/>
      <c r="C3932" s="147"/>
      <c r="D3932" s="148"/>
      <c r="E3932" s="33"/>
      <c r="F3932" s="30"/>
      <c r="G3932" s="30"/>
      <c r="H3932" s="34"/>
    </row>
    <row r="3933" spans="1:8" ht="17.5" x14ac:dyDescent="0.35">
      <c r="A3933" s="2" t="s">
        <v>10</v>
      </c>
      <c r="B3933" s="146"/>
      <c r="C3933" s="147"/>
      <c r="D3933" s="148"/>
      <c r="E3933" s="33"/>
      <c r="F3933" s="30"/>
      <c r="G3933" s="30"/>
      <c r="H3933" s="34"/>
    </row>
    <row r="3934" spans="1:8" ht="17.5" x14ac:dyDescent="0.35">
      <c r="A3934" s="2" t="s">
        <v>77</v>
      </c>
      <c r="B3934" s="146"/>
      <c r="C3934" s="147"/>
      <c r="D3934" s="148"/>
      <c r="E3934" s="35"/>
      <c r="F3934" s="41"/>
      <c r="G3934" s="41"/>
      <c r="H3934" s="36"/>
    </row>
    <row r="3935" spans="1:8" ht="17.5" x14ac:dyDescent="0.35">
      <c r="A3935" s="2" t="s">
        <v>75</v>
      </c>
      <c r="B3935" s="146"/>
      <c r="C3935" s="147"/>
      <c r="D3935" s="148"/>
      <c r="E3935" s="33"/>
      <c r="F3935" s="30"/>
      <c r="G3935" s="30"/>
      <c r="H3935" s="34"/>
    </row>
    <row r="3936" spans="1:8" ht="17.5" x14ac:dyDescent="0.35">
      <c r="A3936" s="2" t="s">
        <v>78</v>
      </c>
      <c r="B3936" s="146"/>
      <c r="C3936" s="147"/>
      <c r="D3936" s="148"/>
      <c r="E3936" s="33"/>
      <c r="F3936" s="30"/>
      <c r="G3936" s="30"/>
      <c r="H3936" s="34"/>
    </row>
    <row r="3937" spans="1:8" ht="17.5" x14ac:dyDescent="0.35">
      <c r="A3937" s="2" t="s">
        <v>24</v>
      </c>
      <c r="B3937" s="146"/>
      <c r="C3937" s="147"/>
      <c r="D3937" s="148"/>
      <c r="E3937" s="37"/>
      <c r="F3937" s="42"/>
      <c r="G3937" s="42"/>
      <c r="H3937" s="38"/>
    </row>
    <row r="3938" spans="1:8" ht="17.5" x14ac:dyDescent="0.35">
      <c r="A3938" s="2" t="s">
        <v>11</v>
      </c>
      <c r="B3938" s="146"/>
      <c r="C3938" s="147"/>
      <c r="D3938" s="148"/>
      <c r="E3938" s="35"/>
      <c r="F3938" s="41"/>
      <c r="G3938" s="41"/>
      <c r="H3938" s="36"/>
    </row>
    <row r="3939" spans="1:8" ht="17.5" x14ac:dyDescent="0.35">
      <c r="A3939" s="2" t="s">
        <v>12</v>
      </c>
      <c r="B3939" s="146"/>
      <c r="C3939" s="147"/>
      <c r="D3939" s="148"/>
      <c r="E3939" s="33"/>
      <c r="F3939" s="30"/>
      <c r="G3939" s="30"/>
      <c r="H3939" s="34"/>
    </row>
    <row r="3940" spans="1:8" ht="17.5" x14ac:dyDescent="0.35">
      <c r="A3940" s="2" t="s">
        <v>89</v>
      </c>
      <c r="B3940" s="146"/>
      <c r="C3940" s="147"/>
      <c r="D3940" s="148"/>
      <c r="E3940" s="33"/>
      <c r="F3940" s="30"/>
      <c r="G3940" s="30"/>
      <c r="H3940" s="34"/>
    </row>
    <row r="3941" spans="1:8" ht="17.5" x14ac:dyDescent="0.35">
      <c r="A3941" s="2" t="s">
        <v>88</v>
      </c>
      <c r="B3941" s="146"/>
      <c r="C3941" s="147"/>
      <c r="D3941" s="148"/>
      <c r="E3941" s="39"/>
      <c r="F3941" s="40"/>
      <c r="G3941" s="40"/>
      <c r="H3941" s="17"/>
    </row>
    <row r="3942" spans="1:8" ht="17.5" x14ac:dyDescent="0.35">
      <c r="A3942" s="1"/>
      <c r="B3942" s="1"/>
      <c r="C3942" s="30"/>
      <c r="D3942" s="30"/>
      <c r="E3942" s="30"/>
      <c r="F3942" s="30"/>
      <c r="G3942" s="30"/>
      <c r="H3942" s="30"/>
    </row>
    <row r="3943" spans="1:8" ht="17.5" x14ac:dyDescent="0.35">
      <c r="A3943" s="1"/>
      <c r="B3943" s="1"/>
      <c r="C3943" s="30"/>
      <c r="D3943" s="30"/>
      <c r="E3943" s="30"/>
      <c r="F3943" s="30"/>
      <c r="G3943" s="30"/>
      <c r="H3943" s="30"/>
    </row>
    <row r="3944" spans="1:8" ht="17.5" x14ac:dyDescent="0.35">
      <c r="A3944" s="1"/>
      <c r="B3944" s="1"/>
      <c r="C3944" s="30"/>
      <c r="D3944" s="30"/>
      <c r="E3944" s="30"/>
      <c r="F3944" s="30"/>
      <c r="G3944" s="30"/>
      <c r="H3944" s="30"/>
    </row>
    <row r="3945" spans="1:8" ht="17.5" x14ac:dyDescent="0.35">
      <c r="A3945" s="1"/>
      <c r="B3945" s="1" t="s">
        <v>23</v>
      </c>
      <c r="C3945" s="1"/>
      <c r="D3945" s="1"/>
      <c r="E3945" s="1"/>
      <c r="F3945" s="1"/>
      <c r="G3945" s="1"/>
      <c r="H3945" s="1"/>
    </row>
    <row r="3946" spans="1:8" ht="17.5" x14ac:dyDescent="0.35">
      <c r="A3946" s="1"/>
      <c r="B3946" s="1" t="s">
        <v>15</v>
      </c>
      <c r="C3946" s="1"/>
      <c r="D3946" s="1" t="s">
        <v>17</v>
      </c>
      <c r="E3946" s="1"/>
      <c r="F3946" s="1"/>
      <c r="G3946" s="1"/>
      <c r="H3946" s="1"/>
    </row>
    <row r="3947" spans="1:8" ht="17.5" x14ac:dyDescent="0.35">
      <c r="A3947" s="1"/>
      <c r="B3947" s="1" t="s">
        <v>20</v>
      </c>
      <c r="C3947" s="1"/>
      <c r="D3947" s="1" t="s">
        <v>16</v>
      </c>
      <c r="E3947" s="1"/>
      <c r="F3947" s="1"/>
      <c r="G3947" s="1"/>
      <c r="H3947" s="1"/>
    </row>
    <row r="3948" spans="1:8" ht="17.5" x14ac:dyDescent="0.35">
      <c r="A3948" s="1"/>
      <c r="B3948" s="1" t="s">
        <v>21</v>
      </c>
      <c r="C3948" s="1"/>
      <c r="D3948" s="1" t="s">
        <v>18</v>
      </c>
      <c r="E3948" s="1"/>
      <c r="F3948" s="1"/>
      <c r="G3948" s="1"/>
      <c r="H3948" s="1"/>
    </row>
    <row r="3949" spans="1:8" ht="17.5" x14ac:dyDescent="0.35">
      <c r="A3949" s="1"/>
      <c r="B3949" s="1" t="s">
        <v>22</v>
      </c>
      <c r="C3949" s="1"/>
      <c r="D3949" s="1" t="s">
        <v>19</v>
      </c>
      <c r="E3949" s="1"/>
      <c r="F3949" s="1"/>
      <c r="G3949" s="1"/>
      <c r="H3949" s="1"/>
    </row>
    <row r="3961" spans="1:8" x14ac:dyDescent="0.25">
      <c r="B3961" t="str">
        <f>Records!$A$1</f>
        <v>HYDRANT INSPECTION REPORT</v>
      </c>
    </row>
    <row r="3963" spans="1:8" x14ac:dyDescent="0.25">
      <c r="A3963" s="47" t="s">
        <v>100</v>
      </c>
      <c r="B3963" t="str">
        <f>Records!AHS3</f>
        <v xml:space="preserve"> </v>
      </c>
      <c r="D3963" s="47" t="s">
        <v>101</v>
      </c>
      <c r="E3963" s="72">
        <f>Records!AHW3</f>
        <v>91</v>
      </c>
    </row>
    <row r="3964" spans="1:8" x14ac:dyDescent="0.25">
      <c r="A3964" s="47" t="s">
        <v>102</v>
      </c>
      <c r="B3964" s="72" t="str">
        <f>Records!AHR4</f>
        <v xml:space="preserve"> </v>
      </c>
    </row>
    <row r="3965" spans="1:8" x14ac:dyDescent="0.25">
      <c r="A3965" s="87" t="s">
        <v>149</v>
      </c>
      <c r="B3965" s="152" t="str">
        <f>Records!AHQ36</f>
        <v xml:space="preserve"> </v>
      </c>
      <c r="C3965" s="152"/>
      <c r="D3965" s="152"/>
      <c r="E3965" s="152"/>
      <c r="F3965" s="152"/>
      <c r="G3965" s="152"/>
      <c r="H3965" s="152"/>
    </row>
    <row r="3966" spans="1:8" ht="13" thickBot="1" x14ac:dyDescent="0.3">
      <c r="A3966" s="47"/>
    </row>
    <row r="3967" spans="1:8" ht="18" thickTop="1" x14ac:dyDescent="0.35">
      <c r="A3967" s="8" t="s">
        <v>13</v>
      </c>
      <c r="B3967" s="149" t="s">
        <v>1</v>
      </c>
      <c r="C3967" s="150"/>
      <c r="D3967" s="151"/>
      <c r="E3967" s="48" t="s">
        <v>90</v>
      </c>
      <c r="F3967" s="31" t="s">
        <v>1</v>
      </c>
      <c r="G3967" s="31" t="s">
        <v>1</v>
      </c>
      <c r="H3967" s="32" t="s">
        <v>1</v>
      </c>
    </row>
    <row r="3968" spans="1:8" ht="17.5" x14ac:dyDescent="0.35">
      <c r="A3968" s="9"/>
      <c r="B3968" s="1"/>
      <c r="C3968" s="23"/>
      <c r="D3968" s="24"/>
      <c r="F3968" s="30"/>
      <c r="G3968" s="30"/>
      <c r="H3968" s="34"/>
    </row>
    <row r="3969" spans="1:8" ht="17.5" x14ac:dyDescent="0.35">
      <c r="A3969" s="2" t="s">
        <v>2</v>
      </c>
      <c r="B3969" s="146"/>
      <c r="C3969" s="147"/>
      <c r="D3969" s="148"/>
      <c r="E3969" s="33"/>
      <c r="F3969" s="30"/>
      <c r="G3969" s="30"/>
      <c r="H3969" s="34"/>
    </row>
    <row r="3970" spans="1:8" ht="17.5" x14ac:dyDescent="0.35">
      <c r="A3970" s="2" t="s">
        <v>3</v>
      </c>
      <c r="B3970" s="146"/>
      <c r="C3970" s="147"/>
      <c r="D3970" s="148"/>
      <c r="E3970" s="33"/>
      <c r="F3970" s="30"/>
      <c r="G3970" s="30"/>
      <c r="H3970" s="34"/>
    </row>
    <row r="3971" spans="1:8" ht="17.5" x14ac:dyDescent="0.35">
      <c r="A3971" s="2" t="s">
        <v>4</v>
      </c>
      <c r="B3971" s="146"/>
      <c r="C3971" s="147"/>
      <c r="D3971" s="148"/>
      <c r="E3971" s="33"/>
      <c r="F3971" s="30"/>
      <c r="G3971" s="30"/>
      <c r="H3971" s="34"/>
    </row>
    <row r="3972" spans="1:8" ht="17.5" x14ac:dyDescent="0.35">
      <c r="A3972" s="2" t="s">
        <v>5</v>
      </c>
      <c r="B3972" s="146"/>
      <c r="C3972" s="147"/>
      <c r="D3972" s="148"/>
      <c r="E3972" s="33"/>
      <c r="F3972" s="30"/>
      <c r="G3972" s="30"/>
      <c r="H3972" s="34"/>
    </row>
    <row r="3973" spans="1:8" ht="17.5" x14ac:dyDescent="0.35">
      <c r="A3973" s="2" t="s">
        <v>6</v>
      </c>
      <c r="B3973" s="146"/>
      <c r="C3973" s="147"/>
      <c r="D3973" s="148"/>
      <c r="E3973" s="33"/>
      <c r="F3973" s="30"/>
      <c r="G3973" s="30"/>
      <c r="H3973" s="34"/>
    </row>
    <row r="3974" spans="1:8" ht="17.5" x14ac:dyDescent="0.35">
      <c r="A3974" s="2" t="s">
        <v>7</v>
      </c>
      <c r="B3974" s="146"/>
      <c r="C3974" s="147"/>
      <c r="D3974" s="148"/>
      <c r="E3974" s="33"/>
      <c r="F3974" s="30"/>
      <c r="G3974" s="30"/>
      <c r="H3974" s="34"/>
    </row>
    <row r="3975" spans="1:8" ht="17.5" x14ac:dyDescent="0.35">
      <c r="A3975" s="2" t="s">
        <v>8</v>
      </c>
      <c r="B3975" s="146"/>
      <c r="C3975" s="147"/>
      <c r="D3975" s="148"/>
      <c r="E3975" s="33"/>
      <c r="F3975" s="30"/>
      <c r="G3975" s="30"/>
      <c r="H3975" s="34"/>
    </row>
    <row r="3976" spans="1:8" ht="17.5" x14ac:dyDescent="0.35">
      <c r="A3976" s="2" t="s">
        <v>9</v>
      </c>
      <c r="B3976" s="146"/>
      <c r="C3976" s="147"/>
      <c r="D3976" s="148"/>
      <c r="E3976" s="33"/>
      <c r="F3976" s="30"/>
      <c r="G3976" s="30"/>
      <c r="H3976" s="34"/>
    </row>
    <row r="3977" spans="1:8" ht="17.5" x14ac:dyDescent="0.35">
      <c r="A3977" s="2" t="s">
        <v>10</v>
      </c>
      <c r="B3977" s="146"/>
      <c r="C3977" s="147"/>
      <c r="D3977" s="148"/>
      <c r="E3977" s="33"/>
      <c r="F3977" s="30"/>
      <c r="G3977" s="30"/>
      <c r="H3977" s="34"/>
    </row>
    <row r="3978" spans="1:8" ht="17.5" x14ac:dyDescent="0.35">
      <c r="A3978" s="2" t="s">
        <v>77</v>
      </c>
      <c r="B3978" s="146"/>
      <c r="C3978" s="147"/>
      <c r="D3978" s="148"/>
      <c r="E3978" s="35"/>
      <c r="F3978" s="41"/>
      <c r="G3978" s="41"/>
      <c r="H3978" s="36"/>
    </row>
    <row r="3979" spans="1:8" ht="17.5" x14ac:dyDescent="0.35">
      <c r="A3979" s="2" t="s">
        <v>75</v>
      </c>
      <c r="B3979" s="146"/>
      <c r="C3979" s="147"/>
      <c r="D3979" s="148"/>
      <c r="E3979" s="33"/>
      <c r="F3979" s="30"/>
      <c r="G3979" s="30"/>
      <c r="H3979" s="34"/>
    </row>
    <row r="3980" spans="1:8" ht="17.5" x14ac:dyDescent="0.35">
      <c r="A3980" s="2" t="s">
        <v>78</v>
      </c>
      <c r="B3980" s="146"/>
      <c r="C3980" s="147"/>
      <c r="D3980" s="148"/>
      <c r="E3980" s="33"/>
      <c r="F3980" s="30"/>
      <c r="G3980" s="30"/>
      <c r="H3980" s="34"/>
    </row>
    <row r="3981" spans="1:8" ht="17.5" x14ac:dyDescent="0.35">
      <c r="A3981" s="2" t="s">
        <v>24</v>
      </c>
      <c r="B3981" s="146"/>
      <c r="C3981" s="147"/>
      <c r="D3981" s="148"/>
      <c r="E3981" s="37"/>
      <c r="F3981" s="42"/>
      <c r="G3981" s="42"/>
      <c r="H3981" s="38"/>
    </row>
    <row r="3982" spans="1:8" ht="17.5" x14ac:dyDescent="0.35">
      <c r="A3982" s="2" t="s">
        <v>11</v>
      </c>
      <c r="B3982" s="146"/>
      <c r="C3982" s="147"/>
      <c r="D3982" s="148"/>
      <c r="E3982" s="35"/>
      <c r="F3982" s="41"/>
      <c r="G3982" s="41"/>
      <c r="H3982" s="36"/>
    </row>
    <row r="3983" spans="1:8" ht="17.5" x14ac:dyDescent="0.35">
      <c r="A3983" s="2" t="s">
        <v>12</v>
      </c>
      <c r="B3983" s="146"/>
      <c r="C3983" s="147"/>
      <c r="D3983" s="148"/>
      <c r="E3983" s="33"/>
      <c r="F3983" s="30"/>
      <c r="G3983" s="30"/>
      <c r="H3983" s="34"/>
    </row>
    <row r="3984" spans="1:8" ht="17.5" x14ac:dyDescent="0.35">
      <c r="A3984" s="2" t="s">
        <v>89</v>
      </c>
      <c r="B3984" s="146"/>
      <c r="C3984" s="147"/>
      <c r="D3984" s="148"/>
      <c r="E3984" s="33"/>
      <c r="F3984" s="30"/>
      <c r="G3984" s="30"/>
      <c r="H3984" s="34"/>
    </row>
    <row r="3985" spans="1:8" ht="17.5" x14ac:dyDescent="0.35">
      <c r="A3985" s="2" t="s">
        <v>88</v>
      </c>
      <c r="B3985" s="146"/>
      <c r="C3985" s="147"/>
      <c r="D3985" s="148"/>
      <c r="E3985" s="39"/>
      <c r="F3985" s="40"/>
      <c r="G3985" s="40"/>
      <c r="H3985" s="17"/>
    </row>
    <row r="3986" spans="1:8" ht="17.5" x14ac:dyDescent="0.35">
      <c r="A3986" s="1"/>
      <c r="B3986" s="1"/>
      <c r="C3986" s="30"/>
      <c r="D3986" s="30"/>
      <c r="E3986" s="30"/>
      <c r="F3986" s="30"/>
      <c r="G3986" s="30"/>
      <c r="H3986" s="30"/>
    </row>
    <row r="3987" spans="1:8" ht="17.5" x14ac:dyDescent="0.35">
      <c r="A3987" s="1"/>
      <c r="B3987" s="1"/>
      <c r="C3987" s="30"/>
      <c r="D3987" s="30"/>
      <c r="E3987" s="30"/>
      <c r="F3987" s="30"/>
      <c r="G3987" s="30"/>
      <c r="H3987" s="30"/>
    </row>
    <row r="3988" spans="1:8" ht="17.5" x14ac:dyDescent="0.35">
      <c r="A3988" s="1"/>
      <c r="B3988" s="1"/>
      <c r="C3988" s="30"/>
      <c r="D3988" s="30"/>
      <c r="E3988" s="30"/>
      <c r="F3988" s="30"/>
      <c r="G3988" s="30"/>
      <c r="H3988" s="30"/>
    </row>
    <row r="3989" spans="1:8" ht="17.5" x14ac:dyDescent="0.35">
      <c r="A3989" s="1"/>
      <c r="B3989" s="1" t="s">
        <v>23</v>
      </c>
      <c r="C3989" s="1"/>
      <c r="D3989" s="1"/>
      <c r="E3989" s="1"/>
      <c r="F3989" s="1"/>
      <c r="G3989" s="1"/>
      <c r="H3989" s="1"/>
    </row>
    <row r="3990" spans="1:8" ht="17.5" x14ac:dyDescent="0.35">
      <c r="A3990" s="1"/>
      <c r="B3990" s="1" t="s">
        <v>15</v>
      </c>
      <c r="C3990" s="1"/>
      <c r="D3990" s="1" t="s">
        <v>17</v>
      </c>
      <c r="E3990" s="1"/>
      <c r="F3990" s="1"/>
      <c r="G3990" s="1"/>
      <c r="H3990" s="1"/>
    </row>
    <row r="3991" spans="1:8" ht="17.5" x14ac:dyDescent="0.35">
      <c r="A3991" s="1"/>
      <c r="B3991" s="1" t="s">
        <v>20</v>
      </c>
      <c r="C3991" s="1"/>
      <c r="D3991" s="1" t="s">
        <v>16</v>
      </c>
      <c r="E3991" s="1"/>
      <c r="F3991" s="1"/>
      <c r="G3991" s="1"/>
      <c r="H3991" s="1"/>
    </row>
    <row r="3992" spans="1:8" ht="17.5" x14ac:dyDescent="0.35">
      <c r="A3992" s="1"/>
      <c r="B3992" s="1" t="s">
        <v>21</v>
      </c>
      <c r="C3992" s="1"/>
      <c r="D3992" s="1" t="s">
        <v>18</v>
      </c>
      <c r="E3992" s="1"/>
      <c r="F3992" s="1"/>
      <c r="G3992" s="1"/>
      <c r="H3992" s="1"/>
    </row>
    <row r="3993" spans="1:8" ht="17.5" x14ac:dyDescent="0.35">
      <c r="A3993" s="1"/>
      <c r="B3993" s="1" t="s">
        <v>22</v>
      </c>
      <c r="C3993" s="1"/>
      <c r="D3993" s="1" t="s">
        <v>19</v>
      </c>
      <c r="E3993" s="1"/>
      <c r="F3993" s="1"/>
      <c r="G3993" s="1"/>
      <c r="H3993" s="1"/>
    </row>
    <row r="4005" spans="1:8" x14ac:dyDescent="0.25">
      <c r="B4005" t="str">
        <f>Records!$A$1</f>
        <v>HYDRANT INSPECTION REPORT</v>
      </c>
    </row>
    <row r="4007" spans="1:8" x14ac:dyDescent="0.25">
      <c r="A4007" s="47" t="s">
        <v>100</v>
      </c>
      <c r="B4007" t="str">
        <f>Records!AIC3</f>
        <v xml:space="preserve"> </v>
      </c>
      <c r="D4007" s="47" t="s">
        <v>101</v>
      </c>
      <c r="E4007" s="72">
        <f>Records!AIG3</f>
        <v>92</v>
      </c>
    </row>
    <row r="4008" spans="1:8" x14ac:dyDescent="0.25">
      <c r="A4008" s="47" t="s">
        <v>102</v>
      </c>
      <c r="B4008" t="str">
        <f>Records!AIB4</f>
        <v xml:space="preserve"> </v>
      </c>
    </row>
    <row r="4009" spans="1:8" x14ac:dyDescent="0.25">
      <c r="A4009" s="87" t="s">
        <v>149</v>
      </c>
      <c r="B4009" s="152" t="str">
        <f>Records!AIA36</f>
        <v xml:space="preserve"> </v>
      </c>
      <c r="C4009" s="152"/>
      <c r="D4009" s="152"/>
      <c r="E4009" s="152"/>
      <c r="F4009" s="152"/>
      <c r="G4009" s="152"/>
      <c r="H4009" s="152"/>
    </row>
    <row r="4010" spans="1:8" ht="13" thickBot="1" x14ac:dyDescent="0.3">
      <c r="A4010" s="47"/>
    </row>
    <row r="4011" spans="1:8" ht="18" thickTop="1" x14ac:dyDescent="0.35">
      <c r="A4011" s="8" t="s">
        <v>13</v>
      </c>
      <c r="B4011" s="149" t="s">
        <v>1</v>
      </c>
      <c r="C4011" s="150"/>
      <c r="D4011" s="151"/>
      <c r="E4011" s="48" t="s">
        <v>90</v>
      </c>
      <c r="F4011" s="31" t="s">
        <v>1</v>
      </c>
      <c r="G4011" s="31" t="s">
        <v>1</v>
      </c>
      <c r="H4011" s="32" t="s">
        <v>1</v>
      </c>
    </row>
    <row r="4012" spans="1:8" ht="17.5" x14ac:dyDescent="0.35">
      <c r="A4012" s="9"/>
      <c r="B4012" s="1"/>
      <c r="C4012" s="23"/>
      <c r="D4012" s="24"/>
      <c r="F4012" s="30"/>
      <c r="G4012" s="30"/>
      <c r="H4012" s="34"/>
    </row>
    <row r="4013" spans="1:8" ht="17.5" x14ac:dyDescent="0.35">
      <c r="A4013" s="2" t="s">
        <v>2</v>
      </c>
      <c r="B4013" s="146"/>
      <c r="C4013" s="147"/>
      <c r="D4013" s="148"/>
      <c r="E4013" s="33"/>
      <c r="F4013" s="30"/>
      <c r="G4013" s="30"/>
      <c r="H4013" s="34"/>
    </row>
    <row r="4014" spans="1:8" ht="17.5" x14ac:dyDescent="0.35">
      <c r="A4014" s="2" t="s">
        <v>3</v>
      </c>
      <c r="B4014" s="146"/>
      <c r="C4014" s="147"/>
      <c r="D4014" s="148"/>
      <c r="E4014" s="33"/>
      <c r="F4014" s="30"/>
      <c r="G4014" s="30"/>
      <c r="H4014" s="34"/>
    </row>
    <row r="4015" spans="1:8" ht="17.5" x14ac:dyDescent="0.35">
      <c r="A4015" s="2" t="s">
        <v>4</v>
      </c>
      <c r="B4015" s="146"/>
      <c r="C4015" s="147"/>
      <c r="D4015" s="148"/>
      <c r="E4015" s="33"/>
      <c r="F4015" s="30"/>
      <c r="G4015" s="30"/>
      <c r="H4015" s="34"/>
    </row>
    <row r="4016" spans="1:8" ht="17.5" x14ac:dyDescent="0.35">
      <c r="A4016" s="2" t="s">
        <v>5</v>
      </c>
      <c r="B4016" s="146"/>
      <c r="C4016" s="147"/>
      <c r="D4016" s="148"/>
      <c r="E4016" s="33"/>
      <c r="F4016" s="30"/>
      <c r="G4016" s="30"/>
      <c r="H4016" s="34"/>
    </row>
    <row r="4017" spans="1:8" ht="17.5" x14ac:dyDescent="0.35">
      <c r="A4017" s="2" t="s">
        <v>6</v>
      </c>
      <c r="B4017" s="146"/>
      <c r="C4017" s="147"/>
      <c r="D4017" s="148"/>
      <c r="E4017" s="33"/>
      <c r="F4017" s="30"/>
      <c r="G4017" s="30"/>
      <c r="H4017" s="34"/>
    </row>
    <row r="4018" spans="1:8" ht="17.5" x14ac:dyDescent="0.35">
      <c r="A4018" s="2" t="s">
        <v>7</v>
      </c>
      <c r="B4018" s="146"/>
      <c r="C4018" s="147"/>
      <c r="D4018" s="148"/>
      <c r="E4018" s="33"/>
      <c r="F4018" s="30"/>
      <c r="G4018" s="30"/>
      <c r="H4018" s="34"/>
    </row>
    <row r="4019" spans="1:8" ht="17.5" x14ac:dyDescent="0.35">
      <c r="A4019" s="2" t="s">
        <v>8</v>
      </c>
      <c r="B4019" s="146"/>
      <c r="C4019" s="147"/>
      <c r="D4019" s="148"/>
      <c r="E4019" s="33"/>
      <c r="F4019" s="30"/>
      <c r="G4019" s="30"/>
      <c r="H4019" s="34"/>
    </row>
    <row r="4020" spans="1:8" ht="17.5" x14ac:dyDescent="0.35">
      <c r="A4020" s="2" t="s">
        <v>9</v>
      </c>
      <c r="B4020" s="146"/>
      <c r="C4020" s="147"/>
      <c r="D4020" s="148"/>
      <c r="E4020" s="33"/>
      <c r="F4020" s="30"/>
      <c r="G4020" s="30"/>
      <c r="H4020" s="34"/>
    </row>
    <row r="4021" spans="1:8" ht="17.5" x14ac:dyDescent="0.35">
      <c r="A4021" s="2" t="s">
        <v>10</v>
      </c>
      <c r="B4021" s="146"/>
      <c r="C4021" s="147"/>
      <c r="D4021" s="148"/>
      <c r="E4021" s="33"/>
      <c r="F4021" s="30"/>
      <c r="G4021" s="30"/>
      <c r="H4021" s="34"/>
    </row>
    <row r="4022" spans="1:8" ht="17.5" x14ac:dyDescent="0.35">
      <c r="A4022" s="2" t="s">
        <v>77</v>
      </c>
      <c r="B4022" s="146"/>
      <c r="C4022" s="147"/>
      <c r="D4022" s="148"/>
      <c r="E4022" s="35"/>
      <c r="F4022" s="41"/>
      <c r="G4022" s="41"/>
      <c r="H4022" s="36"/>
    </row>
    <row r="4023" spans="1:8" ht="17.5" x14ac:dyDescent="0.35">
      <c r="A4023" s="2" t="s">
        <v>75</v>
      </c>
      <c r="B4023" s="146"/>
      <c r="C4023" s="147"/>
      <c r="D4023" s="148"/>
      <c r="E4023" s="33"/>
      <c r="F4023" s="30"/>
      <c r="G4023" s="30"/>
      <c r="H4023" s="34"/>
    </row>
    <row r="4024" spans="1:8" ht="17.5" x14ac:dyDescent="0.35">
      <c r="A4024" s="2" t="s">
        <v>78</v>
      </c>
      <c r="B4024" s="146"/>
      <c r="C4024" s="147"/>
      <c r="D4024" s="148"/>
      <c r="E4024" s="33"/>
      <c r="F4024" s="30"/>
      <c r="G4024" s="30"/>
      <c r="H4024" s="34"/>
    </row>
    <row r="4025" spans="1:8" ht="17.5" x14ac:dyDescent="0.35">
      <c r="A4025" s="2" t="s">
        <v>24</v>
      </c>
      <c r="B4025" s="146"/>
      <c r="C4025" s="147"/>
      <c r="D4025" s="148"/>
      <c r="E4025" s="37"/>
      <c r="F4025" s="42"/>
      <c r="G4025" s="42"/>
      <c r="H4025" s="38"/>
    </row>
    <row r="4026" spans="1:8" ht="17.5" x14ac:dyDescent="0.35">
      <c r="A4026" s="2" t="s">
        <v>11</v>
      </c>
      <c r="B4026" s="146"/>
      <c r="C4026" s="147"/>
      <c r="D4026" s="148"/>
      <c r="E4026" s="35"/>
      <c r="F4026" s="41"/>
      <c r="G4026" s="41"/>
      <c r="H4026" s="36"/>
    </row>
    <row r="4027" spans="1:8" ht="17.5" x14ac:dyDescent="0.35">
      <c r="A4027" s="2" t="s">
        <v>12</v>
      </c>
      <c r="B4027" s="146"/>
      <c r="C4027" s="147"/>
      <c r="D4027" s="148"/>
      <c r="E4027" s="33"/>
      <c r="F4027" s="30"/>
      <c r="G4027" s="30"/>
      <c r="H4027" s="34"/>
    </row>
    <row r="4028" spans="1:8" ht="17.5" x14ac:dyDescent="0.35">
      <c r="A4028" s="2" t="s">
        <v>89</v>
      </c>
      <c r="B4028" s="146"/>
      <c r="C4028" s="147"/>
      <c r="D4028" s="148"/>
      <c r="E4028" s="33"/>
      <c r="F4028" s="30"/>
      <c r="G4028" s="30"/>
      <c r="H4028" s="34"/>
    </row>
    <row r="4029" spans="1:8" ht="17.5" x14ac:dyDescent="0.35">
      <c r="A4029" s="2" t="s">
        <v>88</v>
      </c>
      <c r="B4029" s="146"/>
      <c r="C4029" s="147"/>
      <c r="D4029" s="148"/>
      <c r="E4029" s="39"/>
      <c r="F4029" s="40"/>
      <c r="G4029" s="40"/>
      <c r="H4029" s="17"/>
    </row>
    <row r="4030" spans="1:8" ht="17.5" x14ac:dyDescent="0.35">
      <c r="A4030" s="1"/>
      <c r="B4030" s="1"/>
      <c r="C4030" s="30"/>
      <c r="D4030" s="30"/>
      <c r="E4030" s="30"/>
      <c r="F4030" s="30"/>
      <c r="G4030" s="30"/>
      <c r="H4030" s="30"/>
    </row>
    <row r="4031" spans="1:8" ht="17.5" x14ac:dyDescent="0.35">
      <c r="A4031" s="1"/>
      <c r="B4031" s="1"/>
      <c r="C4031" s="30"/>
      <c r="D4031" s="30"/>
      <c r="E4031" s="30"/>
      <c r="F4031" s="30"/>
      <c r="G4031" s="30"/>
      <c r="H4031" s="30"/>
    </row>
    <row r="4032" spans="1:8" ht="17.5" x14ac:dyDescent="0.35">
      <c r="A4032" s="1"/>
      <c r="B4032" s="1"/>
      <c r="C4032" s="30"/>
      <c r="D4032" s="30"/>
      <c r="E4032" s="30"/>
      <c r="F4032" s="30"/>
      <c r="G4032" s="30"/>
      <c r="H4032" s="30"/>
    </row>
    <row r="4033" spans="1:8" ht="17.5" x14ac:dyDescent="0.35">
      <c r="A4033" s="1"/>
      <c r="B4033" s="1" t="s">
        <v>23</v>
      </c>
      <c r="C4033" s="1"/>
      <c r="D4033" s="1"/>
      <c r="E4033" s="1"/>
      <c r="F4033" s="1"/>
      <c r="G4033" s="1"/>
      <c r="H4033" s="1"/>
    </row>
    <row r="4034" spans="1:8" ht="17.5" x14ac:dyDescent="0.35">
      <c r="A4034" s="1"/>
      <c r="B4034" s="1" t="s">
        <v>15</v>
      </c>
      <c r="C4034" s="1"/>
      <c r="D4034" s="1" t="s">
        <v>17</v>
      </c>
      <c r="E4034" s="1"/>
      <c r="F4034" s="1"/>
      <c r="G4034" s="1"/>
      <c r="H4034" s="1"/>
    </row>
    <row r="4035" spans="1:8" ht="17.5" x14ac:dyDescent="0.35">
      <c r="A4035" s="1"/>
      <c r="B4035" s="1" t="s">
        <v>20</v>
      </c>
      <c r="C4035" s="1"/>
      <c r="D4035" s="1" t="s">
        <v>16</v>
      </c>
      <c r="E4035" s="1"/>
      <c r="F4035" s="1"/>
      <c r="G4035" s="1"/>
      <c r="H4035" s="1"/>
    </row>
    <row r="4036" spans="1:8" ht="17.5" x14ac:dyDescent="0.35">
      <c r="A4036" s="1"/>
      <c r="B4036" s="1" t="s">
        <v>21</v>
      </c>
      <c r="C4036" s="1"/>
      <c r="D4036" s="1" t="s">
        <v>18</v>
      </c>
      <c r="E4036" s="1"/>
      <c r="F4036" s="1"/>
      <c r="G4036" s="1"/>
      <c r="H4036" s="1"/>
    </row>
    <row r="4037" spans="1:8" ht="17.5" x14ac:dyDescent="0.35">
      <c r="A4037" s="1"/>
      <c r="B4037" s="1" t="s">
        <v>22</v>
      </c>
      <c r="C4037" s="1"/>
      <c r="D4037" s="1" t="s">
        <v>19</v>
      </c>
      <c r="E4037" s="1"/>
      <c r="F4037" s="1"/>
      <c r="G4037" s="1"/>
      <c r="H4037" s="1"/>
    </row>
    <row r="4049" spans="1:8" x14ac:dyDescent="0.25">
      <c r="B4049" t="str">
        <f>Records!$A$1</f>
        <v>HYDRANT INSPECTION REPORT</v>
      </c>
    </row>
    <row r="4051" spans="1:8" x14ac:dyDescent="0.25">
      <c r="A4051" s="47" t="s">
        <v>100</v>
      </c>
      <c r="B4051" t="str">
        <f>Records!AIM3</f>
        <v xml:space="preserve"> </v>
      </c>
      <c r="D4051" s="47" t="s">
        <v>101</v>
      </c>
      <c r="E4051" s="72">
        <f>Records!AIQ3</f>
        <v>93</v>
      </c>
    </row>
    <row r="4052" spans="1:8" x14ac:dyDescent="0.25">
      <c r="A4052" s="47" t="s">
        <v>102</v>
      </c>
      <c r="B4052" t="str">
        <f>Records!AIL4</f>
        <v xml:space="preserve"> </v>
      </c>
    </row>
    <row r="4053" spans="1:8" x14ac:dyDescent="0.25">
      <c r="A4053" s="87" t="s">
        <v>149</v>
      </c>
      <c r="B4053" s="152" t="str">
        <f>Records!AIK36</f>
        <v xml:space="preserve"> </v>
      </c>
      <c r="C4053" s="152"/>
      <c r="D4053" s="152"/>
      <c r="E4053" s="152"/>
      <c r="F4053" s="152"/>
      <c r="G4053" s="152"/>
      <c r="H4053" s="152"/>
    </row>
    <row r="4054" spans="1:8" ht="13" thickBot="1" x14ac:dyDescent="0.3">
      <c r="A4054" s="47"/>
    </row>
    <row r="4055" spans="1:8" ht="18" thickTop="1" x14ac:dyDescent="0.35">
      <c r="A4055" s="8" t="s">
        <v>13</v>
      </c>
      <c r="B4055" s="149" t="s">
        <v>1</v>
      </c>
      <c r="C4055" s="150"/>
      <c r="D4055" s="151"/>
      <c r="E4055" s="48" t="s">
        <v>90</v>
      </c>
      <c r="F4055" s="31" t="s">
        <v>1</v>
      </c>
      <c r="G4055" s="31" t="s">
        <v>1</v>
      </c>
      <c r="H4055" s="32" t="s">
        <v>1</v>
      </c>
    </row>
    <row r="4056" spans="1:8" ht="17.5" x14ac:dyDescent="0.35">
      <c r="A4056" s="9"/>
      <c r="B4056" s="1"/>
      <c r="C4056" s="23"/>
      <c r="D4056" s="24"/>
      <c r="F4056" s="30"/>
      <c r="G4056" s="30"/>
      <c r="H4056" s="34"/>
    </row>
    <row r="4057" spans="1:8" ht="17.5" x14ac:dyDescent="0.35">
      <c r="A4057" s="2" t="s">
        <v>2</v>
      </c>
      <c r="B4057" s="146"/>
      <c r="C4057" s="147"/>
      <c r="D4057" s="148"/>
      <c r="E4057" s="33"/>
      <c r="F4057" s="30"/>
      <c r="G4057" s="30"/>
      <c r="H4057" s="34"/>
    </row>
    <row r="4058" spans="1:8" ht="17.5" x14ac:dyDescent="0.35">
      <c r="A4058" s="2" t="s">
        <v>3</v>
      </c>
      <c r="B4058" s="146"/>
      <c r="C4058" s="147"/>
      <c r="D4058" s="148"/>
      <c r="E4058" s="33"/>
      <c r="F4058" s="30"/>
      <c r="G4058" s="30"/>
      <c r="H4058" s="34"/>
    </row>
    <row r="4059" spans="1:8" ht="17.5" x14ac:dyDescent="0.35">
      <c r="A4059" s="2" t="s">
        <v>4</v>
      </c>
      <c r="B4059" s="146"/>
      <c r="C4059" s="147"/>
      <c r="D4059" s="148"/>
      <c r="E4059" s="33"/>
      <c r="F4059" s="30"/>
      <c r="G4059" s="30"/>
      <c r="H4059" s="34"/>
    </row>
    <row r="4060" spans="1:8" ht="17.5" x14ac:dyDescent="0.35">
      <c r="A4060" s="2" t="s">
        <v>5</v>
      </c>
      <c r="B4060" s="146"/>
      <c r="C4060" s="147"/>
      <c r="D4060" s="148"/>
      <c r="E4060" s="33"/>
      <c r="F4060" s="30"/>
      <c r="G4060" s="30"/>
      <c r="H4060" s="34"/>
    </row>
    <row r="4061" spans="1:8" ht="17.5" x14ac:dyDescent="0.35">
      <c r="A4061" s="2" t="s">
        <v>6</v>
      </c>
      <c r="B4061" s="146"/>
      <c r="C4061" s="147"/>
      <c r="D4061" s="148"/>
      <c r="E4061" s="33"/>
      <c r="F4061" s="30"/>
      <c r="G4061" s="30"/>
      <c r="H4061" s="34"/>
    </row>
    <row r="4062" spans="1:8" ht="17.5" x14ac:dyDescent="0.35">
      <c r="A4062" s="2" t="s">
        <v>7</v>
      </c>
      <c r="B4062" s="146"/>
      <c r="C4062" s="147"/>
      <c r="D4062" s="148"/>
      <c r="E4062" s="33"/>
      <c r="F4062" s="30"/>
      <c r="G4062" s="30"/>
      <c r="H4062" s="34"/>
    </row>
    <row r="4063" spans="1:8" ht="17.5" x14ac:dyDescent="0.35">
      <c r="A4063" s="2" t="s">
        <v>8</v>
      </c>
      <c r="B4063" s="146"/>
      <c r="C4063" s="147"/>
      <c r="D4063" s="148"/>
      <c r="E4063" s="33"/>
      <c r="F4063" s="30"/>
      <c r="G4063" s="30"/>
      <c r="H4063" s="34"/>
    </row>
    <row r="4064" spans="1:8" ht="17.5" x14ac:dyDescent="0.35">
      <c r="A4064" s="2" t="s">
        <v>9</v>
      </c>
      <c r="B4064" s="146"/>
      <c r="C4064" s="147"/>
      <c r="D4064" s="148"/>
      <c r="E4064" s="33"/>
      <c r="F4064" s="30"/>
      <c r="G4064" s="30"/>
      <c r="H4064" s="34"/>
    </row>
    <row r="4065" spans="1:8" ht="17.5" x14ac:dyDescent="0.35">
      <c r="A4065" s="2" t="s">
        <v>10</v>
      </c>
      <c r="B4065" s="146"/>
      <c r="C4065" s="147"/>
      <c r="D4065" s="148"/>
      <c r="E4065" s="33"/>
      <c r="F4065" s="30"/>
      <c r="G4065" s="30"/>
      <c r="H4065" s="34"/>
    </row>
    <row r="4066" spans="1:8" ht="17.5" x14ac:dyDescent="0.35">
      <c r="A4066" s="2" t="s">
        <v>77</v>
      </c>
      <c r="B4066" s="146"/>
      <c r="C4066" s="147"/>
      <c r="D4066" s="148"/>
      <c r="E4066" s="35"/>
      <c r="F4066" s="41"/>
      <c r="G4066" s="41"/>
      <c r="H4066" s="36"/>
    </row>
    <row r="4067" spans="1:8" ht="17.5" x14ac:dyDescent="0.35">
      <c r="A4067" s="2" t="s">
        <v>75</v>
      </c>
      <c r="B4067" s="146"/>
      <c r="C4067" s="147"/>
      <c r="D4067" s="148"/>
      <c r="E4067" s="33"/>
      <c r="F4067" s="30"/>
      <c r="G4067" s="30"/>
      <c r="H4067" s="34"/>
    </row>
    <row r="4068" spans="1:8" ht="17.5" x14ac:dyDescent="0.35">
      <c r="A4068" s="2" t="s">
        <v>78</v>
      </c>
      <c r="B4068" s="146"/>
      <c r="C4068" s="147"/>
      <c r="D4068" s="148"/>
      <c r="E4068" s="33"/>
      <c r="F4068" s="30"/>
      <c r="G4068" s="30"/>
      <c r="H4068" s="34"/>
    </row>
    <row r="4069" spans="1:8" ht="17.5" x14ac:dyDescent="0.35">
      <c r="A4069" s="2" t="s">
        <v>24</v>
      </c>
      <c r="B4069" s="146"/>
      <c r="C4069" s="147"/>
      <c r="D4069" s="148"/>
      <c r="E4069" s="37"/>
      <c r="F4069" s="42"/>
      <c r="G4069" s="42"/>
      <c r="H4069" s="38"/>
    </row>
    <row r="4070" spans="1:8" ht="17.5" x14ac:dyDescent="0.35">
      <c r="A4070" s="2" t="s">
        <v>11</v>
      </c>
      <c r="B4070" s="146"/>
      <c r="C4070" s="147"/>
      <c r="D4070" s="148"/>
      <c r="E4070" s="35"/>
      <c r="F4070" s="41"/>
      <c r="G4070" s="41"/>
      <c r="H4070" s="36"/>
    </row>
    <row r="4071" spans="1:8" ht="17.5" x14ac:dyDescent="0.35">
      <c r="A4071" s="2" t="s">
        <v>12</v>
      </c>
      <c r="B4071" s="146"/>
      <c r="C4071" s="147"/>
      <c r="D4071" s="148"/>
      <c r="E4071" s="33"/>
      <c r="F4071" s="30"/>
      <c r="G4071" s="30"/>
      <c r="H4071" s="34"/>
    </row>
    <row r="4072" spans="1:8" ht="17.5" x14ac:dyDescent="0.35">
      <c r="A4072" s="2" t="s">
        <v>89</v>
      </c>
      <c r="B4072" s="146"/>
      <c r="C4072" s="147"/>
      <c r="D4072" s="148"/>
      <c r="E4072" s="33"/>
      <c r="F4072" s="30"/>
      <c r="G4072" s="30"/>
      <c r="H4072" s="34"/>
    </row>
    <row r="4073" spans="1:8" ht="17.5" x14ac:dyDescent="0.35">
      <c r="A4073" s="2" t="s">
        <v>88</v>
      </c>
      <c r="B4073" s="146"/>
      <c r="C4073" s="147"/>
      <c r="D4073" s="148"/>
      <c r="E4073" s="39"/>
      <c r="F4073" s="40"/>
      <c r="G4073" s="40"/>
      <c r="H4073" s="17"/>
    </row>
    <row r="4074" spans="1:8" ht="17.5" x14ac:dyDescent="0.35">
      <c r="A4074" s="1"/>
      <c r="B4074" s="1"/>
      <c r="C4074" s="30"/>
      <c r="D4074" s="30"/>
      <c r="E4074" s="30"/>
      <c r="F4074" s="30"/>
      <c r="G4074" s="30"/>
      <c r="H4074" s="30"/>
    </row>
    <row r="4075" spans="1:8" ht="17.5" x14ac:dyDescent="0.35">
      <c r="A4075" s="1"/>
      <c r="B4075" s="1"/>
      <c r="C4075" s="30"/>
      <c r="D4075" s="30"/>
      <c r="E4075" s="30"/>
      <c r="F4075" s="30"/>
      <c r="G4075" s="30"/>
      <c r="H4075" s="30"/>
    </row>
    <row r="4076" spans="1:8" ht="17.5" x14ac:dyDescent="0.35">
      <c r="A4076" s="1"/>
      <c r="B4076" s="1"/>
      <c r="C4076" s="30"/>
      <c r="D4076" s="30"/>
      <c r="E4076" s="30"/>
      <c r="F4076" s="30"/>
      <c r="G4076" s="30"/>
      <c r="H4076" s="30"/>
    </row>
    <row r="4077" spans="1:8" ht="17.5" x14ac:dyDescent="0.35">
      <c r="A4077" s="1"/>
      <c r="B4077" s="1" t="s">
        <v>23</v>
      </c>
      <c r="C4077" s="1"/>
      <c r="D4077" s="1"/>
      <c r="E4077" s="1"/>
      <c r="F4077" s="1"/>
      <c r="G4077" s="1"/>
      <c r="H4077" s="1"/>
    </row>
    <row r="4078" spans="1:8" ht="17.5" x14ac:dyDescent="0.35">
      <c r="A4078" s="1"/>
      <c r="B4078" s="1" t="s">
        <v>15</v>
      </c>
      <c r="C4078" s="1"/>
      <c r="D4078" s="1" t="s">
        <v>17</v>
      </c>
      <c r="E4078" s="1"/>
      <c r="F4078" s="1"/>
      <c r="G4078" s="1"/>
      <c r="H4078" s="1"/>
    </row>
    <row r="4079" spans="1:8" ht="17.5" x14ac:dyDescent="0.35">
      <c r="A4079" s="1"/>
      <c r="B4079" s="1" t="s">
        <v>20</v>
      </c>
      <c r="C4079" s="1"/>
      <c r="D4079" s="1" t="s">
        <v>16</v>
      </c>
      <c r="E4079" s="1"/>
      <c r="F4079" s="1"/>
      <c r="G4079" s="1"/>
      <c r="H4079" s="1"/>
    </row>
    <row r="4080" spans="1:8" ht="17.5" x14ac:dyDescent="0.35">
      <c r="A4080" s="1"/>
      <c r="B4080" s="1" t="s">
        <v>21</v>
      </c>
      <c r="C4080" s="1"/>
      <c r="D4080" s="1" t="s">
        <v>18</v>
      </c>
      <c r="E4080" s="1"/>
      <c r="F4080" s="1"/>
      <c r="G4080" s="1"/>
      <c r="H4080" s="1"/>
    </row>
    <row r="4081" spans="1:8" ht="17.5" x14ac:dyDescent="0.35">
      <c r="A4081" s="1"/>
      <c r="B4081" s="1" t="s">
        <v>22</v>
      </c>
      <c r="C4081" s="1"/>
      <c r="D4081" s="1" t="s">
        <v>19</v>
      </c>
      <c r="E4081" s="1"/>
      <c r="F4081" s="1"/>
      <c r="G4081" s="1"/>
      <c r="H4081" s="1"/>
    </row>
    <row r="4093" spans="1:8" x14ac:dyDescent="0.25">
      <c r="B4093" t="str">
        <f>Records!$A$1</f>
        <v>HYDRANT INSPECTION REPORT</v>
      </c>
    </row>
    <row r="4095" spans="1:8" x14ac:dyDescent="0.25">
      <c r="A4095" s="47" t="s">
        <v>100</v>
      </c>
      <c r="B4095" t="str">
        <f>Records!AIW3</f>
        <v xml:space="preserve"> </v>
      </c>
      <c r="D4095" s="47" t="s">
        <v>101</v>
      </c>
      <c r="E4095" s="72">
        <f>Records!AJA3</f>
        <v>94</v>
      </c>
    </row>
    <row r="4096" spans="1:8" x14ac:dyDescent="0.25">
      <c r="A4096" s="47" t="s">
        <v>102</v>
      </c>
      <c r="B4096" s="72" t="str">
        <f>Records!AIV4</f>
        <v xml:space="preserve"> </v>
      </c>
    </row>
    <row r="4097" spans="1:8" x14ac:dyDescent="0.25">
      <c r="A4097" s="87" t="s">
        <v>149</v>
      </c>
      <c r="B4097" s="152" t="str">
        <f>Records!AIU36</f>
        <v xml:space="preserve"> </v>
      </c>
      <c r="C4097" s="152"/>
      <c r="D4097" s="152"/>
      <c r="E4097" s="152"/>
      <c r="F4097" s="152"/>
      <c r="G4097" s="152"/>
      <c r="H4097" s="152"/>
    </row>
    <row r="4098" spans="1:8" ht="13" thickBot="1" x14ac:dyDescent="0.3">
      <c r="A4098" s="47"/>
    </row>
    <row r="4099" spans="1:8" ht="18" thickTop="1" x14ac:dyDescent="0.35">
      <c r="A4099" s="8" t="s">
        <v>13</v>
      </c>
      <c r="B4099" s="149" t="s">
        <v>1</v>
      </c>
      <c r="C4099" s="150"/>
      <c r="D4099" s="151"/>
      <c r="E4099" s="48" t="s">
        <v>90</v>
      </c>
      <c r="F4099" s="31" t="s">
        <v>1</v>
      </c>
      <c r="G4099" s="31" t="s">
        <v>1</v>
      </c>
      <c r="H4099" s="32" t="s">
        <v>1</v>
      </c>
    </row>
    <row r="4100" spans="1:8" ht="17.5" x14ac:dyDescent="0.35">
      <c r="A4100" s="9"/>
      <c r="B4100" s="1"/>
      <c r="C4100" s="23"/>
      <c r="D4100" s="24"/>
      <c r="F4100" s="30"/>
      <c r="G4100" s="30"/>
      <c r="H4100" s="34"/>
    </row>
    <row r="4101" spans="1:8" ht="17.5" x14ac:dyDescent="0.35">
      <c r="A4101" s="2" t="s">
        <v>2</v>
      </c>
      <c r="B4101" s="146"/>
      <c r="C4101" s="147"/>
      <c r="D4101" s="148"/>
      <c r="E4101" s="33"/>
      <c r="F4101" s="30"/>
      <c r="G4101" s="30"/>
      <c r="H4101" s="34"/>
    </row>
    <row r="4102" spans="1:8" ht="17.5" x14ac:dyDescent="0.35">
      <c r="A4102" s="2" t="s">
        <v>3</v>
      </c>
      <c r="B4102" s="146"/>
      <c r="C4102" s="147"/>
      <c r="D4102" s="148"/>
      <c r="E4102" s="33"/>
      <c r="F4102" s="30"/>
      <c r="G4102" s="30"/>
      <c r="H4102" s="34"/>
    </row>
    <row r="4103" spans="1:8" ht="17.5" x14ac:dyDescent="0.35">
      <c r="A4103" s="2" t="s">
        <v>4</v>
      </c>
      <c r="B4103" s="146"/>
      <c r="C4103" s="147"/>
      <c r="D4103" s="148"/>
      <c r="E4103" s="33"/>
      <c r="F4103" s="30"/>
      <c r="G4103" s="30"/>
      <c r="H4103" s="34"/>
    </row>
    <row r="4104" spans="1:8" ht="17.5" x14ac:dyDescent="0.35">
      <c r="A4104" s="2" t="s">
        <v>5</v>
      </c>
      <c r="B4104" s="146"/>
      <c r="C4104" s="147"/>
      <c r="D4104" s="148"/>
      <c r="E4104" s="33"/>
      <c r="F4104" s="30"/>
      <c r="G4104" s="30"/>
      <c r="H4104" s="34"/>
    </row>
    <row r="4105" spans="1:8" ht="17.5" x14ac:dyDescent="0.35">
      <c r="A4105" s="2" t="s">
        <v>6</v>
      </c>
      <c r="B4105" s="146"/>
      <c r="C4105" s="147"/>
      <c r="D4105" s="148"/>
      <c r="E4105" s="33"/>
      <c r="F4105" s="30"/>
      <c r="G4105" s="30"/>
      <c r="H4105" s="34"/>
    </row>
    <row r="4106" spans="1:8" ht="17.5" x14ac:dyDescent="0.35">
      <c r="A4106" s="2" t="s">
        <v>7</v>
      </c>
      <c r="B4106" s="146"/>
      <c r="C4106" s="147"/>
      <c r="D4106" s="148"/>
      <c r="E4106" s="33"/>
      <c r="F4106" s="30"/>
      <c r="G4106" s="30"/>
      <c r="H4106" s="34"/>
    </row>
    <row r="4107" spans="1:8" ht="17.5" x14ac:dyDescent="0.35">
      <c r="A4107" s="2" t="s">
        <v>8</v>
      </c>
      <c r="B4107" s="146"/>
      <c r="C4107" s="147"/>
      <c r="D4107" s="148"/>
      <c r="E4107" s="33"/>
      <c r="F4107" s="30"/>
      <c r="G4107" s="30"/>
      <c r="H4107" s="34"/>
    </row>
    <row r="4108" spans="1:8" ht="17.5" x14ac:dyDescent="0.35">
      <c r="A4108" s="2" t="s">
        <v>9</v>
      </c>
      <c r="B4108" s="146"/>
      <c r="C4108" s="147"/>
      <c r="D4108" s="148"/>
      <c r="E4108" s="33"/>
      <c r="F4108" s="30"/>
      <c r="G4108" s="30"/>
      <c r="H4108" s="34"/>
    </row>
    <row r="4109" spans="1:8" ht="17.5" x14ac:dyDescent="0.35">
      <c r="A4109" s="2" t="s">
        <v>10</v>
      </c>
      <c r="B4109" s="146"/>
      <c r="C4109" s="147"/>
      <c r="D4109" s="148"/>
      <c r="E4109" s="33"/>
      <c r="F4109" s="30"/>
      <c r="G4109" s="30"/>
      <c r="H4109" s="34"/>
    </row>
    <row r="4110" spans="1:8" ht="17.5" x14ac:dyDescent="0.35">
      <c r="A4110" s="2" t="s">
        <v>77</v>
      </c>
      <c r="B4110" s="146"/>
      <c r="C4110" s="147"/>
      <c r="D4110" s="148"/>
      <c r="E4110" s="35"/>
      <c r="F4110" s="41"/>
      <c r="G4110" s="41"/>
      <c r="H4110" s="36"/>
    </row>
    <row r="4111" spans="1:8" ht="17.5" x14ac:dyDescent="0.35">
      <c r="A4111" s="2" t="s">
        <v>75</v>
      </c>
      <c r="B4111" s="146"/>
      <c r="C4111" s="147"/>
      <c r="D4111" s="148"/>
      <c r="E4111" s="33"/>
      <c r="F4111" s="30"/>
      <c r="G4111" s="30"/>
      <c r="H4111" s="34"/>
    </row>
    <row r="4112" spans="1:8" ht="17.5" x14ac:dyDescent="0.35">
      <c r="A4112" s="2" t="s">
        <v>78</v>
      </c>
      <c r="B4112" s="146"/>
      <c r="C4112" s="147"/>
      <c r="D4112" s="148"/>
      <c r="E4112" s="33"/>
      <c r="F4112" s="30"/>
      <c r="G4112" s="30"/>
      <c r="H4112" s="34"/>
    </row>
    <row r="4113" spans="1:8" ht="17.5" x14ac:dyDescent="0.35">
      <c r="A4113" s="2" t="s">
        <v>24</v>
      </c>
      <c r="B4113" s="146"/>
      <c r="C4113" s="147"/>
      <c r="D4113" s="148"/>
      <c r="E4113" s="37"/>
      <c r="F4113" s="42"/>
      <c r="G4113" s="42"/>
      <c r="H4113" s="38"/>
    </row>
    <row r="4114" spans="1:8" ht="17.5" x14ac:dyDescent="0.35">
      <c r="A4114" s="2" t="s">
        <v>11</v>
      </c>
      <c r="B4114" s="146"/>
      <c r="C4114" s="147"/>
      <c r="D4114" s="148"/>
      <c r="E4114" s="35"/>
      <c r="F4114" s="41"/>
      <c r="G4114" s="41"/>
      <c r="H4114" s="36"/>
    </row>
    <row r="4115" spans="1:8" ht="17.5" x14ac:dyDescent="0.35">
      <c r="A4115" s="2" t="s">
        <v>12</v>
      </c>
      <c r="B4115" s="146"/>
      <c r="C4115" s="147"/>
      <c r="D4115" s="148"/>
      <c r="E4115" s="33"/>
      <c r="F4115" s="30"/>
      <c r="G4115" s="30"/>
      <c r="H4115" s="34"/>
    </row>
    <row r="4116" spans="1:8" ht="17.5" x14ac:dyDescent="0.35">
      <c r="A4116" s="2" t="s">
        <v>89</v>
      </c>
      <c r="B4116" s="146"/>
      <c r="C4116" s="147"/>
      <c r="D4116" s="148"/>
      <c r="E4116" s="33"/>
      <c r="F4116" s="30"/>
      <c r="G4116" s="30"/>
      <c r="H4116" s="34"/>
    </row>
    <row r="4117" spans="1:8" ht="17.5" x14ac:dyDescent="0.35">
      <c r="A4117" s="2" t="s">
        <v>88</v>
      </c>
      <c r="B4117" s="146"/>
      <c r="C4117" s="147"/>
      <c r="D4117" s="148"/>
      <c r="E4117" s="39"/>
      <c r="F4117" s="40"/>
      <c r="G4117" s="40"/>
      <c r="H4117" s="17"/>
    </row>
    <row r="4118" spans="1:8" ht="17.5" x14ac:dyDescent="0.35">
      <c r="A4118" s="1"/>
      <c r="B4118" s="1"/>
      <c r="C4118" s="30"/>
      <c r="D4118" s="30"/>
      <c r="E4118" s="30"/>
      <c r="F4118" s="30"/>
      <c r="G4118" s="30"/>
      <c r="H4118" s="30"/>
    </row>
    <row r="4119" spans="1:8" ht="17.5" x14ac:dyDescent="0.35">
      <c r="A4119" s="1"/>
      <c r="B4119" s="1"/>
      <c r="C4119" s="30"/>
      <c r="D4119" s="30"/>
      <c r="E4119" s="30"/>
      <c r="F4119" s="30"/>
      <c r="G4119" s="30"/>
      <c r="H4119" s="30"/>
    </row>
    <row r="4120" spans="1:8" ht="17.5" x14ac:dyDescent="0.35">
      <c r="A4120" s="1"/>
      <c r="B4120" s="1"/>
      <c r="C4120" s="30"/>
      <c r="D4120" s="30"/>
      <c r="E4120" s="30"/>
      <c r="F4120" s="30"/>
      <c r="G4120" s="30"/>
      <c r="H4120" s="30"/>
    </row>
    <row r="4121" spans="1:8" ht="17.5" x14ac:dyDescent="0.35">
      <c r="A4121" s="1"/>
      <c r="B4121" s="1" t="s">
        <v>23</v>
      </c>
      <c r="C4121" s="1"/>
      <c r="D4121" s="1"/>
      <c r="E4121" s="1"/>
      <c r="F4121" s="1"/>
      <c r="G4121" s="1"/>
      <c r="H4121" s="1"/>
    </row>
    <row r="4122" spans="1:8" ht="17.5" x14ac:dyDescent="0.35">
      <c r="A4122" s="1"/>
      <c r="B4122" s="1" t="s">
        <v>15</v>
      </c>
      <c r="C4122" s="1"/>
      <c r="D4122" s="1" t="s">
        <v>17</v>
      </c>
      <c r="E4122" s="1"/>
      <c r="F4122" s="1"/>
      <c r="G4122" s="1"/>
      <c r="H4122" s="1"/>
    </row>
    <row r="4123" spans="1:8" ht="17.5" x14ac:dyDescent="0.35">
      <c r="A4123" s="1"/>
      <c r="B4123" s="1" t="s">
        <v>20</v>
      </c>
      <c r="C4123" s="1"/>
      <c r="D4123" s="1" t="s">
        <v>16</v>
      </c>
      <c r="E4123" s="1"/>
      <c r="F4123" s="1"/>
      <c r="G4123" s="1"/>
      <c r="H4123" s="1"/>
    </row>
    <row r="4124" spans="1:8" ht="17.5" x14ac:dyDescent="0.35">
      <c r="A4124" s="1"/>
      <c r="B4124" s="1" t="s">
        <v>21</v>
      </c>
      <c r="C4124" s="1"/>
      <c r="D4124" s="1" t="s">
        <v>18</v>
      </c>
      <c r="E4124" s="1"/>
      <c r="F4124" s="1"/>
      <c r="G4124" s="1"/>
      <c r="H4124" s="1"/>
    </row>
    <row r="4125" spans="1:8" ht="17.5" x14ac:dyDescent="0.35">
      <c r="A4125" s="1"/>
      <c r="B4125" s="1" t="s">
        <v>22</v>
      </c>
      <c r="C4125" s="1"/>
      <c r="D4125" s="1" t="s">
        <v>19</v>
      </c>
      <c r="E4125" s="1"/>
      <c r="F4125" s="1"/>
      <c r="G4125" s="1"/>
      <c r="H4125" s="1"/>
    </row>
    <row r="4137" spans="1:8" x14ac:dyDescent="0.25">
      <c r="B4137" t="str">
        <f>Records!$A$1</f>
        <v>HYDRANT INSPECTION REPORT</v>
      </c>
    </row>
    <row r="4139" spans="1:8" x14ac:dyDescent="0.25">
      <c r="A4139" s="47" t="s">
        <v>100</v>
      </c>
      <c r="B4139" t="str">
        <f>Records!AJG3</f>
        <v xml:space="preserve"> </v>
      </c>
      <c r="D4139" s="47" t="s">
        <v>101</v>
      </c>
      <c r="E4139" s="72">
        <f>Records!AJK3</f>
        <v>95</v>
      </c>
    </row>
    <row r="4140" spans="1:8" x14ac:dyDescent="0.25">
      <c r="A4140" s="47" t="s">
        <v>102</v>
      </c>
      <c r="B4140" t="str">
        <f>Records!AJF4</f>
        <v xml:space="preserve"> </v>
      </c>
    </row>
    <row r="4141" spans="1:8" x14ac:dyDescent="0.25">
      <c r="A4141" s="87" t="s">
        <v>149</v>
      </c>
      <c r="B4141" s="152" t="str">
        <f>Records!AJE36</f>
        <v xml:space="preserve"> </v>
      </c>
      <c r="C4141" s="152"/>
      <c r="D4141" s="152"/>
      <c r="E4141" s="152"/>
      <c r="F4141" s="152"/>
      <c r="G4141" s="152"/>
      <c r="H4141" s="152"/>
    </row>
    <row r="4142" spans="1:8" ht="13" thickBot="1" x14ac:dyDescent="0.3">
      <c r="A4142" s="47"/>
    </row>
    <row r="4143" spans="1:8" ht="18" thickTop="1" x14ac:dyDescent="0.35">
      <c r="A4143" s="8" t="s">
        <v>13</v>
      </c>
      <c r="B4143" s="149" t="s">
        <v>1</v>
      </c>
      <c r="C4143" s="150"/>
      <c r="D4143" s="151"/>
      <c r="E4143" s="48" t="s">
        <v>90</v>
      </c>
      <c r="F4143" s="31" t="s">
        <v>1</v>
      </c>
      <c r="G4143" s="31" t="s">
        <v>1</v>
      </c>
      <c r="H4143" s="32" t="s">
        <v>1</v>
      </c>
    </row>
    <row r="4144" spans="1:8" ht="17.5" x14ac:dyDescent="0.35">
      <c r="A4144" s="9"/>
      <c r="B4144" s="1"/>
      <c r="C4144" s="23"/>
      <c r="D4144" s="24"/>
      <c r="F4144" s="30"/>
      <c r="G4144" s="30"/>
      <c r="H4144" s="34"/>
    </row>
    <row r="4145" spans="1:8" ht="17.5" x14ac:dyDescent="0.35">
      <c r="A4145" s="2" t="s">
        <v>2</v>
      </c>
      <c r="B4145" s="146"/>
      <c r="C4145" s="147"/>
      <c r="D4145" s="148"/>
      <c r="E4145" s="33"/>
      <c r="F4145" s="30"/>
      <c r="G4145" s="30"/>
      <c r="H4145" s="34"/>
    </row>
    <row r="4146" spans="1:8" ht="17.5" x14ac:dyDescent="0.35">
      <c r="A4146" s="2" t="s">
        <v>3</v>
      </c>
      <c r="B4146" s="146"/>
      <c r="C4146" s="147"/>
      <c r="D4146" s="148"/>
      <c r="E4146" s="33"/>
      <c r="F4146" s="30"/>
      <c r="G4146" s="30"/>
      <c r="H4146" s="34"/>
    </row>
    <row r="4147" spans="1:8" ht="17.5" x14ac:dyDescent="0.35">
      <c r="A4147" s="2" t="s">
        <v>4</v>
      </c>
      <c r="B4147" s="146"/>
      <c r="C4147" s="147"/>
      <c r="D4147" s="148"/>
      <c r="E4147" s="33"/>
      <c r="F4147" s="30"/>
      <c r="G4147" s="30"/>
      <c r="H4147" s="34"/>
    </row>
    <row r="4148" spans="1:8" ht="17.5" x14ac:dyDescent="0.35">
      <c r="A4148" s="2" t="s">
        <v>5</v>
      </c>
      <c r="B4148" s="146"/>
      <c r="C4148" s="147"/>
      <c r="D4148" s="148"/>
      <c r="E4148" s="33"/>
      <c r="F4148" s="30"/>
      <c r="G4148" s="30"/>
      <c r="H4148" s="34"/>
    </row>
    <row r="4149" spans="1:8" ht="17.5" x14ac:dyDescent="0.35">
      <c r="A4149" s="2" t="s">
        <v>6</v>
      </c>
      <c r="B4149" s="146"/>
      <c r="C4149" s="147"/>
      <c r="D4149" s="148"/>
      <c r="E4149" s="33"/>
      <c r="F4149" s="30"/>
      <c r="G4149" s="30"/>
      <c r="H4149" s="34"/>
    </row>
    <row r="4150" spans="1:8" ht="17.5" x14ac:dyDescent="0.35">
      <c r="A4150" s="2" t="s">
        <v>7</v>
      </c>
      <c r="B4150" s="146"/>
      <c r="C4150" s="147"/>
      <c r="D4150" s="148"/>
      <c r="E4150" s="33"/>
      <c r="F4150" s="30"/>
      <c r="G4150" s="30"/>
      <c r="H4150" s="34"/>
    </row>
    <row r="4151" spans="1:8" ht="17.5" x14ac:dyDescent="0.35">
      <c r="A4151" s="2" t="s">
        <v>8</v>
      </c>
      <c r="B4151" s="146"/>
      <c r="C4151" s="147"/>
      <c r="D4151" s="148"/>
      <c r="E4151" s="33"/>
      <c r="F4151" s="30"/>
      <c r="G4151" s="30"/>
      <c r="H4151" s="34"/>
    </row>
    <row r="4152" spans="1:8" ht="17.5" x14ac:dyDescent="0.35">
      <c r="A4152" s="2" t="s">
        <v>9</v>
      </c>
      <c r="B4152" s="146"/>
      <c r="C4152" s="147"/>
      <c r="D4152" s="148"/>
      <c r="E4152" s="33"/>
      <c r="F4152" s="30"/>
      <c r="G4152" s="30"/>
      <c r="H4152" s="34"/>
    </row>
    <row r="4153" spans="1:8" ht="17.5" x14ac:dyDescent="0.35">
      <c r="A4153" s="2" t="s">
        <v>10</v>
      </c>
      <c r="B4153" s="146"/>
      <c r="C4153" s="147"/>
      <c r="D4153" s="148"/>
      <c r="E4153" s="33"/>
      <c r="F4153" s="30"/>
      <c r="G4153" s="30"/>
      <c r="H4153" s="34"/>
    </row>
    <row r="4154" spans="1:8" ht="17.5" x14ac:dyDescent="0.35">
      <c r="A4154" s="2" t="s">
        <v>77</v>
      </c>
      <c r="B4154" s="146"/>
      <c r="C4154" s="147"/>
      <c r="D4154" s="148"/>
      <c r="E4154" s="35"/>
      <c r="F4154" s="41"/>
      <c r="G4154" s="41"/>
      <c r="H4154" s="36"/>
    </row>
    <row r="4155" spans="1:8" ht="17.5" x14ac:dyDescent="0.35">
      <c r="A4155" s="2" t="s">
        <v>75</v>
      </c>
      <c r="B4155" s="146"/>
      <c r="C4155" s="147"/>
      <c r="D4155" s="148"/>
      <c r="E4155" s="33"/>
      <c r="F4155" s="30"/>
      <c r="G4155" s="30"/>
      <c r="H4155" s="34"/>
    </row>
    <row r="4156" spans="1:8" ht="17.5" x14ac:dyDescent="0.35">
      <c r="A4156" s="2" t="s">
        <v>78</v>
      </c>
      <c r="B4156" s="146"/>
      <c r="C4156" s="147"/>
      <c r="D4156" s="148"/>
      <c r="E4156" s="33"/>
      <c r="F4156" s="30"/>
      <c r="G4156" s="30"/>
      <c r="H4156" s="34"/>
    </row>
    <row r="4157" spans="1:8" ht="17.5" x14ac:dyDescent="0.35">
      <c r="A4157" s="2" t="s">
        <v>24</v>
      </c>
      <c r="B4157" s="146"/>
      <c r="C4157" s="147"/>
      <c r="D4157" s="148"/>
      <c r="E4157" s="37"/>
      <c r="F4157" s="42"/>
      <c r="G4157" s="42"/>
      <c r="H4157" s="38"/>
    </row>
    <row r="4158" spans="1:8" ht="17.5" x14ac:dyDescent="0.35">
      <c r="A4158" s="2" t="s">
        <v>11</v>
      </c>
      <c r="B4158" s="146"/>
      <c r="C4158" s="147"/>
      <c r="D4158" s="148"/>
      <c r="E4158" s="35"/>
      <c r="F4158" s="41"/>
      <c r="G4158" s="41"/>
      <c r="H4158" s="36"/>
    </row>
    <row r="4159" spans="1:8" ht="17.5" x14ac:dyDescent="0.35">
      <c r="A4159" s="2" t="s">
        <v>12</v>
      </c>
      <c r="B4159" s="146"/>
      <c r="C4159" s="147"/>
      <c r="D4159" s="148"/>
      <c r="E4159" s="33"/>
      <c r="F4159" s="30"/>
      <c r="G4159" s="30"/>
      <c r="H4159" s="34"/>
    </row>
    <row r="4160" spans="1:8" ht="17.5" x14ac:dyDescent="0.35">
      <c r="A4160" s="2" t="s">
        <v>89</v>
      </c>
      <c r="B4160" s="146"/>
      <c r="C4160" s="147"/>
      <c r="D4160" s="148"/>
      <c r="E4160" s="33"/>
      <c r="F4160" s="30"/>
      <c r="G4160" s="30"/>
      <c r="H4160" s="34"/>
    </row>
    <row r="4161" spans="1:8" ht="17.5" x14ac:dyDescent="0.35">
      <c r="A4161" s="2" t="s">
        <v>88</v>
      </c>
      <c r="B4161" s="146"/>
      <c r="C4161" s="147"/>
      <c r="D4161" s="148"/>
      <c r="E4161" s="39"/>
      <c r="F4161" s="40"/>
      <c r="G4161" s="40"/>
      <c r="H4161" s="17"/>
    </row>
    <row r="4162" spans="1:8" ht="17.5" x14ac:dyDescent="0.35">
      <c r="A4162" s="1"/>
      <c r="B4162" s="1"/>
      <c r="C4162" s="30"/>
      <c r="D4162" s="30"/>
      <c r="E4162" s="30"/>
      <c r="F4162" s="30"/>
      <c r="G4162" s="30"/>
      <c r="H4162" s="30"/>
    </row>
    <row r="4163" spans="1:8" ht="17.5" x14ac:dyDescent="0.35">
      <c r="A4163" s="1"/>
      <c r="B4163" s="1"/>
      <c r="C4163" s="30"/>
      <c r="D4163" s="30"/>
      <c r="E4163" s="30"/>
      <c r="F4163" s="30"/>
      <c r="G4163" s="30"/>
      <c r="H4163" s="30"/>
    </row>
    <row r="4164" spans="1:8" ht="17.5" x14ac:dyDescent="0.35">
      <c r="A4164" s="1"/>
      <c r="B4164" s="1"/>
      <c r="C4164" s="30"/>
      <c r="D4164" s="30"/>
      <c r="E4164" s="30"/>
      <c r="F4164" s="30"/>
      <c r="G4164" s="30"/>
      <c r="H4164" s="30"/>
    </row>
    <row r="4165" spans="1:8" ht="17.5" x14ac:dyDescent="0.35">
      <c r="A4165" s="1"/>
      <c r="B4165" s="1" t="s">
        <v>23</v>
      </c>
      <c r="C4165" s="1"/>
      <c r="D4165" s="1"/>
      <c r="E4165" s="1"/>
      <c r="F4165" s="1"/>
      <c r="G4165" s="1"/>
      <c r="H4165" s="1"/>
    </row>
    <row r="4166" spans="1:8" ht="17.5" x14ac:dyDescent="0.35">
      <c r="A4166" s="1"/>
      <c r="B4166" s="1" t="s">
        <v>15</v>
      </c>
      <c r="C4166" s="1"/>
      <c r="D4166" s="1" t="s">
        <v>17</v>
      </c>
      <c r="E4166" s="1"/>
      <c r="F4166" s="1"/>
      <c r="G4166" s="1"/>
      <c r="H4166" s="1"/>
    </row>
    <row r="4167" spans="1:8" ht="17.5" x14ac:dyDescent="0.35">
      <c r="A4167" s="1"/>
      <c r="B4167" s="1" t="s">
        <v>20</v>
      </c>
      <c r="C4167" s="1"/>
      <c r="D4167" s="1" t="s">
        <v>16</v>
      </c>
      <c r="E4167" s="1"/>
      <c r="F4167" s="1"/>
      <c r="G4167" s="1"/>
      <c r="H4167" s="1"/>
    </row>
    <row r="4168" spans="1:8" ht="17.5" x14ac:dyDescent="0.35">
      <c r="A4168" s="1"/>
      <c r="B4168" s="1" t="s">
        <v>21</v>
      </c>
      <c r="C4168" s="1"/>
      <c r="D4168" s="1" t="s">
        <v>18</v>
      </c>
      <c r="E4168" s="1"/>
      <c r="F4168" s="1"/>
      <c r="G4168" s="1"/>
      <c r="H4168" s="1"/>
    </row>
    <row r="4169" spans="1:8" ht="17.5" x14ac:dyDescent="0.35">
      <c r="A4169" s="1"/>
      <c r="B4169" s="1" t="s">
        <v>22</v>
      </c>
      <c r="C4169" s="1"/>
      <c r="D4169" s="1" t="s">
        <v>19</v>
      </c>
      <c r="E4169" s="1"/>
      <c r="F4169" s="1"/>
      <c r="G4169" s="1"/>
      <c r="H4169" s="1"/>
    </row>
    <row r="4181" spans="1:8" x14ac:dyDescent="0.25">
      <c r="B4181" t="str">
        <f>Records!$A$1</f>
        <v>HYDRANT INSPECTION REPORT</v>
      </c>
    </row>
    <row r="4183" spans="1:8" x14ac:dyDescent="0.25">
      <c r="A4183" s="47" t="s">
        <v>100</v>
      </c>
      <c r="B4183" t="str">
        <f>Records!AJQ3</f>
        <v xml:space="preserve"> </v>
      </c>
      <c r="D4183" s="47" t="s">
        <v>101</v>
      </c>
      <c r="E4183" s="72">
        <f>Records!AJU3</f>
        <v>96</v>
      </c>
    </row>
    <row r="4184" spans="1:8" x14ac:dyDescent="0.25">
      <c r="A4184" s="47" t="s">
        <v>102</v>
      </c>
      <c r="B4184" t="str">
        <f>Records!AJP4</f>
        <v xml:space="preserve"> </v>
      </c>
    </row>
    <row r="4185" spans="1:8" x14ac:dyDescent="0.25">
      <c r="A4185" s="87" t="s">
        <v>149</v>
      </c>
      <c r="B4185" s="152" t="str">
        <f>Records!AJO36</f>
        <v xml:space="preserve"> </v>
      </c>
      <c r="C4185" s="152"/>
      <c r="D4185" s="152"/>
      <c r="E4185" s="152"/>
      <c r="F4185" s="152"/>
      <c r="G4185" s="152"/>
      <c r="H4185" s="152"/>
    </row>
    <row r="4186" spans="1:8" ht="13" thickBot="1" x14ac:dyDescent="0.3">
      <c r="A4186" s="47"/>
    </row>
    <row r="4187" spans="1:8" ht="18" thickTop="1" x14ac:dyDescent="0.35">
      <c r="A4187" s="8" t="s">
        <v>13</v>
      </c>
      <c r="B4187" s="149" t="s">
        <v>1</v>
      </c>
      <c r="C4187" s="150"/>
      <c r="D4187" s="151"/>
      <c r="E4187" s="48" t="s">
        <v>90</v>
      </c>
      <c r="F4187" s="31" t="s">
        <v>1</v>
      </c>
      <c r="G4187" s="31" t="s">
        <v>1</v>
      </c>
      <c r="H4187" s="32" t="s">
        <v>1</v>
      </c>
    </row>
    <row r="4188" spans="1:8" ht="17.5" x14ac:dyDescent="0.35">
      <c r="A4188" s="9"/>
      <c r="B4188" s="1"/>
      <c r="C4188" s="23"/>
      <c r="D4188" s="24"/>
      <c r="F4188" s="30"/>
      <c r="G4188" s="30"/>
      <c r="H4188" s="34"/>
    </row>
    <row r="4189" spans="1:8" ht="17.5" x14ac:dyDescent="0.35">
      <c r="A4189" s="2" t="s">
        <v>2</v>
      </c>
      <c r="B4189" s="146"/>
      <c r="C4189" s="147"/>
      <c r="D4189" s="148"/>
      <c r="E4189" s="33"/>
      <c r="F4189" s="30"/>
      <c r="G4189" s="30"/>
      <c r="H4189" s="34"/>
    </row>
    <row r="4190" spans="1:8" ht="17.5" x14ac:dyDescent="0.35">
      <c r="A4190" s="2" t="s">
        <v>3</v>
      </c>
      <c r="B4190" s="146"/>
      <c r="C4190" s="147"/>
      <c r="D4190" s="148"/>
      <c r="E4190" s="33"/>
      <c r="F4190" s="30"/>
      <c r="G4190" s="30"/>
      <c r="H4190" s="34"/>
    </row>
    <row r="4191" spans="1:8" ht="17.5" x14ac:dyDescent="0.35">
      <c r="A4191" s="2" t="s">
        <v>4</v>
      </c>
      <c r="B4191" s="146"/>
      <c r="C4191" s="147"/>
      <c r="D4191" s="148"/>
      <c r="E4191" s="33"/>
      <c r="F4191" s="30"/>
      <c r="G4191" s="30"/>
      <c r="H4191" s="34"/>
    </row>
    <row r="4192" spans="1:8" ht="17.5" x14ac:dyDescent="0.35">
      <c r="A4192" s="2" t="s">
        <v>5</v>
      </c>
      <c r="B4192" s="146"/>
      <c r="C4192" s="147"/>
      <c r="D4192" s="148"/>
      <c r="E4192" s="33"/>
      <c r="F4192" s="30"/>
      <c r="G4192" s="30"/>
      <c r="H4192" s="34"/>
    </row>
    <row r="4193" spans="1:8" ht="17.5" x14ac:dyDescent="0.35">
      <c r="A4193" s="2" t="s">
        <v>6</v>
      </c>
      <c r="B4193" s="146"/>
      <c r="C4193" s="147"/>
      <c r="D4193" s="148"/>
      <c r="E4193" s="33"/>
      <c r="F4193" s="30"/>
      <c r="G4193" s="30"/>
      <c r="H4193" s="34"/>
    </row>
    <row r="4194" spans="1:8" ht="17.5" x14ac:dyDescent="0.35">
      <c r="A4194" s="2" t="s">
        <v>7</v>
      </c>
      <c r="B4194" s="146"/>
      <c r="C4194" s="147"/>
      <c r="D4194" s="148"/>
      <c r="E4194" s="33"/>
      <c r="F4194" s="30"/>
      <c r="G4194" s="30"/>
      <c r="H4194" s="34"/>
    </row>
    <row r="4195" spans="1:8" ht="17.5" x14ac:dyDescent="0.35">
      <c r="A4195" s="2" t="s">
        <v>8</v>
      </c>
      <c r="B4195" s="146"/>
      <c r="C4195" s="147"/>
      <c r="D4195" s="148"/>
      <c r="E4195" s="33"/>
      <c r="F4195" s="30"/>
      <c r="G4195" s="30"/>
      <c r="H4195" s="34"/>
    </row>
    <row r="4196" spans="1:8" ht="17.5" x14ac:dyDescent="0.35">
      <c r="A4196" s="2" t="s">
        <v>9</v>
      </c>
      <c r="B4196" s="146"/>
      <c r="C4196" s="147"/>
      <c r="D4196" s="148"/>
      <c r="E4196" s="33"/>
      <c r="F4196" s="30"/>
      <c r="G4196" s="30"/>
      <c r="H4196" s="34"/>
    </row>
    <row r="4197" spans="1:8" ht="17.5" x14ac:dyDescent="0.35">
      <c r="A4197" s="2" t="s">
        <v>10</v>
      </c>
      <c r="B4197" s="146"/>
      <c r="C4197" s="147"/>
      <c r="D4197" s="148"/>
      <c r="E4197" s="33"/>
      <c r="F4197" s="30"/>
      <c r="G4197" s="30"/>
      <c r="H4197" s="34"/>
    </row>
    <row r="4198" spans="1:8" ht="17.5" x14ac:dyDescent="0.35">
      <c r="A4198" s="2" t="s">
        <v>77</v>
      </c>
      <c r="B4198" s="146"/>
      <c r="C4198" s="147"/>
      <c r="D4198" s="148"/>
      <c r="E4198" s="35"/>
      <c r="F4198" s="41"/>
      <c r="G4198" s="41"/>
      <c r="H4198" s="36"/>
    </row>
    <row r="4199" spans="1:8" ht="17.5" x14ac:dyDescent="0.35">
      <c r="A4199" s="2" t="s">
        <v>75</v>
      </c>
      <c r="B4199" s="146"/>
      <c r="C4199" s="147"/>
      <c r="D4199" s="148"/>
      <c r="E4199" s="33"/>
      <c r="F4199" s="30"/>
      <c r="G4199" s="30"/>
      <c r="H4199" s="34"/>
    </row>
    <row r="4200" spans="1:8" ht="17.5" x14ac:dyDescent="0.35">
      <c r="A4200" s="2" t="s">
        <v>78</v>
      </c>
      <c r="B4200" s="146"/>
      <c r="C4200" s="147"/>
      <c r="D4200" s="148"/>
      <c r="E4200" s="33"/>
      <c r="F4200" s="30"/>
      <c r="G4200" s="30"/>
      <c r="H4200" s="34"/>
    </row>
    <row r="4201" spans="1:8" ht="17.5" x14ac:dyDescent="0.35">
      <c r="A4201" s="2" t="s">
        <v>24</v>
      </c>
      <c r="B4201" s="146"/>
      <c r="C4201" s="147"/>
      <c r="D4201" s="148"/>
      <c r="E4201" s="37"/>
      <c r="F4201" s="42"/>
      <c r="G4201" s="42"/>
      <c r="H4201" s="38"/>
    </row>
    <row r="4202" spans="1:8" ht="17.5" x14ac:dyDescent="0.35">
      <c r="A4202" s="2" t="s">
        <v>11</v>
      </c>
      <c r="B4202" s="146"/>
      <c r="C4202" s="147"/>
      <c r="D4202" s="148"/>
      <c r="E4202" s="35"/>
      <c r="F4202" s="41"/>
      <c r="G4202" s="41"/>
      <c r="H4202" s="36"/>
    </row>
    <row r="4203" spans="1:8" ht="17.5" x14ac:dyDescent="0.35">
      <c r="A4203" s="2" t="s">
        <v>12</v>
      </c>
      <c r="B4203" s="146"/>
      <c r="C4203" s="147"/>
      <c r="D4203" s="148"/>
      <c r="E4203" s="33"/>
      <c r="F4203" s="30"/>
      <c r="G4203" s="30"/>
      <c r="H4203" s="34"/>
    </row>
    <row r="4204" spans="1:8" ht="17.5" x14ac:dyDescent="0.35">
      <c r="A4204" s="2" t="s">
        <v>89</v>
      </c>
      <c r="B4204" s="146"/>
      <c r="C4204" s="147"/>
      <c r="D4204" s="148"/>
      <c r="E4204" s="33"/>
      <c r="F4204" s="30"/>
      <c r="G4204" s="30"/>
      <c r="H4204" s="34"/>
    </row>
    <row r="4205" spans="1:8" ht="17.5" x14ac:dyDescent="0.35">
      <c r="A4205" s="2" t="s">
        <v>88</v>
      </c>
      <c r="B4205" s="146"/>
      <c r="C4205" s="147"/>
      <c r="D4205" s="148"/>
      <c r="E4205" s="39"/>
      <c r="F4205" s="40"/>
      <c r="G4205" s="40"/>
      <c r="H4205" s="17"/>
    </row>
    <row r="4206" spans="1:8" ht="17.5" x14ac:dyDescent="0.35">
      <c r="A4206" s="1"/>
      <c r="B4206" s="1"/>
      <c r="C4206" s="30"/>
      <c r="D4206" s="30"/>
      <c r="E4206" s="30"/>
      <c r="F4206" s="30"/>
      <c r="G4206" s="30"/>
      <c r="H4206" s="30"/>
    </row>
    <row r="4207" spans="1:8" ht="17.5" x14ac:dyDescent="0.35">
      <c r="A4207" s="1"/>
      <c r="B4207" s="1"/>
      <c r="C4207" s="30"/>
      <c r="D4207" s="30"/>
      <c r="E4207" s="30"/>
      <c r="F4207" s="30"/>
      <c r="G4207" s="30"/>
      <c r="H4207" s="30"/>
    </row>
    <row r="4208" spans="1:8" ht="17.5" x14ac:dyDescent="0.35">
      <c r="A4208" s="1"/>
      <c r="B4208" s="1"/>
      <c r="C4208" s="30"/>
      <c r="D4208" s="30"/>
      <c r="E4208" s="30"/>
      <c r="F4208" s="30"/>
      <c r="G4208" s="30"/>
      <c r="H4208" s="30"/>
    </row>
    <row r="4209" spans="1:8" ht="17.5" x14ac:dyDescent="0.35">
      <c r="A4209" s="1"/>
      <c r="B4209" s="1" t="s">
        <v>23</v>
      </c>
      <c r="C4209" s="1"/>
      <c r="D4209" s="1"/>
      <c r="E4209" s="1"/>
      <c r="F4209" s="1"/>
      <c r="G4209" s="1"/>
      <c r="H4209" s="1"/>
    </row>
    <row r="4210" spans="1:8" ht="17.5" x14ac:dyDescent="0.35">
      <c r="A4210" s="1"/>
      <c r="B4210" s="1" t="s">
        <v>15</v>
      </c>
      <c r="C4210" s="1"/>
      <c r="D4210" s="1" t="s">
        <v>17</v>
      </c>
      <c r="E4210" s="1"/>
      <c r="F4210" s="1"/>
      <c r="G4210" s="1"/>
      <c r="H4210" s="1"/>
    </row>
    <row r="4211" spans="1:8" ht="17.5" x14ac:dyDescent="0.35">
      <c r="A4211" s="1"/>
      <c r="B4211" s="1" t="s">
        <v>20</v>
      </c>
      <c r="C4211" s="1"/>
      <c r="D4211" s="1" t="s">
        <v>16</v>
      </c>
      <c r="E4211" s="1"/>
      <c r="F4211" s="1"/>
      <c r="G4211" s="1"/>
      <c r="H4211" s="1"/>
    </row>
    <row r="4212" spans="1:8" ht="17.5" x14ac:dyDescent="0.35">
      <c r="A4212" s="1"/>
      <c r="B4212" s="1" t="s">
        <v>21</v>
      </c>
      <c r="C4212" s="1"/>
      <c r="D4212" s="1" t="s">
        <v>18</v>
      </c>
      <c r="E4212" s="1"/>
      <c r="F4212" s="1"/>
      <c r="G4212" s="1"/>
      <c r="H4212" s="1"/>
    </row>
    <row r="4213" spans="1:8" ht="17.5" x14ac:dyDescent="0.35">
      <c r="A4213" s="1"/>
      <c r="B4213" s="1" t="s">
        <v>22</v>
      </c>
      <c r="C4213" s="1"/>
      <c r="D4213" s="1" t="s">
        <v>19</v>
      </c>
      <c r="E4213" s="1"/>
      <c r="F4213" s="1"/>
      <c r="G4213" s="1"/>
      <c r="H4213" s="1"/>
    </row>
    <row r="4225" spans="1:8" x14ac:dyDescent="0.25">
      <c r="B4225" t="str">
        <f>Records!$A$1</f>
        <v>HYDRANT INSPECTION REPORT</v>
      </c>
    </row>
    <row r="4227" spans="1:8" x14ac:dyDescent="0.25">
      <c r="A4227" s="47" t="s">
        <v>100</v>
      </c>
      <c r="B4227" t="str">
        <f>Records!AKA3</f>
        <v xml:space="preserve"> </v>
      </c>
      <c r="D4227" s="47" t="s">
        <v>101</v>
      </c>
      <c r="E4227" s="72">
        <f>Records!AKE3</f>
        <v>97</v>
      </c>
    </row>
    <row r="4228" spans="1:8" x14ac:dyDescent="0.25">
      <c r="A4228" s="47" t="s">
        <v>102</v>
      </c>
      <c r="B4228" t="str">
        <f>Records!AJZ4</f>
        <v xml:space="preserve"> </v>
      </c>
    </row>
    <row r="4229" spans="1:8" x14ac:dyDescent="0.25">
      <c r="A4229" s="87" t="s">
        <v>149</v>
      </c>
      <c r="B4229" s="152" t="str">
        <f>Records!AJY36</f>
        <v xml:space="preserve"> </v>
      </c>
      <c r="C4229" s="152"/>
      <c r="D4229" s="152"/>
      <c r="E4229" s="152"/>
      <c r="F4229" s="152"/>
      <c r="G4229" s="152"/>
      <c r="H4229" s="152"/>
    </row>
    <row r="4230" spans="1:8" ht="13" thickBot="1" x14ac:dyDescent="0.3">
      <c r="A4230" s="47"/>
    </row>
    <row r="4231" spans="1:8" ht="18" thickTop="1" x14ac:dyDescent="0.35">
      <c r="A4231" s="8" t="s">
        <v>13</v>
      </c>
      <c r="B4231" s="149" t="s">
        <v>1</v>
      </c>
      <c r="C4231" s="150"/>
      <c r="D4231" s="151"/>
      <c r="E4231" s="48" t="s">
        <v>90</v>
      </c>
      <c r="F4231" s="31" t="s">
        <v>1</v>
      </c>
      <c r="G4231" s="31" t="s">
        <v>1</v>
      </c>
      <c r="H4231" s="32" t="s">
        <v>1</v>
      </c>
    </row>
    <row r="4232" spans="1:8" ht="17.5" x14ac:dyDescent="0.35">
      <c r="A4232" s="9"/>
      <c r="B4232" s="1"/>
      <c r="C4232" s="23"/>
      <c r="D4232" s="24"/>
      <c r="F4232" s="30"/>
      <c r="G4232" s="30"/>
      <c r="H4232" s="34"/>
    </row>
    <row r="4233" spans="1:8" ht="17.5" x14ac:dyDescent="0.35">
      <c r="A4233" s="2" t="s">
        <v>2</v>
      </c>
      <c r="B4233" s="146"/>
      <c r="C4233" s="147"/>
      <c r="D4233" s="148"/>
      <c r="E4233" s="33"/>
      <c r="F4233" s="30"/>
      <c r="G4233" s="30"/>
      <c r="H4233" s="34"/>
    </row>
    <row r="4234" spans="1:8" ht="17.5" x14ac:dyDescent="0.35">
      <c r="A4234" s="2" t="s">
        <v>3</v>
      </c>
      <c r="B4234" s="146"/>
      <c r="C4234" s="147"/>
      <c r="D4234" s="148"/>
      <c r="E4234" s="33"/>
      <c r="F4234" s="30"/>
      <c r="G4234" s="30"/>
      <c r="H4234" s="34"/>
    </row>
    <row r="4235" spans="1:8" ht="17.5" x14ac:dyDescent="0.35">
      <c r="A4235" s="2" t="s">
        <v>4</v>
      </c>
      <c r="B4235" s="146"/>
      <c r="C4235" s="147"/>
      <c r="D4235" s="148"/>
      <c r="E4235" s="33"/>
      <c r="F4235" s="30"/>
      <c r="G4235" s="30"/>
      <c r="H4235" s="34"/>
    </row>
    <row r="4236" spans="1:8" ht="17.5" x14ac:dyDescent="0.35">
      <c r="A4236" s="2" t="s">
        <v>5</v>
      </c>
      <c r="B4236" s="146"/>
      <c r="C4236" s="147"/>
      <c r="D4236" s="148"/>
      <c r="E4236" s="33"/>
      <c r="F4236" s="30"/>
      <c r="G4236" s="30"/>
      <c r="H4236" s="34"/>
    </row>
    <row r="4237" spans="1:8" ht="17.5" x14ac:dyDescent="0.35">
      <c r="A4237" s="2" t="s">
        <v>6</v>
      </c>
      <c r="B4237" s="146"/>
      <c r="C4237" s="147"/>
      <c r="D4237" s="148"/>
      <c r="E4237" s="33"/>
      <c r="F4237" s="30"/>
      <c r="G4237" s="30"/>
      <c r="H4237" s="34"/>
    </row>
    <row r="4238" spans="1:8" ht="17.5" x14ac:dyDescent="0.35">
      <c r="A4238" s="2" t="s">
        <v>7</v>
      </c>
      <c r="B4238" s="146"/>
      <c r="C4238" s="147"/>
      <c r="D4238" s="148"/>
      <c r="E4238" s="33"/>
      <c r="F4238" s="30"/>
      <c r="G4238" s="30"/>
      <c r="H4238" s="34"/>
    </row>
    <row r="4239" spans="1:8" ht="17.5" x14ac:dyDescent="0.35">
      <c r="A4239" s="2" t="s">
        <v>8</v>
      </c>
      <c r="B4239" s="146"/>
      <c r="C4239" s="147"/>
      <c r="D4239" s="148"/>
      <c r="E4239" s="33"/>
      <c r="F4239" s="30"/>
      <c r="G4239" s="30"/>
      <c r="H4239" s="34"/>
    </row>
    <row r="4240" spans="1:8" ht="17.5" x14ac:dyDescent="0.35">
      <c r="A4240" s="2" t="s">
        <v>9</v>
      </c>
      <c r="B4240" s="146"/>
      <c r="C4240" s="147"/>
      <c r="D4240" s="148"/>
      <c r="E4240" s="33"/>
      <c r="F4240" s="30"/>
      <c r="G4240" s="30"/>
      <c r="H4240" s="34"/>
    </row>
    <row r="4241" spans="1:8" ht="17.5" x14ac:dyDescent="0.35">
      <c r="A4241" s="2" t="s">
        <v>10</v>
      </c>
      <c r="B4241" s="146"/>
      <c r="C4241" s="147"/>
      <c r="D4241" s="148"/>
      <c r="E4241" s="33"/>
      <c r="F4241" s="30"/>
      <c r="G4241" s="30"/>
      <c r="H4241" s="34"/>
    </row>
    <row r="4242" spans="1:8" ht="17.5" x14ac:dyDescent="0.35">
      <c r="A4242" s="2" t="s">
        <v>77</v>
      </c>
      <c r="B4242" s="146"/>
      <c r="C4242" s="147"/>
      <c r="D4242" s="148"/>
      <c r="E4242" s="35"/>
      <c r="F4242" s="41"/>
      <c r="G4242" s="41"/>
      <c r="H4242" s="36"/>
    </row>
    <row r="4243" spans="1:8" ht="17.5" x14ac:dyDescent="0.35">
      <c r="A4243" s="2" t="s">
        <v>75</v>
      </c>
      <c r="B4243" s="146"/>
      <c r="C4243" s="147"/>
      <c r="D4243" s="148"/>
      <c r="E4243" s="33"/>
      <c r="F4243" s="30"/>
      <c r="G4243" s="30"/>
      <c r="H4243" s="34"/>
    </row>
    <row r="4244" spans="1:8" ht="17.5" x14ac:dyDescent="0.35">
      <c r="A4244" s="2" t="s">
        <v>78</v>
      </c>
      <c r="B4244" s="146"/>
      <c r="C4244" s="147"/>
      <c r="D4244" s="148"/>
      <c r="E4244" s="33"/>
      <c r="F4244" s="30"/>
      <c r="G4244" s="30"/>
      <c r="H4244" s="34"/>
    </row>
    <row r="4245" spans="1:8" ht="17.5" x14ac:dyDescent="0.35">
      <c r="A4245" s="2" t="s">
        <v>24</v>
      </c>
      <c r="B4245" s="146"/>
      <c r="C4245" s="147"/>
      <c r="D4245" s="148"/>
      <c r="E4245" s="37"/>
      <c r="F4245" s="42"/>
      <c r="G4245" s="42"/>
      <c r="H4245" s="38"/>
    </row>
    <row r="4246" spans="1:8" ht="17.5" x14ac:dyDescent="0.35">
      <c r="A4246" s="2" t="s">
        <v>11</v>
      </c>
      <c r="B4246" s="146"/>
      <c r="C4246" s="147"/>
      <c r="D4246" s="148"/>
      <c r="E4246" s="35"/>
      <c r="F4246" s="41"/>
      <c r="G4246" s="41"/>
      <c r="H4246" s="36"/>
    </row>
    <row r="4247" spans="1:8" ht="17.5" x14ac:dyDescent="0.35">
      <c r="A4247" s="2" t="s">
        <v>12</v>
      </c>
      <c r="B4247" s="146"/>
      <c r="C4247" s="147"/>
      <c r="D4247" s="148"/>
      <c r="E4247" s="33"/>
      <c r="F4247" s="30"/>
      <c r="G4247" s="30"/>
      <c r="H4247" s="34"/>
    </row>
    <row r="4248" spans="1:8" ht="17.5" x14ac:dyDescent="0.35">
      <c r="A4248" s="2" t="s">
        <v>89</v>
      </c>
      <c r="B4248" s="146"/>
      <c r="C4248" s="147"/>
      <c r="D4248" s="148"/>
      <c r="E4248" s="33"/>
      <c r="F4248" s="30"/>
      <c r="G4248" s="30"/>
      <c r="H4248" s="34"/>
    </row>
    <row r="4249" spans="1:8" ht="17.5" x14ac:dyDescent="0.35">
      <c r="A4249" s="2" t="s">
        <v>88</v>
      </c>
      <c r="B4249" s="146"/>
      <c r="C4249" s="147"/>
      <c r="D4249" s="148"/>
      <c r="E4249" s="39"/>
      <c r="F4249" s="40"/>
      <c r="G4249" s="40"/>
      <c r="H4249" s="17"/>
    </row>
    <row r="4250" spans="1:8" ht="17.5" x14ac:dyDescent="0.35">
      <c r="A4250" s="1"/>
      <c r="B4250" s="1"/>
      <c r="C4250" s="30"/>
      <c r="D4250" s="30"/>
      <c r="E4250" s="30"/>
      <c r="F4250" s="30"/>
      <c r="G4250" s="30"/>
      <c r="H4250" s="30"/>
    </row>
    <row r="4251" spans="1:8" ht="17.5" x14ac:dyDescent="0.35">
      <c r="A4251" s="1"/>
      <c r="B4251" s="1"/>
      <c r="C4251" s="30"/>
      <c r="D4251" s="30"/>
      <c r="E4251" s="30"/>
      <c r="F4251" s="30"/>
      <c r="G4251" s="30"/>
      <c r="H4251" s="30"/>
    </row>
    <row r="4252" spans="1:8" ht="17.5" x14ac:dyDescent="0.35">
      <c r="A4252" s="1"/>
      <c r="B4252" s="1"/>
      <c r="C4252" s="30"/>
      <c r="D4252" s="30"/>
      <c r="E4252" s="30"/>
      <c r="F4252" s="30"/>
      <c r="G4252" s="30"/>
      <c r="H4252" s="30"/>
    </row>
    <row r="4253" spans="1:8" ht="17.5" x14ac:dyDescent="0.35">
      <c r="A4253" s="1"/>
      <c r="B4253" s="1" t="s">
        <v>23</v>
      </c>
      <c r="C4253" s="1"/>
      <c r="D4253" s="1"/>
      <c r="E4253" s="1"/>
      <c r="F4253" s="1"/>
      <c r="G4253" s="1"/>
      <c r="H4253" s="1"/>
    </row>
    <row r="4254" spans="1:8" ht="17.5" x14ac:dyDescent="0.35">
      <c r="A4254" s="1"/>
      <c r="B4254" s="1" t="s">
        <v>15</v>
      </c>
      <c r="C4254" s="1"/>
      <c r="D4254" s="1" t="s">
        <v>17</v>
      </c>
      <c r="E4254" s="1"/>
      <c r="F4254" s="1"/>
      <c r="G4254" s="1"/>
      <c r="H4254" s="1"/>
    </row>
    <row r="4255" spans="1:8" ht="17.5" x14ac:dyDescent="0.35">
      <c r="A4255" s="1"/>
      <c r="B4255" s="1" t="s">
        <v>20</v>
      </c>
      <c r="C4255" s="1"/>
      <c r="D4255" s="1" t="s">
        <v>16</v>
      </c>
      <c r="E4255" s="1"/>
      <c r="F4255" s="1"/>
      <c r="G4255" s="1"/>
      <c r="H4255" s="1"/>
    </row>
    <row r="4256" spans="1:8" ht="17.5" x14ac:dyDescent="0.35">
      <c r="A4256" s="1"/>
      <c r="B4256" s="1" t="s">
        <v>21</v>
      </c>
      <c r="C4256" s="1"/>
      <c r="D4256" s="1" t="s">
        <v>18</v>
      </c>
      <c r="E4256" s="1"/>
      <c r="F4256" s="1"/>
      <c r="G4256" s="1"/>
      <c r="H4256" s="1"/>
    </row>
    <row r="4257" spans="1:8" ht="17.5" x14ac:dyDescent="0.35">
      <c r="A4257" s="1"/>
      <c r="B4257" s="1" t="s">
        <v>22</v>
      </c>
      <c r="C4257" s="1"/>
      <c r="D4257" s="1" t="s">
        <v>19</v>
      </c>
      <c r="E4257" s="1"/>
      <c r="F4257" s="1"/>
      <c r="G4257" s="1"/>
      <c r="H4257" s="1"/>
    </row>
    <row r="4269" spans="1:8" x14ac:dyDescent="0.25">
      <c r="B4269" t="str">
        <f>Records!$A$1</f>
        <v>HYDRANT INSPECTION REPORT</v>
      </c>
    </row>
    <row r="4271" spans="1:8" x14ac:dyDescent="0.25">
      <c r="A4271" s="47" t="s">
        <v>100</v>
      </c>
      <c r="B4271" t="str">
        <f>Records!AKK3</f>
        <v xml:space="preserve"> </v>
      </c>
      <c r="D4271" s="47" t="s">
        <v>101</v>
      </c>
      <c r="E4271" s="72">
        <f>Records!AKO3</f>
        <v>98</v>
      </c>
    </row>
    <row r="4272" spans="1:8" x14ac:dyDescent="0.25">
      <c r="A4272" s="47" t="s">
        <v>102</v>
      </c>
      <c r="B4272" s="72" t="str">
        <f>Records!AKJ4</f>
        <v xml:space="preserve"> </v>
      </c>
    </row>
    <row r="4273" spans="1:8" x14ac:dyDescent="0.25">
      <c r="A4273" s="87" t="s">
        <v>149</v>
      </c>
      <c r="B4273" s="152" t="str">
        <f>Records!AKI36</f>
        <v xml:space="preserve"> </v>
      </c>
      <c r="C4273" s="152"/>
      <c r="D4273" s="152"/>
      <c r="E4273" s="152"/>
      <c r="F4273" s="152"/>
      <c r="G4273" s="152"/>
      <c r="H4273" s="152"/>
    </row>
    <row r="4274" spans="1:8" ht="13" thickBot="1" x14ac:dyDescent="0.3">
      <c r="A4274" s="47"/>
    </row>
    <row r="4275" spans="1:8" ht="18" thickTop="1" x14ac:dyDescent="0.35">
      <c r="A4275" s="8" t="s">
        <v>13</v>
      </c>
      <c r="B4275" s="149" t="s">
        <v>1</v>
      </c>
      <c r="C4275" s="150"/>
      <c r="D4275" s="151"/>
      <c r="E4275" s="48" t="s">
        <v>90</v>
      </c>
      <c r="F4275" s="31" t="s">
        <v>1</v>
      </c>
      <c r="G4275" s="31" t="s">
        <v>1</v>
      </c>
      <c r="H4275" s="32" t="s">
        <v>1</v>
      </c>
    </row>
    <row r="4276" spans="1:8" ht="17.5" x14ac:dyDescent="0.35">
      <c r="A4276" s="9"/>
      <c r="B4276" s="1"/>
      <c r="C4276" s="23"/>
      <c r="D4276" s="24"/>
      <c r="F4276" s="30"/>
      <c r="G4276" s="30"/>
      <c r="H4276" s="34"/>
    </row>
    <row r="4277" spans="1:8" ht="17.5" x14ac:dyDescent="0.35">
      <c r="A4277" s="2" t="s">
        <v>2</v>
      </c>
      <c r="B4277" s="146"/>
      <c r="C4277" s="147"/>
      <c r="D4277" s="148"/>
      <c r="E4277" s="33"/>
      <c r="F4277" s="30"/>
      <c r="G4277" s="30"/>
      <c r="H4277" s="34"/>
    </row>
    <row r="4278" spans="1:8" ht="17.5" x14ac:dyDescent="0.35">
      <c r="A4278" s="2" t="s">
        <v>3</v>
      </c>
      <c r="B4278" s="146"/>
      <c r="C4278" s="147"/>
      <c r="D4278" s="148"/>
      <c r="E4278" s="33"/>
      <c r="F4278" s="30"/>
      <c r="G4278" s="30"/>
      <c r="H4278" s="34"/>
    </row>
    <row r="4279" spans="1:8" ht="17.5" x14ac:dyDescent="0.35">
      <c r="A4279" s="2" t="s">
        <v>4</v>
      </c>
      <c r="B4279" s="146"/>
      <c r="C4279" s="147"/>
      <c r="D4279" s="148"/>
      <c r="E4279" s="33"/>
      <c r="F4279" s="30"/>
      <c r="G4279" s="30"/>
      <c r="H4279" s="34"/>
    </row>
    <row r="4280" spans="1:8" ht="17.5" x14ac:dyDescent="0.35">
      <c r="A4280" s="2" t="s">
        <v>5</v>
      </c>
      <c r="B4280" s="146"/>
      <c r="C4280" s="147"/>
      <c r="D4280" s="148"/>
      <c r="E4280" s="33"/>
      <c r="F4280" s="30"/>
      <c r="G4280" s="30"/>
      <c r="H4280" s="34"/>
    </row>
    <row r="4281" spans="1:8" ht="17.5" x14ac:dyDescent="0.35">
      <c r="A4281" s="2" t="s">
        <v>6</v>
      </c>
      <c r="B4281" s="146"/>
      <c r="C4281" s="147"/>
      <c r="D4281" s="148"/>
      <c r="E4281" s="33"/>
      <c r="F4281" s="30"/>
      <c r="G4281" s="30"/>
      <c r="H4281" s="34"/>
    </row>
    <row r="4282" spans="1:8" ht="17.5" x14ac:dyDescent="0.35">
      <c r="A4282" s="2" t="s">
        <v>7</v>
      </c>
      <c r="B4282" s="146"/>
      <c r="C4282" s="147"/>
      <c r="D4282" s="148"/>
      <c r="E4282" s="33"/>
      <c r="F4282" s="30"/>
      <c r="G4282" s="30"/>
      <c r="H4282" s="34"/>
    </row>
    <row r="4283" spans="1:8" ht="17.5" x14ac:dyDescent="0.35">
      <c r="A4283" s="2" t="s">
        <v>8</v>
      </c>
      <c r="B4283" s="146"/>
      <c r="C4283" s="147"/>
      <c r="D4283" s="148"/>
      <c r="E4283" s="33"/>
      <c r="F4283" s="30"/>
      <c r="G4283" s="30"/>
      <c r="H4283" s="34"/>
    </row>
    <row r="4284" spans="1:8" ht="17.5" x14ac:dyDescent="0.35">
      <c r="A4284" s="2" t="s">
        <v>9</v>
      </c>
      <c r="B4284" s="146"/>
      <c r="C4284" s="147"/>
      <c r="D4284" s="148"/>
      <c r="E4284" s="33"/>
      <c r="F4284" s="30"/>
      <c r="G4284" s="30"/>
      <c r="H4284" s="34"/>
    </row>
    <row r="4285" spans="1:8" ht="17.5" x14ac:dyDescent="0.35">
      <c r="A4285" s="2" t="s">
        <v>10</v>
      </c>
      <c r="B4285" s="146"/>
      <c r="C4285" s="147"/>
      <c r="D4285" s="148"/>
      <c r="E4285" s="33"/>
      <c r="F4285" s="30"/>
      <c r="G4285" s="30"/>
      <c r="H4285" s="34"/>
    </row>
    <row r="4286" spans="1:8" ht="17.5" x14ac:dyDescent="0.35">
      <c r="A4286" s="2" t="s">
        <v>77</v>
      </c>
      <c r="B4286" s="146"/>
      <c r="C4286" s="147"/>
      <c r="D4286" s="148"/>
      <c r="E4286" s="35"/>
      <c r="F4286" s="41"/>
      <c r="G4286" s="41"/>
      <c r="H4286" s="36"/>
    </row>
    <row r="4287" spans="1:8" ht="17.5" x14ac:dyDescent="0.35">
      <c r="A4287" s="2" t="s">
        <v>75</v>
      </c>
      <c r="B4287" s="146"/>
      <c r="C4287" s="147"/>
      <c r="D4287" s="148"/>
      <c r="E4287" s="33"/>
      <c r="F4287" s="30"/>
      <c r="G4287" s="30"/>
      <c r="H4287" s="34"/>
    </row>
    <row r="4288" spans="1:8" ht="17.5" x14ac:dyDescent="0.35">
      <c r="A4288" s="2" t="s">
        <v>78</v>
      </c>
      <c r="B4288" s="146"/>
      <c r="C4288" s="147"/>
      <c r="D4288" s="148"/>
      <c r="E4288" s="33"/>
      <c r="F4288" s="30"/>
      <c r="G4288" s="30"/>
      <c r="H4288" s="34"/>
    </row>
    <row r="4289" spans="1:8" ht="17.5" x14ac:dyDescent="0.35">
      <c r="A4289" s="2" t="s">
        <v>24</v>
      </c>
      <c r="B4289" s="146"/>
      <c r="C4289" s="147"/>
      <c r="D4289" s="148"/>
      <c r="E4289" s="37"/>
      <c r="F4289" s="42"/>
      <c r="G4289" s="42"/>
      <c r="H4289" s="38"/>
    </row>
    <row r="4290" spans="1:8" ht="17.5" x14ac:dyDescent="0.35">
      <c r="A4290" s="2" t="s">
        <v>11</v>
      </c>
      <c r="B4290" s="146"/>
      <c r="C4290" s="147"/>
      <c r="D4290" s="148"/>
      <c r="E4290" s="35"/>
      <c r="F4290" s="41"/>
      <c r="G4290" s="41"/>
      <c r="H4290" s="36"/>
    </row>
    <row r="4291" spans="1:8" ht="17.5" x14ac:dyDescent="0.35">
      <c r="A4291" s="2" t="s">
        <v>12</v>
      </c>
      <c r="B4291" s="146"/>
      <c r="C4291" s="147"/>
      <c r="D4291" s="148"/>
      <c r="E4291" s="33"/>
      <c r="F4291" s="30"/>
      <c r="G4291" s="30"/>
      <c r="H4291" s="34"/>
    </row>
    <row r="4292" spans="1:8" ht="17.5" x14ac:dyDescent="0.35">
      <c r="A4292" s="2" t="s">
        <v>89</v>
      </c>
      <c r="B4292" s="146"/>
      <c r="C4292" s="147"/>
      <c r="D4292" s="148"/>
      <c r="E4292" s="33"/>
      <c r="F4292" s="30"/>
      <c r="G4292" s="30"/>
      <c r="H4292" s="34"/>
    </row>
    <row r="4293" spans="1:8" ht="17.5" x14ac:dyDescent="0.35">
      <c r="A4293" s="2" t="s">
        <v>88</v>
      </c>
      <c r="B4293" s="146"/>
      <c r="C4293" s="147"/>
      <c r="D4293" s="148"/>
      <c r="E4293" s="39"/>
      <c r="F4293" s="40"/>
      <c r="G4293" s="40"/>
      <c r="H4293" s="17"/>
    </row>
    <row r="4294" spans="1:8" ht="17.5" x14ac:dyDescent="0.35">
      <c r="A4294" s="1"/>
      <c r="B4294" s="1"/>
      <c r="C4294" s="30"/>
      <c r="D4294" s="30"/>
      <c r="E4294" s="30"/>
      <c r="F4294" s="30"/>
      <c r="G4294" s="30"/>
      <c r="H4294" s="30"/>
    </row>
    <row r="4295" spans="1:8" ht="17.5" x14ac:dyDescent="0.35">
      <c r="A4295" s="1"/>
      <c r="B4295" s="1"/>
      <c r="C4295" s="30"/>
      <c r="D4295" s="30"/>
      <c r="E4295" s="30"/>
      <c r="F4295" s="30"/>
      <c r="G4295" s="30"/>
      <c r="H4295" s="30"/>
    </row>
    <row r="4296" spans="1:8" ht="17.5" x14ac:dyDescent="0.35">
      <c r="A4296" s="1"/>
      <c r="B4296" s="1"/>
      <c r="C4296" s="30"/>
      <c r="D4296" s="30"/>
      <c r="E4296" s="30"/>
      <c r="F4296" s="30"/>
      <c r="G4296" s="30"/>
      <c r="H4296" s="30"/>
    </row>
    <row r="4297" spans="1:8" ht="17.5" x14ac:dyDescent="0.35">
      <c r="A4297" s="1"/>
      <c r="B4297" s="1" t="s">
        <v>23</v>
      </c>
      <c r="C4297" s="1"/>
      <c r="D4297" s="1"/>
      <c r="E4297" s="1"/>
      <c r="F4297" s="1"/>
      <c r="G4297" s="1"/>
      <c r="H4297" s="1"/>
    </row>
    <row r="4298" spans="1:8" ht="17.5" x14ac:dyDescent="0.35">
      <c r="A4298" s="1"/>
      <c r="B4298" s="1" t="s">
        <v>15</v>
      </c>
      <c r="C4298" s="1"/>
      <c r="D4298" s="1" t="s">
        <v>17</v>
      </c>
      <c r="E4298" s="1"/>
      <c r="F4298" s="1"/>
      <c r="G4298" s="1"/>
      <c r="H4298" s="1"/>
    </row>
    <row r="4299" spans="1:8" ht="17.5" x14ac:dyDescent="0.35">
      <c r="A4299" s="1"/>
      <c r="B4299" s="1" t="s">
        <v>20</v>
      </c>
      <c r="C4299" s="1"/>
      <c r="D4299" s="1" t="s">
        <v>16</v>
      </c>
      <c r="E4299" s="1"/>
      <c r="F4299" s="1"/>
      <c r="G4299" s="1"/>
      <c r="H4299" s="1"/>
    </row>
    <row r="4300" spans="1:8" ht="17.5" x14ac:dyDescent="0.35">
      <c r="A4300" s="1"/>
      <c r="B4300" s="1" t="s">
        <v>21</v>
      </c>
      <c r="C4300" s="1"/>
      <c r="D4300" s="1" t="s">
        <v>18</v>
      </c>
      <c r="E4300" s="1"/>
      <c r="F4300" s="1"/>
      <c r="G4300" s="1"/>
      <c r="H4300" s="1"/>
    </row>
    <row r="4301" spans="1:8" ht="17.5" x14ac:dyDescent="0.35">
      <c r="A4301" s="1"/>
      <c r="B4301" s="1" t="s">
        <v>22</v>
      </c>
      <c r="C4301" s="1"/>
      <c r="D4301" s="1" t="s">
        <v>19</v>
      </c>
      <c r="E4301" s="1"/>
      <c r="F4301" s="1"/>
      <c r="G4301" s="1"/>
      <c r="H4301" s="1"/>
    </row>
    <row r="4313" spans="1:8" x14ac:dyDescent="0.25">
      <c r="B4313" t="str">
        <f>Records!$A$1</f>
        <v>HYDRANT INSPECTION REPORT</v>
      </c>
    </row>
    <row r="4315" spans="1:8" x14ac:dyDescent="0.25">
      <c r="A4315" s="47" t="s">
        <v>100</v>
      </c>
      <c r="B4315" t="str">
        <f>Records!AKU3</f>
        <v xml:space="preserve"> </v>
      </c>
      <c r="D4315" s="47" t="s">
        <v>101</v>
      </c>
      <c r="E4315" s="72">
        <f>Records!AKY3</f>
        <v>99</v>
      </c>
    </row>
    <row r="4316" spans="1:8" x14ac:dyDescent="0.25">
      <c r="A4316" s="47" t="s">
        <v>102</v>
      </c>
      <c r="B4316" t="str">
        <f>Records!AKT4</f>
        <v xml:space="preserve"> </v>
      </c>
    </row>
    <row r="4317" spans="1:8" x14ac:dyDescent="0.25">
      <c r="A4317" s="87" t="s">
        <v>149</v>
      </c>
      <c r="B4317" s="152" t="str">
        <f>Records!AKS36</f>
        <v xml:space="preserve"> </v>
      </c>
      <c r="C4317" s="152"/>
      <c r="D4317" s="152"/>
      <c r="E4317" s="152"/>
      <c r="F4317" s="152"/>
      <c r="G4317" s="152"/>
      <c r="H4317" s="152"/>
    </row>
    <row r="4318" spans="1:8" ht="13" thickBot="1" x14ac:dyDescent="0.3">
      <c r="A4318" s="47"/>
    </row>
    <row r="4319" spans="1:8" ht="18" thickTop="1" x14ac:dyDescent="0.35">
      <c r="A4319" s="8" t="s">
        <v>13</v>
      </c>
      <c r="B4319" s="149" t="s">
        <v>1</v>
      </c>
      <c r="C4319" s="150"/>
      <c r="D4319" s="151"/>
      <c r="E4319" s="48" t="s">
        <v>90</v>
      </c>
      <c r="F4319" s="31" t="s">
        <v>1</v>
      </c>
      <c r="G4319" s="31" t="s">
        <v>1</v>
      </c>
      <c r="H4319" s="32" t="s">
        <v>1</v>
      </c>
    </row>
    <row r="4320" spans="1:8" ht="17.5" x14ac:dyDescent="0.35">
      <c r="A4320" s="9"/>
      <c r="B4320" s="1"/>
      <c r="C4320" s="23"/>
      <c r="D4320" s="24"/>
      <c r="F4320" s="30"/>
      <c r="G4320" s="30"/>
      <c r="H4320" s="34"/>
    </row>
    <row r="4321" spans="1:8" ht="17.5" x14ac:dyDescent="0.35">
      <c r="A4321" s="2" t="s">
        <v>2</v>
      </c>
      <c r="B4321" s="146"/>
      <c r="C4321" s="147"/>
      <c r="D4321" s="148"/>
      <c r="E4321" s="33"/>
      <c r="F4321" s="30"/>
      <c r="G4321" s="30"/>
      <c r="H4321" s="34"/>
    </row>
    <row r="4322" spans="1:8" ht="17.5" x14ac:dyDescent="0.35">
      <c r="A4322" s="2" t="s">
        <v>3</v>
      </c>
      <c r="B4322" s="146"/>
      <c r="C4322" s="147"/>
      <c r="D4322" s="148"/>
      <c r="E4322" s="33"/>
      <c r="F4322" s="30"/>
      <c r="G4322" s="30"/>
      <c r="H4322" s="34"/>
    </row>
    <row r="4323" spans="1:8" ht="17.5" x14ac:dyDescent="0.35">
      <c r="A4323" s="2" t="s">
        <v>4</v>
      </c>
      <c r="B4323" s="146"/>
      <c r="C4323" s="147"/>
      <c r="D4323" s="148"/>
      <c r="E4323" s="33"/>
      <c r="F4323" s="30"/>
      <c r="G4323" s="30"/>
      <c r="H4323" s="34"/>
    </row>
    <row r="4324" spans="1:8" ht="17.5" x14ac:dyDescent="0.35">
      <c r="A4324" s="2" t="s">
        <v>5</v>
      </c>
      <c r="B4324" s="146"/>
      <c r="C4324" s="147"/>
      <c r="D4324" s="148"/>
      <c r="E4324" s="33"/>
      <c r="F4324" s="30"/>
      <c r="G4324" s="30"/>
      <c r="H4324" s="34"/>
    </row>
    <row r="4325" spans="1:8" ht="17.5" x14ac:dyDescent="0.35">
      <c r="A4325" s="2" t="s">
        <v>6</v>
      </c>
      <c r="B4325" s="146"/>
      <c r="C4325" s="147"/>
      <c r="D4325" s="148"/>
      <c r="E4325" s="33"/>
      <c r="F4325" s="30"/>
      <c r="G4325" s="30"/>
      <c r="H4325" s="34"/>
    </row>
    <row r="4326" spans="1:8" ht="17.5" x14ac:dyDescent="0.35">
      <c r="A4326" s="2" t="s">
        <v>7</v>
      </c>
      <c r="B4326" s="146"/>
      <c r="C4326" s="147"/>
      <c r="D4326" s="148"/>
      <c r="E4326" s="33"/>
      <c r="F4326" s="30"/>
      <c r="G4326" s="30"/>
      <c r="H4326" s="34"/>
    </row>
    <row r="4327" spans="1:8" ht="17.5" x14ac:dyDescent="0.35">
      <c r="A4327" s="2" t="s">
        <v>8</v>
      </c>
      <c r="B4327" s="146"/>
      <c r="C4327" s="147"/>
      <c r="D4327" s="148"/>
      <c r="E4327" s="33"/>
      <c r="F4327" s="30"/>
      <c r="G4327" s="30"/>
      <c r="H4327" s="34"/>
    </row>
    <row r="4328" spans="1:8" ht="17.5" x14ac:dyDescent="0.35">
      <c r="A4328" s="2" t="s">
        <v>9</v>
      </c>
      <c r="B4328" s="146"/>
      <c r="C4328" s="147"/>
      <c r="D4328" s="148"/>
      <c r="E4328" s="33"/>
      <c r="F4328" s="30"/>
      <c r="G4328" s="30"/>
      <c r="H4328" s="34"/>
    </row>
    <row r="4329" spans="1:8" ht="17.5" x14ac:dyDescent="0.35">
      <c r="A4329" s="2" t="s">
        <v>10</v>
      </c>
      <c r="B4329" s="146"/>
      <c r="C4329" s="147"/>
      <c r="D4329" s="148"/>
      <c r="E4329" s="33"/>
      <c r="F4329" s="30"/>
      <c r="G4329" s="30"/>
      <c r="H4329" s="34"/>
    </row>
    <row r="4330" spans="1:8" ht="17.5" x14ac:dyDescent="0.35">
      <c r="A4330" s="2" t="s">
        <v>77</v>
      </c>
      <c r="B4330" s="146"/>
      <c r="C4330" s="147"/>
      <c r="D4330" s="148"/>
      <c r="E4330" s="35"/>
      <c r="F4330" s="41"/>
      <c r="G4330" s="41"/>
      <c r="H4330" s="36"/>
    </row>
    <row r="4331" spans="1:8" ht="17.5" x14ac:dyDescent="0.35">
      <c r="A4331" s="2" t="s">
        <v>75</v>
      </c>
      <c r="B4331" s="146"/>
      <c r="C4331" s="147"/>
      <c r="D4331" s="148"/>
      <c r="E4331" s="33"/>
      <c r="F4331" s="30"/>
      <c r="G4331" s="30"/>
      <c r="H4331" s="34"/>
    </row>
    <row r="4332" spans="1:8" ht="17.5" x14ac:dyDescent="0.35">
      <c r="A4332" s="2" t="s">
        <v>78</v>
      </c>
      <c r="B4332" s="146"/>
      <c r="C4332" s="147"/>
      <c r="D4332" s="148"/>
      <c r="E4332" s="33"/>
      <c r="F4332" s="30"/>
      <c r="G4332" s="30"/>
      <c r="H4332" s="34"/>
    </row>
    <row r="4333" spans="1:8" ht="17.5" x14ac:dyDescent="0.35">
      <c r="A4333" s="2" t="s">
        <v>24</v>
      </c>
      <c r="B4333" s="146"/>
      <c r="C4333" s="147"/>
      <c r="D4333" s="148"/>
      <c r="E4333" s="37"/>
      <c r="F4333" s="42"/>
      <c r="G4333" s="42"/>
      <c r="H4333" s="38"/>
    </row>
    <row r="4334" spans="1:8" ht="17.5" x14ac:dyDescent="0.35">
      <c r="A4334" s="2" t="s">
        <v>11</v>
      </c>
      <c r="B4334" s="146"/>
      <c r="C4334" s="147"/>
      <c r="D4334" s="148"/>
      <c r="E4334" s="35"/>
      <c r="F4334" s="41"/>
      <c r="G4334" s="41"/>
      <c r="H4334" s="36"/>
    </row>
    <row r="4335" spans="1:8" ht="17.5" x14ac:dyDescent="0.35">
      <c r="A4335" s="2" t="s">
        <v>12</v>
      </c>
      <c r="B4335" s="146"/>
      <c r="C4335" s="147"/>
      <c r="D4335" s="148"/>
      <c r="E4335" s="33"/>
      <c r="F4335" s="30"/>
      <c r="G4335" s="30"/>
      <c r="H4335" s="34"/>
    </row>
    <row r="4336" spans="1:8" ht="17.5" x14ac:dyDescent="0.35">
      <c r="A4336" s="2" t="s">
        <v>89</v>
      </c>
      <c r="B4336" s="146"/>
      <c r="C4336" s="147"/>
      <c r="D4336" s="148"/>
      <c r="E4336" s="33"/>
      <c r="F4336" s="30"/>
      <c r="G4336" s="30"/>
      <c r="H4336" s="34"/>
    </row>
    <row r="4337" spans="1:8" ht="17.5" x14ac:dyDescent="0.35">
      <c r="A4337" s="2" t="s">
        <v>88</v>
      </c>
      <c r="B4337" s="146"/>
      <c r="C4337" s="147"/>
      <c r="D4337" s="148"/>
      <c r="E4337" s="39"/>
      <c r="F4337" s="40"/>
      <c r="G4337" s="40"/>
      <c r="H4337" s="17"/>
    </row>
    <row r="4338" spans="1:8" ht="17.5" x14ac:dyDescent="0.35">
      <c r="A4338" s="1"/>
      <c r="B4338" s="1"/>
      <c r="C4338" s="30"/>
      <c r="D4338" s="30"/>
      <c r="E4338" s="30"/>
      <c r="F4338" s="30"/>
      <c r="G4338" s="30"/>
      <c r="H4338" s="30"/>
    </row>
    <row r="4339" spans="1:8" ht="17.5" x14ac:dyDescent="0.35">
      <c r="A4339" s="1"/>
      <c r="B4339" s="1"/>
      <c r="C4339" s="30"/>
      <c r="D4339" s="30"/>
      <c r="E4339" s="30"/>
      <c r="F4339" s="30"/>
      <c r="G4339" s="30"/>
      <c r="H4339" s="30"/>
    </row>
    <row r="4340" spans="1:8" ht="17.5" x14ac:dyDescent="0.35">
      <c r="A4340" s="1"/>
      <c r="B4340" s="1"/>
      <c r="C4340" s="30"/>
      <c r="D4340" s="30"/>
      <c r="E4340" s="30"/>
      <c r="F4340" s="30"/>
      <c r="G4340" s="30"/>
      <c r="H4340" s="30"/>
    </row>
    <row r="4341" spans="1:8" ht="17.5" x14ac:dyDescent="0.35">
      <c r="A4341" s="1"/>
      <c r="B4341" s="1" t="s">
        <v>23</v>
      </c>
      <c r="C4341" s="1"/>
      <c r="D4341" s="1"/>
      <c r="E4341" s="1"/>
      <c r="F4341" s="1"/>
      <c r="G4341" s="1"/>
      <c r="H4341" s="1"/>
    </row>
    <row r="4342" spans="1:8" ht="17.5" x14ac:dyDescent="0.35">
      <c r="A4342" s="1"/>
      <c r="B4342" s="1" t="s">
        <v>15</v>
      </c>
      <c r="C4342" s="1"/>
      <c r="D4342" s="1" t="s">
        <v>17</v>
      </c>
      <c r="E4342" s="1"/>
      <c r="F4342" s="1"/>
      <c r="G4342" s="1"/>
      <c r="H4342" s="1"/>
    </row>
    <row r="4343" spans="1:8" ht="17.5" x14ac:dyDescent="0.35">
      <c r="A4343" s="1"/>
      <c r="B4343" s="1" t="s">
        <v>20</v>
      </c>
      <c r="C4343" s="1"/>
      <c r="D4343" s="1" t="s">
        <v>16</v>
      </c>
      <c r="E4343" s="1"/>
      <c r="F4343" s="1"/>
      <c r="G4343" s="1"/>
      <c r="H4343" s="1"/>
    </row>
    <row r="4344" spans="1:8" ht="17.5" x14ac:dyDescent="0.35">
      <c r="A4344" s="1"/>
      <c r="B4344" s="1" t="s">
        <v>21</v>
      </c>
      <c r="C4344" s="1"/>
      <c r="D4344" s="1" t="s">
        <v>18</v>
      </c>
      <c r="E4344" s="1"/>
      <c r="F4344" s="1"/>
      <c r="G4344" s="1"/>
      <c r="H4344" s="1"/>
    </row>
    <row r="4345" spans="1:8" ht="17.5" x14ac:dyDescent="0.35">
      <c r="A4345" s="1"/>
      <c r="B4345" s="1" t="s">
        <v>22</v>
      </c>
      <c r="C4345" s="1"/>
      <c r="D4345" s="1" t="s">
        <v>19</v>
      </c>
      <c r="E4345" s="1"/>
      <c r="F4345" s="1"/>
      <c r="G4345" s="1"/>
      <c r="H4345" s="1"/>
    </row>
    <row r="4357" spans="1:8" x14ac:dyDescent="0.25">
      <c r="B4357" t="str">
        <f>Records!$A$1</f>
        <v>HYDRANT INSPECTION REPORT</v>
      </c>
    </row>
    <row r="4359" spans="1:8" x14ac:dyDescent="0.25">
      <c r="A4359" s="47" t="s">
        <v>100</v>
      </c>
      <c r="B4359" t="str">
        <f>Records!ALE3</f>
        <v xml:space="preserve"> </v>
      </c>
      <c r="D4359" s="47" t="s">
        <v>101</v>
      </c>
      <c r="E4359" s="72">
        <f>Records!ALI3</f>
        <v>100</v>
      </c>
    </row>
    <row r="4360" spans="1:8" x14ac:dyDescent="0.25">
      <c r="A4360" s="47" t="s">
        <v>102</v>
      </c>
      <c r="B4360" t="str">
        <f>Records!ALD4</f>
        <v xml:space="preserve"> </v>
      </c>
    </row>
    <row r="4361" spans="1:8" x14ac:dyDescent="0.25">
      <c r="A4361" s="87" t="s">
        <v>149</v>
      </c>
      <c r="B4361" s="152" t="str">
        <f>Records!ALC36</f>
        <v xml:space="preserve"> </v>
      </c>
      <c r="C4361" s="152"/>
      <c r="D4361" s="152"/>
      <c r="E4361" s="152"/>
      <c r="F4361" s="152"/>
      <c r="G4361" s="152"/>
      <c r="H4361" s="152"/>
    </row>
    <row r="4362" spans="1:8" ht="13" thickBot="1" x14ac:dyDescent="0.3">
      <c r="A4362" s="47"/>
    </row>
    <row r="4363" spans="1:8" ht="18" thickTop="1" x14ac:dyDescent="0.35">
      <c r="A4363" s="8" t="s">
        <v>13</v>
      </c>
      <c r="B4363" s="149" t="s">
        <v>1</v>
      </c>
      <c r="C4363" s="150"/>
      <c r="D4363" s="151"/>
      <c r="E4363" s="48" t="s">
        <v>90</v>
      </c>
      <c r="F4363" s="31" t="s">
        <v>1</v>
      </c>
      <c r="G4363" s="31" t="s">
        <v>1</v>
      </c>
      <c r="H4363" s="32" t="s">
        <v>1</v>
      </c>
    </row>
    <row r="4364" spans="1:8" ht="17.5" x14ac:dyDescent="0.35">
      <c r="A4364" s="9"/>
      <c r="B4364" s="1"/>
      <c r="C4364" s="23"/>
      <c r="D4364" s="24"/>
      <c r="F4364" s="30"/>
      <c r="G4364" s="30"/>
      <c r="H4364" s="34"/>
    </row>
    <row r="4365" spans="1:8" ht="17.5" x14ac:dyDescent="0.35">
      <c r="A4365" s="2" t="s">
        <v>2</v>
      </c>
      <c r="B4365" s="146"/>
      <c r="C4365" s="147"/>
      <c r="D4365" s="148"/>
      <c r="E4365" s="33"/>
      <c r="F4365" s="30"/>
      <c r="G4365" s="30"/>
      <c r="H4365" s="34"/>
    </row>
    <row r="4366" spans="1:8" ht="17.5" x14ac:dyDescent="0.35">
      <c r="A4366" s="2" t="s">
        <v>3</v>
      </c>
      <c r="B4366" s="146"/>
      <c r="C4366" s="147"/>
      <c r="D4366" s="148"/>
      <c r="E4366" s="33"/>
      <c r="F4366" s="30"/>
      <c r="G4366" s="30"/>
      <c r="H4366" s="34"/>
    </row>
    <row r="4367" spans="1:8" ht="17.5" x14ac:dyDescent="0.35">
      <c r="A4367" s="2" t="s">
        <v>4</v>
      </c>
      <c r="B4367" s="146"/>
      <c r="C4367" s="147"/>
      <c r="D4367" s="148"/>
      <c r="E4367" s="33"/>
      <c r="F4367" s="30"/>
      <c r="G4367" s="30"/>
      <c r="H4367" s="34"/>
    </row>
    <row r="4368" spans="1:8" ht="17.5" x14ac:dyDescent="0.35">
      <c r="A4368" s="2" t="s">
        <v>5</v>
      </c>
      <c r="B4368" s="146"/>
      <c r="C4368" s="147"/>
      <c r="D4368" s="148"/>
      <c r="E4368" s="33"/>
      <c r="F4368" s="30"/>
      <c r="G4368" s="30"/>
      <c r="H4368" s="34"/>
    </row>
    <row r="4369" spans="1:8" ht="17.5" x14ac:dyDescent="0.35">
      <c r="A4369" s="2" t="s">
        <v>6</v>
      </c>
      <c r="B4369" s="146"/>
      <c r="C4369" s="147"/>
      <c r="D4369" s="148"/>
      <c r="E4369" s="33"/>
      <c r="F4369" s="30"/>
      <c r="G4369" s="30"/>
      <c r="H4369" s="34"/>
    </row>
    <row r="4370" spans="1:8" ht="17.5" x14ac:dyDescent="0.35">
      <c r="A4370" s="2" t="s">
        <v>7</v>
      </c>
      <c r="B4370" s="146"/>
      <c r="C4370" s="147"/>
      <c r="D4370" s="148"/>
      <c r="E4370" s="33"/>
      <c r="F4370" s="30"/>
      <c r="G4370" s="30"/>
      <c r="H4370" s="34"/>
    </row>
    <row r="4371" spans="1:8" ht="17.5" x14ac:dyDescent="0.35">
      <c r="A4371" s="2" t="s">
        <v>8</v>
      </c>
      <c r="B4371" s="146"/>
      <c r="C4371" s="147"/>
      <c r="D4371" s="148"/>
      <c r="E4371" s="33"/>
      <c r="F4371" s="30"/>
      <c r="G4371" s="30"/>
      <c r="H4371" s="34"/>
    </row>
    <row r="4372" spans="1:8" ht="17.5" x14ac:dyDescent="0.35">
      <c r="A4372" s="2" t="s">
        <v>9</v>
      </c>
      <c r="B4372" s="146"/>
      <c r="C4372" s="147"/>
      <c r="D4372" s="148"/>
      <c r="E4372" s="33"/>
      <c r="F4372" s="30"/>
      <c r="G4372" s="30"/>
      <c r="H4372" s="34"/>
    </row>
    <row r="4373" spans="1:8" ht="17.5" x14ac:dyDescent="0.35">
      <c r="A4373" s="2" t="s">
        <v>10</v>
      </c>
      <c r="B4373" s="146"/>
      <c r="C4373" s="147"/>
      <c r="D4373" s="148"/>
      <c r="E4373" s="33"/>
      <c r="F4373" s="30"/>
      <c r="G4373" s="30"/>
      <c r="H4373" s="34"/>
    </row>
    <row r="4374" spans="1:8" ht="17.5" x14ac:dyDescent="0.35">
      <c r="A4374" s="2" t="s">
        <v>77</v>
      </c>
      <c r="B4374" s="146"/>
      <c r="C4374" s="147"/>
      <c r="D4374" s="148"/>
      <c r="E4374" s="35"/>
      <c r="F4374" s="41"/>
      <c r="G4374" s="41"/>
      <c r="H4374" s="36"/>
    </row>
    <row r="4375" spans="1:8" ht="17.5" x14ac:dyDescent="0.35">
      <c r="A4375" s="2" t="s">
        <v>75</v>
      </c>
      <c r="B4375" s="146"/>
      <c r="C4375" s="147"/>
      <c r="D4375" s="148"/>
      <c r="E4375" s="33"/>
      <c r="F4375" s="30"/>
      <c r="G4375" s="30"/>
      <c r="H4375" s="34"/>
    </row>
    <row r="4376" spans="1:8" ht="17.5" x14ac:dyDescent="0.35">
      <c r="A4376" s="2" t="s">
        <v>78</v>
      </c>
      <c r="B4376" s="146"/>
      <c r="C4376" s="147"/>
      <c r="D4376" s="148"/>
      <c r="E4376" s="33"/>
      <c r="F4376" s="30"/>
      <c r="G4376" s="30"/>
      <c r="H4376" s="34"/>
    </row>
    <row r="4377" spans="1:8" ht="17.5" x14ac:dyDescent="0.35">
      <c r="A4377" s="2" t="s">
        <v>24</v>
      </c>
      <c r="B4377" s="146"/>
      <c r="C4377" s="147"/>
      <c r="D4377" s="148"/>
      <c r="E4377" s="37"/>
      <c r="F4377" s="42"/>
      <c r="G4377" s="42"/>
      <c r="H4377" s="38"/>
    </row>
    <row r="4378" spans="1:8" ht="17.5" x14ac:dyDescent="0.35">
      <c r="A4378" s="2" t="s">
        <v>11</v>
      </c>
      <c r="B4378" s="146"/>
      <c r="C4378" s="147"/>
      <c r="D4378" s="148"/>
      <c r="E4378" s="35"/>
      <c r="F4378" s="41"/>
      <c r="G4378" s="41"/>
      <c r="H4378" s="36"/>
    </row>
    <row r="4379" spans="1:8" ht="17.5" x14ac:dyDescent="0.35">
      <c r="A4379" s="2" t="s">
        <v>12</v>
      </c>
      <c r="B4379" s="146"/>
      <c r="C4379" s="147"/>
      <c r="D4379" s="148"/>
      <c r="E4379" s="33"/>
      <c r="F4379" s="30"/>
      <c r="G4379" s="30"/>
      <c r="H4379" s="34"/>
    </row>
    <row r="4380" spans="1:8" ht="17.5" x14ac:dyDescent="0.35">
      <c r="A4380" s="2" t="s">
        <v>89</v>
      </c>
      <c r="B4380" s="146"/>
      <c r="C4380" s="147"/>
      <c r="D4380" s="148"/>
      <c r="E4380" s="33"/>
      <c r="F4380" s="30"/>
      <c r="G4380" s="30"/>
      <c r="H4380" s="34"/>
    </row>
    <row r="4381" spans="1:8" ht="17.5" x14ac:dyDescent="0.35">
      <c r="A4381" s="2" t="s">
        <v>88</v>
      </c>
      <c r="B4381" s="146"/>
      <c r="C4381" s="147"/>
      <c r="D4381" s="148"/>
      <c r="E4381" s="39"/>
      <c r="F4381" s="40"/>
      <c r="G4381" s="40"/>
      <c r="H4381" s="17"/>
    </row>
    <row r="4382" spans="1:8" ht="17.5" x14ac:dyDescent="0.35">
      <c r="A4382" s="1"/>
      <c r="B4382" s="1"/>
      <c r="C4382" s="30"/>
      <c r="D4382" s="30"/>
      <c r="E4382" s="30"/>
      <c r="F4382" s="30"/>
      <c r="G4382" s="30"/>
      <c r="H4382" s="30"/>
    </row>
    <row r="4383" spans="1:8" ht="17.5" x14ac:dyDescent="0.35">
      <c r="A4383" s="1"/>
      <c r="B4383" s="1"/>
      <c r="C4383" s="30"/>
      <c r="D4383" s="30"/>
      <c r="E4383" s="30"/>
      <c r="F4383" s="30"/>
      <c r="G4383" s="30"/>
      <c r="H4383" s="30"/>
    </row>
    <row r="4384" spans="1:8" ht="17.5" x14ac:dyDescent="0.35">
      <c r="A4384" s="1"/>
      <c r="B4384" s="1"/>
      <c r="C4384" s="30"/>
      <c r="D4384" s="30"/>
      <c r="E4384" s="30"/>
      <c r="F4384" s="30"/>
      <c r="G4384" s="30"/>
      <c r="H4384" s="30"/>
    </row>
    <row r="4385" spans="1:8" ht="17.5" x14ac:dyDescent="0.35">
      <c r="A4385" s="1"/>
      <c r="B4385" s="1" t="s">
        <v>23</v>
      </c>
      <c r="C4385" s="1"/>
      <c r="D4385" s="1"/>
      <c r="E4385" s="1"/>
      <c r="F4385" s="1"/>
      <c r="G4385" s="1"/>
      <c r="H4385" s="1"/>
    </row>
    <row r="4386" spans="1:8" ht="17.5" x14ac:dyDescent="0.35">
      <c r="A4386" s="1"/>
      <c r="B4386" s="1" t="s">
        <v>15</v>
      </c>
      <c r="C4386" s="1"/>
      <c r="D4386" s="1" t="s">
        <v>17</v>
      </c>
      <c r="E4386" s="1"/>
      <c r="F4386" s="1"/>
      <c r="G4386" s="1"/>
      <c r="H4386" s="1"/>
    </row>
    <row r="4387" spans="1:8" ht="17.5" x14ac:dyDescent="0.35">
      <c r="A4387" s="1"/>
      <c r="B4387" s="1" t="s">
        <v>20</v>
      </c>
      <c r="C4387" s="1"/>
      <c r="D4387" s="1" t="s">
        <v>16</v>
      </c>
      <c r="E4387" s="1"/>
      <c r="F4387" s="1"/>
      <c r="G4387" s="1"/>
      <c r="H4387" s="1"/>
    </row>
    <row r="4388" spans="1:8" ht="17.5" x14ac:dyDescent="0.35">
      <c r="A4388" s="1"/>
      <c r="B4388" s="1" t="s">
        <v>21</v>
      </c>
      <c r="C4388" s="1"/>
      <c r="D4388" s="1" t="s">
        <v>18</v>
      </c>
      <c r="E4388" s="1"/>
      <c r="F4388" s="1"/>
      <c r="G4388" s="1"/>
      <c r="H4388" s="1"/>
    </row>
    <row r="4389" spans="1:8" ht="17.5" x14ac:dyDescent="0.35">
      <c r="A4389" s="1"/>
      <c r="B4389" s="1" t="s">
        <v>22</v>
      </c>
      <c r="C4389" s="1"/>
      <c r="D4389" s="1" t="s">
        <v>19</v>
      </c>
      <c r="E4389" s="1"/>
      <c r="F4389" s="1"/>
      <c r="G4389" s="1"/>
      <c r="H4389" s="1"/>
    </row>
  </sheetData>
  <mergeCells count="1900">
    <mergeCell ref="B4141:H4141"/>
    <mergeCell ref="B4185:H4185"/>
    <mergeCell ref="B4229:H4229"/>
    <mergeCell ref="B4273:H4273"/>
    <mergeCell ref="B4317:H4317"/>
    <mergeCell ref="B4361:H4361"/>
    <mergeCell ref="B3393:H3393"/>
    <mergeCell ref="B3437:H3437"/>
    <mergeCell ref="B3481:H3481"/>
    <mergeCell ref="B3525:H3525"/>
    <mergeCell ref="B3569:H3569"/>
    <mergeCell ref="B3613:H3613"/>
    <mergeCell ref="B3657:H3657"/>
    <mergeCell ref="B3701:H3701"/>
    <mergeCell ref="B3745:H3745"/>
    <mergeCell ref="B3789:H3789"/>
    <mergeCell ref="B3833:H3833"/>
    <mergeCell ref="B3877:H3877"/>
    <mergeCell ref="B3921:H3921"/>
    <mergeCell ref="B3965:H3965"/>
    <mergeCell ref="B4009:H4009"/>
    <mergeCell ref="B4053:H4053"/>
    <mergeCell ref="B4097:H4097"/>
    <mergeCell ref="B2645:H2645"/>
    <mergeCell ref="B2689:H2689"/>
    <mergeCell ref="B2733:H2733"/>
    <mergeCell ref="B2777:H2777"/>
    <mergeCell ref="B2821:H2821"/>
    <mergeCell ref="B2865:H2865"/>
    <mergeCell ref="B2909:H2909"/>
    <mergeCell ref="B2953:H2953"/>
    <mergeCell ref="B2997:H2997"/>
    <mergeCell ref="B3041:H3041"/>
    <mergeCell ref="B3085:H3085"/>
    <mergeCell ref="B3129:H3129"/>
    <mergeCell ref="B3173:H3173"/>
    <mergeCell ref="B3217:H3217"/>
    <mergeCell ref="B3261:H3261"/>
    <mergeCell ref="B3305:H3305"/>
    <mergeCell ref="B3349:H3349"/>
    <mergeCell ref="B1897:H1897"/>
    <mergeCell ref="B1941:H1941"/>
    <mergeCell ref="B1985:H1985"/>
    <mergeCell ref="B2029:H2029"/>
    <mergeCell ref="B2073:H2073"/>
    <mergeCell ref="B2117:H2117"/>
    <mergeCell ref="B2161:H2161"/>
    <mergeCell ref="B2205:H2205"/>
    <mergeCell ref="B2249:H2249"/>
    <mergeCell ref="B2293:H2293"/>
    <mergeCell ref="B2337:H2337"/>
    <mergeCell ref="B2381:H2381"/>
    <mergeCell ref="B2425:H2425"/>
    <mergeCell ref="B2469:H2469"/>
    <mergeCell ref="B2513:H2513"/>
    <mergeCell ref="B2557:H2557"/>
    <mergeCell ref="B2601:H2601"/>
    <mergeCell ref="B1149:H1149"/>
    <mergeCell ref="B1193:H1193"/>
    <mergeCell ref="B1237:H1237"/>
    <mergeCell ref="B1281:H1281"/>
    <mergeCell ref="B1325:H1325"/>
    <mergeCell ref="B1369:H1369"/>
    <mergeCell ref="B1413:H1413"/>
    <mergeCell ref="B1457:H1457"/>
    <mergeCell ref="B1501:H1501"/>
    <mergeCell ref="B1545:H1545"/>
    <mergeCell ref="B1589:H1589"/>
    <mergeCell ref="B1633:H1633"/>
    <mergeCell ref="B1677:H1677"/>
    <mergeCell ref="B1721:H1721"/>
    <mergeCell ref="B1765:H1765"/>
    <mergeCell ref="B1809:H1809"/>
    <mergeCell ref="B1853:H1853"/>
    <mergeCell ref="B401:H401"/>
    <mergeCell ref="B445:H445"/>
    <mergeCell ref="B489:H489"/>
    <mergeCell ref="B533:H533"/>
    <mergeCell ref="B577:H577"/>
    <mergeCell ref="B621:H621"/>
    <mergeCell ref="B665:H665"/>
    <mergeCell ref="B709:H709"/>
    <mergeCell ref="B753:H753"/>
    <mergeCell ref="B797:H797"/>
    <mergeCell ref="B841:H841"/>
    <mergeCell ref="B885:H885"/>
    <mergeCell ref="B929:H929"/>
    <mergeCell ref="B973:H973"/>
    <mergeCell ref="B1017:H1017"/>
    <mergeCell ref="B1061:H1061"/>
    <mergeCell ref="B1105:H1105"/>
    <mergeCell ref="B5:H5"/>
    <mergeCell ref="B49:H49"/>
    <mergeCell ref="B408:D408"/>
    <mergeCell ref="B409:D409"/>
    <mergeCell ref="B410:D410"/>
    <mergeCell ref="B411:D411"/>
    <mergeCell ref="B412:D412"/>
    <mergeCell ref="B377:D377"/>
    <mergeCell ref="B403:D403"/>
    <mergeCell ref="B405:D405"/>
    <mergeCell ref="B406:D406"/>
    <mergeCell ref="B407:D407"/>
    <mergeCell ref="B418:D418"/>
    <mergeCell ref="B419:D419"/>
    <mergeCell ref="B420:D420"/>
    <mergeCell ref="B421:D421"/>
    <mergeCell ref="B413:D413"/>
    <mergeCell ref="B414:D414"/>
    <mergeCell ref="B415:D415"/>
    <mergeCell ref="B416:D416"/>
    <mergeCell ref="B417:D417"/>
    <mergeCell ref="B362:D362"/>
    <mergeCell ref="B363:D363"/>
    <mergeCell ref="B364:D364"/>
    <mergeCell ref="B365:D365"/>
    <mergeCell ref="B366:D366"/>
    <mergeCell ref="B331:D331"/>
    <mergeCell ref="B332:D332"/>
    <mergeCell ref="B333:D333"/>
    <mergeCell ref="B359:D359"/>
    <mergeCell ref="B361:D361"/>
    <mergeCell ref="B372:D372"/>
    <mergeCell ref="B373:D373"/>
    <mergeCell ref="B374:D374"/>
    <mergeCell ref="B375:D375"/>
    <mergeCell ref="B376:D376"/>
    <mergeCell ref="B367:D367"/>
    <mergeCell ref="B368:D368"/>
    <mergeCell ref="B369:D369"/>
    <mergeCell ref="B370:D370"/>
    <mergeCell ref="B371:D371"/>
    <mergeCell ref="B315:D315"/>
    <mergeCell ref="B317:D317"/>
    <mergeCell ref="B318:D318"/>
    <mergeCell ref="B319:D319"/>
    <mergeCell ref="B320:D320"/>
    <mergeCell ref="B285:D285"/>
    <mergeCell ref="B286:D286"/>
    <mergeCell ref="B287:D287"/>
    <mergeCell ref="B288:D288"/>
    <mergeCell ref="B289:D289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13:H313"/>
    <mergeCell ref="B357:H357"/>
    <mergeCell ref="B244:D244"/>
    <mergeCell ref="B245:D245"/>
    <mergeCell ref="B271:D271"/>
    <mergeCell ref="B273:D273"/>
    <mergeCell ref="B274:D274"/>
    <mergeCell ref="B239:D239"/>
    <mergeCell ref="B240:D240"/>
    <mergeCell ref="B241:D241"/>
    <mergeCell ref="B242:D242"/>
    <mergeCell ref="B243:D243"/>
    <mergeCell ref="B280:D280"/>
    <mergeCell ref="B281:D281"/>
    <mergeCell ref="B282:D282"/>
    <mergeCell ref="B283:D283"/>
    <mergeCell ref="B284:D284"/>
    <mergeCell ref="B275:D275"/>
    <mergeCell ref="B276:D276"/>
    <mergeCell ref="B277:D277"/>
    <mergeCell ref="B278:D278"/>
    <mergeCell ref="B279:D279"/>
    <mergeCell ref="B269:H269"/>
    <mergeCell ref="B198:D198"/>
    <mergeCell ref="B199:D199"/>
    <mergeCell ref="B200:D200"/>
    <mergeCell ref="B201:D201"/>
    <mergeCell ref="B227:D227"/>
    <mergeCell ref="B193:D193"/>
    <mergeCell ref="B194:D194"/>
    <mergeCell ref="B195:D195"/>
    <mergeCell ref="B196:D196"/>
    <mergeCell ref="B197:D197"/>
    <mergeCell ref="B234:D234"/>
    <mergeCell ref="B235:D235"/>
    <mergeCell ref="B236:D236"/>
    <mergeCell ref="B237:D237"/>
    <mergeCell ref="B238:D238"/>
    <mergeCell ref="B229:D229"/>
    <mergeCell ref="B230:D230"/>
    <mergeCell ref="B231:D231"/>
    <mergeCell ref="B232:D232"/>
    <mergeCell ref="B233:D233"/>
    <mergeCell ref="B225:H225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88:D188"/>
    <mergeCell ref="B189:D189"/>
    <mergeCell ref="B190:D190"/>
    <mergeCell ref="B191:D191"/>
    <mergeCell ref="B192:D192"/>
    <mergeCell ref="B157:D157"/>
    <mergeCell ref="B183:D183"/>
    <mergeCell ref="B185:D185"/>
    <mergeCell ref="B186:D186"/>
    <mergeCell ref="B187:D187"/>
    <mergeCell ref="B181:H181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142:D142"/>
    <mergeCell ref="B143:D143"/>
    <mergeCell ref="B144:D144"/>
    <mergeCell ref="B145:D145"/>
    <mergeCell ref="B146:D146"/>
    <mergeCell ref="B111:D111"/>
    <mergeCell ref="B112:D112"/>
    <mergeCell ref="B113:D113"/>
    <mergeCell ref="B139:D139"/>
    <mergeCell ref="B141:D141"/>
    <mergeCell ref="B137:H137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95:D95"/>
    <mergeCell ref="B97:D97"/>
    <mergeCell ref="B98:D98"/>
    <mergeCell ref="B99:D99"/>
    <mergeCell ref="B100:D100"/>
    <mergeCell ref="B65:D65"/>
    <mergeCell ref="B66:D66"/>
    <mergeCell ref="B67:D67"/>
    <mergeCell ref="B68:D68"/>
    <mergeCell ref="B69:D69"/>
    <mergeCell ref="B93:H93"/>
    <mergeCell ref="B7:D7"/>
    <mergeCell ref="B25:D25"/>
    <mergeCell ref="B51:D51"/>
    <mergeCell ref="B53:D53"/>
    <mergeCell ref="B54:D54"/>
    <mergeCell ref="B13:D13"/>
    <mergeCell ref="B14:D1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B22:D22"/>
    <mergeCell ref="B24:D24"/>
    <mergeCell ref="B23:D23"/>
    <mergeCell ref="B2657:D2657"/>
    <mergeCell ref="B2658:D2658"/>
    <mergeCell ref="B2659:D2659"/>
    <mergeCell ref="B2660:D2660"/>
    <mergeCell ref="B2661:D2661"/>
    <mergeCell ref="B2662:D2662"/>
    <mergeCell ref="B2663:D2663"/>
    <mergeCell ref="B2664:D2664"/>
    <mergeCell ref="B2665:D2665"/>
    <mergeCell ref="B2647:D2647"/>
    <mergeCell ref="B2649:D2649"/>
    <mergeCell ref="B2650:D2650"/>
    <mergeCell ref="B2651:D2651"/>
    <mergeCell ref="B2652:D2652"/>
    <mergeCell ref="B2653:D2653"/>
    <mergeCell ref="B2654:D2654"/>
    <mergeCell ref="B2655:D2655"/>
    <mergeCell ref="B2656:D2656"/>
    <mergeCell ref="B2701:D2701"/>
    <mergeCell ref="B2702:D2702"/>
    <mergeCell ref="B2703:D2703"/>
    <mergeCell ref="B2704:D2704"/>
    <mergeCell ref="B2705:D2705"/>
    <mergeCell ref="B2706:D2706"/>
    <mergeCell ref="B2707:D2707"/>
    <mergeCell ref="B2708:D2708"/>
    <mergeCell ref="B2709:D2709"/>
    <mergeCell ref="B2691:D2691"/>
    <mergeCell ref="B2693:D2693"/>
    <mergeCell ref="B2694:D2694"/>
    <mergeCell ref="B2695:D2695"/>
    <mergeCell ref="B2696:D2696"/>
    <mergeCell ref="B2697:D2697"/>
    <mergeCell ref="B2698:D2698"/>
    <mergeCell ref="B2699:D2699"/>
    <mergeCell ref="B2700:D2700"/>
    <mergeCell ref="B2745:D2745"/>
    <mergeCell ref="B2746:D2746"/>
    <mergeCell ref="B2747:D2747"/>
    <mergeCell ref="B2748:D2748"/>
    <mergeCell ref="B2749:D2749"/>
    <mergeCell ref="B2750:D2750"/>
    <mergeCell ref="B2751:D2751"/>
    <mergeCell ref="B2752:D2752"/>
    <mergeCell ref="B2753:D2753"/>
    <mergeCell ref="B2735:D2735"/>
    <mergeCell ref="B2737:D2737"/>
    <mergeCell ref="B2738:D2738"/>
    <mergeCell ref="B2739:D2739"/>
    <mergeCell ref="B2740:D2740"/>
    <mergeCell ref="B2741:D2741"/>
    <mergeCell ref="B2742:D2742"/>
    <mergeCell ref="B2743:D2743"/>
    <mergeCell ref="B2744:D2744"/>
    <mergeCell ref="B2789:D2789"/>
    <mergeCell ref="B2790:D2790"/>
    <mergeCell ref="B2791:D2791"/>
    <mergeCell ref="B2792:D2792"/>
    <mergeCell ref="B2793:D2793"/>
    <mergeCell ref="B2794:D2794"/>
    <mergeCell ref="B2795:D2795"/>
    <mergeCell ref="B2796:D2796"/>
    <mergeCell ref="B2797:D2797"/>
    <mergeCell ref="B2779:D2779"/>
    <mergeCell ref="B2781:D2781"/>
    <mergeCell ref="B2782:D2782"/>
    <mergeCell ref="B2783:D2783"/>
    <mergeCell ref="B2784:D2784"/>
    <mergeCell ref="B2785:D2785"/>
    <mergeCell ref="B2786:D2786"/>
    <mergeCell ref="B2787:D2787"/>
    <mergeCell ref="B2788:D2788"/>
    <mergeCell ref="B2833:D2833"/>
    <mergeCell ref="B2834:D2834"/>
    <mergeCell ref="B2835:D2835"/>
    <mergeCell ref="B2836:D2836"/>
    <mergeCell ref="B2837:D2837"/>
    <mergeCell ref="B2838:D2838"/>
    <mergeCell ref="B2839:D2839"/>
    <mergeCell ref="B2840:D2840"/>
    <mergeCell ref="B2841:D2841"/>
    <mergeCell ref="B2823:D2823"/>
    <mergeCell ref="B2825:D2825"/>
    <mergeCell ref="B2826:D2826"/>
    <mergeCell ref="B2827:D2827"/>
    <mergeCell ref="B2828:D2828"/>
    <mergeCell ref="B2829:D2829"/>
    <mergeCell ref="B2830:D2830"/>
    <mergeCell ref="B2831:D2831"/>
    <mergeCell ref="B2832:D2832"/>
    <mergeCell ref="B2877:D2877"/>
    <mergeCell ref="B2878:D2878"/>
    <mergeCell ref="B2879:D2879"/>
    <mergeCell ref="B2880:D2880"/>
    <mergeCell ref="B2881:D2881"/>
    <mergeCell ref="B2882:D2882"/>
    <mergeCell ref="B2883:D2883"/>
    <mergeCell ref="B2884:D2884"/>
    <mergeCell ref="B2885:D2885"/>
    <mergeCell ref="B2867:D2867"/>
    <mergeCell ref="B2869:D2869"/>
    <mergeCell ref="B2870:D2870"/>
    <mergeCell ref="B2871:D2871"/>
    <mergeCell ref="B2872:D2872"/>
    <mergeCell ref="B2873:D2873"/>
    <mergeCell ref="B2874:D2874"/>
    <mergeCell ref="B2875:D2875"/>
    <mergeCell ref="B2876:D2876"/>
    <mergeCell ref="B2921:D2921"/>
    <mergeCell ref="B2922:D2922"/>
    <mergeCell ref="B2923:D2923"/>
    <mergeCell ref="B2924:D2924"/>
    <mergeCell ref="B2925:D2925"/>
    <mergeCell ref="B2926:D2926"/>
    <mergeCell ref="B2927:D2927"/>
    <mergeCell ref="B2928:D2928"/>
    <mergeCell ref="B2929:D2929"/>
    <mergeCell ref="B2911:D2911"/>
    <mergeCell ref="B2913:D2913"/>
    <mergeCell ref="B2914:D2914"/>
    <mergeCell ref="B2915:D2915"/>
    <mergeCell ref="B2916:D2916"/>
    <mergeCell ref="B2917:D2917"/>
    <mergeCell ref="B2918:D2918"/>
    <mergeCell ref="B2919:D2919"/>
    <mergeCell ref="B2920:D2920"/>
    <mergeCell ref="B2965:D2965"/>
    <mergeCell ref="B2966:D2966"/>
    <mergeCell ref="B2967:D2967"/>
    <mergeCell ref="B2968:D2968"/>
    <mergeCell ref="B2969:D2969"/>
    <mergeCell ref="B2970:D2970"/>
    <mergeCell ref="B2971:D2971"/>
    <mergeCell ref="B2972:D2972"/>
    <mergeCell ref="B2973:D2973"/>
    <mergeCell ref="B2955:D2955"/>
    <mergeCell ref="B2957:D2957"/>
    <mergeCell ref="B2958:D2958"/>
    <mergeCell ref="B2959:D2959"/>
    <mergeCell ref="B2960:D2960"/>
    <mergeCell ref="B2961:D2961"/>
    <mergeCell ref="B2962:D2962"/>
    <mergeCell ref="B2963:D2963"/>
    <mergeCell ref="B2964:D2964"/>
    <mergeCell ref="B3009:D3009"/>
    <mergeCell ref="B3010:D3010"/>
    <mergeCell ref="B3011:D3011"/>
    <mergeCell ref="B3012:D3012"/>
    <mergeCell ref="B3013:D3013"/>
    <mergeCell ref="B3014:D3014"/>
    <mergeCell ref="B3015:D3015"/>
    <mergeCell ref="B3016:D3016"/>
    <mergeCell ref="B3017:D3017"/>
    <mergeCell ref="B2999:D2999"/>
    <mergeCell ref="B3001:D3001"/>
    <mergeCell ref="B3002:D3002"/>
    <mergeCell ref="B3003:D3003"/>
    <mergeCell ref="B3004:D3004"/>
    <mergeCell ref="B3005:D3005"/>
    <mergeCell ref="B3006:D3006"/>
    <mergeCell ref="B3007:D3007"/>
    <mergeCell ref="B3008:D3008"/>
    <mergeCell ref="B3053:D3053"/>
    <mergeCell ref="B3054:D3054"/>
    <mergeCell ref="B3055:D3055"/>
    <mergeCell ref="B3056:D3056"/>
    <mergeCell ref="B3057:D3057"/>
    <mergeCell ref="B3058:D3058"/>
    <mergeCell ref="B3059:D3059"/>
    <mergeCell ref="B3060:D3060"/>
    <mergeCell ref="B3061:D3061"/>
    <mergeCell ref="B3043:D3043"/>
    <mergeCell ref="B3045:D3045"/>
    <mergeCell ref="B3046:D3046"/>
    <mergeCell ref="B3047:D3047"/>
    <mergeCell ref="B3048:D3048"/>
    <mergeCell ref="B3049:D3049"/>
    <mergeCell ref="B3050:D3050"/>
    <mergeCell ref="B3051:D3051"/>
    <mergeCell ref="B3052:D3052"/>
    <mergeCell ref="B3097:D3097"/>
    <mergeCell ref="B3098:D3098"/>
    <mergeCell ref="B3099:D3099"/>
    <mergeCell ref="B3100:D3100"/>
    <mergeCell ref="B3101:D3101"/>
    <mergeCell ref="B3102:D3102"/>
    <mergeCell ref="B3103:D3103"/>
    <mergeCell ref="B3104:D3104"/>
    <mergeCell ref="B3105:D3105"/>
    <mergeCell ref="B3087:D3087"/>
    <mergeCell ref="B3089:D3089"/>
    <mergeCell ref="B3090:D3090"/>
    <mergeCell ref="B3091:D3091"/>
    <mergeCell ref="B3092:D3092"/>
    <mergeCell ref="B3093:D3093"/>
    <mergeCell ref="B3094:D3094"/>
    <mergeCell ref="B3095:D3095"/>
    <mergeCell ref="B3096:D3096"/>
    <mergeCell ref="B3141:D3141"/>
    <mergeCell ref="B3142:D3142"/>
    <mergeCell ref="B3143:D3143"/>
    <mergeCell ref="B3144:D3144"/>
    <mergeCell ref="B3145:D3145"/>
    <mergeCell ref="B3146:D3146"/>
    <mergeCell ref="B3147:D3147"/>
    <mergeCell ref="B3148:D3148"/>
    <mergeCell ref="B3149:D3149"/>
    <mergeCell ref="B3131:D3131"/>
    <mergeCell ref="B3133:D3133"/>
    <mergeCell ref="B3134:D3134"/>
    <mergeCell ref="B3135:D3135"/>
    <mergeCell ref="B3136:D3136"/>
    <mergeCell ref="B3137:D3137"/>
    <mergeCell ref="B3138:D3138"/>
    <mergeCell ref="B3139:D3139"/>
    <mergeCell ref="B3140:D3140"/>
    <mergeCell ref="B3185:D3185"/>
    <mergeCell ref="B3186:D3186"/>
    <mergeCell ref="B3187:D3187"/>
    <mergeCell ref="B3188:D3188"/>
    <mergeCell ref="B3189:D3189"/>
    <mergeCell ref="B3190:D3190"/>
    <mergeCell ref="B3191:D3191"/>
    <mergeCell ref="B3192:D3192"/>
    <mergeCell ref="B3193:D3193"/>
    <mergeCell ref="B3175:D3175"/>
    <mergeCell ref="B3177:D3177"/>
    <mergeCell ref="B3178:D3178"/>
    <mergeCell ref="B3179:D3179"/>
    <mergeCell ref="B3180:D3180"/>
    <mergeCell ref="B3181:D3181"/>
    <mergeCell ref="B3182:D3182"/>
    <mergeCell ref="B3183:D3183"/>
    <mergeCell ref="B3184:D3184"/>
    <mergeCell ref="B3229:D3229"/>
    <mergeCell ref="B3230:D3230"/>
    <mergeCell ref="B3231:D3231"/>
    <mergeCell ref="B3232:D3232"/>
    <mergeCell ref="B3233:D3233"/>
    <mergeCell ref="B3234:D3234"/>
    <mergeCell ref="B3235:D3235"/>
    <mergeCell ref="B3236:D3236"/>
    <mergeCell ref="B3237:D3237"/>
    <mergeCell ref="B3219:D3219"/>
    <mergeCell ref="B3221:D3221"/>
    <mergeCell ref="B3222:D3222"/>
    <mergeCell ref="B3223:D3223"/>
    <mergeCell ref="B3224:D3224"/>
    <mergeCell ref="B3225:D3225"/>
    <mergeCell ref="B3226:D3226"/>
    <mergeCell ref="B3227:D3227"/>
    <mergeCell ref="B3228:D3228"/>
    <mergeCell ref="B3273:D3273"/>
    <mergeCell ref="B3274:D3274"/>
    <mergeCell ref="B3275:D3275"/>
    <mergeCell ref="B3276:D3276"/>
    <mergeCell ref="B3277:D3277"/>
    <mergeCell ref="B3278:D3278"/>
    <mergeCell ref="B3279:D3279"/>
    <mergeCell ref="B3280:D3280"/>
    <mergeCell ref="B3281:D3281"/>
    <mergeCell ref="B3263:D3263"/>
    <mergeCell ref="B3265:D3265"/>
    <mergeCell ref="B3266:D3266"/>
    <mergeCell ref="B3267:D3267"/>
    <mergeCell ref="B3268:D3268"/>
    <mergeCell ref="B3269:D3269"/>
    <mergeCell ref="B3270:D3270"/>
    <mergeCell ref="B3271:D3271"/>
    <mergeCell ref="B3272:D3272"/>
    <mergeCell ref="B3317:D3317"/>
    <mergeCell ref="B3318:D3318"/>
    <mergeCell ref="B3319:D3319"/>
    <mergeCell ref="B3320:D3320"/>
    <mergeCell ref="B3321:D3321"/>
    <mergeCell ref="B3322:D3322"/>
    <mergeCell ref="B3323:D3323"/>
    <mergeCell ref="B3324:D3324"/>
    <mergeCell ref="B3325:D3325"/>
    <mergeCell ref="B3307:D3307"/>
    <mergeCell ref="B3309:D3309"/>
    <mergeCell ref="B3310:D3310"/>
    <mergeCell ref="B3311:D3311"/>
    <mergeCell ref="B3312:D3312"/>
    <mergeCell ref="B3313:D3313"/>
    <mergeCell ref="B3314:D3314"/>
    <mergeCell ref="B3315:D3315"/>
    <mergeCell ref="B3316:D3316"/>
    <mergeCell ref="B3361:D3361"/>
    <mergeCell ref="B3362:D3362"/>
    <mergeCell ref="B3363:D3363"/>
    <mergeCell ref="B3364:D3364"/>
    <mergeCell ref="B3365:D3365"/>
    <mergeCell ref="B3366:D3366"/>
    <mergeCell ref="B3367:D3367"/>
    <mergeCell ref="B3368:D3368"/>
    <mergeCell ref="B3369:D3369"/>
    <mergeCell ref="B3351:D3351"/>
    <mergeCell ref="B3353:D3353"/>
    <mergeCell ref="B3354:D3354"/>
    <mergeCell ref="B3355:D3355"/>
    <mergeCell ref="B3356:D3356"/>
    <mergeCell ref="B3357:D3357"/>
    <mergeCell ref="B3358:D3358"/>
    <mergeCell ref="B3359:D3359"/>
    <mergeCell ref="B3360:D3360"/>
    <mergeCell ref="B3405:D3405"/>
    <mergeCell ref="B3406:D3406"/>
    <mergeCell ref="B3407:D3407"/>
    <mergeCell ref="B3408:D3408"/>
    <mergeCell ref="B3409:D3409"/>
    <mergeCell ref="B3410:D3410"/>
    <mergeCell ref="B3411:D3411"/>
    <mergeCell ref="B3412:D3412"/>
    <mergeCell ref="B3413:D3413"/>
    <mergeCell ref="B3395:D3395"/>
    <mergeCell ref="B3397:D3397"/>
    <mergeCell ref="B3398:D3398"/>
    <mergeCell ref="B3399:D3399"/>
    <mergeCell ref="B3400:D3400"/>
    <mergeCell ref="B3401:D3401"/>
    <mergeCell ref="B3402:D3402"/>
    <mergeCell ref="B3403:D3403"/>
    <mergeCell ref="B3404:D3404"/>
    <mergeCell ref="B3449:D3449"/>
    <mergeCell ref="B3450:D3450"/>
    <mergeCell ref="B3451:D3451"/>
    <mergeCell ref="B3452:D3452"/>
    <mergeCell ref="B3453:D3453"/>
    <mergeCell ref="B3454:D3454"/>
    <mergeCell ref="B3455:D3455"/>
    <mergeCell ref="B3456:D3456"/>
    <mergeCell ref="B3457:D3457"/>
    <mergeCell ref="B3439:D3439"/>
    <mergeCell ref="B3441:D3441"/>
    <mergeCell ref="B3442:D3442"/>
    <mergeCell ref="B3443:D3443"/>
    <mergeCell ref="B3444:D3444"/>
    <mergeCell ref="B3445:D3445"/>
    <mergeCell ref="B3446:D3446"/>
    <mergeCell ref="B3447:D3447"/>
    <mergeCell ref="B3448:D3448"/>
    <mergeCell ref="B3493:D3493"/>
    <mergeCell ref="B3494:D3494"/>
    <mergeCell ref="B3495:D3495"/>
    <mergeCell ref="B3496:D3496"/>
    <mergeCell ref="B3497:D3497"/>
    <mergeCell ref="B3498:D3498"/>
    <mergeCell ref="B3499:D3499"/>
    <mergeCell ref="B3500:D3500"/>
    <mergeCell ref="B3501:D3501"/>
    <mergeCell ref="B3483:D3483"/>
    <mergeCell ref="B3485:D3485"/>
    <mergeCell ref="B3486:D3486"/>
    <mergeCell ref="B3487:D3487"/>
    <mergeCell ref="B3488:D3488"/>
    <mergeCell ref="B3489:D3489"/>
    <mergeCell ref="B3490:D3490"/>
    <mergeCell ref="B3491:D3491"/>
    <mergeCell ref="B3492:D3492"/>
    <mergeCell ref="B3537:D3537"/>
    <mergeCell ref="B3538:D3538"/>
    <mergeCell ref="B3539:D3539"/>
    <mergeCell ref="B3540:D3540"/>
    <mergeCell ref="B3541:D3541"/>
    <mergeCell ref="B3542:D3542"/>
    <mergeCell ref="B3543:D3543"/>
    <mergeCell ref="B3544:D3544"/>
    <mergeCell ref="B3545:D3545"/>
    <mergeCell ref="B3527:D3527"/>
    <mergeCell ref="B3529:D3529"/>
    <mergeCell ref="B3530:D3530"/>
    <mergeCell ref="B3531:D3531"/>
    <mergeCell ref="B3532:D3532"/>
    <mergeCell ref="B3533:D3533"/>
    <mergeCell ref="B3534:D3534"/>
    <mergeCell ref="B3535:D3535"/>
    <mergeCell ref="B3536:D3536"/>
    <mergeCell ref="B3581:D3581"/>
    <mergeCell ref="B3582:D3582"/>
    <mergeCell ref="B3583:D3583"/>
    <mergeCell ref="B3584:D3584"/>
    <mergeCell ref="B3585:D3585"/>
    <mergeCell ref="B3586:D3586"/>
    <mergeCell ref="B3587:D3587"/>
    <mergeCell ref="B3588:D3588"/>
    <mergeCell ref="B3589:D3589"/>
    <mergeCell ref="B3571:D3571"/>
    <mergeCell ref="B3573:D3573"/>
    <mergeCell ref="B3574:D3574"/>
    <mergeCell ref="B3575:D3575"/>
    <mergeCell ref="B3576:D3576"/>
    <mergeCell ref="B3577:D3577"/>
    <mergeCell ref="B3578:D3578"/>
    <mergeCell ref="B3579:D3579"/>
    <mergeCell ref="B3580:D3580"/>
    <mergeCell ref="B3625:D3625"/>
    <mergeCell ref="B3626:D3626"/>
    <mergeCell ref="B3627:D3627"/>
    <mergeCell ref="B3628:D3628"/>
    <mergeCell ref="B3629:D3629"/>
    <mergeCell ref="B3630:D3630"/>
    <mergeCell ref="B3631:D3631"/>
    <mergeCell ref="B3632:D3632"/>
    <mergeCell ref="B3633:D3633"/>
    <mergeCell ref="B3615:D3615"/>
    <mergeCell ref="B3617:D3617"/>
    <mergeCell ref="B3618:D3618"/>
    <mergeCell ref="B3619:D3619"/>
    <mergeCell ref="B3620:D3620"/>
    <mergeCell ref="B3621:D3621"/>
    <mergeCell ref="B3622:D3622"/>
    <mergeCell ref="B3623:D3623"/>
    <mergeCell ref="B3624:D3624"/>
    <mergeCell ref="B3669:D3669"/>
    <mergeCell ref="B3670:D3670"/>
    <mergeCell ref="B3671:D3671"/>
    <mergeCell ref="B3672:D3672"/>
    <mergeCell ref="B3673:D3673"/>
    <mergeCell ref="B3674:D3674"/>
    <mergeCell ref="B3675:D3675"/>
    <mergeCell ref="B3676:D3676"/>
    <mergeCell ref="B3677:D3677"/>
    <mergeCell ref="B3659:D3659"/>
    <mergeCell ref="B3661:D3661"/>
    <mergeCell ref="B3662:D3662"/>
    <mergeCell ref="B3663:D3663"/>
    <mergeCell ref="B3664:D3664"/>
    <mergeCell ref="B3665:D3665"/>
    <mergeCell ref="B3666:D3666"/>
    <mergeCell ref="B3667:D3667"/>
    <mergeCell ref="B3668:D3668"/>
    <mergeCell ref="B3713:D3713"/>
    <mergeCell ref="B3714:D3714"/>
    <mergeCell ref="B3715:D3715"/>
    <mergeCell ref="B3716:D3716"/>
    <mergeCell ref="B3717:D3717"/>
    <mergeCell ref="B3718:D3718"/>
    <mergeCell ref="B3719:D3719"/>
    <mergeCell ref="B3720:D3720"/>
    <mergeCell ref="B3721:D3721"/>
    <mergeCell ref="B3703:D3703"/>
    <mergeCell ref="B3705:D3705"/>
    <mergeCell ref="B3706:D3706"/>
    <mergeCell ref="B3707:D3707"/>
    <mergeCell ref="B3708:D3708"/>
    <mergeCell ref="B3709:D3709"/>
    <mergeCell ref="B3710:D3710"/>
    <mergeCell ref="B3711:D3711"/>
    <mergeCell ref="B3712:D3712"/>
    <mergeCell ref="B3757:D3757"/>
    <mergeCell ref="B3758:D3758"/>
    <mergeCell ref="B3759:D3759"/>
    <mergeCell ref="B3760:D3760"/>
    <mergeCell ref="B3761:D3761"/>
    <mergeCell ref="B3762:D3762"/>
    <mergeCell ref="B3763:D3763"/>
    <mergeCell ref="B3764:D3764"/>
    <mergeCell ref="B3765:D3765"/>
    <mergeCell ref="B3747:D3747"/>
    <mergeCell ref="B3749:D3749"/>
    <mergeCell ref="B3750:D3750"/>
    <mergeCell ref="B3751:D3751"/>
    <mergeCell ref="B3752:D3752"/>
    <mergeCell ref="B3753:D3753"/>
    <mergeCell ref="B3754:D3754"/>
    <mergeCell ref="B3755:D3755"/>
    <mergeCell ref="B3756:D3756"/>
    <mergeCell ref="B3801:D3801"/>
    <mergeCell ref="B3802:D3802"/>
    <mergeCell ref="B3803:D3803"/>
    <mergeCell ref="B3804:D3804"/>
    <mergeCell ref="B3805:D3805"/>
    <mergeCell ref="B3806:D3806"/>
    <mergeCell ref="B3807:D3807"/>
    <mergeCell ref="B3808:D3808"/>
    <mergeCell ref="B3809:D3809"/>
    <mergeCell ref="B3791:D3791"/>
    <mergeCell ref="B3793:D3793"/>
    <mergeCell ref="B3794:D3794"/>
    <mergeCell ref="B3795:D3795"/>
    <mergeCell ref="B3796:D3796"/>
    <mergeCell ref="B3797:D3797"/>
    <mergeCell ref="B3798:D3798"/>
    <mergeCell ref="B3799:D3799"/>
    <mergeCell ref="B3800:D3800"/>
    <mergeCell ref="B3845:D3845"/>
    <mergeCell ref="B3846:D3846"/>
    <mergeCell ref="B3847:D3847"/>
    <mergeCell ref="B3848:D3848"/>
    <mergeCell ref="B3849:D3849"/>
    <mergeCell ref="B3850:D3850"/>
    <mergeCell ref="B3851:D3851"/>
    <mergeCell ref="B3852:D3852"/>
    <mergeCell ref="B3853:D3853"/>
    <mergeCell ref="B3835:D3835"/>
    <mergeCell ref="B3837:D3837"/>
    <mergeCell ref="B3838:D3838"/>
    <mergeCell ref="B3839:D3839"/>
    <mergeCell ref="B3840:D3840"/>
    <mergeCell ref="B3841:D3841"/>
    <mergeCell ref="B3842:D3842"/>
    <mergeCell ref="B3843:D3843"/>
    <mergeCell ref="B3844:D3844"/>
    <mergeCell ref="B3889:D3889"/>
    <mergeCell ref="B3890:D3890"/>
    <mergeCell ref="B3891:D3891"/>
    <mergeCell ref="B3892:D3892"/>
    <mergeCell ref="B3893:D3893"/>
    <mergeCell ref="B3894:D3894"/>
    <mergeCell ref="B3895:D3895"/>
    <mergeCell ref="B3896:D3896"/>
    <mergeCell ref="B3897:D3897"/>
    <mergeCell ref="B3879:D3879"/>
    <mergeCell ref="B3881:D3881"/>
    <mergeCell ref="B3882:D3882"/>
    <mergeCell ref="B3883:D3883"/>
    <mergeCell ref="B3884:D3884"/>
    <mergeCell ref="B3885:D3885"/>
    <mergeCell ref="B3886:D3886"/>
    <mergeCell ref="B3887:D3887"/>
    <mergeCell ref="B3888:D3888"/>
    <mergeCell ref="B3933:D3933"/>
    <mergeCell ref="B3934:D3934"/>
    <mergeCell ref="B3935:D3935"/>
    <mergeCell ref="B3936:D3936"/>
    <mergeCell ref="B3937:D3937"/>
    <mergeCell ref="B3938:D3938"/>
    <mergeCell ref="B3939:D3939"/>
    <mergeCell ref="B3940:D3940"/>
    <mergeCell ref="B3941:D3941"/>
    <mergeCell ref="B3923:D3923"/>
    <mergeCell ref="B3925:D3925"/>
    <mergeCell ref="B3926:D3926"/>
    <mergeCell ref="B3927:D3927"/>
    <mergeCell ref="B3928:D3928"/>
    <mergeCell ref="B3929:D3929"/>
    <mergeCell ref="B3930:D3930"/>
    <mergeCell ref="B3931:D3931"/>
    <mergeCell ref="B3932:D3932"/>
    <mergeCell ref="B3977:D3977"/>
    <mergeCell ref="B3978:D3978"/>
    <mergeCell ref="B3979:D3979"/>
    <mergeCell ref="B3980:D3980"/>
    <mergeCell ref="B3981:D3981"/>
    <mergeCell ref="B3982:D3982"/>
    <mergeCell ref="B3983:D3983"/>
    <mergeCell ref="B3984:D3984"/>
    <mergeCell ref="B3985:D3985"/>
    <mergeCell ref="B3967:D3967"/>
    <mergeCell ref="B3969:D3969"/>
    <mergeCell ref="B3970:D3970"/>
    <mergeCell ref="B3971:D3971"/>
    <mergeCell ref="B3972:D3972"/>
    <mergeCell ref="B3973:D3973"/>
    <mergeCell ref="B3974:D3974"/>
    <mergeCell ref="B3975:D3975"/>
    <mergeCell ref="B3976:D3976"/>
    <mergeCell ref="B4021:D4021"/>
    <mergeCell ref="B4022:D4022"/>
    <mergeCell ref="B4023:D4023"/>
    <mergeCell ref="B4024:D4024"/>
    <mergeCell ref="B4025:D4025"/>
    <mergeCell ref="B4026:D4026"/>
    <mergeCell ref="B4027:D4027"/>
    <mergeCell ref="B4028:D4028"/>
    <mergeCell ref="B4029:D4029"/>
    <mergeCell ref="B4011:D4011"/>
    <mergeCell ref="B4013:D4013"/>
    <mergeCell ref="B4014:D4014"/>
    <mergeCell ref="B4015:D4015"/>
    <mergeCell ref="B4016:D4016"/>
    <mergeCell ref="B4017:D4017"/>
    <mergeCell ref="B4018:D4018"/>
    <mergeCell ref="B4019:D4019"/>
    <mergeCell ref="B4020:D4020"/>
    <mergeCell ref="B4065:D4065"/>
    <mergeCell ref="B4066:D4066"/>
    <mergeCell ref="B4067:D4067"/>
    <mergeCell ref="B4068:D4068"/>
    <mergeCell ref="B4069:D4069"/>
    <mergeCell ref="B4070:D4070"/>
    <mergeCell ref="B4071:D4071"/>
    <mergeCell ref="B4072:D4072"/>
    <mergeCell ref="B4073:D4073"/>
    <mergeCell ref="B4055:D4055"/>
    <mergeCell ref="B4057:D4057"/>
    <mergeCell ref="B4058:D4058"/>
    <mergeCell ref="B4059:D4059"/>
    <mergeCell ref="B4060:D4060"/>
    <mergeCell ref="B4061:D4061"/>
    <mergeCell ref="B4062:D4062"/>
    <mergeCell ref="B4063:D4063"/>
    <mergeCell ref="B4064:D4064"/>
    <mergeCell ref="B4109:D4109"/>
    <mergeCell ref="B4110:D4110"/>
    <mergeCell ref="B4111:D4111"/>
    <mergeCell ref="B4112:D4112"/>
    <mergeCell ref="B4113:D4113"/>
    <mergeCell ref="B4114:D4114"/>
    <mergeCell ref="B4115:D4115"/>
    <mergeCell ref="B4116:D4116"/>
    <mergeCell ref="B4117:D4117"/>
    <mergeCell ref="B4099:D4099"/>
    <mergeCell ref="B4101:D4101"/>
    <mergeCell ref="B4102:D4102"/>
    <mergeCell ref="B4103:D4103"/>
    <mergeCell ref="B4104:D4104"/>
    <mergeCell ref="B4105:D4105"/>
    <mergeCell ref="B4106:D4106"/>
    <mergeCell ref="B4107:D4107"/>
    <mergeCell ref="B4108:D4108"/>
    <mergeCell ref="B4153:D4153"/>
    <mergeCell ref="B4154:D4154"/>
    <mergeCell ref="B4155:D4155"/>
    <mergeCell ref="B4156:D4156"/>
    <mergeCell ref="B4157:D4157"/>
    <mergeCell ref="B4158:D4158"/>
    <mergeCell ref="B4159:D4159"/>
    <mergeCell ref="B4160:D4160"/>
    <mergeCell ref="B4161:D4161"/>
    <mergeCell ref="B4143:D4143"/>
    <mergeCell ref="B4145:D4145"/>
    <mergeCell ref="B4146:D4146"/>
    <mergeCell ref="B4147:D4147"/>
    <mergeCell ref="B4148:D4148"/>
    <mergeCell ref="B4149:D4149"/>
    <mergeCell ref="B4150:D4150"/>
    <mergeCell ref="B4151:D4151"/>
    <mergeCell ref="B4152:D4152"/>
    <mergeCell ref="B4197:D4197"/>
    <mergeCell ref="B4198:D4198"/>
    <mergeCell ref="B4199:D4199"/>
    <mergeCell ref="B4200:D4200"/>
    <mergeCell ref="B4201:D4201"/>
    <mergeCell ref="B4202:D4202"/>
    <mergeCell ref="B4203:D4203"/>
    <mergeCell ref="B4204:D4204"/>
    <mergeCell ref="B4205:D4205"/>
    <mergeCell ref="B4187:D4187"/>
    <mergeCell ref="B4189:D4189"/>
    <mergeCell ref="B4190:D4190"/>
    <mergeCell ref="B4191:D4191"/>
    <mergeCell ref="B4192:D4192"/>
    <mergeCell ref="B4193:D4193"/>
    <mergeCell ref="B4194:D4194"/>
    <mergeCell ref="B4195:D4195"/>
    <mergeCell ref="B4196:D4196"/>
    <mergeCell ref="B4241:D4241"/>
    <mergeCell ref="B4242:D4242"/>
    <mergeCell ref="B4243:D4243"/>
    <mergeCell ref="B4244:D4244"/>
    <mergeCell ref="B4245:D4245"/>
    <mergeCell ref="B4246:D4246"/>
    <mergeCell ref="B4247:D4247"/>
    <mergeCell ref="B4248:D4248"/>
    <mergeCell ref="B4249:D4249"/>
    <mergeCell ref="B4231:D4231"/>
    <mergeCell ref="B4233:D4233"/>
    <mergeCell ref="B4234:D4234"/>
    <mergeCell ref="B4235:D4235"/>
    <mergeCell ref="B4236:D4236"/>
    <mergeCell ref="B4237:D4237"/>
    <mergeCell ref="B4238:D4238"/>
    <mergeCell ref="B4239:D4239"/>
    <mergeCell ref="B4240:D4240"/>
    <mergeCell ref="B4285:D4285"/>
    <mergeCell ref="B4286:D4286"/>
    <mergeCell ref="B4287:D4287"/>
    <mergeCell ref="B4288:D4288"/>
    <mergeCell ref="B4289:D4289"/>
    <mergeCell ref="B4290:D4290"/>
    <mergeCell ref="B4291:D4291"/>
    <mergeCell ref="B4292:D4292"/>
    <mergeCell ref="B4293:D4293"/>
    <mergeCell ref="B4275:D4275"/>
    <mergeCell ref="B4277:D4277"/>
    <mergeCell ref="B4278:D4278"/>
    <mergeCell ref="B4279:D4279"/>
    <mergeCell ref="B4280:D4280"/>
    <mergeCell ref="B4281:D4281"/>
    <mergeCell ref="B4282:D4282"/>
    <mergeCell ref="B4283:D4283"/>
    <mergeCell ref="B4284:D4284"/>
    <mergeCell ref="B4329:D4329"/>
    <mergeCell ref="B4330:D4330"/>
    <mergeCell ref="B4331:D4331"/>
    <mergeCell ref="B4332:D4332"/>
    <mergeCell ref="B4333:D4333"/>
    <mergeCell ref="B4334:D4334"/>
    <mergeCell ref="B4335:D4335"/>
    <mergeCell ref="B4336:D4336"/>
    <mergeCell ref="B4337:D4337"/>
    <mergeCell ref="B4319:D4319"/>
    <mergeCell ref="B4321:D4321"/>
    <mergeCell ref="B4322:D4322"/>
    <mergeCell ref="B4323:D4323"/>
    <mergeCell ref="B4324:D4324"/>
    <mergeCell ref="B4325:D4325"/>
    <mergeCell ref="B4326:D4326"/>
    <mergeCell ref="B4327:D4327"/>
    <mergeCell ref="B4328:D4328"/>
    <mergeCell ref="B4373:D4373"/>
    <mergeCell ref="B4374:D4374"/>
    <mergeCell ref="B4375:D4375"/>
    <mergeCell ref="B4376:D4376"/>
    <mergeCell ref="B4377:D4377"/>
    <mergeCell ref="B4378:D4378"/>
    <mergeCell ref="B4379:D4379"/>
    <mergeCell ref="B4380:D4380"/>
    <mergeCell ref="B4381:D4381"/>
    <mergeCell ref="B4363:D4363"/>
    <mergeCell ref="B4365:D4365"/>
    <mergeCell ref="B4366:D4366"/>
    <mergeCell ref="B4367:D4367"/>
    <mergeCell ref="B4368:D4368"/>
    <mergeCell ref="B4369:D4369"/>
    <mergeCell ref="B4370:D4370"/>
    <mergeCell ref="B4371:D4371"/>
    <mergeCell ref="B4372:D4372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47:D447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501:D501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491:D491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35:D535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89:D589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79:D579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B641:D641"/>
    <mergeCell ref="B623:D623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5:D685"/>
    <mergeCell ref="B667:D667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721:D721"/>
    <mergeCell ref="B722:D722"/>
    <mergeCell ref="B723:D723"/>
    <mergeCell ref="B724:D724"/>
    <mergeCell ref="B725:D725"/>
    <mergeCell ref="B726:D726"/>
    <mergeCell ref="B727:D727"/>
    <mergeCell ref="B728:D728"/>
    <mergeCell ref="B729:D729"/>
    <mergeCell ref="B711:D711"/>
    <mergeCell ref="B713:D713"/>
    <mergeCell ref="B714:D714"/>
    <mergeCell ref="B715:D715"/>
    <mergeCell ref="B716:D716"/>
    <mergeCell ref="B717:D717"/>
    <mergeCell ref="B718:D718"/>
    <mergeCell ref="B719:D719"/>
    <mergeCell ref="B720:D720"/>
    <mergeCell ref="B765:D765"/>
    <mergeCell ref="B766:D766"/>
    <mergeCell ref="B767:D767"/>
    <mergeCell ref="B768:D768"/>
    <mergeCell ref="B769:D769"/>
    <mergeCell ref="B770:D770"/>
    <mergeCell ref="B771:D771"/>
    <mergeCell ref="B772:D772"/>
    <mergeCell ref="B773:D773"/>
    <mergeCell ref="B755:D755"/>
    <mergeCell ref="B757:D757"/>
    <mergeCell ref="B758:D758"/>
    <mergeCell ref="B759:D759"/>
    <mergeCell ref="B760:D760"/>
    <mergeCell ref="B761:D761"/>
    <mergeCell ref="B762:D762"/>
    <mergeCell ref="B763:D763"/>
    <mergeCell ref="B764:D764"/>
    <mergeCell ref="B809:D809"/>
    <mergeCell ref="B810:D810"/>
    <mergeCell ref="B811:D811"/>
    <mergeCell ref="B812:D812"/>
    <mergeCell ref="B813:D813"/>
    <mergeCell ref="B814:D814"/>
    <mergeCell ref="B815:D815"/>
    <mergeCell ref="B816:D816"/>
    <mergeCell ref="B817:D817"/>
    <mergeCell ref="B799:D799"/>
    <mergeCell ref="B801:D801"/>
    <mergeCell ref="B802:D802"/>
    <mergeCell ref="B803:D803"/>
    <mergeCell ref="B804:D804"/>
    <mergeCell ref="B805:D805"/>
    <mergeCell ref="B806:D806"/>
    <mergeCell ref="B807:D807"/>
    <mergeCell ref="B808:D808"/>
    <mergeCell ref="B853:D853"/>
    <mergeCell ref="B854:D854"/>
    <mergeCell ref="B855:D855"/>
    <mergeCell ref="B856:D856"/>
    <mergeCell ref="B857:D857"/>
    <mergeCell ref="B858:D858"/>
    <mergeCell ref="B859:D859"/>
    <mergeCell ref="B860:D860"/>
    <mergeCell ref="B861:D861"/>
    <mergeCell ref="B843:D843"/>
    <mergeCell ref="B845:D845"/>
    <mergeCell ref="B846:D846"/>
    <mergeCell ref="B847:D847"/>
    <mergeCell ref="B848:D848"/>
    <mergeCell ref="B849:D849"/>
    <mergeCell ref="B850:D850"/>
    <mergeCell ref="B851:D851"/>
    <mergeCell ref="B852:D852"/>
    <mergeCell ref="B897:D897"/>
    <mergeCell ref="B898:D898"/>
    <mergeCell ref="B899:D899"/>
    <mergeCell ref="B900:D900"/>
    <mergeCell ref="B901:D901"/>
    <mergeCell ref="B902:D902"/>
    <mergeCell ref="B903:D903"/>
    <mergeCell ref="B904:D904"/>
    <mergeCell ref="B905:D905"/>
    <mergeCell ref="B887:D887"/>
    <mergeCell ref="B889:D889"/>
    <mergeCell ref="B890:D890"/>
    <mergeCell ref="B891:D891"/>
    <mergeCell ref="B892:D892"/>
    <mergeCell ref="B893:D893"/>
    <mergeCell ref="B894:D894"/>
    <mergeCell ref="B895:D895"/>
    <mergeCell ref="B896:D896"/>
    <mergeCell ref="B941:D941"/>
    <mergeCell ref="B942:D942"/>
    <mergeCell ref="B943:D943"/>
    <mergeCell ref="B944:D944"/>
    <mergeCell ref="B945:D945"/>
    <mergeCell ref="B946:D946"/>
    <mergeCell ref="B947:D947"/>
    <mergeCell ref="B948:D948"/>
    <mergeCell ref="B949:D949"/>
    <mergeCell ref="B931:D931"/>
    <mergeCell ref="B933:D933"/>
    <mergeCell ref="B934:D934"/>
    <mergeCell ref="B935:D935"/>
    <mergeCell ref="B936:D936"/>
    <mergeCell ref="B937:D937"/>
    <mergeCell ref="B938:D938"/>
    <mergeCell ref="B939:D939"/>
    <mergeCell ref="B940:D940"/>
    <mergeCell ref="B985:D985"/>
    <mergeCell ref="B986:D986"/>
    <mergeCell ref="B987:D987"/>
    <mergeCell ref="B988:D988"/>
    <mergeCell ref="B989:D989"/>
    <mergeCell ref="B990:D990"/>
    <mergeCell ref="B991:D991"/>
    <mergeCell ref="B992:D992"/>
    <mergeCell ref="B993:D993"/>
    <mergeCell ref="B975:D975"/>
    <mergeCell ref="B977:D977"/>
    <mergeCell ref="B978:D978"/>
    <mergeCell ref="B979:D979"/>
    <mergeCell ref="B980:D980"/>
    <mergeCell ref="B981:D981"/>
    <mergeCell ref="B982:D982"/>
    <mergeCell ref="B983:D983"/>
    <mergeCell ref="B984:D984"/>
    <mergeCell ref="B1029:D1029"/>
    <mergeCell ref="B1030:D1030"/>
    <mergeCell ref="B1031:D1031"/>
    <mergeCell ref="B1032:D1032"/>
    <mergeCell ref="B1033:D1033"/>
    <mergeCell ref="B1034:D1034"/>
    <mergeCell ref="B1035:D1035"/>
    <mergeCell ref="B1036:D1036"/>
    <mergeCell ref="B1037:D1037"/>
    <mergeCell ref="B1019:D1019"/>
    <mergeCell ref="B1021:D1021"/>
    <mergeCell ref="B1022:D1022"/>
    <mergeCell ref="B1023:D1023"/>
    <mergeCell ref="B1024:D1024"/>
    <mergeCell ref="B1025:D1025"/>
    <mergeCell ref="B1026:D1026"/>
    <mergeCell ref="B1027:D1027"/>
    <mergeCell ref="B1028:D1028"/>
    <mergeCell ref="B1073:D1073"/>
    <mergeCell ref="B1074:D1074"/>
    <mergeCell ref="B1075:D1075"/>
    <mergeCell ref="B1076:D1076"/>
    <mergeCell ref="B1077:D1077"/>
    <mergeCell ref="B1078:D1078"/>
    <mergeCell ref="B1079:D1079"/>
    <mergeCell ref="B1080:D1080"/>
    <mergeCell ref="B1081:D1081"/>
    <mergeCell ref="B1063:D1063"/>
    <mergeCell ref="B1065:D1065"/>
    <mergeCell ref="B1066:D1066"/>
    <mergeCell ref="B1067:D1067"/>
    <mergeCell ref="B1068:D1068"/>
    <mergeCell ref="B1069:D1069"/>
    <mergeCell ref="B1070:D1070"/>
    <mergeCell ref="B1071:D1071"/>
    <mergeCell ref="B1072:D1072"/>
    <mergeCell ref="B1117:D1117"/>
    <mergeCell ref="B1118:D1118"/>
    <mergeCell ref="B1119:D1119"/>
    <mergeCell ref="B1120:D1120"/>
    <mergeCell ref="B1121:D1121"/>
    <mergeCell ref="B1122:D1122"/>
    <mergeCell ref="B1123:D1123"/>
    <mergeCell ref="B1124:D1124"/>
    <mergeCell ref="B1125:D1125"/>
    <mergeCell ref="B1107:D1107"/>
    <mergeCell ref="B1109:D1109"/>
    <mergeCell ref="B1110:D1110"/>
    <mergeCell ref="B1111:D1111"/>
    <mergeCell ref="B1112:D1112"/>
    <mergeCell ref="B1113:D1113"/>
    <mergeCell ref="B1114:D1114"/>
    <mergeCell ref="B1115:D1115"/>
    <mergeCell ref="B1116:D1116"/>
    <mergeCell ref="B1161:D1161"/>
    <mergeCell ref="B1162:D1162"/>
    <mergeCell ref="B1163:D1163"/>
    <mergeCell ref="B1164:D1164"/>
    <mergeCell ref="B1165:D1165"/>
    <mergeCell ref="B1166:D1166"/>
    <mergeCell ref="B1167:D1167"/>
    <mergeCell ref="B1168:D1168"/>
    <mergeCell ref="B1169:D1169"/>
    <mergeCell ref="B1151:D1151"/>
    <mergeCell ref="B1153:D1153"/>
    <mergeCell ref="B1154:D1154"/>
    <mergeCell ref="B1155:D1155"/>
    <mergeCell ref="B1156:D1156"/>
    <mergeCell ref="B1157:D1157"/>
    <mergeCell ref="B1158:D1158"/>
    <mergeCell ref="B1159:D1159"/>
    <mergeCell ref="B1160:D1160"/>
    <mergeCell ref="B1205:D1205"/>
    <mergeCell ref="B1206:D1206"/>
    <mergeCell ref="B1207:D1207"/>
    <mergeCell ref="B1208:D1208"/>
    <mergeCell ref="B1209:D1209"/>
    <mergeCell ref="B1210:D1210"/>
    <mergeCell ref="B1211:D1211"/>
    <mergeCell ref="B1212:D1212"/>
    <mergeCell ref="B1213:D1213"/>
    <mergeCell ref="B1195:D1195"/>
    <mergeCell ref="B1197:D1197"/>
    <mergeCell ref="B1198:D1198"/>
    <mergeCell ref="B1199:D1199"/>
    <mergeCell ref="B1200:D1200"/>
    <mergeCell ref="B1201:D1201"/>
    <mergeCell ref="B1202:D1202"/>
    <mergeCell ref="B1203:D1203"/>
    <mergeCell ref="B1204:D1204"/>
    <mergeCell ref="B1249:D1249"/>
    <mergeCell ref="B1250:D1250"/>
    <mergeCell ref="B1251:D1251"/>
    <mergeCell ref="B1252:D1252"/>
    <mergeCell ref="B1253:D1253"/>
    <mergeCell ref="B1254:D1254"/>
    <mergeCell ref="B1255:D1255"/>
    <mergeCell ref="B1256:D1256"/>
    <mergeCell ref="B1257:D1257"/>
    <mergeCell ref="B1239:D1239"/>
    <mergeCell ref="B1241:D1241"/>
    <mergeCell ref="B1242:D1242"/>
    <mergeCell ref="B1243:D1243"/>
    <mergeCell ref="B1244:D1244"/>
    <mergeCell ref="B1245:D1245"/>
    <mergeCell ref="B1246:D1246"/>
    <mergeCell ref="B1247:D1247"/>
    <mergeCell ref="B1248:D1248"/>
    <mergeCell ref="B1293:D1293"/>
    <mergeCell ref="B1294:D1294"/>
    <mergeCell ref="B1295:D1295"/>
    <mergeCell ref="B1296:D1296"/>
    <mergeCell ref="B1297:D1297"/>
    <mergeCell ref="B1298:D1298"/>
    <mergeCell ref="B1299:D1299"/>
    <mergeCell ref="B1300:D1300"/>
    <mergeCell ref="B1301:D1301"/>
    <mergeCell ref="B1283:D1283"/>
    <mergeCell ref="B1285:D1285"/>
    <mergeCell ref="B1286:D1286"/>
    <mergeCell ref="B1287:D1287"/>
    <mergeCell ref="B1288:D1288"/>
    <mergeCell ref="B1289:D1289"/>
    <mergeCell ref="B1290:D1290"/>
    <mergeCell ref="B1291:D1291"/>
    <mergeCell ref="B1292:D1292"/>
    <mergeCell ref="B1337:D1337"/>
    <mergeCell ref="B1338:D1338"/>
    <mergeCell ref="B1339:D1339"/>
    <mergeCell ref="B1340:D1340"/>
    <mergeCell ref="B1341:D1341"/>
    <mergeCell ref="B1342:D1342"/>
    <mergeCell ref="B1343:D1343"/>
    <mergeCell ref="B1344:D1344"/>
    <mergeCell ref="B1345:D1345"/>
    <mergeCell ref="B1327:D1327"/>
    <mergeCell ref="B1329:D1329"/>
    <mergeCell ref="B1330:D1330"/>
    <mergeCell ref="B1331:D1331"/>
    <mergeCell ref="B1332:D1332"/>
    <mergeCell ref="B1333:D1333"/>
    <mergeCell ref="B1334:D1334"/>
    <mergeCell ref="B1335:D1335"/>
    <mergeCell ref="B1336:D1336"/>
    <mergeCell ref="B1381:D1381"/>
    <mergeCell ref="B1382:D1382"/>
    <mergeCell ref="B1383:D1383"/>
    <mergeCell ref="B1384:D1384"/>
    <mergeCell ref="B1385:D1385"/>
    <mergeCell ref="B1386:D1386"/>
    <mergeCell ref="B1387:D1387"/>
    <mergeCell ref="B1388:D1388"/>
    <mergeCell ref="B1389:D1389"/>
    <mergeCell ref="B1371:D1371"/>
    <mergeCell ref="B1373:D1373"/>
    <mergeCell ref="B1374:D1374"/>
    <mergeCell ref="B1375:D1375"/>
    <mergeCell ref="B1376:D1376"/>
    <mergeCell ref="B1377:D1377"/>
    <mergeCell ref="B1378:D1378"/>
    <mergeCell ref="B1379:D1379"/>
    <mergeCell ref="B1380:D1380"/>
    <mergeCell ref="B1425:D1425"/>
    <mergeCell ref="B1426:D1426"/>
    <mergeCell ref="B1427:D1427"/>
    <mergeCell ref="B1428:D1428"/>
    <mergeCell ref="B1429:D1429"/>
    <mergeCell ref="B1430:D1430"/>
    <mergeCell ref="B1431:D1431"/>
    <mergeCell ref="B1432:D1432"/>
    <mergeCell ref="B1433:D1433"/>
    <mergeCell ref="B1415:D1415"/>
    <mergeCell ref="B1417:D1417"/>
    <mergeCell ref="B1418:D1418"/>
    <mergeCell ref="B1419:D1419"/>
    <mergeCell ref="B1420:D1420"/>
    <mergeCell ref="B1421:D1421"/>
    <mergeCell ref="B1422:D1422"/>
    <mergeCell ref="B1423:D1423"/>
    <mergeCell ref="B1424:D1424"/>
    <mergeCell ref="B1469:D1469"/>
    <mergeCell ref="B1470:D1470"/>
    <mergeCell ref="B1471:D1471"/>
    <mergeCell ref="B1472:D1472"/>
    <mergeCell ref="B1473:D1473"/>
    <mergeCell ref="B1474:D1474"/>
    <mergeCell ref="B1475:D1475"/>
    <mergeCell ref="B1476:D1476"/>
    <mergeCell ref="B1477:D1477"/>
    <mergeCell ref="B1459:D1459"/>
    <mergeCell ref="B1461:D1461"/>
    <mergeCell ref="B1462:D1462"/>
    <mergeCell ref="B1463:D1463"/>
    <mergeCell ref="B1464:D1464"/>
    <mergeCell ref="B1465:D1465"/>
    <mergeCell ref="B1466:D1466"/>
    <mergeCell ref="B1467:D1467"/>
    <mergeCell ref="B1468:D1468"/>
    <mergeCell ref="B1513:D1513"/>
    <mergeCell ref="B1514:D1514"/>
    <mergeCell ref="B1515:D1515"/>
    <mergeCell ref="B1516:D1516"/>
    <mergeCell ref="B1517:D1517"/>
    <mergeCell ref="B1518:D1518"/>
    <mergeCell ref="B1519:D1519"/>
    <mergeCell ref="B1520:D1520"/>
    <mergeCell ref="B1521:D1521"/>
    <mergeCell ref="B1503:D1503"/>
    <mergeCell ref="B1505:D1505"/>
    <mergeCell ref="B1506:D1506"/>
    <mergeCell ref="B1507:D1507"/>
    <mergeCell ref="B1508:D1508"/>
    <mergeCell ref="B1509:D1509"/>
    <mergeCell ref="B1510:D1510"/>
    <mergeCell ref="B1511:D1511"/>
    <mergeCell ref="B1512:D1512"/>
    <mergeCell ref="B1557:D1557"/>
    <mergeCell ref="B1558:D1558"/>
    <mergeCell ref="B1559:D1559"/>
    <mergeCell ref="B1560:D1560"/>
    <mergeCell ref="B1561:D1561"/>
    <mergeCell ref="B1562:D1562"/>
    <mergeCell ref="B1563:D1563"/>
    <mergeCell ref="B1564:D1564"/>
    <mergeCell ref="B1565:D1565"/>
    <mergeCell ref="B1547:D1547"/>
    <mergeCell ref="B1549:D1549"/>
    <mergeCell ref="B1550:D1550"/>
    <mergeCell ref="B1551:D1551"/>
    <mergeCell ref="B1552:D1552"/>
    <mergeCell ref="B1553:D1553"/>
    <mergeCell ref="B1554:D1554"/>
    <mergeCell ref="B1555:D1555"/>
    <mergeCell ref="B1556:D1556"/>
    <mergeCell ref="B1601:D1601"/>
    <mergeCell ref="B1602:D1602"/>
    <mergeCell ref="B1603:D1603"/>
    <mergeCell ref="B1604:D1604"/>
    <mergeCell ref="B1605:D1605"/>
    <mergeCell ref="B1606:D1606"/>
    <mergeCell ref="B1607:D1607"/>
    <mergeCell ref="B1608:D1608"/>
    <mergeCell ref="B1609:D1609"/>
    <mergeCell ref="B1591:D1591"/>
    <mergeCell ref="B1593:D1593"/>
    <mergeCell ref="B1594:D1594"/>
    <mergeCell ref="B1595:D1595"/>
    <mergeCell ref="B1596:D1596"/>
    <mergeCell ref="B1597:D1597"/>
    <mergeCell ref="B1598:D1598"/>
    <mergeCell ref="B1599:D1599"/>
    <mergeCell ref="B1600:D1600"/>
    <mergeCell ref="B1645:D1645"/>
    <mergeCell ref="B1646:D1646"/>
    <mergeCell ref="B1647:D1647"/>
    <mergeCell ref="B1648:D1648"/>
    <mergeCell ref="B1649:D1649"/>
    <mergeCell ref="B1650:D1650"/>
    <mergeCell ref="B1651:D1651"/>
    <mergeCell ref="B1652:D1652"/>
    <mergeCell ref="B1653:D1653"/>
    <mergeCell ref="B1635:D1635"/>
    <mergeCell ref="B1637:D1637"/>
    <mergeCell ref="B1638:D1638"/>
    <mergeCell ref="B1639:D1639"/>
    <mergeCell ref="B1640:D1640"/>
    <mergeCell ref="B1641:D1641"/>
    <mergeCell ref="B1642:D1642"/>
    <mergeCell ref="B1643:D1643"/>
    <mergeCell ref="B1644:D1644"/>
    <mergeCell ref="B1689:D1689"/>
    <mergeCell ref="B1690:D1690"/>
    <mergeCell ref="B1691:D1691"/>
    <mergeCell ref="B1692:D1692"/>
    <mergeCell ref="B1693:D1693"/>
    <mergeCell ref="B1694:D1694"/>
    <mergeCell ref="B1695:D1695"/>
    <mergeCell ref="B1696:D1696"/>
    <mergeCell ref="B1697:D1697"/>
    <mergeCell ref="B1679:D1679"/>
    <mergeCell ref="B1681:D1681"/>
    <mergeCell ref="B1682:D1682"/>
    <mergeCell ref="B1683:D1683"/>
    <mergeCell ref="B1684:D1684"/>
    <mergeCell ref="B1685:D1685"/>
    <mergeCell ref="B1686:D1686"/>
    <mergeCell ref="B1687:D1687"/>
    <mergeCell ref="B1688:D1688"/>
    <mergeCell ref="B1733:D1733"/>
    <mergeCell ref="B1734:D1734"/>
    <mergeCell ref="B1735:D1735"/>
    <mergeCell ref="B1736:D1736"/>
    <mergeCell ref="B1737:D1737"/>
    <mergeCell ref="B1738:D1738"/>
    <mergeCell ref="B1739:D1739"/>
    <mergeCell ref="B1740:D1740"/>
    <mergeCell ref="B1741:D1741"/>
    <mergeCell ref="B1723:D1723"/>
    <mergeCell ref="B1725:D1725"/>
    <mergeCell ref="B1726:D1726"/>
    <mergeCell ref="B1727:D1727"/>
    <mergeCell ref="B1728:D1728"/>
    <mergeCell ref="B1729:D1729"/>
    <mergeCell ref="B1730:D1730"/>
    <mergeCell ref="B1731:D1731"/>
    <mergeCell ref="B1732:D1732"/>
    <mergeCell ref="B1777:D1777"/>
    <mergeCell ref="B1778:D1778"/>
    <mergeCell ref="B1779:D1779"/>
    <mergeCell ref="B1780:D1780"/>
    <mergeCell ref="B1781:D1781"/>
    <mergeCell ref="B1782:D1782"/>
    <mergeCell ref="B1783:D1783"/>
    <mergeCell ref="B1784:D1784"/>
    <mergeCell ref="B1785:D1785"/>
    <mergeCell ref="B1767:D1767"/>
    <mergeCell ref="B1769:D1769"/>
    <mergeCell ref="B1770:D1770"/>
    <mergeCell ref="B1771:D1771"/>
    <mergeCell ref="B1772:D1772"/>
    <mergeCell ref="B1773:D1773"/>
    <mergeCell ref="B1774:D1774"/>
    <mergeCell ref="B1775:D1775"/>
    <mergeCell ref="B1776:D1776"/>
    <mergeCell ref="B1821:D1821"/>
    <mergeCell ref="B1822:D1822"/>
    <mergeCell ref="B1823:D1823"/>
    <mergeCell ref="B1824:D1824"/>
    <mergeCell ref="B1825:D1825"/>
    <mergeCell ref="B1826:D1826"/>
    <mergeCell ref="B1827:D1827"/>
    <mergeCell ref="B1828:D1828"/>
    <mergeCell ref="B1829:D1829"/>
    <mergeCell ref="B1811:D1811"/>
    <mergeCell ref="B1813:D1813"/>
    <mergeCell ref="B1814:D1814"/>
    <mergeCell ref="B1815:D1815"/>
    <mergeCell ref="B1816:D1816"/>
    <mergeCell ref="B1817:D1817"/>
    <mergeCell ref="B1818:D1818"/>
    <mergeCell ref="B1819:D1819"/>
    <mergeCell ref="B1820:D1820"/>
    <mergeCell ref="B1865:D1865"/>
    <mergeCell ref="B1866:D1866"/>
    <mergeCell ref="B1867:D1867"/>
    <mergeCell ref="B1868:D1868"/>
    <mergeCell ref="B1869:D1869"/>
    <mergeCell ref="B1870:D1870"/>
    <mergeCell ref="B1871:D1871"/>
    <mergeCell ref="B1872:D1872"/>
    <mergeCell ref="B1873:D1873"/>
    <mergeCell ref="B1855:D1855"/>
    <mergeCell ref="B1857:D1857"/>
    <mergeCell ref="B1858:D1858"/>
    <mergeCell ref="B1859:D1859"/>
    <mergeCell ref="B1860:D1860"/>
    <mergeCell ref="B1861:D1861"/>
    <mergeCell ref="B1862:D1862"/>
    <mergeCell ref="B1863:D1863"/>
    <mergeCell ref="B1864:D1864"/>
    <mergeCell ref="B1909:D1909"/>
    <mergeCell ref="B1910:D1910"/>
    <mergeCell ref="B1911:D1911"/>
    <mergeCell ref="B1912:D1912"/>
    <mergeCell ref="B1913:D1913"/>
    <mergeCell ref="B1914:D1914"/>
    <mergeCell ref="B1915:D1915"/>
    <mergeCell ref="B1916:D1916"/>
    <mergeCell ref="B1917:D1917"/>
    <mergeCell ref="B1899:D1899"/>
    <mergeCell ref="B1901:D1901"/>
    <mergeCell ref="B1902:D1902"/>
    <mergeCell ref="B1903:D1903"/>
    <mergeCell ref="B1904:D1904"/>
    <mergeCell ref="B1905:D1905"/>
    <mergeCell ref="B1906:D1906"/>
    <mergeCell ref="B1907:D1907"/>
    <mergeCell ref="B1908:D1908"/>
    <mergeCell ref="B1953:D1953"/>
    <mergeCell ref="B1954:D1954"/>
    <mergeCell ref="B1955:D1955"/>
    <mergeCell ref="B1956:D1956"/>
    <mergeCell ref="B1957:D1957"/>
    <mergeCell ref="B1958:D1958"/>
    <mergeCell ref="B1959:D1959"/>
    <mergeCell ref="B1960:D1960"/>
    <mergeCell ref="B1961:D1961"/>
    <mergeCell ref="B1943:D1943"/>
    <mergeCell ref="B1945:D1945"/>
    <mergeCell ref="B1946:D1946"/>
    <mergeCell ref="B1947:D1947"/>
    <mergeCell ref="B1948:D1948"/>
    <mergeCell ref="B1949:D1949"/>
    <mergeCell ref="B1950:D1950"/>
    <mergeCell ref="B1951:D1951"/>
    <mergeCell ref="B1952:D1952"/>
    <mergeCell ref="B1997:D1997"/>
    <mergeCell ref="B1998:D1998"/>
    <mergeCell ref="B1999:D1999"/>
    <mergeCell ref="B2000:D2000"/>
    <mergeCell ref="B2001:D2001"/>
    <mergeCell ref="B2002:D2002"/>
    <mergeCell ref="B2003:D2003"/>
    <mergeCell ref="B2004:D2004"/>
    <mergeCell ref="B2005:D2005"/>
    <mergeCell ref="B1987:D1987"/>
    <mergeCell ref="B1989:D1989"/>
    <mergeCell ref="B1990:D1990"/>
    <mergeCell ref="B1991:D1991"/>
    <mergeCell ref="B1992:D1992"/>
    <mergeCell ref="B1993:D1993"/>
    <mergeCell ref="B1994:D1994"/>
    <mergeCell ref="B1995:D1995"/>
    <mergeCell ref="B1996:D1996"/>
    <mergeCell ref="B2041:D2041"/>
    <mergeCell ref="B2042:D2042"/>
    <mergeCell ref="B2043:D2043"/>
    <mergeCell ref="B2044:D2044"/>
    <mergeCell ref="B2045:D2045"/>
    <mergeCell ref="B2046:D2046"/>
    <mergeCell ref="B2047:D2047"/>
    <mergeCell ref="B2048:D2048"/>
    <mergeCell ref="B2049:D2049"/>
    <mergeCell ref="B2031:D2031"/>
    <mergeCell ref="B2033:D2033"/>
    <mergeCell ref="B2034:D2034"/>
    <mergeCell ref="B2035:D2035"/>
    <mergeCell ref="B2036:D2036"/>
    <mergeCell ref="B2037:D2037"/>
    <mergeCell ref="B2038:D2038"/>
    <mergeCell ref="B2039:D2039"/>
    <mergeCell ref="B2040:D2040"/>
    <mergeCell ref="B2085:D2085"/>
    <mergeCell ref="B2086:D2086"/>
    <mergeCell ref="B2087:D2087"/>
    <mergeCell ref="B2088:D2088"/>
    <mergeCell ref="B2089:D2089"/>
    <mergeCell ref="B2090:D2090"/>
    <mergeCell ref="B2091:D2091"/>
    <mergeCell ref="B2092:D2092"/>
    <mergeCell ref="B2093:D2093"/>
    <mergeCell ref="B2075:D2075"/>
    <mergeCell ref="B2077:D2077"/>
    <mergeCell ref="B2078:D2078"/>
    <mergeCell ref="B2079:D2079"/>
    <mergeCell ref="B2080:D2080"/>
    <mergeCell ref="B2081:D2081"/>
    <mergeCell ref="B2082:D2082"/>
    <mergeCell ref="B2083:D2083"/>
    <mergeCell ref="B2084:D2084"/>
    <mergeCell ref="B2129:D2129"/>
    <mergeCell ref="B2130:D2130"/>
    <mergeCell ref="B2131:D2131"/>
    <mergeCell ref="B2132:D2132"/>
    <mergeCell ref="B2133:D2133"/>
    <mergeCell ref="B2134:D2134"/>
    <mergeCell ref="B2135:D2135"/>
    <mergeCell ref="B2136:D2136"/>
    <mergeCell ref="B2137:D2137"/>
    <mergeCell ref="B2119:D2119"/>
    <mergeCell ref="B2121:D2121"/>
    <mergeCell ref="B2122:D2122"/>
    <mergeCell ref="B2123:D2123"/>
    <mergeCell ref="B2124:D2124"/>
    <mergeCell ref="B2125:D2125"/>
    <mergeCell ref="B2126:D2126"/>
    <mergeCell ref="B2127:D2127"/>
    <mergeCell ref="B2128:D2128"/>
    <mergeCell ref="B2173:D2173"/>
    <mergeCell ref="B2174:D2174"/>
    <mergeCell ref="B2175:D2175"/>
    <mergeCell ref="B2176:D2176"/>
    <mergeCell ref="B2177:D2177"/>
    <mergeCell ref="B2178:D2178"/>
    <mergeCell ref="B2179:D2179"/>
    <mergeCell ref="B2180:D2180"/>
    <mergeCell ref="B2181:D2181"/>
    <mergeCell ref="B2163:D2163"/>
    <mergeCell ref="B2165:D2165"/>
    <mergeCell ref="B2166:D2166"/>
    <mergeCell ref="B2167:D2167"/>
    <mergeCell ref="B2168:D2168"/>
    <mergeCell ref="B2169:D2169"/>
    <mergeCell ref="B2170:D2170"/>
    <mergeCell ref="B2171:D2171"/>
    <mergeCell ref="B2172:D2172"/>
    <mergeCell ref="B2217:D2217"/>
    <mergeCell ref="B2218:D2218"/>
    <mergeCell ref="B2219:D2219"/>
    <mergeCell ref="B2220:D2220"/>
    <mergeCell ref="B2221:D2221"/>
    <mergeCell ref="B2222:D2222"/>
    <mergeCell ref="B2223:D2223"/>
    <mergeCell ref="B2224:D2224"/>
    <mergeCell ref="B2225:D2225"/>
    <mergeCell ref="B2207:D2207"/>
    <mergeCell ref="B2209:D2209"/>
    <mergeCell ref="B2210:D2210"/>
    <mergeCell ref="B2211:D2211"/>
    <mergeCell ref="B2212:D2212"/>
    <mergeCell ref="B2213:D2213"/>
    <mergeCell ref="B2214:D2214"/>
    <mergeCell ref="B2215:D2215"/>
    <mergeCell ref="B2216:D2216"/>
    <mergeCell ref="B2261:D2261"/>
    <mergeCell ref="B2262:D2262"/>
    <mergeCell ref="B2263:D2263"/>
    <mergeCell ref="B2264:D2264"/>
    <mergeCell ref="B2265:D2265"/>
    <mergeCell ref="B2266:D2266"/>
    <mergeCell ref="B2267:D2267"/>
    <mergeCell ref="B2268:D2268"/>
    <mergeCell ref="B2269:D2269"/>
    <mergeCell ref="B2251:D2251"/>
    <mergeCell ref="B2253:D2253"/>
    <mergeCell ref="B2254:D2254"/>
    <mergeCell ref="B2255:D2255"/>
    <mergeCell ref="B2256:D2256"/>
    <mergeCell ref="B2257:D2257"/>
    <mergeCell ref="B2258:D2258"/>
    <mergeCell ref="B2259:D2259"/>
    <mergeCell ref="B2260:D2260"/>
    <mergeCell ref="B2305:D2305"/>
    <mergeCell ref="B2306:D2306"/>
    <mergeCell ref="B2307:D2307"/>
    <mergeCell ref="B2308:D2308"/>
    <mergeCell ref="B2309:D2309"/>
    <mergeCell ref="B2310:D2310"/>
    <mergeCell ref="B2311:D2311"/>
    <mergeCell ref="B2312:D2312"/>
    <mergeCell ref="B2313:D2313"/>
    <mergeCell ref="B2295:D2295"/>
    <mergeCell ref="B2297:D2297"/>
    <mergeCell ref="B2298:D2298"/>
    <mergeCell ref="B2299:D2299"/>
    <mergeCell ref="B2300:D2300"/>
    <mergeCell ref="B2301:D2301"/>
    <mergeCell ref="B2302:D2302"/>
    <mergeCell ref="B2303:D2303"/>
    <mergeCell ref="B2304:D2304"/>
    <mergeCell ref="B2349:D2349"/>
    <mergeCell ref="B2350:D2350"/>
    <mergeCell ref="B2351:D2351"/>
    <mergeCell ref="B2352:D2352"/>
    <mergeCell ref="B2353:D2353"/>
    <mergeCell ref="B2354:D2354"/>
    <mergeCell ref="B2355:D2355"/>
    <mergeCell ref="B2356:D2356"/>
    <mergeCell ref="B2357:D2357"/>
    <mergeCell ref="B2339:D2339"/>
    <mergeCell ref="B2341:D2341"/>
    <mergeCell ref="B2342:D2342"/>
    <mergeCell ref="B2343:D2343"/>
    <mergeCell ref="B2344:D2344"/>
    <mergeCell ref="B2345:D2345"/>
    <mergeCell ref="B2346:D2346"/>
    <mergeCell ref="B2347:D2347"/>
    <mergeCell ref="B2348:D2348"/>
    <mergeCell ref="B2393:D2393"/>
    <mergeCell ref="B2394:D2394"/>
    <mergeCell ref="B2395:D2395"/>
    <mergeCell ref="B2396:D2396"/>
    <mergeCell ref="B2397:D2397"/>
    <mergeCell ref="B2398:D2398"/>
    <mergeCell ref="B2399:D2399"/>
    <mergeCell ref="B2400:D2400"/>
    <mergeCell ref="B2401:D2401"/>
    <mergeCell ref="B2383:D2383"/>
    <mergeCell ref="B2385:D2385"/>
    <mergeCell ref="B2386:D2386"/>
    <mergeCell ref="B2387:D2387"/>
    <mergeCell ref="B2388:D2388"/>
    <mergeCell ref="B2389:D2389"/>
    <mergeCell ref="B2390:D2390"/>
    <mergeCell ref="B2391:D2391"/>
    <mergeCell ref="B2392:D2392"/>
    <mergeCell ref="B2437:D2437"/>
    <mergeCell ref="B2438:D2438"/>
    <mergeCell ref="B2439:D2439"/>
    <mergeCell ref="B2440:D2440"/>
    <mergeCell ref="B2441:D2441"/>
    <mergeCell ref="B2442:D2442"/>
    <mergeCell ref="B2443:D2443"/>
    <mergeCell ref="B2444:D2444"/>
    <mergeCell ref="B2445:D2445"/>
    <mergeCell ref="B2427:D2427"/>
    <mergeCell ref="B2429:D2429"/>
    <mergeCell ref="B2430:D2430"/>
    <mergeCell ref="B2431:D2431"/>
    <mergeCell ref="B2432:D2432"/>
    <mergeCell ref="B2433:D2433"/>
    <mergeCell ref="B2434:D2434"/>
    <mergeCell ref="B2435:D2435"/>
    <mergeCell ref="B2436:D2436"/>
    <mergeCell ref="B2481:D2481"/>
    <mergeCell ref="B2482:D2482"/>
    <mergeCell ref="B2483:D2483"/>
    <mergeCell ref="B2484:D2484"/>
    <mergeCell ref="B2485:D2485"/>
    <mergeCell ref="B2486:D2486"/>
    <mergeCell ref="B2487:D2487"/>
    <mergeCell ref="B2488:D2488"/>
    <mergeCell ref="B2489:D2489"/>
    <mergeCell ref="B2471:D2471"/>
    <mergeCell ref="B2473:D2473"/>
    <mergeCell ref="B2474:D2474"/>
    <mergeCell ref="B2475:D2475"/>
    <mergeCell ref="B2476:D2476"/>
    <mergeCell ref="B2477:D2477"/>
    <mergeCell ref="B2478:D2478"/>
    <mergeCell ref="B2479:D2479"/>
    <mergeCell ref="B2480:D2480"/>
    <mergeCell ref="B2525:D2525"/>
    <mergeCell ref="B2526:D2526"/>
    <mergeCell ref="B2527:D2527"/>
    <mergeCell ref="B2528:D2528"/>
    <mergeCell ref="B2529:D2529"/>
    <mergeCell ref="B2530:D2530"/>
    <mergeCell ref="B2531:D2531"/>
    <mergeCell ref="B2532:D2532"/>
    <mergeCell ref="B2533:D2533"/>
    <mergeCell ref="B2515:D2515"/>
    <mergeCell ref="B2517:D2517"/>
    <mergeCell ref="B2518:D2518"/>
    <mergeCell ref="B2519:D2519"/>
    <mergeCell ref="B2520:D2520"/>
    <mergeCell ref="B2521:D2521"/>
    <mergeCell ref="B2522:D2522"/>
    <mergeCell ref="B2523:D2523"/>
    <mergeCell ref="B2524:D2524"/>
    <mergeCell ref="B2569:D2569"/>
    <mergeCell ref="B2570:D2570"/>
    <mergeCell ref="B2571:D2571"/>
    <mergeCell ref="B2572:D2572"/>
    <mergeCell ref="B2573:D2573"/>
    <mergeCell ref="B2574:D2574"/>
    <mergeCell ref="B2575:D2575"/>
    <mergeCell ref="B2576:D2576"/>
    <mergeCell ref="B2577:D2577"/>
    <mergeCell ref="B2559:D2559"/>
    <mergeCell ref="B2561:D2561"/>
    <mergeCell ref="B2562:D2562"/>
    <mergeCell ref="B2563:D2563"/>
    <mergeCell ref="B2564:D2564"/>
    <mergeCell ref="B2565:D2565"/>
    <mergeCell ref="B2566:D2566"/>
    <mergeCell ref="B2567:D2567"/>
    <mergeCell ref="B2568:D2568"/>
    <mergeCell ref="B2613:D2613"/>
    <mergeCell ref="B2614:D2614"/>
    <mergeCell ref="B2615:D2615"/>
    <mergeCell ref="B2616:D2616"/>
    <mergeCell ref="B2617:D2617"/>
    <mergeCell ref="B2618:D2618"/>
    <mergeCell ref="B2619:D2619"/>
    <mergeCell ref="B2620:D2620"/>
    <mergeCell ref="B2621:D2621"/>
    <mergeCell ref="B2603:D2603"/>
    <mergeCell ref="B2605:D2605"/>
    <mergeCell ref="B2606:D2606"/>
    <mergeCell ref="B2607:D2607"/>
    <mergeCell ref="B2608:D2608"/>
    <mergeCell ref="B2609:D2609"/>
    <mergeCell ref="B2610:D2610"/>
    <mergeCell ref="B2611:D2611"/>
    <mergeCell ref="B2612:D261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259F-D4AB-4FBE-8715-1D112F001F6E}">
  <sheetPr>
    <tabColor theme="3" tint="0.59999389629810485"/>
  </sheetPr>
  <dimension ref="A2:O20"/>
  <sheetViews>
    <sheetView workbookViewId="0">
      <selection activeCell="A23" sqref="A23"/>
    </sheetView>
  </sheetViews>
  <sheetFormatPr defaultRowHeight="12.5" x14ac:dyDescent="0.25"/>
  <cols>
    <col min="2" max="2" width="23.7265625" customWidth="1"/>
    <col min="3" max="3" width="14.26953125" customWidth="1"/>
    <col min="4" max="4" width="6.36328125" customWidth="1"/>
    <col min="5" max="5" width="10" customWidth="1"/>
    <col min="14" max="14" width="9.26953125" customWidth="1"/>
    <col min="15" max="15" width="12" customWidth="1"/>
  </cols>
  <sheetData>
    <row r="2" spans="1:15" ht="72.5" x14ac:dyDescent="0.35">
      <c r="A2" s="93" t="s">
        <v>195</v>
      </c>
      <c r="B2" s="96" t="s">
        <v>207</v>
      </c>
      <c r="C2" s="94" t="s">
        <v>196</v>
      </c>
      <c r="D2" s="95">
        <v>29.83</v>
      </c>
      <c r="E2" s="110" t="s">
        <v>197</v>
      </c>
      <c r="F2" s="93" t="s">
        <v>198</v>
      </c>
      <c r="G2" s="96" t="s">
        <v>199</v>
      </c>
      <c r="H2" s="96" t="s">
        <v>200</v>
      </c>
      <c r="I2" s="97" t="s">
        <v>201</v>
      </c>
      <c r="J2" s="95" t="s">
        <v>202</v>
      </c>
      <c r="K2" s="93" t="s">
        <v>203</v>
      </c>
      <c r="L2" s="96" t="s">
        <v>204</v>
      </c>
      <c r="M2" s="107" t="s">
        <v>208</v>
      </c>
      <c r="N2" s="98" t="s">
        <v>205</v>
      </c>
      <c r="O2" s="95" t="s">
        <v>206</v>
      </c>
    </row>
    <row r="3" spans="1:15" ht="14.5" x14ac:dyDescent="0.35">
      <c r="A3" s="99">
        <v>1</v>
      </c>
      <c r="B3" s="100"/>
      <c r="C3" s="14">
        <f t="shared" ref="C3:C8" si="0">(D3*(E3*(F3^2)*(SQRT(H3))))</f>
        <v>1186.4809846572025</v>
      </c>
      <c r="D3" s="101">
        <v>29.83</v>
      </c>
      <c r="E3" s="111">
        <v>0.9</v>
      </c>
      <c r="F3" s="99">
        <v>2.5</v>
      </c>
      <c r="G3" s="102">
        <v>1</v>
      </c>
      <c r="H3" s="102">
        <v>50</v>
      </c>
      <c r="I3" s="103">
        <f>IF(ISERROR(J3*(((K3-20)^0.54/((K3-L3)^0.54)))),"-",J3*(((K3-20)^0.54/((K3-L3)^0.54))))</f>
        <v>1476.8965031145701</v>
      </c>
      <c r="J3" s="104">
        <f t="shared" ref="J3:J8" si="1">C3</f>
        <v>1186.4809846572025</v>
      </c>
      <c r="K3" s="99">
        <v>95</v>
      </c>
      <c r="L3" s="102">
        <v>45</v>
      </c>
      <c r="M3" s="108">
        <f>SUM((K3-L3)/K3)*100</f>
        <v>52.631578947368418</v>
      </c>
      <c r="N3" s="105"/>
      <c r="O3" s="106"/>
    </row>
    <row r="4" spans="1:15" ht="14.5" x14ac:dyDescent="0.35">
      <c r="A4" s="99">
        <v>2</v>
      </c>
      <c r="B4" s="100"/>
      <c r="C4" s="14">
        <f t="shared" si="0"/>
        <v>1125.5946935988159</v>
      </c>
      <c r="D4" s="101">
        <v>29.83</v>
      </c>
      <c r="E4" s="111">
        <v>0.9</v>
      </c>
      <c r="F4" s="99">
        <v>2.5</v>
      </c>
      <c r="G4" s="102">
        <v>1</v>
      </c>
      <c r="H4" s="102">
        <v>45</v>
      </c>
      <c r="I4" s="103" t="str">
        <f t="shared" ref="I4:I8" si="2">IF(ISERROR(J4*(((K4-20)^0.54/((K4-L4)^0.54)))),"-",J4*(((K4-20)^0.54/((K4-L4)^0.54))))</f>
        <v>-</v>
      </c>
      <c r="J4" s="104">
        <f t="shared" si="1"/>
        <v>1125.5946935988159</v>
      </c>
      <c r="K4" s="99">
        <v>1</v>
      </c>
      <c r="L4" s="102">
        <v>0</v>
      </c>
      <c r="M4" s="108">
        <f t="shared" ref="M4:M8" si="3">SUM((K4-L4)/K4)*100</f>
        <v>100</v>
      </c>
      <c r="N4" s="105"/>
      <c r="O4" s="106"/>
    </row>
    <row r="5" spans="1:15" ht="14.5" x14ac:dyDescent="0.35">
      <c r="A5" s="99">
        <v>3</v>
      </c>
      <c r="B5" s="100"/>
      <c r="C5" s="14">
        <f t="shared" si="0"/>
        <v>0</v>
      </c>
      <c r="D5" s="101">
        <v>29.83</v>
      </c>
      <c r="E5" s="111">
        <v>0.9</v>
      </c>
      <c r="F5" s="99">
        <v>2.5</v>
      </c>
      <c r="G5" s="102">
        <v>1</v>
      </c>
      <c r="H5" s="102">
        <v>0</v>
      </c>
      <c r="I5" s="103" t="str">
        <f t="shared" si="2"/>
        <v>-</v>
      </c>
      <c r="J5" s="104">
        <f t="shared" si="1"/>
        <v>0</v>
      </c>
      <c r="K5" s="99">
        <v>1</v>
      </c>
      <c r="L5" s="102">
        <v>0</v>
      </c>
      <c r="M5" s="108">
        <f t="shared" si="3"/>
        <v>100</v>
      </c>
      <c r="N5" s="105"/>
      <c r="O5" s="106"/>
    </row>
    <row r="6" spans="1:15" ht="14.5" x14ac:dyDescent="0.35">
      <c r="A6" s="99">
        <v>4</v>
      </c>
      <c r="B6" s="100"/>
      <c r="C6" s="14">
        <f t="shared" si="0"/>
        <v>0</v>
      </c>
      <c r="D6" s="101">
        <v>29.83</v>
      </c>
      <c r="E6" s="111">
        <v>0.9</v>
      </c>
      <c r="F6" s="99">
        <v>2.5</v>
      </c>
      <c r="G6" s="102">
        <v>1</v>
      </c>
      <c r="H6" s="102">
        <v>0</v>
      </c>
      <c r="I6" s="103" t="str">
        <f t="shared" si="2"/>
        <v>-</v>
      </c>
      <c r="J6" s="104">
        <f t="shared" si="1"/>
        <v>0</v>
      </c>
      <c r="K6" s="99">
        <v>1</v>
      </c>
      <c r="L6" s="102">
        <v>0</v>
      </c>
      <c r="M6" s="108">
        <f t="shared" si="3"/>
        <v>100</v>
      </c>
      <c r="N6" s="105"/>
      <c r="O6" s="106"/>
    </row>
    <row r="7" spans="1:15" ht="14.5" x14ac:dyDescent="0.35">
      <c r="A7" s="99">
        <v>5</v>
      </c>
      <c r="B7" s="100"/>
      <c r="C7" s="14">
        <f t="shared" si="0"/>
        <v>0</v>
      </c>
      <c r="D7" s="101">
        <v>29.83</v>
      </c>
      <c r="E7" s="111">
        <v>0.9</v>
      </c>
      <c r="F7" s="99">
        <v>2.5</v>
      </c>
      <c r="G7" s="102">
        <v>1</v>
      </c>
      <c r="H7" s="102">
        <v>0</v>
      </c>
      <c r="I7" s="103" t="str">
        <f t="shared" si="2"/>
        <v>-</v>
      </c>
      <c r="J7" s="104">
        <f t="shared" si="1"/>
        <v>0</v>
      </c>
      <c r="K7" s="99">
        <v>1</v>
      </c>
      <c r="L7" s="102">
        <v>0</v>
      </c>
      <c r="M7" s="108">
        <f t="shared" si="3"/>
        <v>100</v>
      </c>
      <c r="N7" s="105"/>
      <c r="O7" s="106"/>
    </row>
    <row r="8" spans="1:15" ht="14.5" x14ac:dyDescent="0.35">
      <c r="A8" s="99">
        <v>6</v>
      </c>
      <c r="B8" s="100"/>
      <c r="C8" s="14">
        <f t="shared" si="0"/>
        <v>0</v>
      </c>
      <c r="D8" s="101">
        <v>29.83</v>
      </c>
      <c r="E8" s="111">
        <v>0.9</v>
      </c>
      <c r="F8" s="99">
        <v>2.5</v>
      </c>
      <c r="G8" s="102">
        <v>1</v>
      </c>
      <c r="H8" s="102">
        <v>0</v>
      </c>
      <c r="I8" s="103" t="str">
        <f t="shared" si="2"/>
        <v>-</v>
      </c>
      <c r="J8" s="104">
        <f t="shared" si="1"/>
        <v>0</v>
      </c>
      <c r="K8" s="99">
        <v>1</v>
      </c>
      <c r="L8" s="102">
        <v>0</v>
      </c>
      <c r="M8" s="108">
        <f t="shared" si="3"/>
        <v>100</v>
      </c>
      <c r="N8" s="105"/>
      <c r="O8" s="106"/>
    </row>
    <row r="11" spans="1:15" ht="13" x14ac:dyDescent="0.3">
      <c r="B11" s="153" t="s">
        <v>221</v>
      </c>
      <c r="C11" s="153"/>
      <c r="D11" s="153"/>
      <c r="E11" s="153"/>
      <c r="F11" s="153"/>
    </row>
    <row r="12" spans="1:15" ht="13" x14ac:dyDescent="0.3">
      <c r="B12" s="153" t="s">
        <v>222</v>
      </c>
      <c r="C12" s="153"/>
      <c r="D12" s="153"/>
      <c r="E12" s="153"/>
      <c r="F12" s="153"/>
    </row>
    <row r="14" spans="1:15" x14ac:dyDescent="0.25">
      <c r="A14" s="12" t="s">
        <v>34</v>
      </c>
      <c r="B14" t="s">
        <v>223</v>
      </c>
    </row>
    <row r="15" spans="1:15" x14ac:dyDescent="0.25">
      <c r="A15" s="12" t="s">
        <v>35</v>
      </c>
      <c r="B15" t="s">
        <v>224</v>
      </c>
    </row>
    <row r="16" spans="1:15" x14ac:dyDescent="0.25">
      <c r="A16" s="12" t="s">
        <v>141</v>
      </c>
      <c r="B16" t="s">
        <v>225</v>
      </c>
    </row>
    <row r="17" spans="1:2" x14ac:dyDescent="0.25">
      <c r="A17" s="12" t="s">
        <v>142</v>
      </c>
      <c r="B17" t="s">
        <v>226</v>
      </c>
    </row>
    <row r="19" spans="1:2" x14ac:dyDescent="0.25">
      <c r="A19" s="12" t="s">
        <v>210</v>
      </c>
      <c r="B19" t="s">
        <v>227</v>
      </c>
    </row>
    <row r="20" spans="1:2" x14ac:dyDescent="0.25">
      <c r="B20" t="s">
        <v>228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0B08-2DBA-4D58-98E0-119EF997D25E}">
  <sheetPr>
    <tabColor rgb="FF002060"/>
  </sheetPr>
  <dimension ref="A1:I26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5" x14ac:dyDescent="0.25"/>
  <cols>
    <col min="1" max="1" width="7" style="45" bestFit="1" customWidth="1"/>
    <col min="2" max="2" width="18.36328125" style="45" customWidth="1"/>
    <col min="3" max="3" width="19.90625" style="45" customWidth="1"/>
    <col min="5" max="6" width="9.26953125" style="45"/>
    <col min="7" max="7" width="23.90625" style="45" customWidth="1"/>
  </cols>
  <sheetData>
    <row r="1" spans="1:9" x14ac:dyDescent="0.25">
      <c r="D1" t="s">
        <v>119</v>
      </c>
    </row>
    <row r="2" spans="1:9" x14ac:dyDescent="0.25">
      <c r="A2" s="117"/>
      <c r="B2" s="117"/>
      <c r="C2" s="117"/>
      <c r="D2" t="s">
        <v>120</v>
      </c>
    </row>
    <row r="3" spans="1:9" x14ac:dyDescent="0.25">
      <c r="D3" s="45"/>
    </row>
    <row r="4" spans="1:9" x14ac:dyDescent="0.25">
      <c r="A4" s="45" t="s">
        <v>105</v>
      </c>
      <c r="B4" s="45" t="s">
        <v>121</v>
      </c>
      <c r="C4" s="45" t="s">
        <v>41</v>
      </c>
      <c r="D4" s="45" t="s">
        <v>60</v>
      </c>
      <c r="E4" s="45" t="s">
        <v>124</v>
      </c>
      <c r="F4" s="45" t="s">
        <v>125</v>
      </c>
      <c r="G4" s="45" t="s">
        <v>106</v>
      </c>
    </row>
    <row r="5" spans="1:9" ht="13" x14ac:dyDescent="0.3">
      <c r="A5" s="45">
        <f>Records!G$3</f>
        <v>1</v>
      </c>
      <c r="B5" s="45" t="str">
        <f>Records!C$3</f>
        <v xml:space="preserve"> </v>
      </c>
      <c r="C5" s="45" t="str">
        <f>Records!B$4</f>
        <v xml:space="preserve"> </v>
      </c>
      <c r="D5" s="81" t="e">
        <f>_xlfn.IFS(Records!I$27&gt;0,Records!I$9,Records!H$27&gt;0,Records!H$9,Records!G$27&gt;0,Records!G$9,Records!F$27&gt;0,Records!F$9,Records!E$27&gt;0,Records!E$9,Records!D$27&gt;0,Records!D$9,Records!C$27&gt;0,Records!C$9)</f>
        <v>#N/A</v>
      </c>
      <c r="E5" s="80" t="e">
        <f>_xlfn.IFS(Records!I$27&gt;0,Records!I$27,Records!H$27&gt;0,Records!H$27,Records!G$27&gt;0,Records!G$27,Records!F$27&gt;0,Records!F$27,Records!E$27&gt;0,Records!E$27,Records!D$27&gt;0,Records!D$27,Records!C$27&gt;0,Records!C$27)</f>
        <v>#N/A</v>
      </c>
      <c r="F5" s="78" t="e">
        <f>_xlfn.IFS(E5=0,"Black",E5&lt;500,"RED",E5&lt;1000,"ORANGE",E5&lt;1500,"GREEN",E5&gt;1500,"Light Blue")</f>
        <v>#N/A</v>
      </c>
      <c r="G5" s="45" t="str">
        <f>Records!F$4</f>
        <v xml:space="preserve"> </v>
      </c>
    </row>
    <row r="6" spans="1:9" ht="13" x14ac:dyDescent="0.3">
      <c r="A6" s="45">
        <f>Records!Q$3</f>
        <v>2</v>
      </c>
      <c r="B6" s="45" t="str">
        <f>Records!M$3</f>
        <v xml:space="preserve"> </v>
      </c>
      <c r="C6" s="45" t="str">
        <f>Records!L$4</f>
        <v xml:space="preserve"> </v>
      </c>
      <c r="D6" s="81" t="e">
        <f>_xlfn.IFS(Records!S$27&gt;0,Records!S$9,Records!R$27&gt;0,Records!R$9,Records!Q$27&gt;0,Records!Q$9,Records!P$27&gt;0,Records!P$9,Records!O$27&gt;0,Records!O$9,Records!N$27&gt;0,Records!N$9,Records!M$27&gt;0,Records!M$9)</f>
        <v>#N/A</v>
      </c>
      <c r="E6" s="80" t="e">
        <f>_xlfn.IFS(Records!S$27&gt;0,Records!S$27,Records!R$27&gt;0,Records!R$27,Records!Q$27&gt;0,Records!Q$27,Records!P$27&gt;0,Records!P$27,Records!O$27&gt;0,Records!O$27,Records!N$27&gt;0,Records!N$27,Records!M$27&gt;0,Records!M$27)</f>
        <v>#N/A</v>
      </c>
      <c r="F6" s="78" t="e">
        <f>_xlfn.IFS(E6=0,"Black",E6&lt;500,"RED",E6&lt;1000,"ORANGE",E6&lt;1500,"GREEN",E6&gt;1500,"Light Blue")</f>
        <v>#N/A</v>
      </c>
      <c r="G6" s="45" t="str">
        <f>Records!P$4</f>
        <v xml:space="preserve"> </v>
      </c>
    </row>
    <row r="7" spans="1:9" ht="13" x14ac:dyDescent="0.3">
      <c r="A7" s="45">
        <f>Records!AA$3</f>
        <v>3</v>
      </c>
      <c r="B7" s="45" t="str">
        <f>Records!W$3</f>
        <v xml:space="preserve"> </v>
      </c>
      <c r="C7" s="45" t="str">
        <f>Records!V$4</f>
        <v xml:space="preserve"> </v>
      </c>
      <c r="D7" s="81" t="e">
        <f>_xlfn.IFS(Records!AC$27&gt;0,Records!AC$9,Records!AB$27&gt;0,Records!AB$9,Records!AA$27&gt;0,Records!AA$9,Records!Z$27&gt;0,Records!Z$9,Records!Y$27&gt;0,Records!Y$9,Records!X$27&gt;0,Records!X$9,Records!W$27&gt;0,Records!W$9)</f>
        <v>#N/A</v>
      </c>
      <c r="E7" s="80" t="e">
        <f>_xlfn.IFS(Records!AC$27&gt;0,Records!AC$27,Records!AB$27&gt;0,Records!AB$27,Records!AA$27&gt;0,Records!AA$27,Records!Z$27&gt;0,Records!Z$27,Records!Y$27&gt;0,Records!Y$27,Records!X$27&gt;0,Records!X$27,Records!W$27&gt;0,Records!W$27)</f>
        <v>#N/A</v>
      </c>
      <c r="F7" s="78" t="e">
        <f t="shared" ref="F7:F14" si="0">_xlfn.IFS(E7=0,"Black",E7&lt;500,"RED",E7&lt;1000,"ORANGE",E7&lt;1500,"GREEN",E7&gt;1500,"Light Blue")</f>
        <v>#N/A</v>
      </c>
      <c r="G7" s="45" t="str">
        <f>Records!Z$4</f>
        <v xml:space="preserve"> </v>
      </c>
    </row>
    <row r="8" spans="1:9" ht="13" x14ac:dyDescent="0.3">
      <c r="A8" s="45">
        <f>Records!AK$3</f>
        <v>4</v>
      </c>
      <c r="B8" s="45" t="str">
        <f>Records!AG$3</f>
        <v xml:space="preserve"> </v>
      </c>
      <c r="C8" s="45" t="str">
        <f>Records!AF$4</f>
        <v xml:space="preserve"> </v>
      </c>
      <c r="D8" s="81" t="e">
        <f>_xlfn.IFS(Records!AM$27&gt;0,Records!AM$9,Records!AL$27&gt;0,Records!AL$9,Records!AK$27&gt;0,Records!AK$9,Records!AJ$27&gt;0,Records!AJ$9,Records!AI$27&gt;0,Records!AI$9,Records!AH$27&gt;0,Records!AH$9,Records!AG$27&gt;0,Records!AG$9)</f>
        <v>#N/A</v>
      </c>
      <c r="E8" s="80" t="e">
        <f>_xlfn.IFS(Records!AM$27&gt;0,Records!AM$27,Records!AL$27&gt;0,Records!AL$27,Records!AK$27&gt;0,Records!AK$27,Records!AJ$27&gt;0,Records!AJ$27,Records!AI$27&gt;0,Records!AI$27,Records!AH$27&gt;0,Records!AH$27,Records!AG$27&gt;0,Records!AG$27)</f>
        <v>#N/A</v>
      </c>
      <c r="F8" s="78" t="e">
        <f t="shared" si="0"/>
        <v>#N/A</v>
      </c>
      <c r="G8" s="45" t="str">
        <f>Records!AJ$4</f>
        <v xml:space="preserve"> </v>
      </c>
    </row>
    <row r="9" spans="1:9" ht="13" x14ac:dyDescent="0.3">
      <c r="A9" s="45">
        <f>Records!AU$3</f>
        <v>5</v>
      </c>
      <c r="B9" s="45" t="str">
        <f>Records!AQ$3</f>
        <v xml:space="preserve"> </v>
      </c>
      <c r="C9" s="45" t="str">
        <f>Records!AP$4</f>
        <v xml:space="preserve"> </v>
      </c>
      <c r="D9" s="81" t="e">
        <f>_xlfn.IFS(Records!AW$27&gt;0,Records!AW$9,Records!AV$27&gt;0,Records!AV$9,Records!AU$27&gt;0,Records!AU$9,Records!AT$27&gt;0,Records!AT$9,Records!AS$27&gt;0,Records!AS$9,Records!AR$27&gt;0,Records!AR$9,Records!AQ$27&gt;0,Records!AQ$9)</f>
        <v>#N/A</v>
      </c>
      <c r="E9" s="80" t="e">
        <f>_xlfn.IFS(Records!AW$27&gt;0,Records!AW$27,Records!AV$27&gt;0,Records!AV$27,Records!AU$27&gt;0,Records!AU$27,Records!AT$27&gt;0,Records!AT$27,Records!AS$27&gt;0,Records!AS$27,Records!AR$27&gt;0,Records!AR$27,Records!AQ$27&gt;0,Records!AQ$27)</f>
        <v>#N/A</v>
      </c>
      <c r="F9" s="78" t="e">
        <f t="shared" si="0"/>
        <v>#N/A</v>
      </c>
      <c r="G9" s="45" t="str">
        <f>Records!AT$4</f>
        <v xml:space="preserve"> </v>
      </c>
    </row>
    <row r="10" spans="1:9" ht="13" x14ac:dyDescent="0.3">
      <c r="A10" s="45">
        <f>Records!BE$3</f>
        <v>6</v>
      </c>
      <c r="B10" s="45" t="str">
        <f>Records!BA$3</f>
        <v xml:space="preserve"> </v>
      </c>
      <c r="C10" s="45" t="str">
        <f>Records!AZ$4</f>
        <v xml:space="preserve"> </v>
      </c>
      <c r="D10" s="81" t="e">
        <f>_xlfn.IFS(Records!BG$27&gt;0,Records!BG$9,Records!BF$27&gt;0,Records!BF$9,Records!BE$27&gt;0,Records!BE$9,Records!BD$27&gt;0,Records!BD$9,Records!BC$27&gt;0,Records!BC$9,Records!BB$27&gt;0,Records!BB$9,Records!BA$27&gt;0,Records!BA$9)</f>
        <v>#N/A</v>
      </c>
      <c r="E10" s="80" t="e">
        <f>_xlfn.IFS(Records!BG$27&gt;0,Records!BG$27,Records!BF$27&gt;0,Records!BF$27,Records!BE$27&gt;0,Records!BE$27,Records!BD$27&gt;0,Records!BD$27,Records!BC$27&gt;0,Records!BC$27,Records!BB$27&gt;0,Records!BB$27,Records!BA$27&gt;0,Records!BA$27)</f>
        <v>#N/A</v>
      </c>
      <c r="F10" s="78" t="e">
        <f t="shared" si="0"/>
        <v>#N/A</v>
      </c>
      <c r="G10" s="45" t="str">
        <f>Records!BD$4</f>
        <v xml:space="preserve"> </v>
      </c>
    </row>
    <row r="11" spans="1:9" ht="13" x14ac:dyDescent="0.3">
      <c r="A11" s="45">
        <f>Records!BO$3</f>
        <v>7</v>
      </c>
      <c r="B11" s="45" t="str">
        <f>Records!BK$3</f>
        <v xml:space="preserve"> </v>
      </c>
      <c r="C11" s="45" t="str">
        <f>Records!BJ$4</f>
        <v xml:space="preserve"> </v>
      </c>
      <c r="D11" s="81" t="e">
        <f>_xlfn.IFS(Records!BQ$27&gt;0,Records!BQ$9,Records!BP$27&gt;0,Records!BP$9,Records!BO$27&gt;0,Records!BO$9,Records!BN$27&gt;0,Records!BN$9,Records!BM$27&gt;0,Records!BM$9,Records!BL$27&gt;0,Records!BL$9,Records!BK$27&gt;0,Records!BK$9)</f>
        <v>#N/A</v>
      </c>
      <c r="E11" s="80" t="e">
        <f>_xlfn.IFS(Records!BQ$27&gt;0,Records!BQ$27,Records!BP$27&gt;0,Records!BP$27,Records!BO$27&gt;0,Records!BO$27,Records!BN$27&gt;0,Records!BN$27,Records!BM$27&gt;0,Records!BM$27,Records!BL$27&gt;0,Records!BL$27,Records!BK$27&gt;0,Records!BK$27)</f>
        <v>#N/A</v>
      </c>
      <c r="F11" s="78" t="e">
        <f t="shared" si="0"/>
        <v>#N/A</v>
      </c>
      <c r="G11" s="45" t="str">
        <f>Records!BN$4</f>
        <v xml:space="preserve"> </v>
      </c>
    </row>
    <row r="12" spans="1:9" ht="13" x14ac:dyDescent="0.3">
      <c r="A12" s="45">
        <f>Records!BY$3</f>
        <v>8</v>
      </c>
      <c r="B12" s="45" t="str">
        <f>Records!BU$3</f>
        <v xml:space="preserve"> </v>
      </c>
      <c r="C12" s="45" t="str">
        <f>Records!BT$4</f>
        <v xml:space="preserve"> </v>
      </c>
      <c r="D12" s="81" t="e">
        <f>_xlfn.IFS(Records!CA$27&gt;0,Records!CA$9,Records!BZ$27&gt;0,Records!BZ$9,Records!BY$27&gt;0,Records!BY$9,Records!BX$27&gt;0,Records!BX$9,Records!BW$27&gt;0,Records!BW$9,Records!BV$27&gt;0,Records!BV$9,Records!BU$27&gt;0,Records!BU$9)</f>
        <v>#N/A</v>
      </c>
      <c r="E12" s="80" t="e">
        <f>_xlfn.IFS(Records!CA$27&gt;0,Records!CA$27,Records!BZ$27&gt;0,Records!BZ$27,Records!BY$27&gt;0,Records!BY$27,Records!BX$27&gt;0,Records!BX$27,Records!BW$27&gt;0,Records!BW$27,Records!BV$27&gt;0,Records!BV$27,Records!BU$27&gt;0,Records!BU$27)</f>
        <v>#N/A</v>
      </c>
      <c r="F12" s="78" t="e">
        <f t="shared" si="0"/>
        <v>#N/A</v>
      </c>
      <c r="G12" s="45" t="str">
        <f>Records!BX$4</f>
        <v xml:space="preserve"> </v>
      </c>
    </row>
    <row r="13" spans="1:9" ht="13" x14ac:dyDescent="0.3">
      <c r="A13" s="45">
        <f>Records!CI$3</f>
        <v>9</v>
      </c>
      <c r="B13" s="45" t="str">
        <f>Records!CE$3</f>
        <v xml:space="preserve"> </v>
      </c>
      <c r="C13" s="45" t="str">
        <f>Records!CD$4</f>
        <v xml:space="preserve"> </v>
      </c>
      <c r="D13" s="81" t="e">
        <f>_xlfn.IFS(Records!CK$27&gt;0,Records!CK$9,Records!CJ$27&gt;0,Records!CJ$9,Records!CI$27&gt;0,Records!CI$9,Records!CH$27&gt;0,Records!CH$9,Records!CG$27&gt;0,Records!CG$9,Records!CF$27&gt;0,Records!CF$9,Records!CE$27&gt;0,Records!CE$9)</f>
        <v>#N/A</v>
      </c>
      <c r="E13" s="80" t="e">
        <f>_xlfn.IFS(Records!CK$27&gt;0,Records!CK$27,Records!CJ$27&gt;0,Records!CJ$27,Records!CI$27&gt;0,Records!CI$27,Records!CH$27&gt;0,Records!CH$27,Records!CG$27&gt;0,Records!CG$27,Records!CF$27&gt;0,Records!CF$27,Records!CE$27&gt;0,Records!CE$27)</f>
        <v>#N/A</v>
      </c>
      <c r="F13" s="78" t="e">
        <f t="shared" si="0"/>
        <v>#N/A</v>
      </c>
      <c r="G13" s="45" t="str">
        <f>Records!CH$4</f>
        <v xml:space="preserve"> </v>
      </c>
    </row>
    <row r="14" spans="1:9" ht="13" x14ac:dyDescent="0.3">
      <c r="A14" s="45">
        <f>Records!CS$3</f>
        <v>10</v>
      </c>
      <c r="B14" s="45" t="str">
        <f>Records!CO$3</f>
        <v xml:space="preserve"> </v>
      </c>
      <c r="C14" s="45" t="str">
        <f>Records!CN$4</f>
        <v xml:space="preserve"> </v>
      </c>
      <c r="D14" s="81" t="e">
        <f>_xlfn.IFS(Records!CU$27&gt;0,Records!CU$9,Records!CT$27&gt;0,Records!CT$9,Records!CS$27&gt;0,Records!CS$9,Records!CR$27&gt;0,Records!CR$9,Records!CQ$27&gt;0,Records!CQ$9,Records!CP$27&gt;0,Records!CP$9,Records!CO$27&gt;0,Records!CO$9)</f>
        <v>#N/A</v>
      </c>
      <c r="E14" s="80" t="e">
        <f>_xlfn.IFS(Records!CU$27&gt;0,Records!CU$27,Records!CT$27&gt;0,Records!CT$27,Records!CS$27&gt;0,Records!CS$27,Records!CR$27&gt;0,Records!CR$27,Records!CQ$27&gt;0,Records!CQ$27,Records!CP$27&gt;0,Records!CP$27,Records!CO$27&gt;0,Records!CO$27)</f>
        <v>#N/A</v>
      </c>
      <c r="F14" s="78" t="e">
        <f t="shared" si="0"/>
        <v>#N/A</v>
      </c>
      <c r="G14" s="45" t="str">
        <f>Records!CR$4</f>
        <v xml:space="preserve"> </v>
      </c>
      <c r="I14" t="s">
        <v>1</v>
      </c>
    </row>
    <row r="15" spans="1:9" ht="13" x14ac:dyDescent="0.3">
      <c r="A15" s="45">
        <f>Records!DC$3</f>
        <v>11</v>
      </c>
      <c r="B15" s="45" t="str">
        <f>Records!CY$3</f>
        <v xml:space="preserve"> </v>
      </c>
      <c r="C15" s="45" t="str">
        <f>Records!CX$4</f>
        <v xml:space="preserve"> </v>
      </c>
      <c r="D15" s="81" t="e">
        <f>_xlfn.IFS(Records!DE$27&gt;0,Records!DE$9,Records!DD$27&gt;0,Records!DD$9,Records!DC$27&gt;0,Records!DC$9,Records!DB$27&gt;0,Records!DB$9,Records!DA$27&gt;0,Records!DA$9,Records!CZ$27&gt;0,Records!CZ$9,Records!CY$27&gt;0,Records!CY$9)</f>
        <v>#N/A</v>
      </c>
      <c r="E15" s="80" t="e">
        <f>_xlfn.IFS(Records!DE$27&gt;0,Records!DE$27,Records!DD$27&gt;0,Records!DD$27,Records!DC$27&gt;0,Records!DC$27,Records!DB$27&gt;0,Records!DB$27,Records!DA$27&gt;0,Records!DA$27,Records!CZ$27&gt;0,Records!CZ$27,Records!CY$27&gt;0,Records!CY$27)</f>
        <v>#N/A</v>
      </c>
      <c r="F15" s="78" t="e">
        <f t="shared" ref="F15:F78" si="1">_xlfn.IFS(E15=0,"Black",E15&lt;500,"RED",E15&lt;1000,"ORANGE",E15&lt;1500,"GREEN",E15&gt;1500,"Light Blue")</f>
        <v>#N/A</v>
      </c>
      <c r="G15" s="45" t="str">
        <f>Records!DB$4</f>
        <v xml:space="preserve"> </v>
      </c>
    </row>
    <row r="16" spans="1:9" ht="13" x14ac:dyDescent="0.3">
      <c r="A16" s="45">
        <f>Records!DM$3</f>
        <v>12</v>
      </c>
      <c r="B16" s="45" t="str">
        <f>Records!DI$3</f>
        <v xml:space="preserve"> </v>
      </c>
      <c r="C16" s="45" t="str">
        <f>Records!DH$4</f>
        <v xml:space="preserve"> </v>
      </c>
      <c r="D16" s="81" t="e">
        <f>_xlfn.IFS(Records!DO$27&gt;0,Records!DO$9,Records!DN$27&gt;0,Records!DN$9,Records!DM$27&gt;0,Records!DM$9,Records!DL$27&gt;0,Records!DL$9,Records!DK$27&gt;0,Records!DK$9,Records!DJ$27&gt;0,Records!DJ$9,Records!DI$27&gt;0,Records!DI$9)</f>
        <v>#N/A</v>
      </c>
      <c r="E16" s="80" t="e">
        <f>_xlfn.IFS(Records!DO$27&gt;0,Records!DO$27,Records!DN$27&gt;0,Records!DN$27,Records!DM$27&gt;0,Records!DM$27,Records!DL$27&gt;0,Records!DL$27,Records!DK$27&gt;0,Records!DK$27,Records!DJ$27&gt;0,Records!DJ$27,Records!DI$27&gt;0,Records!DI$27)</f>
        <v>#N/A</v>
      </c>
      <c r="F16" s="78" t="e">
        <f t="shared" si="1"/>
        <v>#N/A</v>
      </c>
      <c r="G16" s="45" t="str">
        <f>Records!DL$4</f>
        <v xml:space="preserve"> </v>
      </c>
    </row>
    <row r="17" spans="1:7" ht="13" x14ac:dyDescent="0.3">
      <c r="A17" s="45">
        <f>Records!DW$3</f>
        <v>13</v>
      </c>
      <c r="B17" s="45" t="str">
        <f>Records!DS$3</f>
        <v xml:space="preserve"> </v>
      </c>
      <c r="C17" s="45" t="str">
        <f>Records!DR$4</f>
        <v xml:space="preserve"> </v>
      </c>
      <c r="D17" s="81" t="e">
        <f>_xlfn.IFS(Records!DY$27&gt;0,Records!DY$9,Records!DX$27&gt;0,Records!DX$9,Records!DW$27&gt;0,Records!DW$9,Records!DV$27&gt;0,Records!DV$9,Records!DU$27&gt;0,Records!DU$9,Records!DT$27&gt;0,Records!DT$9,Records!DS$27&gt;0,Records!DS$9)</f>
        <v>#N/A</v>
      </c>
      <c r="E17" s="80" t="e">
        <f>_xlfn.IFS(Records!DY$27&gt;0,Records!DY$27,Records!DX$27&gt;0,Records!DX$27,Records!DW$27&gt;0,Records!DW$27,Records!DV$27&gt;0,Records!DV$27,Records!DU$27&gt;0,Records!DU$27,Records!DT$27&gt;0,Records!DT$27,Records!DS$27&gt;0,Records!DS$27)</f>
        <v>#N/A</v>
      </c>
      <c r="F17" s="78" t="e">
        <f t="shared" si="1"/>
        <v>#N/A</v>
      </c>
      <c r="G17" s="45" t="str">
        <f>Records!DV$4</f>
        <v xml:space="preserve"> </v>
      </c>
    </row>
    <row r="18" spans="1:7" ht="13" x14ac:dyDescent="0.3">
      <c r="A18" s="45">
        <f>Records!EG$3</f>
        <v>14</v>
      </c>
      <c r="B18" s="45" t="str">
        <f>Records!EC$3</f>
        <v xml:space="preserve"> </v>
      </c>
      <c r="C18" s="45" t="str">
        <f>Records!EB$4</f>
        <v xml:space="preserve"> </v>
      </c>
      <c r="D18" s="81" t="e">
        <f>_xlfn.IFS(Records!EI$27&gt;0,Records!EI$9,Records!EH$27&gt;0,Records!EH$9,Records!EG$27&gt;0,Records!EG$9,Records!EF$27&gt;0,Records!EF$9,Records!EE$27&gt;0,Records!EE$9,Records!ED$27&gt;0,Records!ED$9,Records!EC$27&gt;0,Records!EC$9)</f>
        <v>#N/A</v>
      </c>
      <c r="E18" s="80" t="e">
        <f>_xlfn.IFS(Records!EI$27&gt;0,Records!EI$27,Records!EH$27&gt;0,Records!EH$27,Records!EG$27&gt;0,Records!EG$27,Records!EF$27&gt;0,Records!EF$27,Records!EE$27&gt;0,Records!EE$27,Records!ED$27&gt;0,Records!ED$27,Records!EC$27&gt;0,Records!EC$27)</f>
        <v>#N/A</v>
      </c>
      <c r="F18" s="78" t="e">
        <f t="shared" si="1"/>
        <v>#N/A</v>
      </c>
      <c r="G18" s="45" t="str">
        <f>Records!EF$4</f>
        <v xml:space="preserve"> </v>
      </c>
    </row>
    <row r="19" spans="1:7" ht="13" x14ac:dyDescent="0.3">
      <c r="A19" s="45">
        <f>Records!EQ$3</f>
        <v>15</v>
      </c>
      <c r="B19" s="45" t="str">
        <f>Records!EM$3</f>
        <v xml:space="preserve"> </v>
      </c>
      <c r="C19" s="45" t="str">
        <f>Records!EL$4</f>
        <v xml:space="preserve"> </v>
      </c>
      <c r="D19" s="81" t="e">
        <f>_xlfn.IFS(Records!ES$27&gt;0,Records!ES$9,Records!ER$27&gt;0,Records!ER$9,Records!EQ$27&gt;0,Records!EQ$9,Records!EP$27&gt;0,Records!EP$9,Records!EO$27&gt;0,Records!EO$9,Records!EN$27&gt;0,Records!EN$9,Records!EM$27&gt;0,Records!EM$9)</f>
        <v>#N/A</v>
      </c>
      <c r="E19" s="80" t="e">
        <f>_xlfn.IFS(Records!ES$27&gt;0,Records!ES$27,Records!ER$27&gt;0,Records!ER$27,Records!EQ$27&gt;0,Records!EQ$27,Records!EP$27&gt;0,Records!EP$27,Records!EO$27&gt;0,Records!EO$27,Records!EN$27&gt;0,Records!EN$27,Records!EM$27&gt;0,Records!EM$27)</f>
        <v>#N/A</v>
      </c>
      <c r="F19" s="78" t="e">
        <f t="shared" si="1"/>
        <v>#N/A</v>
      </c>
      <c r="G19" s="45" t="str">
        <f>Records!EP$4</f>
        <v xml:space="preserve"> </v>
      </c>
    </row>
    <row r="20" spans="1:7" ht="13" x14ac:dyDescent="0.3">
      <c r="A20" s="45">
        <f>Records!FA$3</f>
        <v>16</v>
      </c>
      <c r="B20" s="45" t="str">
        <f>Records!EW$3</f>
        <v xml:space="preserve"> </v>
      </c>
      <c r="C20" s="45" t="str">
        <f>Records!EV$4</f>
        <v xml:space="preserve"> </v>
      </c>
      <c r="D20" s="81" t="e">
        <f>_xlfn.IFS(Records!FC$27&gt;0,Records!FC$9,Records!FB$27&gt;0,Records!FB$9,Records!FA$27&gt;0,Records!FA$9,Records!EZ$27&gt;0,Records!EZ$9,Records!EY$27&gt;0,Records!EY$9,Records!EX$27&gt;0,Records!EX$9,Records!EW$27&gt;0,Records!EW$9)</f>
        <v>#N/A</v>
      </c>
      <c r="E20" s="80" t="e">
        <f>_xlfn.IFS(Records!FC$27&gt;0,Records!FC$27,Records!FB$27&gt;0,Records!FB$27,Records!FA$27&gt;0,Records!FA$27,Records!EZ$27&gt;0,Records!EZ$27,Records!EY$27&gt;0,Records!EY$27,Records!EX$27&gt;0,Records!EX$27,Records!EW$27&gt;0,Records!EW$27)</f>
        <v>#N/A</v>
      </c>
      <c r="F20" s="78" t="e">
        <f t="shared" si="1"/>
        <v>#N/A</v>
      </c>
      <c r="G20" s="45" t="str">
        <f>Records!EZ$4</f>
        <v xml:space="preserve"> </v>
      </c>
    </row>
    <row r="21" spans="1:7" ht="13" x14ac:dyDescent="0.3">
      <c r="A21" s="45">
        <f>Records!FK$3</f>
        <v>17</v>
      </c>
      <c r="B21" s="45" t="str">
        <f>Records!FG$3</f>
        <v xml:space="preserve"> </v>
      </c>
      <c r="C21" s="45" t="str">
        <f>Records!FF$4</f>
        <v xml:space="preserve"> </v>
      </c>
      <c r="D21" s="81" t="e">
        <f>_xlfn.IFS(Records!FM$27&gt;0,Records!FM$9,Records!FL$27&gt;0,Records!FL$9,Records!FK$27&gt;0,Records!FK$9,Records!FJ$27&gt;0,Records!FJ$9,Records!FI$27&gt;0,Records!FI$9,Records!FH$27&gt;0,Records!FH$9,Records!FG$27&gt;0,Records!FG$9)</f>
        <v>#N/A</v>
      </c>
      <c r="E21" s="80" t="e">
        <f>_xlfn.IFS(Records!FM$27&gt;0,Records!FM$27,Records!FL$27&gt;0,Records!FL$27,Records!FK$27&gt;0,Records!FK$27,Records!FJ$27&gt;0,Records!FJ$27,Records!FI$27&gt;0,Records!FI$27,Records!FH$27&gt;0,Records!FH$27,Records!FG$27&gt;0,Records!FG$27)</f>
        <v>#N/A</v>
      </c>
      <c r="F21" s="78" t="e">
        <f t="shared" si="1"/>
        <v>#N/A</v>
      </c>
      <c r="G21" s="45" t="str">
        <f>Records!FJ$4</f>
        <v xml:space="preserve"> </v>
      </c>
    </row>
    <row r="22" spans="1:7" ht="13" x14ac:dyDescent="0.3">
      <c r="A22" s="45">
        <f>Records!FU$3</f>
        <v>18</v>
      </c>
      <c r="B22" s="45" t="str">
        <f>Records!FQ$3</f>
        <v xml:space="preserve"> </v>
      </c>
      <c r="C22" s="45" t="str">
        <f>Records!FP$4</f>
        <v xml:space="preserve"> </v>
      </c>
      <c r="D22" s="81" t="e">
        <f>_xlfn.IFS(Records!FW$27&gt;0,Records!FW$9,Records!FV$27&gt;0,Records!FV$9,Records!FU$27&gt;0,Records!FU$9,Records!FT$27&gt;0,Records!FT$9,Records!FS$27&gt;0,Records!FS$9,Records!FR$27&gt;0,Records!FR$9,Records!FQ$27&gt;0,Records!FQ$9)</f>
        <v>#N/A</v>
      </c>
      <c r="E22" s="80" t="e">
        <f>_xlfn.IFS(Records!FW$27&gt;0,Records!FW$27,Records!FV$27&gt;0,Records!FV$27,Records!FU$27&gt;0,Records!FU$27,Records!FT$27&gt;0,Records!FT$27,Records!FS$27&gt;0,Records!FS$27,Records!FR$27&gt;0,Records!FR$27,Records!FQ$27&gt;0,Records!FQ$27)</f>
        <v>#N/A</v>
      </c>
      <c r="F22" s="78" t="e">
        <f t="shared" si="1"/>
        <v>#N/A</v>
      </c>
      <c r="G22" s="45" t="str">
        <f>Records!FT$4</f>
        <v xml:space="preserve"> </v>
      </c>
    </row>
    <row r="23" spans="1:7" ht="13" x14ac:dyDescent="0.3">
      <c r="A23" s="45">
        <f>Records!GE$3</f>
        <v>19</v>
      </c>
      <c r="B23" s="45" t="str">
        <f>Records!GA$3</f>
        <v xml:space="preserve"> </v>
      </c>
      <c r="C23" s="45" t="str">
        <f>Records!FZ$4</f>
        <v xml:space="preserve"> </v>
      </c>
      <c r="D23" s="81" t="e">
        <f>_xlfn.IFS(Records!GG$27&gt;0,Records!GG$9,Records!GF$27&gt;0,Records!GF$9,Records!GE$27&gt;0,Records!GE$9,Records!GD$27&gt;0,Records!GD$9,Records!GC$27&gt;0,Records!GC$9,Records!GB$27&gt;0,Records!GB$9,Records!GA$27&gt;0,Records!GA$9)</f>
        <v>#N/A</v>
      </c>
      <c r="E23" s="80" t="e">
        <f>_xlfn.IFS(Records!GG$27&gt;0,Records!GG$27,Records!GF$27&gt;0,Records!GF$27,Records!GE$27&gt;0,Records!GE$27,Records!GD$27&gt;0,Records!GD$27,Records!GC$27&gt;0,Records!GC$27,Records!GB$27&gt;0,Records!GB$27,Records!GA$27&gt;0,Records!GA$27)</f>
        <v>#N/A</v>
      </c>
      <c r="F23" s="78" t="e">
        <f t="shared" si="1"/>
        <v>#N/A</v>
      </c>
      <c r="G23" s="45" t="str">
        <f>Records!GD$4</f>
        <v xml:space="preserve"> </v>
      </c>
    </row>
    <row r="24" spans="1:7" ht="13" x14ac:dyDescent="0.3">
      <c r="A24" s="45">
        <f>Records!GO$3</f>
        <v>20</v>
      </c>
      <c r="B24" s="45" t="str">
        <f>Records!GK$3</f>
        <v xml:space="preserve"> </v>
      </c>
      <c r="C24" s="45" t="str">
        <f>Records!GJ$4</f>
        <v xml:space="preserve"> </v>
      </c>
      <c r="D24" s="81" t="e">
        <f>_xlfn.IFS(Records!GQ$27&gt;0,Records!GQ$9,Records!GP$27&gt;0,Records!GP$9,Records!GO$27&gt;0,Records!GO$9,Records!GN$27&gt;0,Records!GN$9,Records!GM$27&gt;0,Records!GM$9,Records!GL$27&gt;0,Records!GL$9,Records!GK$27&gt;0,Records!GK$9)</f>
        <v>#N/A</v>
      </c>
      <c r="E24" s="80" t="e">
        <f>_xlfn.IFS(Records!GQ$27&gt;0,Records!GQ$27,Records!GP$27&gt;0,Records!GP$27,Records!GO$27&gt;0,Records!GO$27,Records!GN$27&gt;0,Records!GN$27,Records!GM$27&gt;0,Records!GM$27,Records!GL$27&gt;0,Records!GL$27,Records!GK$27&gt;0,Records!GK$27)</f>
        <v>#N/A</v>
      </c>
      <c r="F24" s="78" t="e">
        <f t="shared" si="1"/>
        <v>#N/A</v>
      </c>
      <c r="G24" s="45" t="str">
        <f>Records!GN$4</f>
        <v xml:space="preserve"> </v>
      </c>
    </row>
    <row r="25" spans="1:7" ht="13" x14ac:dyDescent="0.3">
      <c r="A25" s="45">
        <f>Records!GY3</f>
        <v>21</v>
      </c>
      <c r="B25" s="45" t="str">
        <f>Records!GU3</f>
        <v xml:space="preserve"> </v>
      </c>
      <c r="C25" s="45" t="str">
        <f>Records!GT4</f>
        <v xml:space="preserve"> </v>
      </c>
      <c r="D25" s="81" t="e">
        <f>_xlfn.IFS(Records!HA$27&gt;0,Records!HA$9,Records!GZ$27&gt;0,Records!GZ$9,Records!GY$27&gt;0,Records!GY$9,Records!GX$27&gt;0,Records!GX$9,Records!GW$27&gt;0,Records!GW$9,Records!GV$27&gt;0,Records!GV$9,Records!GU$27&gt;0,Records!GU$9)</f>
        <v>#N/A</v>
      </c>
      <c r="E25" s="80" t="e">
        <f>_xlfn.IFS(Records!HA$27&gt;0,Records!HA$27,Records!GZ$27&gt;0,Records!GZ$27,Records!GY$27&gt;0,Records!GY$27,Records!GX$27&gt;0,Records!GX$27,Records!GW$27&gt;0,Records!GW$27,Records!GV$27&gt;0,Records!GV$27,Records!GU$27&gt;0,Records!GU$27)</f>
        <v>#N/A</v>
      </c>
      <c r="F25" s="78" t="e">
        <f t="shared" si="1"/>
        <v>#N/A</v>
      </c>
      <c r="G25" s="45" t="str">
        <f>Records!GX4</f>
        <v xml:space="preserve"> </v>
      </c>
    </row>
    <row r="26" spans="1:7" ht="13" x14ac:dyDescent="0.3">
      <c r="A26" s="45">
        <f>Records!HI3</f>
        <v>22</v>
      </c>
      <c r="B26" s="45" t="str">
        <f>Records!HE3</f>
        <v xml:space="preserve"> </v>
      </c>
      <c r="C26" s="45" t="str">
        <f>Records!HD4</f>
        <v xml:space="preserve"> </v>
      </c>
      <c r="D26" s="81" t="e">
        <f>_xlfn.IFS(Records!HK$27&gt;0,Records!HK$9,Records!HJ$27&gt;0,Records!HJ$9,Records!HI$27&gt;0,Records!HI$9,Records!HH$27&gt;0,Records!HH$9,Records!HG$27&gt;0,Records!HG$9,Records!HF$27&gt;0,Records!HF$9,Records!HE$27&gt;0,Records!HE$9)</f>
        <v>#N/A</v>
      </c>
      <c r="E26" s="80" t="e">
        <f>_xlfn.IFS(Records!HK$27&gt;0,Records!HK$27,Records!HJ$27&gt;0,Records!HJ$27,Records!HI$27&gt;0,Records!HI$27,Records!HH$27&gt;0,Records!HH$27,Records!HG$27&gt;0,Records!HG$27,Records!HF$27&gt;0,Records!HF$27,Records!HE$27&gt;0,Records!HE$27)</f>
        <v>#N/A</v>
      </c>
      <c r="F26" s="78" t="e">
        <f t="shared" si="1"/>
        <v>#N/A</v>
      </c>
      <c r="G26" s="45" t="str">
        <f>Records!HH4</f>
        <v xml:space="preserve"> </v>
      </c>
    </row>
    <row r="27" spans="1:7" ht="13" x14ac:dyDescent="0.3">
      <c r="A27" s="45">
        <f>Records!HS3</f>
        <v>23</v>
      </c>
      <c r="B27" s="45" t="str">
        <f>Records!HO3</f>
        <v xml:space="preserve"> </v>
      </c>
      <c r="C27" s="45" t="str">
        <f>Records!HN4</f>
        <v xml:space="preserve"> </v>
      </c>
      <c r="D27" s="81" t="e">
        <f>_xlfn.IFS(Records!HU$27&gt;0,Records!HU$9,Records!HT$27&gt;0,Records!HT$9,Records!HS$27&gt;0,Records!HS$9,Records!HR$27&gt;0,Records!HR$9,Records!HQ$27&gt;0,Records!HQ$9,Records!HP$27&gt;0,Records!HP$9,Records!HO$27&gt;0,Records!HO$9)</f>
        <v>#N/A</v>
      </c>
      <c r="E27" s="80" t="e">
        <f>_xlfn.IFS(Records!HU$27&gt;0,Records!HU$27,Records!HT$27&gt;0,Records!HT$27,Records!HS$27&gt;0,Records!HS$27,Records!HR$27&gt;0,Records!HR$27,Records!HQ$27&gt;0,Records!HQ$27,Records!HP$27&gt;0,Records!HP$27,Records!HO$27&gt;0,Records!HO$27)</f>
        <v>#N/A</v>
      </c>
      <c r="F27" s="78" t="e">
        <f t="shared" si="1"/>
        <v>#N/A</v>
      </c>
      <c r="G27" s="45" t="str">
        <f>Records!HR4</f>
        <v xml:space="preserve"> </v>
      </c>
    </row>
    <row r="28" spans="1:7" ht="13" x14ac:dyDescent="0.3">
      <c r="A28" s="45">
        <f>Records!IC3</f>
        <v>24</v>
      </c>
      <c r="B28" s="45" t="str">
        <f>Records!HY3</f>
        <v xml:space="preserve"> </v>
      </c>
      <c r="C28" s="45" t="str">
        <f>Records!HX4</f>
        <v xml:space="preserve"> </v>
      </c>
      <c r="D28" s="81" t="e">
        <f>_xlfn.IFS(Records!IE$27&gt;0,Records!IE$9,Records!ID$27&gt;0,Records!ID$9,Records!IC$27&gt;0,Records!IC$9,Records!IB$27&gt;0,Records!IB$9,Records!IA$27&gt;0,Records!IA$9,Records!HZ$27&gt;0,Records!HZ$9,Records!HY$27&gt;0,Records!HY$9)</f>
        <v>#N/A</v>
      </c>
      <c r="E28" s="80" t="e">
        <f>_xlfn.IFS(Records!IE$27&gt;0,Records!IE$27,Records!ID$27&gt;0,Records!ID$27,Records!IC$27&gt;0,Records!IC$27,Records!IB$27&gt;0,Records!IB$27,Records!IA$27&gt;0,Records!IA$27,Records!HZ$27&gt;0,Records!HZ$27,Records!HY$27&gt;0,Records!HY$27)</f>
        <v>#N/A</v>
      </c>
      <c r="F28" s="78" t="e">
        <f t="shared" si="1"/>
        <v>#N/A</v>
      </c>
      <c r="G28" s="45" t="str">
        <f>Records!IB4</f>
        <v xml:space="preserve"> </v>
      </c>
    </row>
    <row r="29" spans="1:7" ht="13" x14ac:dyDescent="0.3">
      <c r="A29" s="45">
        <f>Records!IM3</f>
        <v>25</v>
      </c>
      <c r="B29" s="45" t="str">
        <f>Records!II3</f>
        <v xml:space="preserve"> </v>
      </c>
      <c r="C29" s="45" t="str">
        <f>Records!IH4</f>
        <v xml:space="preserve"> </v>
      </c>
      <c r="D29" s="81" t="e">
        <f>_xlfn.IFS(Records!IO$27&gt;0,Records!IO$9,Records!IN$27&gt;0,Records!IN$9,Records!IM$27&gt;0,Records!IM$9,Records!IL$27&gt;0,Records!IL$9,Records!IK$27&gt;0,Records!IK$9,Records!IJ$27&gt;0,Records!IJ$9,Records!II$27&gt;0,Records!II$9)</f>
        <v>#N/A</v>
      </c>
      <c r="E29" s="80" t="e">
        <f>_xlfn.IFS(Records!IO$27&gt;0,Records!IO$27,Records!IN$27&gt;0,Records!IN$27,Records!IM$27&gt;0,Records!IM$27,Records!IL$27&gt;0,Records!IL$27,Records!IK$27&gt;0,Records!IK$27,Records!IJ$27&gt;0,Records!IJ$27,Records!II$27&gt;0,Records!II$27)</f>
        <v>#N/A</v>
      </c>
      <c r="F29" s="78" t="e">
        <f t="shared" si="1"/>
        <v>#N/A</v>
      </c>
      <c r="G29" s="45" t="str">
        <f>Records!IL4</f>
        <v xml:space="preserve"> </v>
      </c>
    </row>
    <row r="30" spans="1:7" ht="13" x14ac:dyDescent="0.3">
      <c r="A30" s="45">
        <f>Records!IW3</f>
        <v>26</v>
      </c>
      <c r="B30" s="45" t="str">
        <f>Records!IS3</f>
        <v xml:space="preserve"> </v>
      </c>
      <c r="C30" s="45" t="str">
        <f>Records!IR4</f>
        <v xml:space="preserve"> </v>
      </c>
      <c r="D30" s="81" t="e">
        <f>_xlfn.IFS(Records!IY$27&gt;0,Records!IY$9,Records!IX$27&gt;0,Records!IX$9,Records!IW$27&gt;0,Records!IW$9,Records!IV$27&gt;0,Records!IV$9,Records!IU$27&gt;0,Records!IU$9,Records!IT$27&gt;0,Records!IT$9,Records!IS$27&gt;0,Records!IS$9)</f>
        <v>#N/A</v>
      </c>
      <c r="E30" s="80" t="e">
        <f>_xlfn.IFS(Records!IY$27&gt;0,Records!IY$27,Records!IX$27&gt;0,Records!IX$27,Records!IW$27&gt;0,Records!IW$27,Records!IV$27&gt;0,Records!IV$27,Records!IU$27&gt;0,Records!IU$27,Records!IT$27&gt;0,Records!IT$27,Records!IS$27&gt;0,Records!IS$27)</f>
        <v>#N/A</v>
      </c>
      <c r="F30" s="78" t="e">
        <f t="shared" si="1"/>
        <v>#N/A</v>
      </c>
      <c r="G30" s="45" t="str">
        <f>Records!IV4</f>
        <v xml:space="preserve"> </v>
      </c>
    </row>
    <row r="31" spans="1:7" ht="13" x14ac:dyDescent="0.3">
      <c r="A31" s="45">
        <f>Records!JG3</f>
        <v>27</v>
      </c>
      <c r="B31" s="45" t="str">
        <f>Records!JC3</f>
        <v xml:space="preserve"> </v>
      </c>
      <c r="C31" s="45" t="str">
        <f>Records!JB4</f>
        <v xml:space="preserve"> </v>
      </c>
      <c r="D31" s="81" t="e">
        <f>_xlfn.IFS(Records!JI$27&gt;0,Records!JI$9,Records!JH$27&gt;0,Records!JH$9,Records!JG$27&gt;0,Records!JG$9,Records!JF$27&gt;0,Records!JF$9,Records!JE$27&gt;0,Records!JE$9,Records!JD$27&gt;0,Records!JD$9,Records!JC$27&gt;0,Records!JC$9)</f>
        <v>#N/A</v>
      </c>
      <c r="E31" s="80" t="e">
        <f>_xlfn.IFS(Records!JI$27&gt;0,Records!JI$27,Records!JH$27&gt;0,Records!JH$27,Records!JG$27&gt;0,Records!JG$27,Records!JF$27&gt;0,Records!JF$27,Records!JE$27&gt;0,Records!JE$27,Records!JD$27&gt;0,Records!JD$27,Records!JC$27&gt;0,Records!JC$27)</f>
        <v>#N/A</v>
      </c>
      <c r="F31" s="78" t="e">
        <f t="shared" si="1"/>
        <v>#N/A</v>
      </c>
      <c r="G31" s="45" t="str">
        <f>Records!JF4</f>
        <v xml:space="preserve"> </v>
      </c>
    </row>
    <row r="32" spans="1:7" ht="13" x14ac:dyDescent="0.3">
      <c r="A32" s="45">
        <f>Records!JQ3</f>
        <v>28</v>
      </c>
      <c r="B32" s="45" t="str">
        <f>Records!JM3</f>
        <v xml:space="preserve"> </v>
      </c>
      <c r="C32" s="45" t="str">
        <f>Records!JL4</f>
        <v xml:space="preserve"> </v>
      </c>
      <c r="D32" s="81" t="e">
        <f>_xlfn.IFS(Records!JS$27&gt;0,Records!JS$9,Records!JR$27&gt;0,Records!JR$9,Records!JQ$27&gt;0,Records!JQ$9,Records!JP$27&gt;0,Records!JP$9,Records!JO$27&gt;0,Records!JO$9,Records!JN$27&gt;0,Records!JN$9,Records!JM$27&gt;0,Records!JM$9)</f>
        <v>#N/A</v>
      </c>
      <c r="E32" s="80" t="e">
        <f>_xlfn.IFS(Records!JS$27&gt;0,Records!JS$27,Records!JR$27&gt;0,Records!JR$27,Records!JQ$27&gt;0,Records!JQ$27,Records!JP$27&gt;0,Records!JP$27,Records!JO$27&gt;0,Records!JO$27,Records!JN$27&gt;0,Records!JN$27,Records!JM$27&gt;0,Records!JM$27)</f>
        <v>#N/A</v>
      </c>
      <c r="F32" s="78" t="e">
        <f t="shared" si="1"/>
        <v>#N/A</v>
      </c>
      <c r="G32" s="45" t="str">
        <f>Records!JP4</f>
        <v xml:space="preserve"> </v>
      </c>
    </row>
    <row r="33" spans="1:7" ht="13" x14ac:dyDescent="0.3">
      <c r="A33" s="45">
        <f>Records!KA3</f>
        <v>29</v>
      </c>
      <c r="B33" s="45" t="str">
        <f>Records!JW3</f>
        <v xml:space="preserve"> </v>
      </c>
      <c r="C33" s="45" t="str">
        <f>Records!JV4</f>
        <v xml:space="preserve"> </v>
      </c>
      <c r="D33" s="81" t="e">
        <f>_xlfn.IFS(Records!KC$27&gt;0,Records!KC$9,Records!KB$27&gt;0,Records!KB$9,Records!KA$27&gt;0,Records!KA$9,Records!JZ$27&gt;0,Records!JZ$9,Records!JY$27&gt;0,Records!JY$9,Records!JX$27&gt;0,Records!JX$9,Records!JW$27&gt;0,Records!JW$9)</f>
        <v>#N/A</v>
      </c>
      <c r="E33" s="80" t="e">
        <f>_xlfn.IFS(Records!KC$27&gt;0,Records!KC$27,Records!KB$27&gt;0,Records!KB$27,Records!KA$27&gt;0,Records!KA$27,Records!JZ$27&gt;0,Records!JZ$27,Records!JY$27&gt;0,Records!JY$27,Records!JX$27&gt;0,Records!JX$27,Records!JW$27&gt;0,Records!JW$27)</f>
        <v>#N/A</v>
      </c>
      <c r="F33" s="78" t="e">
        <f t="shared" si="1"/>
        <v>#N/A</v>
      </c>
      <c r="G33" s="45" t="str">
        <f>Records!JZ4</f>
        <v xml:space="preserve"> </v>
      </c>
    </row>
    <row r="34" spans="1:7" ht="13" x14ac:dyDescent="0.3">
      <c r="A34" s="45">
        <f>Records!KK3</f>
        <v>30</v>
      </c>
      <c r="B34" s="45" t="str">
        <f>Records!KG3</f>
        <v xml:space="preserve"> </v>
      </c>
      <c r="C34" s="45" t="str">
        <f>Records!KF4</f>
        <v xml:space="preserve"> </v>
      </c>
      <c r="D34" s="81" t="e">
        <f>_xlfn.IFS(Records!KM$27&gt;0,Records!KM$9,Records!KL$27&gt;0,Records!KL$9,Records!KK$27&gt;0,Records!KK$9,Records!KJ$27&gt;0,Records!KJ$9,Records!KI$27&gt;0,Records!KI$9,Records!KH$27&gt;0,Records!KH$9,Records!KG$27&gt;0,Records!KG$9)</f>
        <v>#N/A</v>
      </c>
      <c r="E34" s="80" t="e">
        <f>_xlfn.IFS(Records!KM$27&gt;0,Records!KM$27,Records!KL$27&gt;0,Records!KL$27,Records!KK$27&gt;0,Records!KK$27,Records!KJ$27&gt;0,Records!KJ$27,Records!KI$27&gt;0,Records!KI$27,Records!KH$27&gt;0,Records!KH$27,Records!KG$27&gt;0,Records!KG$27)</f>
        <v>#N/A</v>
      </c>
      <c r="F34" s="78" t="e">
        <f t="shared" si="1"/>
        <v>#N/A</v>
      </c>
      <c r="G34" s="45" t="str">
        <f>Records!KJ4</f>
        <v xml:space="preserve"> </v>
      </c>
    </row>
    <row r="35" spans="1:7" ht="13" x14ac:dyDescent="0.3">
      <c r="A35" s="45">
        <f>Records!KU3</f>
        <v>31</v>
      </c>
      <c r="B35" s="45" t="str">
        <f>Records!KQ3</f>
        <v xml:space="preserve"> </v>
      </c>
      <c r="C35" s="45" t="str">
        <f>Records!KP4</f>
        <v xml:space="preserve"> </v>
      </c>
      <c r="D35" s="81" t="e">
        <f>_xlfn.IFS(Records!KW$27&gt;0,Records!KW$9,Records!KV$27&gt;0,Records!KV$9,Records!KU$27&gt;0,Records!KU$9,Records!KT$27&gt;0,Records!KT$9,Records!KS$27&gt;0,Records!KS$9,Records!KR$27&gt;0,Records!KR$9,Records!KQ$27&gt;0,Records!KQ$9)</f>
        <v>#N/A</v>
      </c>
      <c r="E35" s="80" t="e">
        <f>_xlfn.IFS(Records!KW$27&gt;0,Records!KW$27,Records!KV$27&gt;0,Records!KV$27,Records!KU$27&gt;0,Records!KU$27,Records!KT$27&gt;0,Records!KT$27,Records!KS$27&gt;0,Records!KS$27,Records!KR$27&gt;0,Records!KR$27,Records!KQ$27&gt;0,Records!KQ$27)</f>
        <v>#N/A</v>
      </c>
      <c r="F35" s="78" t="e">
        <f t="shared" si="1"/>
        <v>#N/A</v>
      </c>
      <c r="G35" s="45" t="str">
        <f>Records!KT4</f>
        <v xml:space="preserve"> </v>
      </c>
    </row>
    <row r="36" spans="1:7" ht="13" x14ac:dyDescent="0.3">
      <c r="A36" s="45">
        <f>Records!LE3</f>
        <v>32</v>
      </c>
      <c r="B36" s="45" t="str">
        <f>Records!LA3</f>
        <v xml:space="preserve"> </v>
      </c>
      <c r="C36" s="45" t="str">
        <f>Records!KZ4</f>
        <v xml:space="preserve"> </v>
      </c>
      <c r="D36" s="81" t="e">
        <f>_xlfn.IFS(Records!LG$27&gt;0,Records!LG$9,Records!LF$27&gt;0,Records!LF$9,Records!LE$27&gt;0,Records!LE$9,Records!LD$27&gt;0,Records!LD$9,Records!LC$27&gt;0,Records!LC$9,Records!LB$27&gt;0,Records!LB$9,Records!LA$27&gt;0,Records!LA$9)</f>
        <v>#N/A</v>
      </c>
      <c r="E36" s="80" t="e">
        <f>_xlfn.IFS(Records!LG$27&gt;0,Records!LG$27,Records!LF$27&gt;0,Records!LF$27,Records!LE$27&gt;0,Records!LE$27,Records!LD$27&gt;0,Records!LD$27,Records!LC$27&gt;0,Records!LC$27,Records!LB$27&gt;0,Records!LB$27,Records!LA$27&gt;0,Records!LA$27)</f>
        <v>#N/A</v>
      </c>
      <c r="F36" s="78" t="e">
        <f t="shared" si="1"/>
        <v>#N/A</v>
      </c>
      <c r="G36" s="45" t="str">
        <f>Records!LD4</f>
        <v xml:space="preserve"> </v>
      </c>
    </row>
    <row r="37" spans="1:7" ht="13" x14ac:dyDescent="0.3">
      <c r="A37" s="45">
        <f>Records!LO3</f>
        <v>33</v>
      </c>
      <c r="B37" s="45" t="str">
        <f>Records!LK3</f>
        <v xml:space="preserve"> </v>
      </c>
      <c r="C37" s="45" t="str">
        <f>Records!LJ4</f>
        <v xml:space="preserve"> </v>
      </c>
      <c r="D37" s="81" t="e">
        <f>_xlfn.IFS(Records!LQ$27&gt;0,Records!LQ$9,Records!LP$27&gt;0,Records!LP$9,Records!LO$27&gt;0,Records!LO$9,Records!LN$27&gt;0,Records!LN$9,Records!LM$27&gt;0,Records!LM$9,Records!LL$27&gt;0,Records!LL$9,Records!LK$27&gt;0,Records!LK$9)</f>
        <v>#N/A</v>
      </c>
      <c r="E37" s="80" t="e">
        <f>_xlfn.IFS(Records!LQ$27&gt;0,Records!LQ$27,Records!LP$27&gt;0,Records!LP$27,Records!LO$27&gt;0,Records!LO$27,Records!LN$27&gt;0,Records!LN$27,Records!LM$27&gt;0,Records!LM$27,Records!LL$27&gt;0,Records!LL$27,Records!LK$27&gt;0,Records!LK$27)</f>
        <v>#N/A</v>
      </c>
      <c r="F37" s="78" t="e">
        <f t="shared" si="1"/>
        <v>#N/A</v>
      </c>
      <c r="G37" s="45" t="str">
        <f>Records!LN4</f>
        <v xml:space="preserve"> </v>
      </c>
    </row>
    <row r="38" spans="1:7" ht="13" x14ac:dyDescent="0.3">
      <c r="A38" s="45">
        <f>Records!LY3</f>
        <v>34</v>
      </c>
      <c r="B38" s="45" t="str">
        <f>Records!LU3</f>
        <v xml:space="preserve"> </v>
      </c>
      <c r="C38" s="45" t="str">
        <f>Records!LT4</f>
        <v xml:space="preserve"> </v>
      </c>
      <c r="D38" s="81" t="e">
        <f>_xlfn.IFS(Records!MA$27&gt;0,Records!MA$9,Records!LZ$27&gt;0,Records!LZ$9,Records!LY$27&gt;0,Records!LY$9,Records!LX$27&gt;0,Records!LX$9,Records!LW$27&gt;0,Records!LW$9,Records!LV$27&gt;0,Records!LV$9,Records!LU$27&gt;0,Records!LU$9)</f>
        <v>#N/A</v>
      </c>
      <c r="E38" s="80" t="e">
        <f>_xlfn.IFS(Records!MA$27&gt;0,Records!MA$27,Records!LZ$27&gt;0,Records!LZ$27,Records!LY$27&gt;0,Records!LY$27,Records!LX$27&gt;0,Records!LX$27,Records!LW$27&gt;0,Records!LW$27,Records!LV$27&gt;0,Records!LV$27,Records!LU$27&gt;0,Records!LU$27)</f>
        <v>#N/A</v>
      </c>
      <c r="F38" s="78" t="e">
        <f t="shared" si="1"/>
        <v>#N/A</v>
      </c>
      <c r="G38" s="45" t="str">
        <f>Records!LX4</f>
        <v xml:space="preserve"> </v>
      </c>
    </row>
    <row r="39" spans="1:7" ht="13" x14ac:dyDescent="0.3">
      <c r="A39" s="45">
        <f>Records!MI3</f>
        <v>35</v>
      </c>
      <c r="B39" s="45" t="str">
        <f>Records!ME3</f>
        <v xml:space="preserve"> </v>
      </c>
      <c r="C39" s="45" t="str">
        <f>Records!MD4</f>
        <v xml:space="preserve"> </v>
      </c>
      <c r="D39" s="81" t="e">
        <f>_xlfn.IFS(Records!MK$27&gt;0,Records!MK$9,Records!MJ$27&gt;0,Records!MJ$9,Records!MI$27&gt;0,Records!MI$9,Records!MH$27&gt;0,Records!MH$9,Records!MG$27&gt;0,Records!MG$9,Records!MF$27&gt;0,Records!MF$9,Records!ME$27&gt;0,Records!ME$9)</f>
        <v>#N/A</v>
      </c>
      <c r="E39" s="80" t="e">
        <f>_xlfn.IFS(Records!MK$27&gt;0,Records!MK$27,Records!MJ$27&gt;0,Records!MJ$27,Records!MI$27&gt;0,Records!MI$27,Records!MH$27&gt;0,Records!MH$27,Records!MG$27&gt;0,Records!MG$27,Records!MF$27&gt;0,Records!MF$27,Records!ME$27&gt;0,Records!ME$27)</f>
        <v>#N/A</v>
      </c>
      <c r="F39" s="78" t="e">
        <f t="shared" si="1"/>
        <v>#N/A</v>
      </c>
      <c r="G39" s="45" t="str">
        <f>Records!MH4</f>
        <v xml:space="preserve"> </v>
      </c>
    </row>
    <row r="40" spans="1:7" ht="13" x14ac:dyDescent="0.3">
      <c r="A40" s="45">
        <f>Records!MS3</f>
        <v>36</v>
      </c>
      <c r="B40" s="45" t="str">
        <f>Records!MO3</f>
        <v xml:space="preserve"> </v>
      </c>
      <c r="C40" s="45" t="str">
        <f>Records!MN4</f>
        <v xml:space="preserve"> </v>
      </c>
      <c r="D40" s="81" t="e">
        <f>_xlfn.IFS(Records!MU$27&gt;0,Records!MU$9,Records!MT$27&gt;0,Records!MT$9,Records!MS$27&gt;0,Records!MS$9,Records!MR$27&gt;0,Records!MR$9,Records!MQ$27&gt;0,Records!MQ$9,Records!MP$27&gt;0,Records!MP$9,Records!MO$27&gt;0,Records!MO$9)</f>
        <v>#N/A</v>
      </c>
      <c r="E40" s="80" t="e">
        <f>_xlfn.IFS(Records!MU$27&gt;0,Records!MU$27,Records!MT$27&gt;0,Records!MT$27,Records!MS$27&gt;0,Records!MS$27,Records!MR$27&gt;0,Records!MR$27,Records!MQ$27&gt;0,Records!MQ$27,Records!MP$27&gt;0,Records!MP$27,Records!MO$27&gt;0,Records!MO$27)</f>
        <v>#N/A</v>
      </c>
      <c r="F40" s="78" t="e">
        <f t="shared" si="1"/>
        <v>#N/A</v>
      </c>
      <c r="G40" s="45" t="str">
        <f>Records!MR4</f>
        <v xml:space="preserve"> </v>
      </c>
    </row>
    <row r="41" spans="1:7" ht="13" x14ac:dyDescent="0.3">
      <c r="A41" s="45">
        <f>Records!NC3</f>
        <v>37</v>
      </c>
      <c r="B41" s="45" t="str">
        <f>Records!MY3</f>
        <v xml:space="preserve"> </v>
      </c>
      <c r="C41" s="45" t="str">
        <f>Records!MX4</f>
        <v xml:space="preserve"> </v>
      </c>
      <c r="D41" s="81" t="e">
        <f>_xlfn.IFS(Records!NE$27&gt;0,Records!NE$9,Records!ND$27&gt;0,Records!ND$9,Records!NC$27&gt;0,Records!NC$9,Records!NB$27&gt;0,Records!NB$9,Records!NA$27&gt;0,Records!NA$9,Records!MZ$27&gt;0,Records!MZ$9,Records!MY$27&gt;0,Records!MY$9)</f>
        <v>#N/A</v>
      </c>
      <c r="E41" s="80" t="e">
        <f>_xlfn.IFS(Records!NE$27&gt;0,Records!NE$27,Records!ND$27&gt;0,Records!ND$27,Records!NC$27&gt;0,Records!NC$27,Records!NB$27&gt;0,Records!NB$27,Records!NA$27&gt;0,Records!NA$27,Records!MZ$27&gt;0,Records!MZ$27,Records!MY$27&gt;0,Records!MY$27)</f>
        <v>#N/A</v>
      </c>
      <c r="F41" s="78" t="e">
        <f t="shared" si="1"/>
        <v>#N/A</v>
      </c>
      <c r="G41" s="45" t="str">
        <f>Records!NB4</f>
        <v xml:space="preserve"> </v>
      </c>
    </row>
    <row r="42" spans="1:7" ht="13" x14ac:dyDescent="0.3">
      <c r="A42" s="45">
        <f>Records!NM3</f>
        <v>38</v>
      </c>
      <c r="B42" s="45" t="str">
        <f>Records!NI3</f>
        <v xml:space="preserve"> </v>
      </c>
      <c r="C42" s="45" t="str">
        <f>Records!NH4</f>
        <v xml:space="preserve"> </v>
      </c>
      <c r="D42" s="81" t="e">
        <f>_xlfn.IFS(Records!NO$27&gt;0,Records!NO$9,Records!NN$27&gt;0,Records!NN$9,Records!NM$27&gt;0,Records!NM$9,Records!NL$27&gt;0,Records!NL$9,Records!NK$27&gt;0,Records!NK$9,Records!NJ$27&gt;0,Records!NJ$9,Records!NI$27&gt;0,Records!NI$9)</f>
        <v>#N/A</v>
      </c>
      <c r="E42" s="80" t="e">
        <f>_xlfn.IFS(Records!NO$27&gt;0,Records!NO$27,Records!NN$27&gt;0,Records!NN$27,Records!NM$27&gt;0,Records!NM$27,Records!NL$27&gt;0,Records!NL$27,Records!NK$27&gt;0,Records!NK$27,Records!NJ$27&gt;0,Records!NJ$27,Records!NI$27&gt;0,Records!NI$27)</f>
        <v>#N/A</v>
      </c>
      <c r="F42" s="78" t="e">
        <f t="shared" si="1"/>
        <v>#N/A</v>
      </c>
      <c r="G42" s="45" t="str">
        <f>Records!NL4</f>
        <v xml:space="preserve"> </v>
      </c>
    </row>
    <row r="43" spans="1:7" ht="13" x14ac:dyDescent="0.3">
      <c r="A43" s="45">
        <f>Records!NW3</f>
        <v>39</v>
      </c>
      <c r="B43" s="45" t="str">
        <f>Records!NS3</f>
        <v xml:space="preserve"> </v>
      </c>
      <c r="C43" s="45" t="str">
        <f>Records!NR4</f>
        <v xml:space="preserve"> </v>
      </c>
      <c r="D43" s="81" t="e">
        <f>_xlfn.IFS(Records!NY$27&gt;0,Records!NY$9,Records!NX$27&gt;0,Records!NX$9,Records!NW$27&gt;0,Records!NW$9,Records!NV$27&gt;0,Records!NV$9,Records!NU$27&gt;0,Records!NU$9,Records!NT$27&gt;0,Records!NT$9,Records!NS$27&gt;0,Records!NS$9)</f>
        <v>#N/A</v>
      </c>
      <c r="E43" s="80" t="e">
        <f>_xlfn.IFS(Records!NY$27&gt;0,Records!NY$27,Records!NX$27&gt;0,Records!NX$27,Records!NW$27&gt;0,Records!NW$27,Records!NV$27&gt;0,Records!NV$27,Records!NU$27&gt;0,Records!NU$27,Records!NT$27&gt;0,Records!NT$27,Records!NS$27&gt;0,Records!NS$27)</f>
        <v>#N/A</v>
      </c>
      <c r="F43" s="78" t="e">
        <f t="shared" si="1"/>
        <v>#N/A</v>
      </c>
      <c r="G43" s="45" t="str">
        <f>Records!NV4</f>
        <v xml:space="preserve"> </v>
      </c>
    </row>
    <row r="44" spans="1:7" ht="13" x14ac:dyDescent="0.3">
      <c r="A44" s="45">
        <f>Records!OG3</f>
        <v>40</v>
      </c>
      <c r="B44" s="45" t="str">
        <f>Records!OC3</f>
        <v xml:space="preserve"> </v>
      </c>
      <c r="C44" s="45" t="str">
        <f>Records!OB4</f>
        <v xml:space="preserve"> </v>
      </c>
      <c r="D44" s="81" t="e">
        <f>_xlfn.IFS(Records!OI$27&gt;0,Records!OI$9,Records!OH$27&gt;0,Records!OH$9,Records!OG$27&gt;0,Records!OG$9,Records!OF$27&gt;0,Records!OF$9,Records!OE$27&gt;0,Records!OE$9,Records!OD$27&gt;0,Records!OD$9,Records!OC$27&gt;0,Records!OC$9)</f>
        <v>#N/A</v>
      </c>
      <c r="E44" s="80" t="e">
        <f>_xlfn.IFS(Records!OI$27&gt;0,Records!OI$27,Records!OH$27&gt;0,Records!OH$27,Records!OG$27&gt;0,Records!OG$27,Records!OF$27&gt;0,Records!OF$27,Records!OE$27&gt;0,Records!OE$27,Records!OD$27&gt;0,Records!OD$27,Records!OC$27&gt;0,Records!OC$27)</f>
        <v>#N/A</v>
      </c>
      <c r="F44" s="78" t="e">
        <f t="shared" si="1"/>
        <v>#N/A</v>
      </c>
      <c r="G44" s="45" t="str">
        <f>Records!OF4</f>
        <v xml:space="preserve"> </v>
      </c>
    </row>
    <row r="45" spans="1:7" ht="13" x14ac:dyDescent="0.3">
      <c r="A45" s="45">
        <f>Records!OQ3</f>
        <v>41</v>
      </c>
      <c r="B45" s="45" t="str">
        <f>Records!OM3</f>
        <v xml:space="preserve"> </v>
      </c>
      <c r="C45" s="45" t="str">
        <f>Records!OL4</f>
        <v xml:space="preserve"> </v>
      </c>
      <c r="D45" s="81" t="e">
        <f>_xlfn.IFS(Records!OS$27&gt;0,Records!OS$9,Records!OR$27&gt;0,Records!OR$9,Records!OQ$27&gt;0,Records!OQ$9,Records!OP$27&gt;0,Records!OP$9,Records!OO$27&gt;0,Records!OO$9,Records!ON$27&gt;0,Records!ON$9,Records!OM$27&gt;0,Records!OM$9)</f>
        <v>#N/A</v>
      </c>
      <c r="E45" s="80" t="e">
        <f>_xlfn.IFS(Records!OS$27&gt;0,Records!OS$27,Records!OR$27&gt;0,Records!OR$27,Records!OQ$27&gt;0,Records!OQ$27,Records!OP$27&gt;0,Records!OP$27,Records!OO$27&gt;0,Records!OO$27,Records!ON$27&gt;0,Records!ON$27,Records!OM$27&gt;0,Records!OM$27)</f>
        <v>#N/A</v>
      </c>
      <c r="F45" s="78" t="e">
        <f t="shared" si="1"/>
        <v>#N/A</v>
      </c>
      <c r="G45" s="45" t="str">
        <f>Records!OP4</f>
        <v xml:space="preserve"> </v>
      </c>
    </row>
    <row r="46" spans="1:7" ht="13" x14ac:dyDescent="0.3">
      <c r="A46" s="45">
        <f>Records!PA3</f>
        <v>42</v>
      </c>
      <c r="B46" s="45" t="str">
        <f>Records!OW3</f>
        <v xml:space="preserve"> </v>
      </c>
      <c r="C46" s="45" t="str">
        <f>Records!OV4</f>
        <v xml:space="preserve"> </v>
      </c>
      <c r="D46" s="81" t="e">
        <f>_xlfn.IFS(Records!PC$27&gt;0,Records!PC$9,Records!PB$27&gt;0,Records!PB$9,Records!PA$27&gt;0,Records!PA$9,Records!OZ$27&gt;0,Records!OZ$9,Records!OY$27&gt;0,Records!OY$9,Records!OX$27&gt;0,Records!OX$9,Records!OW$27&gt;0,Records!OW$9)</f>
        <v>#N/A</v>
      </c>
      <c r="E46" s="80" t="e">
        <f>_xlfn.IFS(Records!PC$27&gt;0,Records!PC$27,Records!PB$27&gt;0,Records!PB$27,Records!PA$27&gt;0,Records!PA$27,Records!OZ$27&gt;0,Records!OZ$27,Records!OY$27&gt;0,Records!OY$27,Records!OX$27&gt;0,Records!OX$27,Records!OW$27&gt;0,Records!OW$27)</f>
        <v>#N/A</v>
      </c>
      <c r="F46" s="78" t="e">
        <f t="shared" si="1"/>
        <v>#N/A</v>
      </c>
      <c r="G46" s="45" t="str">
        <f>Records!OZ4</f>
        <v xml:space="preserve"> </v>
      </c>
    </row>
    <row r="47" spans="1:7" ht="13" x14ac:dyDescent="0.3">
      <c r="A47" s="45">
        <f>Records!PK3</f>
        <v>43</v>
      </c>
      <c r="B47" s="45" t="str">
        <f>Records!PG3</f>
        <v xml:space="preserve"> </v>
      </c>
      <c r="C47" s="45" t="str">
        <f>Records!PF4</f>
        <v xml:space="preserve"> </v>
      </c>
      <c r="D47" s="81" t="e">
        <f>_xlfn.IFS(Records!PM$27&gt;0,Records!PM$9,Records!PL$27&gt;0,Records!PL$9,Records!PK$27&gt;0,Records!PK$9,Records!PJ$27&gt;0,Records!PJ$9,Records!PI$27&gt;0,Records!PI$9,Records!PH$27&gt;0,Records!PH$9,Records!PG$27&gt;0,Records!PG$9)</f>
        <v>#N/A</v>
      </c>
      <c r="E47" s="80" t="e">
        <f>_xlfn.IFS(Records!PM$27&gt;0,Records!PM$27,Records!PL$27&gt;0,Records!PL$27,Records!PK$27&gt;0,Records!PK$27,Records!PJ$27&gt;0,Records!PJ$27,Records!PI$27&gt;0,Records!PI$27,Records!PH$27&gt;0,Records!PH$27,Records!PG$27&gt;0,Records!PG$27)</f>
        <v>#N/A</v>
      </c>
      <c r="F47" s="78" t="e">
        <f t="shared" si="1"/>
        <v>#N/A</v>
      </c>
      <c r="G47" s="45" t="str">
        <f>Records!PJ4</f>
        <v xml:space="preserve"> </v>
      </c>
    </row>
    <row r="48" spans="1:7" ht="13" x14ac:dyDescent="0.3">
      <c r="A48" s="45">
        <f>Records!PU3</f>
        <v>44</v>
      </c>
      <c r="B48" s="45" t="str">
        <f>Records!PQ3</f>
        <v xml:space="preserve"> </v>
      </c>
      <c r="C48" s="45" t="str">
        <f>Records!PP4</f>
        <v xml:space="preserve"> </v>
      </c>
      <c r="D48" s="81" t="e">
        <f>_xlfn.IFS(Records!PW$27&gt;0,Records!PW$9,Records!PV$27&gt;0,Records!PV$9,Records!PU$27&gt;0,Records!PU$9,Records!PT$27&gt;0,Records!PT$9,Records!PS$27&gt;0,Records!PS$9,Records!PR$27&gt;0,Records!PR$9,Records!PQ$27&gt;0,Records!PQ$9)</f>
        <v>#N/A</v>
      </c>
      <c r="E48" s="80" t="e">
        <f>_xlfn.IFS(Records!PW$27&gt;0,Records!PW$27,Records!PV$27&gt;0,Records!PV$27,Records!PU$27&gt;0,Records!PU$27,Records!PT$27&gt;0,Records!PT$27,Records!PS$27&gt;0,Records!PS$27,Records!PR$27&gt;0,Records!PR$27,Records!PQ$27&gt;0,Records!PQ$27)</f>
        <v>#N/A</v>
      </c>
      <c r="F48" s="78" t="e">
        <f t="shared" si="1"/>
        <v>#N/A</v>
      </c>
      <c r="G48" s="45" t="str">
        <f>Records!PT4</f>
        <v xml:space="preserve"> </v>
      </c>
    </row>
    <row r="49" spans="1:7" ht="13" x14ac:dyDescent="0.3">
      <c r="A49" s="45">
        <f>Records!QE3</f>
        <v>45</v>
      </c>
      <c r="B49" s="45" t="str">
        <f>Records!QA3</f>
        <v xml:space="preserve"> </v>
      </c>
      <c r="C49" s="45" t="str">
        <f>Records!PZ4</f>
        <v xml:space="preserve"> </v>
      </c>
      <c r="D49" s="81" t="e">
        <f>_xlfn.IFS(Records!QG$27&gt;0,Records!QG$9,Records!QF$27&gt;0,Records!QF$9,Records!QE$27&gt;0,Records!QE$9,Records!QD$27&gt;0,Records!QD$9,Records!QC$27&gt;0,Records!QC$9,Records!QB$27&gt;0,Records!QB$9,Records!QA$27&gt;0,Records!QA$9)</f>
        <v>#N/A</v>
      </c>
      <c r="E49" s="80" t="e">
        <f>_xlfn.IFS(Records!QG$27&gt;0,Records!QG$27,Records!QF$27&gt;0,Records!QF$27,Records!QE$27&gt;0,Records!QE$27,Records!QD$27&gt;0,Records!QD$27,Records!QC$27&gt;0,Records!QC$27,Records!QB$27&gt;0,Records!QB$27,Records!QA$27&gt;0,Records!QA$27)</f>
        <v>#N/A</v>
      </c>
      <c r="F49" s="78" t="e">
        <f t="shared" si="1"/>
        <v>#N/A</v>
      </c>
      <c r="G49" s="45" t="str">
        <f>Records!QD4</f>
        <v xml:space="preserve"> </v>
      </c>
    </row>
    <row r="50" spans="1:7" ht="13" x14ac:dyDescent="0.3">
      <c r="A50" s="45">
        <f>Records!QO3</f>
        <v>46</v>
      </c>
      <c r="B50" s="45" t="str">
        <f>Records!QK3</f>
        <v xml:space="preserve"> </v>
      </c>
      <c r="C50" s="45" t="str">
        <f>Records!QJ4</f>
        <v xml:space="preserve"> </v>
      </c>
      <c r="D50" s="81" t="e">
        <f>_xlfn.IFS(Records!QQ$27&gt;0,Records!QQ$9,Records!QP$27&gt;0,Records!QP$9,Records!QO$27&gt;0,Records!QO$9,Records!QN$27&gt;0,Records!QN$9,Records!QM$27&gt;0,Records!QM$9,Records!QL$27&gt;0,Records!QL$9,Records!QK$27&gt;0,Records!QK$9)</f>
        <v>#N/A</v>
      </c>
      <c r="E50" s="80" t="e">
        <f>_xlfn.IFS(Records!QQ$27&gt;0,Records!QQ$27,Records!QP$27&gt;0,Records!QP$27,Records!QO$27&gt;0,Records!QO$27,Records!QN$27&gt;0,Records!QN$27,Records!QM$27&gt;0,Records!QM$27,Records!QL$27&gt;0,Records!QL$27,Records!QK$27&gt;0,Records!QK$27)</f>
        <v>#N/A</v>
      </c>
      <c r="F50" s="78" t="e">
        <f t="shared" si="1"/>
        <v>#N/A</v>
      </c>
      <c r="G50" s="45" t="str">
        <f>Records!QN4</f>
        <v xml:space="preserve"> </v>
      </c>
    </row>
    <row r="51" spans="1:7" ht="13" x14ac:dyDescent="0.3">
      <c r="A51" s="45">
        <f>Records!QY3</f>
        <v>47</v>
      </c>
      <c r="B51" s="45" t="str">
        <f>Records!QU3</f>
        <v xml:space="preserve"> </v>
      </c>
      <c r="C51" s="45" t="str">
        <f>Records!QT4</f>
        <v xml:space="preserve"> </v>
      </c>
      <c r="D51" s="81" t="e">
        <f>_xlfn.IFS(Records!RA$27&gt;0,Records!RA$9,Records!QZ$27&gt;0,Records!QZ$9,Records!QY$27&gt;0,Records!QY$9,Records!QX$27&gt;0,Records!QX$9,Records!QW$27&gt;0,Records!QW$9,Records!QV$27&gt;0,Records!QV$9,Records!QU$27&gt;0,Records!QU$9)</f>
        <v>#N/A</v>
      </c>
      <c r="E51" s="80" t="e">
        <f>_xlfn.IFS(Records!RA$27&gt;0,Records!RA$27,Records!QZ$27&gt;0,Records!QZ$27,Records!QY$27&gt;0,Records!QY$27,Records!QX$27&gt;0,Records!QX$27,Records!QW$27&gt;0,Records!QW$27,Records!QV$27&gt;0,Records!QV$27,Records!QU$27&gt;0,Records!QU$27)</f>
        <v>#N/A</v>
      </c>
      <c r="F51" s="78" t="e">
        <f t="shared" si="1"/>
        <v>#N/A</v>
      </c>
      <c r="G51" s="45" t="str">
        <f>Records!QX4</f>
        <v xml:space="preserve"> </v>
      </c>
    </row>
    <row r="52" spans="1:7" ht="13" x14ac:dyDescent="0.3">
      <c r="A52" s="45">
        <f>Records!RI3</f>
        <v>48</v>
      </c>
      <c r="B52" s="45" t="str">
        <f>Records!RE3</f>
        <v xml:space="preserve"> </v>
      </c>
      <c r="C52" s="45" t="str">
        <f>Records!RD4</f>
        <v xml:space="preserve"> </v>
      </c>
      <c r="D52" s="81" t="e">
        <f>_xlfn.IFS(Records!RK$27&gt;0,Records!RK$9,Records!RJ$27&gt;0,Records!RJ$9,Records!RI$27&gt;0,Records!RI$9,Records!RH$27&gt;0,Records!RH$9,Records!RG$27&gt;0,Records!RG$9,Records!RF$27&gt;0,Records!RF$9,Records!RE$27&gt;0,Records!RE$9)</f>
        <v>#N/A</v>
      </c>
      <c r="E52" s="80" t="e">
        <f>_xlfn.IFS(Records!RK$27&gt;0,Records!RK$27,Records!RJ$27&gt;0,Records!RJ$27,Records!RI$27&gt;0,Records!RI$27,Records!RH$27&gt;0,Records!RH$27,Records!RG$27&gt;0,Records!RG$27,Records!RF$27&gt;0,Records!RF$27,Records!RE$27&gt;0,Records!RE$27)</f>
        <v>#N/A</v>
      </c>
      <c r="F52" s="78" t="e">
        <f t="shared" si="1"/>
        <v>#N/A</v>
      </c>
      <c r="G52" s="45" t="str">
        <f>Records!RH4</f>
        <v xml:space="preserve"> </v>
      </c>
    </row>
    <row r="53" spans="1:7" ht="13" x14ac:dyDescent="0.3">
      <c r="A53" s="45">
        <f>Records!RS3</f>
        <v>49</v>
      </c>
      <c r="B53" s="45" t="str">
        <f>Records!RO3</f>
        <v xml:space="preserve"> </v>
      </c>
      <c r="C53" s="45" t="str">
        <f>Records!RN4</f>
        <v xml:space="preserve"> </v>
      </c>
      <c r="D53" s="81" t="e">
        <f>_xlfn.IFS(Records!RU$27&gt;0,Records!RU$9,Records!RT$27&gt;0,Records!RT$9,Records!RS$27&gt;0,Records!RS$9,Records!RR$27&gt;0,Records!RR$9,Records!RQ$27&gt;0,Records!RQ$9,Records!RP$27&gt;0,Records!RP$9,Records!RO$27&gt;0,Records!RO$9)</f>
        <v>#N/A</v>
      </c>
      <c r="E53" s="80" t="e">
        <f>_xlfn.IFS(Records!RU$27&gt;0,Records!RU$27,Records!RT$27&gt;0,Records!RT$27,Records!RS$27&gt;0,Records!RS$27,Records!RR$27&gt;0,Records!RR$27,Records!RQ$27&gt;0,Records!RQ$27,Records!RP$27&gt;0,Records!RP$27,Records!RO$27&gt;0,Records!RO$27)</f>
        <v>#N/A</v>
      </c>
      <c r="F53" s="78" t="e">
        <f t="shared" si="1"/>
        <v>#N/A</v>
      </c>
      <c r="G53" s="45" t="str">
        <f>Records!RR4</f>
        <v xml:space="preserve"> </v>
      </c>
    </row>
    <row r="54" spans="1:7" ht="13" x14ac:dyDescent="0.3">
      <c r="A54" s="45">
        <f>Records!SC3</f>
        <v>50</v>
      </c>
      <c r="B54" s="45" t="str">
        <f>Records!RY3</f>
        <v xml:space="preserve"> </v>
      </c>
      <c r="C54" s="45" t="str">
        <f>Records!RX4</f>
        <v xml:space="preserve"> </v>
      </c>
      <c r="D54" s="81" t="e">
        <f>_xlfn.IFS(Records!SE$27&gt;0,Records!SE$9,Records!SD$27&gt;0,Records!SD$9,Records!SC$27&gt;0,Records!SC$9,Records!SB$27&gt;0,Records!SB$9,Records!SA$27&gt;0,Records!SA$9,Records!RZ$27&gt;0,Records!RZ$9,Records!RY$27&gt;0,Records!RY$9)</f>
        <v>#N/A</v>
      </c>
      <c r="E54" s="80" t="e">
        <f>_xlfn.IFS(Records!SE$27&gt;0,Records!SE$27,Records!SD$27&gt;0,Records!SD$27,Records!SC$27&gt;0,Records!SC$27,Records!SB$27&gt;0,Records!SB$27,Records!SA$27&gt;0,Records!SA$27,Records!RZ$27&gt;0,Records!RZ$27,Records!RY$27&gt;0,Records!RY$27)</f>
        <v>#N/A</v>
      </c>
      <c r="F54" s="78" t="e">
        <f t="shared" si="1"/>
        <v>#N/A</v>
      </c>
      <c r="G54" s="45" t="str">
        <f>Records!SB4</f>
        <v xml:space="preserve"> </v>
      </c>
    </row>
    <row r="55" spans="1:7" ht="13" x14ac:dyDescent="0.3">
      <c r="A55" s="45">
        <f>Records!SM3</f>
        <v>51</v>
      </c>
      <c r="B55" s="45" t="str">
        <f>Records!SI3</f>
        <v xml:space="preserve"> </v>
      </c>
      <c r="C55" s="45" t="str">
        <f>Records!SH4</f>
        <v xml:space="preserve"> </v>
      </c>
      <c r="D55" s="81" t="e">
        <f>_xlfn.IFS(Records!SO$27&gt;0,Records!SO$9,Records!SN$27&gt;0,Records!SN$9,Records!SM$27&gt;0,Records!SM$9,Records!SL$27&gt;0,Records!SL$9,Records!SK$27&gt;0,Records!SK$9,Records!SJ$27&gt;0,Records!SJ$9,Records!SI$27&gt;0,Records!SI$9)</f>
        <v>#N/A</v>
      </c>
      <c r="E55" s="80" t="e">
        <f>_xlfn.IFS(Records!SO$27&gt;0,Records!SO$27,Records!SN$27&gt;0,Records!SN$27,Records!SM$27&gt;0,Records!SM$27,Records!SL$27&gt;0,Records!SL$27,Records!SK$27&gt;0,Records!SK$27,Records!SJ$27&gt;0,Records!SJ$27,Records!SI$27&gt;0,Records!SI$27)</f>
        <v>#N/A</v>
      </c>
      <c r="F55" s="78" t="e">
        <f t="shared" si="1"/>
        <v>#N/A</v>
      </c>
      <c r="G55" s="45" t="str">
        <f>Records!SL4</f>
        <v xml:space="preserve"> </v>
      </c>
    </row>
    <row r="56" spans="1:7" ht="13" x14ac:dyDescent="0.3">
      <c r="A56" s="45">
        <f>Records!SW3</f>
        <v>52</v>
      </c>
      <c r="B56" s="45" t="str">
        <f>Records!SS3</f>
        <v xml:space="preserve"> </v>
      </c>
      <c r="C56" s="45" t="str">
        <f>Records!SR4</f>
        <v xml:space="preserve"> </v>
      </c>
      <c r="D56" s="81" t="e">
        <f>_xlfn.IFS(Records!SY$27&gt;0,Records!SY$9,Records!SX$27&gt;0,Records!SX$9,Records!SW$27&gt;0,Records!SW$9,Records!SV$27&gt;0,Records!SV$9,Records!SU$27&gt;0,Records!SU$9,Records!ST$27&gt;0,Records!ST$9,Records!SS$27&gt;0,Records!SS$9)</f>
        <v>#N/A</v>
      </c>
      <c r="E56" s="80" t="e">
        <f>_xlfn.IFS(Records!SY$27&gt;0,Records!SY$27,Records!SX$27&gt;0,Records!SX$27,Records!SW$27&gt;0,Records!SW$27,Records!SV$27&gt;0,Records!SV$27,Records!SU$27&gt;0,Records!SU$27,Records!ST$27&gt;0,Records!ST$27,Records!SS$27&gt;0,Records!SS$27)</f>
        <v>#N/A</v>
      </c>
      <c r="F56" s="78" t="e">
        <f t="shared" si="1"/>
        <v>#N/A</v>
      </c>
      <c r="G56" s="45" t="str">
        <f>Records!SV4</f>
        <v xml:space="preserve"> </v>
      </c>
    </row>
    <row r="57" spans="1:7" ht="13" x14ac:dyDescent="0.3">
      <c r="A57" s="45">
        <f>Records!TG3</f>
        <v>53</v>
      </c>
      <c r="B57" s="45" t="str">
        <f>Records!TC3</f>
        <v xml:space="preserve"> </v>
      </c>
      <c r="C57" s="45" t="str">
        <f>Records!TB4</f>
        <v xml:space="preserve"> </v>
      </c>
      <c r="D57" s="81" t="e">
        <f>_xlfn.IFS(Records!TI$27&gt;0,Records!TI$9,Records!TH$27&gt;0,Records!TH$9,Records!TG$27&gt;0,Records!TG$9,Records!TF$27&gt;0,Records!TF$9,Records!TE$27&gt;0,Records!TE$9,Records!TD$27&gt;0,Records!TD$9,Records!TC$27&gt;0,Records!TC$9)</f>
        <v>#N/A</v>
      </c>
      <c r="E57" s="80" t="e">
        <f>_xlfn.IFS(Records!TI$27&gt;0,Records!TI$27,Records!TH$27&gt;0,Records!TH$27,Records!TG$27&gt;0,Records!TG$27,Records!TF$27&gt;0,Records!TF$27,Records!TE$27&gt;0,Records!TE$27,Records!TD$27&gt;0,Records!TD$27,Records!TC$27&gt;0,Records!TC$27)</f>
        <v>#N/A</v>
      </c>
      <c r="F57" s="78" t="e">
        <f t="shared" si="1"/>
        <v>#N/A</v>
      </c>
      <c r="G57" s="45" t="str">
        <f>Records!TF4</f>
        <v xml:space="preserve"> </v>
      </c>
    </row>
    <row r="58" spans="1:7" ht="13" x14ac:dyDescent="0.3">
      <c r="A58" s="45">
        <f>Records!TQ3</f>
        <v>54</v>
      </c>
      <c r="B58" s="45" t="str">
        <f>Records!TM3</f>
        <v xml:space="preserve"> </v>
      </c>
      <c r="C58" s="45" t="str">
        <f>Records!TL4</f>
        <v xml:space="preserve"> </v>
      </c>
      <c r="D58" s="81" t="e">
        <f>_xlfn.IFS(Records!TS$27&gt;0,Records!TS$9,Records!TR$27&gt;0,Records!TR$9,Records!TQ$27&gt;0,Records!TQ$9,Records!TP$27&gt;0,Records!TP$9,Records!TO$27&gt;0,Records!TO$9,Records!TN$27&gt;0,Records!TN$9,Records!TM$27&gt;0,Records!TM$9)</f>
        <v>#N/A</v>
      </c>
      <c r="E58" s="80" t="e">
        <f>_xlfn.IFS(Records!TS$27&gt;0,Records!TS$27,Records!TR$27&gt;0,Records!TR$27,Records!TQ$27&gt;0,Records!TQ$27,Records!TP$27&gt;0,Records!TP$27,Records!TO$27&gt;0,Records!TO$27,Records!TN$27&gt;0,Records!TN$27,Records!TM$27&gt;0,Records!TM$27)</f>
        <v>#N/A</v>
      </c>
      <c r="F58" s="78" t="e">
        <f t="shared" si="1"/>
        <v>#N/A</v>
      </c>
      <c r="G58" s="45" t="str">
        <f>Records!TP4</f>
        <v xml:space="preserve"> </v>
      </c>
    </row>
    <row r="59" spans="1:7" ht="13" x14ac:dyDescent="0.3">
      <c r="A59" s="45">
        <f>Records!UA3</f>
        <v>55</v>
      </c>
      <c r="B59" s="45" t="str">
        <f>Records!TW3</f>
        <v xml:space="preserve"> </v>
      </c>
      <c r="C59" s="45" t="str">
        <f>Records!TV4</f>
        <v xml:space="preserve"> </v>
      </c>
      <c r="D59" s="81" t="e">
        <f>_xlfn.IFS(Records!UC$27&gt;0,Records!UC$9,Records!UB$27&gt;0,Records!UB$9,Records!UA$27&gt;0,Records!UA$9,Records!TZ$27&gt;0,Records!TZ$9,Records!TY$27&gt;0,Records!TY$9,Records!TX$27&gt;0,Records!TX$9,Records!TW$27&gt;0,Records!TW$9)</f>
        <v>#N/A</v>
      </c>
      <c r="E59" s="80" t="e">
        <f>_xlfn.IFS(Records!UC$27&gt;0,Records!UC$27,Records!UB$27&gt;0,Records!UB$27,Records!UA$27&gt;0,Records!UA$27,Records!TZ$27&gt;0,Records!TZ$27,Records!TY$27&gt;0,Records!TY$27,Records!TX$27&gt;0,Records!TX$27,Records!TW$27&gt;0,Records!TW$27)</f>
        <v>#N/A</v>
      </c>
      <c r="F59" s="78" t="e">
        <f t="shared" si="1"/>
        <v>#N/A</v>
      </c>
      <c r="G59" s="45" t="str">
        <f>Records!TZ4</f>
        <v xml:space="preserve"> </v>
      </c>
    </row>
    <row r="60" spans="1:7" ht="13" x14ac:dyDescent="0.3">
      <c r="A60" s="45">
        <f>Records!UK3</f>
        <v>56</v>
      </c>
      <c r="B60" s="45" t="str">
        <f>Records!UG3</f>
        <v xml:space="preserve"> </v>
      </c>
      <c r="C60" s="45" t="str">
        <f>Records!UF4</f>
        <v xml:space="preserve"> </v>
      </c>
      <c r="D60" s="81" t="e">
        <f>_xlfn.IFS(Records!UM$27&gt;0,Records!UM$9,Records!UL$27&gt;0,Records!UL$9,Records!UK$27&gt;0,Records!UK$9,Records!UJ$27&gt;0,Records!UJ$9,Records!UI$27&gt;0,Records!UI$9,Records!UH$27&gt;0,Records!UH$9,Records!UG$27&gt;0,Records!UG$9)</f>
        <v>#N/A</v>
      </c>
      <c r="E60" s="80" t="e">
        <f>_xlfn.IFS(Records!UM$27&gt;0,Records!UM$27,Records!UL$27&gt;0,Records!UL$27,Records!UK$27&gt;0,Records!UK$27,Records!UJ$27&gt;0,Records!UJ$27,Records!UI$27&gt;0,Records!UI$27,Records!UH$27&gt;0,Records!UH$27,Records!UG$27&gt;0,Records!UG$27)</f>
        <v>#N/A</v>
      </c>
      <c r="F60" s="78" t="e">
        <f t="shared" si="1"/>
        <v>#N/A</v>
      </c>
      <c r="G60" s="45" t="str">
        <f>Records!UJ4</f>
        <v xml:space="preserve"> </v>
      </c>
    </row>
    <row r="61" spans="1:7" ht="13" x14ac:dyDescent="0.3">
      <c r="A61" s="45">
        <f>Records!UU3</f>
        <v>57</v>
      </c>
      <c r="B61" s="45" t="str">
        <f>Records!UQ3</f>
        <v xml:space="preserve"> </v>
      </c>
      <c r="C61" s="45" t="str">
        <f>Records!UP4</f>
        <v xml:space="preserve"> </v>
      </c>
      <c r="D61" s="81" t="e">
        <f>_xlfn.IFS(Records!UW$27&gt;0,Records!UW$9,Records!UV$27&gt;0,Records!UV$9,Records!UU$27&gt;0,Records!UU$9,Records!UT$27&gt;0,Records!UT$9,Records!US$27&gt;0,Records!US$9,Records!UR$27&gt;0,Records!UR$9,Records!UQ$27&gt;0,Records!UQ$9)</f>
        <v>#N/A</v>
      </c>
      <c r="E61" s="80" t="e">
        <f>_xlfn.IFS(Records!UW$27&gt;0,Records!UW$27,Records!UV$27&gt;0,Records!UV$27,Records!UU$27&gt;0,Records!UU$27,Records!UT$27&gt;0,Records!UT$27,Records!US$27&gt;0,Records!US$27,Records!UR$27&gt;0,Records!UR$27,Records!UQ$27&gt;0,Records!UQ$27)</f>
        <v>#N/A</v>
      </c>
      <c r="F61" s="78" t="e">
        <f t="shared" si="1"/>
        <v>#N/A</v>
      </c>
      <c r="G61" s="45" t="str">
        <f>Records!UT4</f>
        <v xml:space="preserve"> </v>
      </c>
    </row>
    <row r="62" spans="1:7" ht="13" x14ac:dyDescent="0.3">
      <c r="A62" s="45">
        <f>Records!VE3</f>
        <v>58</v>
      </c>
      <c r="B62" s="45" t="str">
        <f>Records!VA3</f>
        <v xml:space="preserve"> </v>
      </c>
      <c r="C62" s="45" t="str">
        <f>Records!UZ4</f>
        <v xml:space="preserve"> </v>
      </c>
      <c r="D62" s="81" t="e">
        <f>_xlfn.IFS(Records!VG$27&gt;0,Records!VG$9,Records!VF$27&gt;0,Records!VF$9,Records!VE$27&gt;0,Records!VE$9,Records!VD$27&gt;0,Records!VD$9,Records!VC$27&gt;0,Records!VC$9,Records!VB$27&gt;0,Records!VB$9,Records!VA$27&gt;0,Records!VA$9)</f>
        <v>#N/A</v>
      </c>
      <c r="E62" s="80" t="e">
        <f>_xlfn.IFS(Records!VG$27&gt;0,Records!VG$27,Records!VF$27&gt;0,Records!VF$27,Records!VE$27&gt;0,Records!VE$27,Records!VD$27&gt;0,Records!VD$27,Records!VC$27&gt;0,Records!VC$27,Records!VB$27&gt;0,Records!VB$27,Records!VA$27&gt;0,Records!VA$27)</f>
        <v>#N/A</v>
      </c>
      <c r="F62" s="78" t="e">
        <f t="shared" si="1"/>
        <v>#N/A</v>
      </c>
      <c r="G62" s="45" t="str">
        <f>Records!VD4</f>
        <v xml:space="preserve"> </v>
      </c>
    </row>
    <row r="63" spans="1:7" ht="13" x14ac:dyDescent="0.3">
      <c r="A63" s="45">
        <f>Records!VO3</f>
        <v>59</v>
      </c>
      <c r="B63" s="45" t="str">
        <f>Records!VK3</f>
        <v xml:space="preserve"> </v>
      </c>
      <c r="C63" s="45" t="str">
        <f>Records!VJ4</f>
        <v xml:space="preserve"> </v>
      </c>
      <c r="D63" s="81" t="e">
        <f>_xlfn.IFS(Records!VQ$27&gt;0,Records!VQ$9,Records!VP$27&gt;0,Records!VP$9,Records!VO$27&gt;0,Records!VO$9,Records!VN$27&gt;0,Records!VN$9,Records!VM$27&gt;0,Records!VM$9,Records!VL$27&gt;0,Records!VL$9,Records!VK$27&gt;0,Records!VK$9)</f>
        <v>#N/A</v>
      </c>
      <c r="E63" s="80" t="e">
        <f>_xlfn.IFS(Records!VQ$27&gt;0,Records!VQ$27,Records!VP$27&gt;0,Records!VP$27,Records!VO$27&gt;0,Records!VO$27,Records!VN$27&gt;0,Records!VN$27,Records!VM$27&gt;0,Records!VM$27,Records!VL$27&gt;0,Records!VL$27,Records!VK$27&gt;0,Records!VK$27)</f>
        <v>#N/A</v>
      </c>
      <c r="F63" s="78" t="e">
        <f t="shared" si="1"/>
        <v>#N/A</v>
      </c>
      <c r="G63" s="45" t="str">
        <f>Records!VN4</f>
        <v xml:space="preserve"> </v>
      </c>
    </row>
    <row r="64" spans="1:7" ht="13" x14ac:dyDescent="0.3">
      <c r="A64" s="45">
        <f>Records!VY3</f>
        <v>60</v>
      </c>
      <c r="B64" s="45" t="str">
        <f>Records!VU3</f>
        <v xml:space="preserve"> </v>
      </c>
      <c r="C64" s="45" t="str">
        <f>Records!VT4</f>
        <v xml:space="preserve"> </v>
      </c>
      <c r="D64" s="81" t="e">
        <f>_xlfn.IFS(Records!WA$27&gt;0,Records!WA$9,Records!VZ$27&gt;0,Records!VZ$9,Records!VY$27&gt;0,Records!VY$9,Records!VX$27&gt;0,Records!VX$9,Records!VW$27&gt;0,Records!VW$9,Records!VV$27&gt;0,Records!VV$9,Records!VU$27&gt;0,Records!VU$9)</f>
        <v>#N/A</v>
      </c>
      <c r="E64" s="80" t="e">
        <f>_xlfn.IFS(Records!WA$27&gt;0,Records!WA$27,Records!VZ$27&gt;0,Records!VZ$27,Records!VY$27&gt;0,Records!VY$27,Records!VX$27&gt;0,Records!VX$27,Records!VW$27&gt;0,Records!VW$27,Records!VV$27&gt;0,Records!VV$27,Records!VU$27&gt;0,Records!VU$27)</f>
        <v>#N/A</v>
      </c>
      <c r="F64" s="78" t="e">
        <f t="shared" si="1"/>
        <v>#N/A</v>
      </c>
      <c r="G64" s="45" t="str">
        <f>Records!VX4</f>
        <v xml:space="preserve"> </v>
      </c>
    </row>
    <row r="65" spans="1:7" ht="13" x14ac:dyDescent="0.3">
      <c r="A65" s="45">
        <f>Records!WI3</f>
        <v>61</v>
      </c>
      <c r="B65" s="45" t="str">
        <f>Records!WE3</f>
        <v xml:space="preserve"> </v>
      </c>
      <c r="C65" s="45" t="str">
        <f>Records!WD4</f>
        <v xml:space="preserve"> </v>
      </c>
      <c r="D65" s="81" t="e">
        <f>_xlfn.IFS(Records!WK$27&gt;0,Records!WK$9,Records!WJ$27&gt;0,Records!WJ$9,Records!WI$27&gt;0,Records!WI$9,Records!WH$27&gt;0,Records!WH$9,Records!WG$27&gt;0,Records!WG$9,Records!WF$27&gt;0,Records!WF$9,Records!WE$27&gt;0,Records!WE$9)</f>
        <v>#N/A</v>
      </c>
      <c r="E65" s="80" t="e">
        <f>_xlfn.IFS(Records!WK$27&gt;0,Records!WK$27,Records!WJ$27&gt;0,Records!WJ$27,Records!WI$27&gt;0,Records!WI$27,Records!WH$27&gt;0,Records!WH$27,Records!WG$27&gt;0,Records!WG$27,Records!WF$27&gt;0,Records!WF$27,Records!WE$27&gt;0,Records!WE$27)</f>
        <v>#N/A</v>
      </c>
      <c r="F65" s="78" t="e">
        <f t="shared" si="1"/>
        <v>#N/A</v>
      </c>
      <c r="G65" s="45" t="str">
        <f>Records!WH4</f>
        <v xml:space="preserve"> </v>
      </c>
    </row>
    <row r="66" spans="1:7" ht="13" x14ac:dyDescent="0.3">
      <c r="A66" s="45">
        <f>Records!WS3</f>
        <v>62</v>
      </c>
      <c r="B66" s="45" t="str">
        <f>Records!WO3</f>
        <v xml:space="preserve"> </v>
      </c>
      <c r="C66" s="45" t="str">
        <f>Records!WN4</f>
        <v xml:space="preserve"> </v>
      </c>
      <c r="D66" s="81" t="e">
        <f>_xlfn.IFS(Records!WU$27&gt;0,Records!WU$9,Records!WT$27&gt;0,Records!WT$9,Records!WS$27&gt;0,Records!WS$9,Records!WR$27&gt;0,Records!WR$9,Records!WQ$27&gt;0,Records!WQ$9,Records!WP$27&gt;0,Records!WP$9,Records!WO$27&gt;0,Records!WO$9)</f>
        <v>#N/A</v>
      </c>
      <c r="E66" s="80" t="e">
        <f>_xlfn.IFS(Records!WU$27&gt;0,Records!WU$27,Records!WT$27&gt;0,Records!WT$27,Records!WS$27&gt;0,Records!WS$27,Records!WR$27&gt;0,Records!WR$27,Records!WQ$27&gt;0,Records!WQ$27,Records!WP$27&gt;0,Records!WP$27,Records!WO$27&gt;0,Records!WO$27)</f>
        <v>#N/A</v>
      </c>
      <c r="F66" s="78" t="e">
        <f t="shared" si="1"/>
        <v>#N/A</v>
      </c>
      <c r="G66" s="45" t="str">
        <f>Records!WR4</f>
        <v xml:space="preserve"> </v>
      </c>
    </row>
    <row r="67" spans="1:7" ht="13" x14ac:dyDescent="0.3">
      <c r="A67" s="45">
        <f>Records!XC3</f>
        <v>63</v>
      </c>
      <c r="B67" s="45" t="str">
        <f>Records!WY3</f>
        <v xml:space="preserve"> </v>
      </c>
      <c r="C67" s="45" t="str">
        <f>Records!WX4</f>
        <v xml:space="preserve"> </v>
      </c>
      <c r="D67" s="81" t="e">
        <f>_xlfn.IFS(Records!XE$27&gt;0,Records!XE$9,Records!XD$27&gt;0,Records!XD$9,Records!XC$27&gt;0,Records!XC$9,Records!XB$27&gt;0,Records!XB$9,Records!XA$27&gt;0,Records!XA$9,Records!WZ$27&gt;0,Records!WZ$9,Records!WY$27&gt;0,Records!WY$9)</f>
        <v>#N/A</v>
      </c>
      <c r="E67" s="80" t="e">
        <f>_xlfn.IFS(Records!XE$27&gt;0,Records!XE$27,Records!XD$27&gt;0,Records!XD$27,Records!XC$27&gt;0,Records!XC$27,Records!XB$27&gt;0,Records!XB$27,Records!XA$27&gt;0,Records!XA$27,Records!WZ$27&gt;0,Records!WZ$27,Records!WY$27&gt;0,Records!WY$27)</f>
        <v>#N/A</v>
      </c>
      <c r="F67" s="78" t="e">
        <f t="shared" si="1"/>
        <v>#N/A</v>
      </c>
      <c r="G67" s="45" t="str">
        <f>Records!XB4</f>
        <v xml:space="preserve"> </v>
      </c>
    </row>
    <row r="68" spans="1:7" ht="13" x14ac:dyDescent="0.3">
      <c r="A68" s="45">
        <f>Records!XM3</f>
        <v>64</v>
      </c>
      <c r="B68" s="45" t="str">
        <f>Records!XI3</f>
        <v xml:space="preserve"> </v>
      </c>
      <c r="C68" s="45" t="str">
        <f>Records!XH4</f>
        <v xml:space="preserve"> </v>
      </c>
      <c r="D68" s="81" t="e">
        <f>_xlfn.IFS(Records!XO$27&gt;0,Records!XO$9,Records!XN$27&gt;0,Records!XN$9,Records!XM$27&gt;0,Records!XM$9,Records!XL$27&gt;0,Records!XL$9,Records!XK$27&gt;0,Records!XK$9,Records!XJ$27&gt;0,Records!XJ$9,Records!XI$27&gt;0,Records!XI$9)</f>
        <v>#N/A</v>
      </c>
      <c r="E68" s="80" t="e">
        <f>_xlfn.IFS(Records!XO$27&gt;0,Records!XO$27,Records!XN$27&gt;0,Records!XN$27,Records!XM$27&gt;0,Records!XM$27,Records!XL$27&gt;0,Records!XL$27,Records!XK$27&gt;0,Records!XK$27,Records!XJ$27&gt;0,Records!XJ$27,Records!XI$27&gt;0,Records!XI$27)</f>
        <v>#N/A</v>
      </c>
      <c r="F68" s="78" t="e">
        <f t="shared" si="1"/>
        <v>#N/A</v>
      </c>
      <c r="G68" s="45" t="str">
        <f>Records!XL4</f>
        <v xml:space="preserve"> </v>
      </c>
    </row>
    <row r="69" spans="1:7" ht="13" x14ac:dyDescent="0.3">
      <c r="A69" s="45">
        <f>Records!XW3</f>
        <v>65</v>
      </c>
      <c r="B69" s="45" t="str">
        <f>Records!XS3</f>
        <v xml:space="preserve"> </v>
      </c>
      <c r="C69" s="45" t="str">
        <f>Records!XR4</f>
        <v xml:space="preserve"> </v>
      </c>
      <c r="D69" s="81" t="e">
        <f>_xlfn.IFS(Records!XY$27&gt;0,Records!XY$9,Records!XX$27&gt;0,Records!XX$9,Records!XW$27&gt;0,Records!XW$9,Records!XV$27&gt;0,Records!XV$9,Records!XU$27&gt;0,Records!XU$9,Records!XT$27&gt;0,Records!XT$9,Records!XS$27&gt;0,Records!XS$9)</f>
        <v>#N/A</v>
      </c>
      <c r="E69" s="80" t="e">
        <f>_xlfn.IFS(Records!XY$27&gt;0,Records!XY$27,Records!XX$27&gt;0,Records!XX$27,Records!XW$27&gt;0,Records!XW$27,Records!XV$27&gt;0,Records!XV$27,Records!XU$27&gt;0,Records!XU$27,Records!XT$27&gt;0,Records!XT$27,Records!XS$27&gt;0,Records!XS$27)</f>
        <v>#N/A</v>
      </c>
      <c r="F69" s="78" t="e">
        <f t="shared" si="1"/>
        <v>#N/A</v>
      </c>
      <c r="G69" s="45" t="str">
        <f>Records!XV4</f>
        <v xml:space="preserve"> </v>
      </c>
    </row>
    <row r="70" spans="1:7" ht="13" x14ac:dyDescent="0.3">
      <c r="A70" s="45">
        <f>Records!YG3</f>
        <v>66</v>
      </c>
      <c r="B70" s="45" t="str">
        <f>Records!YC3</f>
        <v xml:space="preserve"> </v>
      </c>
      <c r="C70" s="45" t="str">
        <f>Records!YB4</f>
        <v xml:space="preserve"> </v>
      </c>
      <c r="D70" s="81" t="e">
        <f>_xlfn.IFS(Records!YI$27&gt;0,Records!YI$9,Records!YH$27&gt;0,Records!YH$9,Records!YG$27&gt;0,Records!YG$9,Records!YF$27&gt;0,Records!YF$9,Records!YE$27&gt;0,Records!YE$9,Records!YD$27&gt;0,Records!YD$9,Records!YC$27&gt;0,Records!YC$9)</f>
        <v>#N/A</v>
      </c>
      <c r="E70" s="80" t="e">
        <f>_xlfn.IFS(Records!YI$27&gt;0,Records!YI$27,Records!YH$27&gt;0,Records!YH$27,Records!YG$27&gt;0,Records!YG$27,Records!YF$27&gt;0,Records!YF$27,Records!YE$27&gt;0,Records!YE$27,Records!YD$27&gt;0,Records!YD$27,Records!YC$27&gt;0,Records!YC$27)</f>
        <v>#N/A</v>
      </c>
      <c r="F70" s="78" t="e">
        <f t="shared" si="1"/>
        <v>#N/A</v>
      </c>
      <c r="G70" s="45" t="str">
        <f>Records!YF4</f>
        <v xml:space="preserve"> </v>
      </c>
    </row>
    <row r="71" spans="1:7" ht="13" x14ac:dyDescent="0.3">
      <c r="A71" s="45">
        <f>Records!YQ3</f>
        <v>67</v>
      </c>
      <c r="B71" s="45" t="str">
        <f>Records!YM3</f>
        <v xml:space="preserve"> </v>
      </c>
      <c r="C71" s="45" t="str">
        <f>Records!YL4</f>
        <v xml:space="preserve"> </v>
      </c>
      <c r="D71" s="81" t="e">
        <f>_xlfn.IFS(Records!YS$27&gt;0,Records!YS$9,Records!YR$27&gt;0,Records!YR$9,Records!YQ$27&gt;0,Records!YQ$9,Records!YP$27&gt;0,Records!YP$9,Records!YO$27&gt;0,Records!YO$9,Records!YN$27&gt;0,Records!YN$9,Records!YM$27&gt;0,Records!YM$9)</f>
        <v>#N/A</v>
      </c>
      <c r="E71" s="80" t="e">
        <f>_xlfn.IFS(Records!YS$27&gt;0,Records!YS$27,Records!YR$27&gt;0,Records!YR$27,Records!YQ$27&gt;0,Records!YQ$27,Records!YP$27&gt;0,Records!YP$27,Records!YO$27&gt;0,Records!YO$27,Records!YN$27&gt;0,Records!YN$27,Records!YM$27&gt;0,Records!YM$27)</f>
        <v>#N/A</v>
      </c>
      <c r="F71" s="78" t="e">
        <f t="shared" si="1"/>
        <v>#N/A</v>
      </c>
      <c r="G71" s="45" t="str">
        <f>Records!YP4</f>
        <v xml:space="preserve"> </v>
      </c>
    </row>
    <row r="72" spans="1:7" ht="13" x14ac:dyDescent="0.3">
      <c r="A72" s="45">
        <f>Records!ZA3</f>
        <v>68</v>
      </c>
      <c r="B72" s="45" t="str">
        <f>Records!YW3</f>
        <v xml:space="preserve"> </v>
      </c>
      <c r="C72" s="45" t="str">
        <f>Records!YV4</f>
        <v xml:space="preserve"> </v>
      </c>
      <c r="D72" s="81" t="e">
        <f>_xlfn.IFS(Records!ZC$27&gt;0,Records!ZC$9,Records!ZB$27&gt;0,Records!ZB$9,Records!ZA$27&gt;0,Records!ZA$9,Records!YZ$27&gt;0,Records!YZ$9,Records!YY$27&gt;0,Records!YY$9,Records!YX$27&gt;0,Records!YX$9,Records!YW$27&gt;0,Records!YW$9)</f>
        <v>#N/A</v>
      </c>
      <c r="E72" s="80" t="e">
        <f>_xlfn.IFS(Records!ZC$27&gt;0,Records!ZC$27,Records!ZB$27&gt;0,Records!ZB$27,Records!ZA$27&gt;0,Records!ZA$27,Records!YZ$27&gt;0,Records!YZ$27,Records!YY$27&gt;0,Records!YY$27,Records!YX$27&gt;0,Records!YX$27,Records!YW$27&gt;0,Records!YW$27)</f>
        <v>#N/A</v>
      </c>
      <c r="F72" s="78" t="e">
        <f t="shared" si="1"/>
        <v>#N/A</v>
      </c>
      <c r="G72" s="45" t="str">
        <f>Records!YZ4</f>
        <v xml:space="preserve"> </v>
      </c>
    </row>
    <row r="73" spans="1:7" ht="13" x14ac:dyDescent="0.3">
      <c r="A73" s="45">
        <f>Records!ZK3</f>
        <v>69</v>
      </c>
      <c r="B73" s="45" t="str">
        <f>Records!ZG3</f>
        <v xml:space="preserve"> </v>
      </c>
      <c r="C73" s="45" t="str">
        <f>Records!ZF4</f>
        <v xml:space="preserve"> </v>
      </c>
      <c r="D73" s="81" t="e">
        <f>_xlfn.IFS(Records!ZM$27&gt;0,Records!ZM$9,Records!ZL$27&gt;0,Records!ZL$9,Records!ZK$27&gt;0,Records!ZK$9,Records!ZJ$27&gt;0,Records!ZJ$9,Records!ZI$27&gt;0,Records!ZI$9,Records!ZH$27&gt;0,Records!ZH$9,Records!ZG$27&gt;0,Records!ZG$9)</f>
        <v>#N/A</v>
      </c>
      <c r="E73" s="80" t="e">
        <f>_xlfn.IFS(Records!ZM$27&gt;0,Records!ZM$27,Records!ZL$27&gt;0,Records!ZL$27,Records!ZK$27&gt;0,Records!ZK$27,Records!ZJ$27&gt;0,Records!ZJ$27,Records!ZI$27&gt;0,Records!ZI$27,Records!ZH$27&gt;0,Records!ZH$27,Records!ZG$27&gt;0,Records!ZG$27)</f>
        <v>#N/A</v>
      </c>
      <c r="F73" s="78" t="e">
        <f t="shared" si="1"/>
        <v>#N/A</v>
      </c>
      <c r="G73" s="45" t="str">
        <f>Records!ZJ4</f>
        <v xml:space="preserve"> </v>
      </c>
    </row>
    <row r="74" spans="1:7" ht="13" x14ac:dyDescent="0.3">
      <c r="A74" s="45">
        <f>Records!ZU3</f>
        <v>70</v>
      </c>
      <c r="B74" s="45" t="str">
        <f>Records!ZQ3</f>
        <v xml:space="preserve"> </v>
      </c>
      <c r="C74" s="45" t="str">
        <f>Records!ZP4</f>
        <v xml:space="preserve"> </v>
      </c>
      <c r="D74" s="81" t="e">
        <f>_xlfn.IFS(Records!ZW$27&gt;0,Records!ZW$9,Records!ZV$27&gt;0,Records!ZV$9,Records!ZU$27&gt;0,Records!ZU$9,Records!ZT$27&gt;0,Records!ZT$9,Records!ZS$27&gt;0,Records!ZS$9,Records!ZR$27&gt;0,Records!ZR$9,Records!ZQ$27&gt;0,Records!ZQ$9)</f>
        <v>#N/A</v>
      </c>
      <c r="E74" s="80" t="e">
        <f>_xlfn.IFS(Records!ZW$27&gt;0,Records!ZW$27,Records!ZV$27&gt;0,Records!ZV$27,Records!ZU$27&gt;0,Records!ZU$27,Records!ZT$27&gt;0,Records!ZT$27,Records!ZS$27&gt;0,Records!ZS$27,Records!ZR$27&gt;0,Records!ZR$27,Records!ZQ$27&gt;0,Records!ZQ$27)</f>
        <v>#N/A</v>
      </c>
      <c r="F74" s="78" t="e">
        <f t="shared" si="1"/>
        <v>#N/A</v>
      </c>
      <c r="G74" s="45" t="str">
        <f>Records!ZT4</f>
        <v xml:space="preserve"> </v>
      </c>
    </row>
    <row r="75" spans="1:7" ht="13" x14ac:dyDescent="0.3">
      <c r="A75" s="45">
        <f>Records!AAE3</f>
        <v>71</v>
      </c>
      <c r="B75" s="45" t="str">
        <f>Records!AAA3</f>
        <v xml:space="preserve"> </v>
      </c>
      <c r="C75" s="45" t="str">
        <f>Records!ZZ4</f>
        <v xml:space="preserve"> </v>
      </c>
      <c r="D75" s="81" t="e">
        <f>_xlfn.IFS(Records!AAG$27&gt;0,Records!AAG$9,Records!AAF$27&gt;0,Records!AAF$9,Records!AAE$27&gt;0,Records!AAE$9,Records!AAD$27&gt;0,Records!AAD$9,Records!AAC$27&gt;0,Records!AAC$9,Records!AAB$27&gt;0,Records!AAB$9,Records!AAA$27&gt;0,Records!AAA$9)</f>
        <v>#N/A</v>
      </c>
      <c r="E75" s="80" t="e">
        <f>_xlfn.IFS(Records!AAG$27&gt;0,Records!AAG$27,Records!AAF$27&gt;0,Records!AAF$27,Records!AAE$27&gt;0,Records!AAE$27,Records!AAD$27&gt;0,Records!AAD$27,Records!AAC$27&gt;0,Records!AAC$27,Records!AAB$27&gt;0,Records!AAB$27,Records!AAA$27&gt;0,Records!AAA$27)</f>
        <v>#N/A</v>
      </c>
      <c r="F75" s="78" t="e">
        <f t="shared" si="1"/>
        <v>#N/A</v>
      </c>
      <c r="G75" s="45" t="str">
        <f>Records!AAD4</f>
        <v xml:space="preserve"> </v>
      </c>
    </row>
    <row r="76" spans="1:7" ht="13" x14ac:dyDescent="0.3">
      <c r="A76" s="45">
        <f>Records!AAO3</f>
        <v>72</v>
      </c>
      <c r="B76" s="45" t="str">
        <f>Records!AAK3</f>
        <v xml:space="preserve"> </v>
      </c>
      <c r="C76" s="45" t="str">
        <f>Records!AAJ4</f>
        <v xml:space="preserve"> </v>
      </c>
      <c r="D76" s="81" t="e">
        <f>_xlfn.IFS(Records!AAQ$27&gt;0,Records!AAQ$9,Records!AAP$27&gt;0,Records!AAP$9,Records!AAO$27&gt;0,Records!AAO$9,Records!AAN$27&gt;0,Records!AAN$9,Records!AAM$27&gt;0,Records!AAM$9,Records!AAL$27&gt;0,Records!AAL$9,Records!AAK$27&gt;0,Records!AAK$9)</f>
        <v>#N/A</v>
      </c>
      <c r="E76" s="80" t="e">
        <f>_xlfn.IFS(Records!AAQ$27&gt;0,Records!AAQ$27,Records!AAP$27&gt;0,Records!AAP$27,Records!AAO$27&gt;0,Records!AAO$27,Records!AAN$27&gt;0,Records!AAN$27,Records!AAM$27&gt;0,Records!AAM$27,Records!AAL$27&gt;0,Records!AAL$27,Records!AAK$27&gt;0,Records!AAK$27)</f>
        <v>#N/A</v>
      </c>
      <c r="F76" s="78" t="e">
        <f t="shared" si="1"/>
        <v>#N/A</v>
      </c>
      <c r="G76" s="45" t="str">
        <f>Records!AAN4</f>
        <v xml:space="preserve"> </v>
      </c>
    </row>
    <row r="77" spans="1:7" ht="13" x14ac:dyDescent="0.3">
      <c r="A77" s="45">
        <f>Records!AAY3</f>
        <v>73</v>
      </c>
      <c r="B77" s="45" t="str">
        <f>Records!AAU3</f>
        <v xml:space="preserve"> </v>
      </c>
      <c r="C77" s="45" t="str">
        <f>Records!AAT4</f>
        <v xml:space="preserve"> </v>
      </c>
      <c r="D77" s="81" t="e">
        <f>_xlfn.IFS(Records!ABA$27&gt;0,Records!ABA$9,Records!AAZ$27&gt;0,Records!AAZ$9,Records!AAY$27&gt;0,Records!AAY$9,Records!AAX$27&gt;0,Records!AAX$9,Records!AAW$27&gt;0,Records!AAW$9,Records!AAV$27&gt;0,Records!AAV$9,Records!AAU$27&gt;0,Records!AAU$9)</f>
        <v>#N/A</v>
      </c>
      <c r="E77" s="80" t="e">
        <f>_xlfn.IFS(Records!ABA$27&gt;0,Records!ABA$27,Records!AAZ$27&gt;0,Records!AAZ$27,Records!AAY$27&gt;0,Records!AAY$27,Records!AAX$27&gt;0,Records!AAX$27,Records!AAW$27&gt;0,Records!AAW$27,Records!AAV$27&gt;0,Records!AAV$27,Records!AAU$27&gt;0,Records!AAU$27)</f>
        <v>#N/A</v>
      </c>
      <c r="F77" s="78" t="e">
        <f t="shared" si="1"/>
        <v>#N/A</v>
      </c>
      <c r="G77" s="45" t="str">
        <f>Records!AAX4</f>
        <v xml:space="preserve"> </v>
      </c>
    </row>
    <row r="78" spans="1:7" ht="13" x14ac:dyDescent="0.3">
      <c r="A78" s="45">
        <f>Records!ABI3</f>
        <v>74</v>
      </c>
      <c r="B78" s="45" t="str">
        <f>Records!ABE3</f>
        <v xml:space="preserve"> </v>
      </c>
      <c r="C78" s="45" t="str">
        <f>Records!ABD4</f>
        <v xml:space="preserve"> </v>
      </c>
      <c r="D78" s="81" t="e">
        <f>_xlfn.IFS(Records!ABK$27&gt;0,Records!ABK$9,Records!ABJ$27&gt;0,Records!ABJ$9,Records!ABI$27&gt;0,Records!ABI$9,Records!ABH$27&gt;0,Records!ABH$9,Records!ABG$27&gt;0,Records!ABG$9,Records!ABF$27&gt;0,Records!ABF$9,Records!ABE$27&gt;0,Records!ABE$9)</f>
        <v>#N/A</v>
      </c>
      <c r="E78" s="80" t="e">
        <f>_xlfn.IFS(Records!ABK$27&gt;0,Records!ABK$27,Records!ABJ$27&gt;0,Records!ABJ$27,Records!ABI$27&gt;0,Records!ABI$27,Records!ABH$27&gt;0,Records!ABH$27,Records!ABG$27&gt;0,Records!ABG$27,Records!ABF$27&gt;0,Records!ABF$27,Records!ABE$27&gt;0,Records!ABE$27)</f>
        <v>#N/A</v>
      </c>
      <c r="F78" s="78" t="e">
        <f t="shared" si="1"/>
        <v>#N/A</v>
      </c>
      <c r="G78" s="45" t="str">
        <f>Records!ABH4</f>
        <v xml:space="preserve"> </v>
      </c>
    </row>
    <row r="79" spans="1:7" ht="13" x14ac:dyDescent="0.3">
      <c r="A79" s="45">
        <f>Records!ABS3</f>
        <v>75</v>
      </c>
      <c r="B79" s="45" t="str">
        <f>Records!ABO3</f>
        <v xml:space="preserve"> </v>
      </c>
      <c r="C79" s="45" t="str">
        <f>Records!ABN4</f>
        <v xml:space="preserve"> </v>
      </c>
      <c r="D79" s="81" t="e">
        <f>_xlfn.IFS(Records!ABU$27&gt;0,Records!ABU$9,Records!ABT$27&gt;0,Records!ABT$9,Records!ABS$27&gt;0,Records!ABS$9,Records!ABR$27&gt;0,Records!ABR$9,Records!ABQ$27&gt;0,Records!ABQ$9,Records!ABP$27&gt;0,Records!ABP$9,Records!ABO$27&gt;0,Records!ABO$9)</f>
        <v>#N/A</v>
      </c>
      <c r="E79" s="80" t="e">
        <f>_xlfn.IFS(Records!ABU$27&gt;0,Records!ABU$27,Records!ABT$27&gt;0,Records!ABT$27,Records!ABS$27&gt;0,Records!ABS$27,Records!ABR$27&gt;0,Records!ABR$27,Records!ABQ$27&gt;0,Records!ABQ$27,Records!ABP$27&gt;0,Records!ABP$27,Records!ABO$27&gt;0,Records!ABO$27)</f>
        <v>#N/A</v>
      </c>
      <c r="F79" s="78" t="e">
        <f t="shared" ref="F79:F104" si="2">_xlfn.IFS(E79=0,"Black",E79&lt;500,"RED",E79&lt;1000,"ORANGE",E79&lt;1500,"GREEN",E79&gt;1500,"Light Blue")</f>
        <v>#N/A</v>
      </c>
      <c r="G79" s="45" t="str">
        <f>Records!ABR4</f>
        <v xml:space="preserve"> </v>
      </c>
    </row>
    <row r="80" spans="1:7" ht="13" x14ac:dyDescent="0.3">
      <c r="A80" s="45">
        <f>Records!ACC3</f>
        <v>76</v>
      </c>
      <c r="B80" s="45" t="str">
        <f>Records!ABY3</f>
        <v xml:space="preserve"> </v>
      </c>
      <c r="C80" s="45" t="str">
        <f>Records!ABX4</f>
        <v xml:space="preserve"> </v>
      </c>
      <c r="D80" s="81" t="e">
        <f>_xlfn.IFS(Records!ACE$27&gt;0,Records!ACE$9,Records!ACD$27&gt;0,Records!ACD$9,Records!ACC$27&gt;0,Records!ACC$9,Records!ACB$27&gt;0,Records!ACB$9,Records!ACA$27&gt;0,Records!ACA$9,Records!ABZ$27&gt;0,Records!ABZ$9,Records!ABY$27&gt;0,Records!ABY$9)</f>
        <v>#N/A</v>
      </c>
      <c r="E80" s="80" t="e">
        <f>_xlfn.IFS(Records!ACE$27&gt;0,Records!ACE$27,Records!ACD$27&gt;0,Records!ACD$27,Records!ACC$27&gt;0,Records!ACC$27,Records!ACB$27&gt;0,Records!ACB$27,Records!ACA$27&gt;0,Records!ACA$27,Records!ABZ$27&gt;0,Records!ABZ$27,Records!ABY$27&gt;0,Records!ABY$27)</f>
        <v>#N/A</v>
      </c>
      <c r="F80" s="78" t="e">
        <f t="shared" si="2"/>
        <v>#N/A</v>
      </c>
      <c r="G80" s="45" t="str">
        <f>Records!ACB4</f>
        <v xml:space="preserve"> </v>
      </c>
    </row>
    <row r="81" spans="1:7" ht="13" x14ac:dyDescent="0.3">
      <c r="A81" s="45">
        <f>Records!ACM3</f>
        <v>77</v>
      </c>
      <c r="B81" s="45" t="str">
        <f>Records!ACI3</f>
        <v xml:space="preserve"> </v>
      </c>
      <c r="C81" s="45" t="str">
        <f>Records!ACH4</f>
        <v xml:space="preserve"> </v>
      </c>
      <c r="D81" s="81" t="e">
        <f>_xlfn.IFS(Records!ACO$27&gt;0,Records!ACO$9,Records!ACN$27&gt;0,Records!ACN$9,Records!ACM$27&gt;0,Records!ACM$9,Records!ACL$27&gt;0,Records!ACL$9,Records!ACK$27&gt;0,Records!ACK$9,Records!ACJ$27&gt;0,Records!ACJ$9,Records!ACI$27&gt;0,Records!ACI$9)</f>
        <v>#N/A</v>
      </c>
      <c r="E81" s="80" t="e">
        <f>_xlfn.IFS(Records!ACO$27&gt;0,Records!ACO$27,Records!ACN$27&gt;0,Records!ACN$27,Records!ACM$27&gt;0,Records!ACM$27,Records!ACL$27&gt;0,Records!ACL$27,Records!ACK$27&gt;0,Records!ACK$27,Records!ACJ$27&gt;0,Records!ACJ$27,Records!ACI$27&gt;0,Records!ACI$27)</f>
        <v>#N/A</v>
      </c>
      <c r="F81" s="78" t="e">
        <f t="shared" si="2"/>
        <v>#N/A</v>
      </c>
      <c r="G81" s="45" t="str">
        <f>Records!ACL4</f>
        <v xml:space="preserve"> </v>
      </c>
    </row>
    <row r="82" spans="1:7" ht="13" x14ac:dyDescent="0.3">
      <c r="A82" s="45">
        <f>Records!ACW3</f>
        <v>78</v>
      </c>
      <c r="B82" s="45" t="str">
        <f>Records!ACS3</f>
        <v xml:space="preserve"> </v>
      </c>
      <c r="C82" s="45" t="str">
        <f>Records!ACR4</f>
        <v xml:space="preserve"> </v>
      </c>
      <c r="D82" s="81" t="e">
        <f>_xlfn.IFS(Records!ACY$27&gt;0,Records!ACY$9,Records!ACX$27&gt;0,Records!ACX$9,Records!ACW$27&gt;0,Records!ACW$9,Records!ACV$27&gt;0,Records!ACV$9,Records!ACU$27&gt;0,Records!ACU$9,Records!ACT$27&gt;0,Records!ACT$9,Records!ACS$27&gt;0,Records!ACS$9)</f>
        <v>#N/A</v>
      </c>
      <c r="E82" s="80" t="e">
        <f>_xlfn.IFS(Records!ACY$27&gt;0,Records!ACY$27,Records!ACX$27&gt;0,Records!ACX$27,Records!ACW$27&gt;0,Records!ACW$27,Records!ACV$27&gt;0,Records!ACV$27,Records!ACU$27&gt;0,Records!ACU$27,Records!ACT$27&gt;0,Records!ACT$27,Records!ACS$27&gt;0,Records!ACS$27)</f>
        <v>#N/A</v>
      </c>
      <c r="F82" s="78" t="e">
        <f t="shared" si="2"/>
        <v>#N/A</v>
      </c>
      <c r="G82" s="45" t="str">
        <f>Records!ACV4</f>
        <v xml:space="preserve"> </v>
      </c>
    </row>
    <row r="83" spans="1:7" ht="13" x14ac:dyDescent="0.3">
      <c r="A83" s="45">
        <f>Records!ADG3</f>
        <v>79</v>
      </c>
      <c r="B83" s="45" t="str">
        <f>Records!ADC3</f>
        <v xml:space="preserve"> </v>
      </c>
      <c r="C83" s="45" t="str">
        <f>Records!ADB4</f>
        <v xml:space="preserve"> </v>
      </c>
      <c r="D83" s="81" t="e">
        <f>_xlfn.IFS(Records!ADI$27&gt;0,Records!ADI$9,Records!ADH$27&gt;0,Records!ADH$9,Records!ADG$27&gt;0,Records!ADG$9,Records!ADF$27&gt;0,Records!ADF$9,Records!ADE$27&gt;0,Records!ADE$9,Records!ADD$27&gt;0,Records!ADD$9,Records!ADC$27&gt;0,Records!ADC$9)</f>
        <v>#N/A</v>
      </c>
      <c r="E83" s="80" t="e">
        <f>_xlfn.IFS(Records!ADI$27&gt;0,Records!ADI$27,Records!ADH$27&gt;0,Records!ADH$27,Records!ADG$27&gt;0,Records!ADG$27,Records!ADF$27&gt;0,Records!ADF$27,Records!ADE$27&gt;0,Records!ADE$27,Records!ADD$27&gt;0,Records!ADD$27,Records!ADC$27&gt;0,Records!ADC$27)</f>
        <v>#N/A</v>
      </c>
      <c r="F83" s="78" t="e">
        <f t="shared" si="2"/>
        <v>#N/A</v>
      </c>
      <c r="G83" s="45" t="str">
        <f>Records!ADF4</f>
        <v xml:space="preserve"> </v>
      </c>
    </row>
    <row r="84" spans="1:7" ht="13" x14ac:dyDescent="0.3">
      <c r="A84" s="45">
        <f>Records!ADQ3</f>
        <v>80</v>
      </c>
      <c r="B84" s="45" t="str">
        <f>Records!ADM3</f>
        <v xml:space="preserve"> </v>
      </c>
      <c r="C84" s="45" t="str">
        <f>Records!ADL4</f>
        <v xml:space="preserve"> </v>
      </c>
      <c r="D84" s="81" t="e">
        <f>_xlfn.IFS(Records!ADS$27&gt;0,Records!ADS$9,Records!ADR$27&gt;0,Records!ADR$9,Records!ADQ$27&gt;0,Records!ADQ$9,Records!ADP$27&gt;0,Records!ADP$9,Records!ADO$27&gt;0,Records!ADO$9,Records!ADN$27&gt;0,Records!ADN$9,Records!ADM$27&gt;0,Records!ADM$9)</f>
        <v>#N/A</v>
      </c>
      <c r="E84" s="80" t="e">
        <f>_xlfn.IFS(Records!ADS$27&gt;0,Records!ADS$27,Records!ADR$27&gt;0,Records!ADR$27,Records!ADQ$27&gt;0,Records!ADQ$27,Records!ADP$27&gt;0,Records!ADP$27,Records!ADO$27&gt;0,Records!ADO$27,Records!ADN$27&gt;0,Records!ADN$27,Records!ADM$27&gt;0,Records!ADM$27)</f>
        <v>#N/A</v>
      </c>
      <c r="F84" s="78" t="e">
        <f t="shared" si="2"/>
        <v>#N/A</v>
      </c>
      <c r="G84" s="45" t="str">
        <f>Records!ADP4</f>
        <v xml:space="preserve"> </v>
      </c>
    </row>
    <row r="85" spans="1:7" ht="13" x14ac:dyDescent="0.3">
      <c r="A85" s="45">
        <f>Records!AEA3</f>
        <v>81</v>
      </c>
      <c r="B85" s="45" t="str">
        <f>Records!ADW3</f>
        <v xml:space="preserve"> </v>
      </c>
      <c r="C85" s="45" t="str">
        <f>Records!ADV4</f>
        <v xml:space="preserve"> </v>
      </c>
      <c r="D85" s="81" t="e">
        <f>_xlfn.IFS(Records!AEC$27&gt;0,Records!AEC$9,Records!AEB$27&gt;0,Records!AEB$9,Records!AEA$27&gt;0,Records!AEA$9,Records!ADZ$27&gt;0,Records!ADZ$9,Records!ADY$27&gt;0,Records!ADY$9,Records!ADX$27&gt;0,Records!ADX$9,Records!ADW$27&gt;0,Records!ADW$9)</f>
        <v>#N/A</v>
      </c>
      <c r="E85" s="80" t="e">
        <f>_xlfn.IFS(Records!AEC$27&gt;0,Records!AEC$27,Records!AEB$27&gt;0,Records!AEB$27,Records!AEA$27&gt;0,Records!AEA$27,Records!ADZ$27&gt;0,Records!ADZ$27,Records!ADY$27&gt;0,Records!ADY$27,Records!ADX$27&gt;0,Records!ADX$27,Records!ADW$27&gt;0,Records!ADW$27)</f>
        <v>#N/A</v>
      </c>
      <c r="F85" s="78" t="e">
        <f t="shared" si="2"/>
        <v>#N/A</v>
      </c>
      <c r="G85" s="45" t="str">
        <f>Records!ADZ4</f>
        <v xml:space="preserve"> </v>
      </c>
    </row>
    <row r="86" spans="1:7" ht="13" x14ac:dyDescent="0.3">
      <c r="A86" s="45">
        <f>Records!AEK3</f>
        <v>82</v>
      </c>
      <c r="B86" s="45" t="str">
        <f>Records!AEG3</f>
        <v xml:space="preserve"> </v>
      </c>
      <c r="C86" s="45" t="str">
        <f>Records!AEF4</f>
        <v xml:space="preserve"> </v>
      </c>
      <c r="D86" s="81" t="e">
        <f>_xlfn.IFS(Records!AEM$27&gt;0,Records!AEM$9,Records!AEL$27&gt;0,Records!AEL$9,Records!AEK$27&gt;0,Records!AEK$9,Records!AEJ$27&gt;0,Records!AEJ$9,Records!AEI$27&gt;0,Records!AEI$9,Records!AEH$27&gt;0,Records!AEH$9,Records!AEG$27&gt;0,Records!AEG$9)</f>
        <v>#N/A</v>
      </c>
      <c r="E86" s="80" t="e">
        <f>_xlfn.IFS(Records!AEM$27&gt;0,Records!AEM$27,Records!AEL$27&gt;0,Records!AEL$27,Records!AEK$27&gt;0,Records!AEK$27,Records!AEJ$27&gt;0,Records!AEJ$27,Records!AEI$27&gt;0,Records!AEI$27,Records!AEH$27&gt;0,Records!AEH$27,Records!AEG$27&gt;0,Records!AEG$27)</f>
        <v>#N/A</v>
      </c>
      <c r="F86" s="78" t="e">
        <f t="shared" si="2"/>
        <v>#N/A</v>
      </c>
      <c r="G86" s="45" t="str">
        <f>Records!AEJ4</f>
        <v xml:space="preserve"> </v>
      </c>
    </row>
    <row r="87" spans="1:7" ht="13" x14ac:dyDescent="0.3">
      <c r="A87" s="45">
        <f>Records!AEU3</f>
        <v>83</v>
      </c>
      <c r="B87" s="45" t="str">
        <f>Records!AEQ3</f>
        <v xml:space="preserve"> </v>
      </c>
      <c r="C87" s="45" t="str">
        <f>Records!AEP4</f>
        <v xml:space="preserve"> </v>
      </c>
      <c r="D87" s="81" t="e">
        <f>_xlfn.IFS(Records!AEW$27&gt;0,Records!AEW$9,Records!AEV$27&gt;0,Records!AEV$9,Records!AEU$27&gt;0,Records!AEU$9,Records!AET$27&gt;0,Records!AET$9,Records!AES$27&gt;0,Records!AES$9,Records!AER$27&gt;0,Records!AER$9,Records!AEQ$27&gt;0,Records!AEQ$9)</f>
        <v>#N/A</v>
      </c>
      <c r="E87" s="80" t="e">
        <f>_xlfn.IFS(Records!AEW$27&gt;0,Records!AEW$27,Records!AEV$27&gt;0,Records!AEV$27,Records!AEU$27&gt;0,Records!AEU$27,Records!AET$27&gt;0,Records!AET$27,Records!AES$27&gt;0,Records!AES$27,Records!AER$27&gt;0,Records!AER$27,Records!AEQ$27&gt;0,Records!AEQ$27)</f>
        <v>#N/A</v>
      </c>
      <c r="F87" s="78" t="e">
        <f t="shared" si="2"/>
        <v>#N/A</v>
      </c>
      <c r="G87" s="45" t="str">
        <f>Records!AET4</f>
        <v xml:space="preserve"> </v>
      </c>
    </row>
    <row r="88" spans="1:7" ht="13" x14ac:dyDescent="0.3">
      <c r="A88" s="45">
        <f>Records!AFE3</f>
        <v>84</v>
      </c>
      <c r="B88" s="45" t="str">
        <f>Records!AFA3</f>
        <v xml:space="preserve"> </v>
      </c>
      <c r="C88" s="45" t="str">
        <f>Records!AEZ4</f>
        <v xml:space="preserve"> </v>
      </c>
      <c r="D88" s="81" t="e">
        <f>_xlfn.IFS(Records!AFG$27&gt;0,Records!AFG$9,Records!AFF$27&gt;0,Records!AFF$9,Records!AFE$27&gt;0,Records!AFE$9,Records!AFD$27&gt;0,Records!AFD$9,Records!AFC$27&gt;0,Records!AFC$9,Records!AFB$27&gt;0,Records!AFB$9,Records!AFA$27&gt;0,Records!AFA$9)</f>
        <v>#N/A</v>
      </c>
      <c r="E88" s="80" t="e">
        <f>_xlfn.IFS(Records!AFG$27&gt;0,Records!AFG$27,Records!AFF$27&gt;0,Records!AFF$27,Records!AFE$27&gt;0,Records!AFE$27,Records!AFD$27&gt;0,Records!AFD$27,Records!AFC$27&gt;0,Records!AFC$27,Records!AFB$27&gt;0,Records!AFB$27,Records!AFA$27&gt;0,Records!AFA$27)</f>
        <v>#N/A</v>
      </c>
      <c r="F88" s="78" t="e">
        <f t="shared" si="2"/>
        <v>#N/A</v>
      </c>
      <c r="G88" s="45" t="str">
        <f>Records!AFD4</f>
        <v xml:space="preserve"> </v>
      </c>
    </row>
    <row r="89" spans="1:7" ht="13" x14ac:dyDescent="0.3">
      <c r="A89" s="45">
        <f>Records!AFO3</f>
        <v>85</v>
      </c>
      <c r="B89" s="45" t="str">
        <f>Records!AFK3</f>
        <v xml:space="preserve"> </v>
      </c>
      <c r="C89" s="45" t="str">
        <f>Records!AFJ4</f>
        <v xml:space="preserve"> </v>
      </c>
      <c r="D89" s="81" t="e">
        <f>_xlfn.IFS(Records!AFQ$27&gt;0,Records!AFQ$9,Records!AFP$27&gt;0,Records!AFP$9,Records!AFO$27&gt;0,Records!AFO$9,Records!AFN$27&gt;0,Records!AFN$9,Records!AFM$27&gt;0,Records!AFM$9,Records!AFL$27&gt;0,Records!AFL$9,Records!AFK$27&gt;0,Records!AFK$9)</f>
        <v>#N/A</v>
      </c>
      <c r="E89" s="80" t="e">
        <f>_xlfn.IFS(Records!AFQ$27&gt;0,Records!AFQ$27,Records!AFP$27&gt;0,Records!AFP$27,Records!AFO$27&gt;0,Records!AFO$27,Records!AFN$27&gt;0,Records!AFN$27,Records!AFM$27&gt;0,Records!AFM$27,Records!AFL$27&gt;0,Records!AFL$27,Records!AFK$27&gt;0,Records!AFK$27)</f>
        <v>#N/A</v>
      </c>
      <c r="F89" s="78" t="e">
        <f t="shared" si="2"/>
        <v>#N/A</v>
      </c>
      <c r="G89" s="45" t="str">
        <f>Records!AFN4</f>
        <v xml:space="preserve"> </v>
      </c>
    </row>
    <row r="90" spans="1:7" ht="13" x14ac:dyDescent="0.3">
      <c r="A90" s="45">
        <f>Records!AFY3</f>
        <v>86</v>
      </c>
      <c r="B90" s="45" t="str">
        <f>Records!AFU3</f>
        <v xml:space="preserve"> </v>
      </c>
      <c r="C90" s="45" t="str">
        <f>Records!AFT4</f>
        <v xml:space="preserve"> </v>
      </c>
      <c r="D90" s="81" t="e">
        <f>_xlfn.IFS(Records!AGA$27&gt;0,Records!AGA$9,Records!AFZ$27&gt;0,Records!AFZ$9,Records!AFY$27&gt;0,Records!AFY$9,Records!AFX$27&gt;0,Records!AFX$9,Records!AFW$27&gt;0,Records!AFW$9,Records!AFV$27&gt;0,Records!AFV$9,Records!AFU$27&gt;0,Records!AFU$9)</f>
        <v>#N/A</v>
      </c>
      <c r="E90" s="80" t="e">
        <f>_xlfn.IFS(Records!AGA$27&gt;0,Records!AGA$27,Records!AFZ$27&gt;0,Records!AFZ$27,Records!AFY$27&gt;0,Records!AFY$27,Records!AFX$27&gt;0,Records!AFX$27,Records!AFW$27&gt;0,Records!AFW$27,Records!AFV$27&gt;0,Records!AFV$27,Records!AFU$27&gt;0,Records!AFU$27)</f>
        <v>#N/A</v>
      </c>
      <c r="F90" s="78" t="e">
        <f t="shared" si="2"/>
        <v>#N/A</v>
      </c>
      <c r="G90" s="45" t="str">
        <f>Records!AFX4</f>
        <v xml:space="preserve"> </v>
      </c>
    </row>
    <row r="91" spans="1:7" ht="13" x14ac:dyDescent="0.3">
      <c r="A91" s="45">
        <f>Records!AGI3</f>
        <v>87</v>
      </c>
      <c r="B91" s="45" t="str">
        <f>Records!AGE3</f>
        <v xml:space="preserve"> </v>
      </c>
      <c r="C91" s="45" t="str">
        <f>Records!AGD4</f>
        <v xml:space="preserve"> </v>
      </c>
      <c r="D91" s="81" t="e">
        <f>_xlfn.IFS(Records!AGK$27&gt;0,Records!AGK$9,Records!AGJ$27&gt;0,Records!AGJ$9,Records!AGI$27&gt;0,Records!AGI$9,Records!AGH$27&gt;0,Records!AGH$9,Records!AGG$27&gt;0,Records!AGG$9,Records!AGF$27&gt;0,Records!AGF$9,Records!AGE$27&gt;0,Records!AGE$9)</f>
        <v>#N/A</v>
      </c>
      <c r="E91" s="80" t="e">
        <f>_xlfn.IFS(Records!AGK$27&gt;0,Records!AGK$27,Records!AGJ$27&gt;0,Records!AGJ$27,Records!AGI$27&gt;0,Records!AGI$27,Records!AGH$27&gt;0,Records!AGH$27,Records!AGG$27&gt;0,Records!AGG$27,Records!AGF$27&gt;0,Records!AGF$27,Records!AGE$27&gt;0,Records!AGE$27)</f>
        <v>#N/A</v>
      </c>
      <c r="F91" s="78" t="e">
        <f t="shared" si="2"/>
        <v>#N/A</v>
      </c>
      <c r="G91" s="45" t="str">
        <f>Records!AGH4</f>
        <v xml:space="preserve"> </v>
      </c>
    </row>
    <row r="92" spans="1:7" ht="13" x14ac:dyDescent="0.3">
      <c r="A92" s="45">
        <f>Records!AGS3</f>
        <v>88</v>
      </c>
      <c r="B92" s="45" t="str">
        <f>Records!AGO3</f>
        <v xml:space="preserve"> </v>
      </c>
      <c r="C92" s="45" t="str">
        <f>Records!AGN4</f>
        <v xml:space="preserve"> </v>
      </c>
      <c r="D92" s="81" t="e">
        <f>_xlfn.IFS(Records!AGU$27&gt;0,Records!AGU$9,Records!AGT$27&gt;0,Records!AGT$9,Records!AGS$27&gt;0,Records!AGS$9,Records!AGR$27&gt;0,Records!AGR$9,Records!AGQ$27&gt;0,Records!AGQ$9,Records!AGP$27&gt;0,Records!AGP$9,Records!AGO$27&gt;0,Records!AGO$9)</f>
        <v>#N/A</v>
      </c>
      <c r="E92" s="80" t="e">
        <f>_xlfn.IFS(Records!AGU$27&gt;0,Records!AGU$27,Records!AGT$27&gt;0,Records!AGT$27,Records!AGS$27&gt;0,Records!AGS$27,Records!AGR$27&gt;0,Records!AGR$27,Records!AGQ$27&gt;0,Records!AGQ$27,Records!AGP$27&gt;0,Records!AGP$27,Records!AGO$27&gt;0,Records!AGO$27)</f>
        <v>#N/A</v>
      </c>
      <c r="F92" s="78" t="e">
        <f t="shared" si="2"/>
        <v>#N/A</v>
      </c>
      <c r="G92" s="45" t="str">
        <f>Records!AGR4</f>
        <v xml:space="preserve"> </v>
      </c>
    </row>
    <row r="93" spans="1:7" ht="13" x14ac:dyDescent="0.3">
      <c r="A93" s="45">
        <f>Records!AHC3</f>
        <v>89</v>
      </c>
      <c r="B93" s="45" t="str">
        <f>Records!AGY3</f>
        <v xml:space="preserve"> </v>
      </c>
      <c r="C93" s="45" t="str">
        <f>Records!AGX4</f>
        <v xml:space="preserve"> </v>
      </c>
      <c r="D93" s="81" t="e">
        <f>_xlfn.IFS(Records!AHE$27&gt;0,Records!AHE$9,Records!AHD$27&gt;0,Records!AHD$9,Records!AHC$27&gt;0,Records!AHC$9,Records!AHB$27&gt;0,Records!AHB$9,Records!AHA$27&gt;0,Records!AHA$9,Records!AGZ$27&gt;0,Records!AGZ$9,Records!AGY$27&gt;0,Records!AGY$9)</f>
        <v>#N/A</v>
      </c>
      <c r="E93" s="80" t="e">
        <f>_xlfn.IFS(Records!AHE$27&gt;0,Records!AHE$27,Records!AHD$27&gt;0,Records!AHD$27,Records!AHC$27&gt;0,Records!AHC$27,Records!AHB$27&gt;0,Records!AHB$27,Records!AHA$27&gt;0,Records!AHA$27,Records!AGZ$27&gt;0,Records!AGZ$27,Records!AGY$27&gt;0,Records!AGY$27)</f>
        <v>#N/A</v>
      </c>
      <c r="F93" s="78" t="e">
        <f t="shared" si="2"/>
        <v>#N/A</v>
      </c>
      <c r="G93" s="45" t="str">
        <f>Records!AHB4</f>
        <v xml:space="preserve"> </v>
      </c>
    </row>
    <row r="94" spans="1:7" ht="13" x14ac:dyDescent="0.3">
      <c r="A94" s="45">
        <f>Records!AHM3</f>
        <v>90</v>
      </c>
      <c r="B94" s="45" t="str">
        <f>Records!AHI3</f>
        <v xml:space="preserve"> </v>
      </c>
      <c r="C94" s="45" t="str">
        <f>Records!AHH4</f>
        <v xml:space="preserve"> </v>
      </c>
      <c r="D94" s="81" t="e">
        <f>_xlfn.IFS(Records!AHO$27&gt;0,Records!AHO$9,Records!AHN$27&gt;0,Records!AHN$9,Records!AHM$27&gt;0,Records!AHM$9,Records!AHL$27&gt;0,Records!AHL$9,Records!AHK$27&gt;0,Records!AHK$9,Records!AHJ$27&gt;0,Records!AHJ$9,Records!AHI$27&gt;0,Records!AHI$9)</f>
        <v>#N/A</v>
      </c>
      <c r="E94" s="80" t="e">
        <f>_xlfn.IFS(Records!AHO$27&gt;0,Records!AHO$27,Records!AHN$27&gt;0,Records!AHN$27,Records!AHM$27&gt;0,Records!AHM$27,Records!AHL$27&gt;0,Records!AHL$27,Records!AHK$27&gt;0,Records!AHK$27,Records!AHJ$27&gt;0,Records!AHJ$27,Records!AHI$27&gt;0,Records!AHI$27)</f>
        <v>#N/A</v>
      </c>
      <c r="F94" s="78" t="e">
        <f t="shared" si="2"/>
        <v>#N/A</v>
      </c>
      <c r="G94" s="45" t="str">
        <f>Records!AHL4</f>
        <v xml:space="preserve"> </v>
      </c>
    </row>
    <row r="95" spans="1:7" ht="13" x14ac:dyDescent="0.3">
      <c r="A95" s="45">
        <f>Records!AHW3</f>
        <v>91</v>
      </c>
      <c r="B95" s="45" t="str">
        <f>Records!AHS3</f>
        <v xml:space="preserve"> </v>
      </c>
      <c r="C95" s="45" t="str">
        <f>Records!AHR4</f>
        <v xml:space="preserve"> </v>
      </c>
      <c r="D95" s="81" t="e">
        <f>_xlfn.IFS(Records!AHY$27&gt;0,Records!AHY$9,Records!AHX$27&gt;0,Records!AHX$9,Records!AHW$27&gt;0,Records!AHW$9,Records!AHV$27&gt;0,Records!AHV$9,Records!AHU$27&gt;0,Records!AHU$9,Records!AHT$27&gt;0,Records!AHT$9,Records!AHS$27&gt;0,Records!AHS$9)</f>
        <v>#N/A</v>
      </c>
      <c r="E95" s="80" t="e">
        <f>_xlfn.IFS(Records!AHY$27&gt;0,Records!AHY$27,Records!AHX$27&gt;0,Records!AHX$27,Records!AHW$27&gt;0,Records!AHW$27,Records!AHV$27&gt;0,Records!AHV$27,Records!AHU$27&gt;0,Records!AHU$27,Records!AHT$27&gt;0,Records!AHT$27,Records!AHS$27&gt;0,Records!AHS$27)</f>
        <v>#N/A</v>
      </c>
      <c r="F95" s="78" t="e">
        <f t="shared" si="2"/>
        <v>#N/A</v>
      </c>
      <c r="G95" s="45" t="str">
        <f>Records!AHV4</f>
        <v xml:space="preserve"> </v>
      </c>
    </row>
    <row r="96" spans="1:7" ht="13" x14ac:dyDescent="0.3">
      <c r="A96" s="45">
        <f>Records!AIG3</f>
        <v>92</v>
      </c>
      <c r="B96" s="45" t="str">
        <f>Records!AIC3</f>
        <v xml:space="preserve"> </v>
      </c>
      <c r="C96" s="45" t="str">
        <f>Records!AIB4</f>
        <v xml:space="preserve"> </v>
      </c>
      <c r="D96" s="81" t="e">
        <f>_xlfn.IFS(Records!AII$27&gt;0,Records!AII$9,Records!AIH$27&gt;0,Records!AIH$9,Records!AIG$27&gt;0,Records!AIG$9,Records!AIF$27&gt;0,Records!AIF$9,Records!AIE$27&gt;0,Records!AIE$9,Records!AID$27&gt;0,Records!AID$9,Records!AIC$27&gt;0,Records!AIC$9)</f>
        <v>#N/A</v>
      </c>
      <c r="E96" s="80" t="e">
        <f>_xlfn.IFS(Records!AII$27&gt;0,Records!AII$27,Records!AIH$27&gt;0,Records!AIH$27,Records!AIG$27&gt;0,Records!AIG$27,Records!AIF$27&gt;0,Records!AIF$27,Records!AIE$27&gt;0,Records!AIE$27,Records!AID$27&gt;0,Records!AID$27,Records!AIC$27&gt;0,Records!AIC$27)</f>
        <v>#N/A</v>
      </c>
      <c r="F96" s="78" t="e">
        <f t="shared" si="2"/>
        <v>#N/A</v>
      </c>
      <c r="G96" s="45" t="str">
        <f>Records!AIF4</f>
        <v xml:space="preserve"> </v>
      </c>
    </row>
    <row r="97" spans="1:8" ht="13" x14ac:dyDescent="0.3">
      <c r="A97" s="45">
        <f>Records!AIQ3</f>
        <v>93</v>
      </c>
      <c r="B97" s="45" t="str">
        <f>Records!AIM3</f>
        <v xml:space="preserve"> </v>
      </c>
      <c r="C97" s="45" t="str">
        <f>Records!AIL4</f>
        <v xml:space="preserve"> </v>
      </c>
      <c r="D97" s="81" t="e">
        <f>_xlfn.IFS(Records!AIS$27&gt;0,Records!AIS$9,Records!AIR$27&gt;0,Records!AIR$9,Records!AIQ$27&gt;0,Records!AIQ$9,Records!AIP$27&gt;0,Records!AIP$9,Records!AIO$27&gt;0,Records!AIO$9,Records!AIN$27&gt;0,Records!AIN$9,Records!AIM$27&gt;0,Records!AIM$9)</f>
        <v>#N/A</v>
      </c>
      <c r="E97" s="80" t="e">
        <f>_xlfn.IFS(Records!AIS$27&gt;0,Records!AIS$27,Records!AIR$27&gt;0,Records!AIR$27,Records!AIQ$27&gt;0,Records!AIQ$27,Records!AIP$27&gt;0,Records!AIP$27,Records!AIO$27&gt;0,Records!AIO$27,Records!AIN$27&gt;0,Records!AIN$27,Records!AIM$27&gt;0,Records!AIM$27)</f>
        <v>#N/A</v>
      </c>
      <c r="F97" s="78" t="e">
        <f t="shared" si="2"/>
        <v>#N/A</v>
      </c>
      <c r="G97" s="45" t="str">
        <f>Records!AIP4</f>
        <v xml:space="preserve"> </v>
      </c>
    </row>
    <row r="98" spans="1:8" ht="13" x14ac:dyDescent="0.3">
      <c r="A98" s="45">
        <f>Records!AJA3</f>
        <v>94</v>
      </c>
      <c r="B98" s="45" t="str">
        <f>Records!AIW3</f>
        <v xml:space="preserve"> </v>
      </c>
      <c r="C98" s="45" t="str">
        <f>Records!AIV4</f>
        <v xml:space="preserve"> </v>
      </c>
      <c r="D98" s="81" t="e">
        <f>_xlfn.IFS(Records!AJC$27&gt;0,Records!AJC$9,Records!AJB$27&gt;0,Records!AJB$9,Records!AJA$27&gt;0,Records!AJA$9,Records!AIZ$27&gt;0,Records!AIZ$9,Records!AIY$27&gt;0,Records!AIY$9,Records!AIX$27&gt;0,Records!AIX$9,Records!AIW$27&gt;0,Records!AIW$9)</f>
        <v>#N/A</v>
      </c>
      <c r="E98" s="80" t="e">
        <f>_xlfn.IFS(Records!AJC$27&gt;0,Records!AJC$27,Records!AJB$27&gt;0,Records!AJB$27,Records!AJA$27&gt;0,Records!AJA$27,Records!AIZ$27&gt;0,Records!AIZ$27,Records!AIY$27&gt;0,Records!AIY$27,Records!AIX$27&gt;0,Records!AIX$27,Records!AIW$27&gt;0,Records!AIW$27)</f>
        <v>#N/A</v>
      </c>
      <c r="F98" s="78" t="e">
        <f t="shared" si="2"/>
        <v>#N/A</v>
      </c>
      <c r="G98" s="45" t="str">
        <f>Records!AIZ4</f>
        <v xml:space="preserve"> </v>
      </c>
    </row>
    <row r="99" spans="1:8" ht="13" x14ac:dyDescent="0.3">
      <c r="A99" s="45">
        <f>Records!AJK3</f>
        <v>95</v>
      </c>
      <c r="B99" s="45" t="str">
        <f>Records!AJG3</f>
        <v xml:space="preserve"> </v>
      </c>
      <c r="C99" s="45" t="str">
        <f>Records!AJF4</f>
        <v xml:space="preserve"> </v>
      </c>
      <c r="D99" s="81" t="e">
        <f>_xlfn.IFS(Records!AJM$27&gt;0,Records!AJM$9,Records!AJL$27&gt;0,Records!AJL$9,Records!AJK$27&gt;0,Records!AJK$9,Records!AJJ$27&gt;0,Records!AJJ$9,Records!AJI$27&gt;0,Records!AJI$9,Records!AJH$27&gt;0,Records!AJH$9,Records!AJG$27&gt;0,Records!AJG$9)</f>
        <v>#N/A</v>
      </c>
      <c r="E99" s="80" t="e">
        <f>_xlfn.IFS(Records!AJM$27&gt;0,Records!AJM$27,Records!AJL$27&gt;0,Records!AJL$27,Records!AJK$27&gt;0,Records!AJK$27,Records!AJJ$27&gt;0,Records!AJJ$27,Records!AJI$27&gt;0,Records!AJI$27,Records!AJH$27&gt;0,Records!AJH$27,Records!AJG$27&gt;0,Records!AJG$27)</f>
        <v>#N/A</v>
      </c>
      <c r="F99" s="78" t="e">
        <f t="shared" si="2"/>
        <v>#N/A</v>
      </c>
      <c r="G99" s="45" t="str">
        <f>Records!AJJ4</f>
        <v xml:space="preserve"> </v>
      </c>
    </row>
    <row r="100" spans="1:8" ht="13" x14ac:dyDescent="0.3">
      <c r="A100" s="45">
        <f>Records!AJU3</f>
        <v>96</v>
      </c>
      <c r="B100" s="45" t="str">
        <f>Records!AJQ3</f>
        <v xml:space="preserve"> </v>
      </c>
      <c r="C100" s="45" t="str">
        <f>Records!AJP4</f>
        <v xml:space="preserve"> </v>
      </c>
      <c r="D100" s="81" t="e">
        <f>_xlfn.IFS(Records!AJW$27&gt;0,Records!AJW$9,Records!AJV$27&gt;0,Records!AJV$9,Records!AJU$27&gt;0,Records!AJU$9,Records!AJT$27&gt;0,Records!AJT$9,Records!AJS$27&gt;0,Records!AJS$9,Records!AJR$27&gt;0,Records!AJR$9,Records!AJQ$27&gt;0,Records!AJQ$9)</f>
        <v>#N/A</v>
      </c>
      <c r="E100" s="80" t="e">
        <f>_xlfn.IFS(Records!AJW$27&gt;0,Records!AJW$27,Records!AJV$27&gt;0,Records!AJV$27,Records!AJU$27&gt;0,Records!AJU$27,Records!AJT$27&gt;0,Records!AJT$27,Records!AJS$27&gt;0,Records!AJS$27,Records!AJR$27&gt;0,Records!AJR$27,Records!AJQ$27&gt;0,Records!AJQ$27)</f>
        <v>#N/A</v>
      </c>
      <c r="F100" s="78" t="e">
        <f t="shared" si="2"/>
        <v>#N/A</v>
      </c>
      <c r="G100" s="45" t="str">
        <f>Records!AJT4</f>
        <v xml:space="preserve"> </v>
      </c>
    </row>
    <row r="101" spans="1:8" ht="13" x14ac:dyDescent="0.3">
      <c r="A101" s="45">
        <f>Records!AKE3</f>
        <v>97</v>
      </c>
      <c r="B101" s="45" t="str">
        <f>Records!AKA3</f>
        <v xml:space="preserve"> </v>
      </c>
      <c r="C101" s="45" t="str">
        <f>Records!AJZ4</f>
        <v xml:space="preserve"> </v>
      </c>
      <c r="D101" s="81" t="e">
        <f>_xlfn.IFS(Records!AKG$27&gt;0,Records!AKG$9,Records!AKF$27&gt;0,Records!AKF$9,Records!AKE$27&gt;0,Records!AKE$9,Records!AKD$27&gt;0,Records!AKD$9,Records!AKC$27&gt;0,Records!AKC$9,Records!AKB$27&gt;0,Records!AKB$9,Records!AKA$27&gt;0,Records!AKA$9)</f>
        <v>#N/A</v>
      </c>
      <c r="E101" s="80" t="e">
        <f>_xlfn.IFS(Records!AKG$27&gt;0,Records!AKG$27,Records!AKF$27&gt;0,Records!AKF$27,Records!AKE$27&gt;0,Records!AKE$27,Records!AKD$27&gt;0,Records!AKD$27,Records!AKC$27&gt;0,Records!AKC$27,Records!AKB$27&gt;0,Records!AKB$27,Records!AKA$27&gt;0,Records!AKA$27)</f>
        <v>#N/A</v>
      </c>
      <c r="F101" s="78" t="e">
        <f t="shared" si="2"/>
        <v>#N/A</v>
      </c>
      <c r="G101" s="45" t="str">
        <f>Records!AKD4</f>
        <v xml:space="preserve"> </v>
      </c>
    </row>
    <row r="102" spans="1:8" ht="13" x14ac:dyDescent="0.3">
      <c r="A102" s="45">
        <f>Records!AKO3</f>
        <v>98</v>
      </c>
      <c r="B102" s="45" t="str">
        <f>Records!AKK3</f>
        <v xml:space="preserve"> </v>
      </c>
      <c r="C102" s="45" t="str">
        <f>Records!AKJ4</f>
        <v xml:space="preserve"> </v>
      </c>
      <c r="D102" s="81" t="e">
        <f>_xlfn.IFS(Records!AKQ$27&gt;0,Records!AKQ$9,Records!AKP$27&gt;0,Records!AKP$9,Records!AKO$27&gt;0,Records!AKO$9,Records!AKN$27&gt;0,Records!AKN$9,Records!AKM$27&gt;0,Records!AKM$9,Records!AKL$27&gt;0,Records!AKL$9,Records!AKK$27&gt;0,Records!AKK$9)</f>
        <v>#N/A</v>
      </c>
      <c r="E102" s="80" t="e">
        <f>_xlfn.IFS(Records!AKQ$27&gt;0,Records!AKQ$27,Records!AKP$27&gt;0,Records!AKP$27,Records!AKO$27&gt;0,Records!AKO$27,Records!AKN$27&gt;0,Records!AKN$27,Records!AKM$27&gt;0,Records!AKM$27,Records!AKL$27&gt;0,Records!AKL$27,Records!AKK$27&gt;0,Records!AKK$27)</f>
        <v>#N/A</v>
      </c>
      <c r="F102" s="78" t="e">
        <f t="shared" si="2"/>
        <v>#N/A</v>
      </c>
      <c r="G102" s="45" t="str">
        <f>Records!AKN4</f>
        <v xml:space="preserve"> </v>
      </c>
    </row>
    <row r="103" spans="1:8" ht="13" x14ac:dyDescent="0.3">
      <c r="A103" s="45">
        <f>Records!AKY3</f>
        <v>99</v>
      </c>
      <c r="B103" s="45" t="str">
        <f>Records!AKU3</f>
        <v xml:space="preserve"> </v>
      </c>
      <c r="C103" s="45" t="str">
        <f>Records!AKT4</f>
        <v xml:space="preserve"> </v>
      </c>
      <c r="D103" s="81" t="e">
        <f>_xlfn.IFS(Records!ALA$27&gt;0,Records!ALA$9,Records!AKZ$27&gt;0,Records!AKZ$9,Records!AKY$27&gt;0,Records!AKY$9,Records!AKX$27&gt;0,Records!AKX$9,Records!AKW$27&gt;0,Records!AKW$9,Records!AKV$27&gt;0,Records!AKV$9,Records!AKU$27&gt;0,Records!AKU$9)</f>
        <v>#N/A</v>
      </c>
      <c r="E103" s="80" t="e">
        <f>_xlfn.IFS(Records!ALA$27&gt;0,Records!ALA$27,Records!AKZ$27&gt;0,Records!AKZ$27,Records!AKY$27&gt;0,Records!AKY$27,Records!AKX$27&gt;0,Records!AKX$27,Records!AKW$27&gt;0,Records!AKW$27,Records!AKV$27&gt;0,Records!AKV$27,Records!AKU$27&gt;0,Records!AKU$27)</f>
        <v>#N/A</v>
      </c>
      <c r="F103" s="78" t="e">
        <f t="shared" si="2"/>
        <v>#N/A</v>
      </c>
      <c r="G103" s="45" t="str">
        <f>Records!AKX4</f>
        <v xml:space="preserve"> </v>
      </c>
      <c r="H103" s="12"/>
    </row>
    <row r="104" spans="1:8" ht="13" x14ac:dyDescent="0.3">
      <c r="A104" s="45">
        <f>Records!ALI3</f>
        <v>100</v>
      </c>
      <c r="B104" s="45" t="str">
        <f>Records!ALE3</f>
        <v xml:space="preserve"> </v>
      </c>
      <c r="C104" s="45" t="str">
        <f>Records!ALD4</f>
        <v xml:space="preserve"> </v>
      </c>
      <c r="D104" s="81" t="e">
        <f>_xlfn.IFS(Records!ALK$27&gt;0,Records!ALK$9,Records!ALJ$27&gt;0,Records!ALJ$9,Records!ALI$27&gt;0,Records!ALI$9,Records!ALH$27&gt;0,Records!ALH$9,Records!ALG$27&gt;0,Records!ALG$9,Records!ALF$27&gt;0,Records!ALF$9,Records!ALE$27&gt;0,Records!ALE$9)</f>
        <v>#N/A</v>
      </c>
      <c r="E104" s="80" t="e">
        <f>_xlfn.IFS(Records!ALK$27&gt;0,Records!ALK$27,Records!ALJ$27&gt;0,Records!ALJ$27,Records!ALI$27&gt;0,Records!ALI$27,Records!ALH$27&gt;0,Records!ALH$27,Records!ALG$27&gt;0,Records!ALG$27,Records!ALF$27&gt;0,Records!ALF$27,Records!ALE$27&gt;0,Records!ALE$27)</f>
        <v>#N/A</v>
      </c>
      <c r="F104" s="78" t="e">
        <f t="shared" si="2"/>
        <v>#N/A</v>
      </c>
      <c r="G104" s="45" t="str">
        <f>Records!ALH4</f>
        <v xml:space="preserve"> </v>
      </c>
    </row>
    <row r="105" spans="1:8" x14ac:dyDescent="0.25">
      <c r="D105" s="79"/>
    </row>
    <row r="106" spans="1:8" x14ac:dyDescent="0.25">
      <c r="D106" s="79"/>
    </row>
    <row r="107" spans="1:8" x14ac:dyDescent="0.25">
      <c r="D107" s="79"/>
    </row>
    <row r="108" spans="1:8" x14ac:dyDescent="0.25">
      <c r="D108" s="79"/>
    </row>
    <row r="109" spans="1:8" x14ac:dyDescent="0.25">
      <c r="D109" s="79"/>
    </row>
    <row r="110" spans="1:8" x14ac:dyDescent="0.25">
      <c r="D110" s="79"/>
    </row>
    <row r="111" spans="1:8" x14ac:dyDescent="0.25">
      <c r="D111" s="79"/>
    </row>
    <row r="112" spans="1:8" x14ac:dyDescent="0.25">
      <c r="D112" s="79"/>
    </row>
    <row r="113" spans="4:4" x14ac:dyDescent="0.25">
      <c r="D113" s="79"/>
    </row>
    <row r="114" spans="4:4" x14ac:dyDescent="0.25">
      <c r="D114" s="79"/>
    </row>
    <row r="115" spans="4:4" x14ac:dyDescent="0.25">
      <c r="D115" s="79"/>
    </row>
    <row r="116" spans="4:4" x14ac:dyDescent="0.25">
      <c r="D116" s="79"/>
    </row>
    <row r="117" spans="4:4" x14ac:dyDescent="0.25">
      <c r="D117" s="79"/>
    </row>
    <row r="118" spans="4:4" x14ac:dyDescent="0.25">
      <c r="D118" s="79"/>
    </row>
    <row r="119" spans="4:4" x14ac:dyDescent="0.25">
      <c r="D119" s="79"/>
    </row>
    <row r="120" spans="4:4" x14ac:dyDescent="0.25">
      <c r="D120" s="79"/>
    </row>
    <row r="121" spans="4:4" x14ac:dyDescent="0.25">
      <c r="D121" s="79"/>
    </row>
    <row r="122" spans="4:4" x14ac:dyDescent="0.25">
      <c r="D122" s="79"/>
    </row>
    <row r="123" spans="4:4" x14ac:dyDescent="0.25">
      <c r="D123" s="79"/>
    </row>
    <row r="124" spans="4:4" x14ac:dyDescent="0.25">
      <c r="D124" s="79"/>
    </row>
    <row r="125" spans="4:4" x14ac:dyDescent="0.25">
      <c r="D125" s="79"/>
    </row>
    <row r="126" spans="4:4" x14ac:dyDescent="0.25">
      <c r="D126" s="79"/>
    </row>
    <row r="127" spans="4:4" x14ac:dyDescent="0.25">
      <c r="D127" s="79"/>
    </row>
    <row r="128" spans="4:4" x14ac:dyDescent="0.25">
      <c r="D128" s="79"/>
    </row>
    <row r="129" spans="4:4" x14ac:dyDescent="0.25">
      <c r="D129" s="79"/>
    </row>
    <row r="130" spans="4:4" x14ac:dyDescent="0.25">
      <c r="D130" s="79"/>
    </row>
    <row r="131" spans="4:4" x14ac:dyDescent="0.25">
      <c r="D131" s="79"/>
    </row>
    <row r="132" spans="4:4" x14ac:dyDescent="0.25">
      <c r="D132" s="79"/>
    </row>
    <row r="133" spans="4:4" x14ac:dyDescent="0.25">
      <c r="D133" s="79"/>
    </row>
    <row r="134" spans="4:4" x14ac:dyDescent="0.25">
      <c r="D134" s="79"/>
    </row>
    <row r="135" spans="4:4" x14ac:dyDescent="0.25">
      <c r="D135" s="79"/>
    </row>
    <row r="136" spans="4:4" x14ac:dyDescent="0.25">
      <c r="D136" s="79"/>
    </row>
    <row r="137" spans="4:4" x14ac:dyDescent="0.25">
      <c r="D137" s="79"/>
    </row>
    <row r="138" spans="4:4" x14ac:dyDescent="0.25">
      <c r="D138" s="79"/>
    </row>
    <row r="139" spans="4:4" x14ac:dyDescent="0.25">
      <c r="D139" s="79"/>
    </row>
    <row r="140" spans="4:4" x14ac:dyDescent="0.25">
      <c r="D140" s="79"/>
    </row>
    <row r="141" spans="4:4" x14ac:dyDescent="0.25">
      <c r="D141" s="79"/>
    </row>
    <row r="142" spans="4:4" x14ac:dyDescent="0.25">
      <c r="D142" s="79"/>
    </row>
    <row r="143" spans="4:4" x14ac:dyDescent="0.25">
      <c r="D143" s="79"/>
    </row>
    <row r="144" spans="4:4" x14ac:dyDescent="0.25">
      <c r="D144" s="79"/>
    </row>
    <row r="145" spans="4:4" x14ac:dyDescent="0.25">
      <c r="D145" s="79"/>
    </row>
    <row r="146" spans="4:4" x14ac:dyDescent="0.25">
      <c r="D146" s="79"/>
    </row>
    <row r="147" spans="4:4" x14ac:dyDescent="0.25">
      <c r="D147" s="79"/>
    </row>
    <row r="148" spans="4:4" x14ac:dyDescent="0.25">
      <c r="D148" s="79"/>
    </row>
    <row r="149" spans="4:4" x14ac:dyDescent="0.25">
      <c r="D149" s="79"/>
    </row>
    <row r="150" spans="4:4" x14ac:dyDescent="0.25">
      <c r="D150" s="79"/>
    </row>
    <row r="151" spans="4:4" x14ac:dyDescent="0.25">
      <c r="D151" s="79"/>
    </row>
    <row r="152" spans="4:4" x14ac:dyDescent="0.25">
      <c r="D152" s="79"/>
    </row>
    <row r="153" spans="4:4" x14ac:dyDescent="0.25">
      <c r="D153" s="79"/>
    </row>
    <row r="154" spans="4:4" x14ac:dyDescent="0.25">
      <c r="D154" s="79"/>
    </row>
    <row r="155" spans="4:4" x14ac:dyDescent="0.25">
      <c r="D155" s="79"/>
    </row>
    <row r="156" spans="4:4" x14ac:dyDescent="0.25">
      <c r="D156" s="79"/>
    </row>
    <row r="157" spans="4:4" x14ac:dyDescent="0.25">
      <c r="D157" s="79"/>
    </row>
    <row r="158" spans="4:4" x14ac:dyDescent="0.25">
      <c r="D158" s="79"/>
    </row>
    <row r="159" spans="4:4" x14ac:dyDescent="0.25">
      <c r="D159" s="79"/>
    </row>
    <row r="160" spans="4:4" x14ac:dyDescent="0.25">
      <c r="D160" s="79"/>
    </row>
    <row r="161" spans="4:4" x14ac:dyDescent="0.25">
      <c r="D161" s="79"/>
    </row>
    <row r="162" spans="4:4" x14ac:dyDescent="0.25">
      <c r="D162" s="79"/>
    </row>
    <row r="163" spans="4:4" x14ac:dyDescent="0.25">
      <c r="D163" s="79"/>
    </row>
    <row r="164" spans="4:4" x14ac:dyDescent="0.25">
      <c r="D164" s="79"/>
    </row>
    <row r="165" spans="4:4" x14ac:dyDescent="0.25">
      <c r="D165" s="79"/>
    </row>
    <row r="166" spans="4:4" x14ac:dyDescent="0.25">
      <c r="D166" s="79"/>
    </row>
    <row r="167" spans="4:4" x14ac:dyDescent="0.25">
      <c r="D167" s="79"/>
    </row>
    <row r="168" spans="4:4" x14ac:dyDescent="0.25">
      <c r="D168" s="79"/>
    </row>
    <row r="169" spans="4:4" x14ac:dyDescent="0.25">
      <c r="D169" s="79"/>
    </row>
    <row r="170" spans="4:4" x14ac:dyDescent="0.25">
      <c r="D170" s="79"/>
    </row>
    <row r="171" spans="4:4" x14ac:dyDescent="0.25">
      <c r="D171" s="79"/>
    </row>
    <row r="172" spans="4:4" x14ac:dyDescent="0.25">
      <c r="D172" s="79"/>
    </row>
    <row r="173" spans="4:4" x14ac:dyDescent="0.25">
      <c r="D173" s="79"/>
    </row>
    <row r="174" spans="4:4" x14ac:dyDescent="0.25">
      <c r="D174" s="79"/>
    </row>
    <row r="175" spans="4:4" x14ac:dyDescent="0.25">
      <c r="D175" s="79"/>
    </row>
    <row r="176" spans="4:4" x14ac:dyDescent="0.25">
      <c r="D176" s="79"/>
    </row>
    <row r="177" spans="4:4" x14ac:dyDescent="0.25">
      <c r="D177" s="79"/>
    </row>
    <row r="178" spans="4:4" x14ac:dyDescent="0.25">
      <c r="D178" s="79"/>
    </row>
    <row r="179" spans="4:4" x14ac:dyDescent="0.25">
      <c r="D179" s="79"/>
    </row>
    <row r="180" spans="4:4" x14ac:dyDescent="0.25">
      <c r="D180" s="79"/>
    </row>
    <row r="181" spans="4:4" x14ac:dyDescent="0.25">
      <c r="D181" s="79"/>
    </row>
    <row r="182" spans="4:4" x14ac:dyDescent="0.25">
      <c r="D182" s="79"/>
    </row>
    <row r="183" spans="4:4" x14ac:dyDescent="0.25">
      <c r="D183" s="79"/>
    </row>
    <row r="184" spans="4:4" x14ac:dyDescent="0.25">
      <c r="D184" s="79"/>
    </row>
    <row r="185" spans="4:4" x14ac:dyDescent="0.25">
      <c r="D185" s="79"/>
    </row>
    <row r="186" spans="4:4" x14ac:dyDescent="0.25">
      <c r="D186" s="79"/>
    </row>
    <row r="187" spans="4:4" x14ac:dyDescent="0.25">
      <c r="D187" s="79"/>
    </row>
    <row r="188" spans="4:4" x14ac:dyDescent="0.25">
      <c r="D188" s="79"/>
    </row>
    <row r="189" spans="4:4" x14ac:dyDescent="0.25">
      <c r="D189" s="79"/>
    </row>
    <row r="190" spans="4:4" x14ac:dyDescent="0.25">
      <c r="D190" s="79"/>
    </row>
    <row r="191" spans="4:4" x14ac:dyDescent="0.25">
      <c r="D191" s="79"/>
    </row>
    <row r="192" spans="4:4" x14ac:dyDescent="0.25">
      <c r="D192" s="79"/>
    </row>
    <row r="193" spans="4:4" x14ac:dyDescent="0.25">
      <c r="D193" s="79"/>
    </row>
    <row r="194" spans="4:4" x14ac:dyDescent="0.25">
      <c r="D194" s="79"/>
    </row>
    <row r="195" spans="4:4" x14ac:dyDescent="0.25">
      <c r="D195" s="79"/>
    </row>
    <row r="196" spans="4:4" x14ac:dyDescent="0.25">
      <c r="D196" s="79"/>
    </row>
    <row r="197" spans="4:4" x14ac:dyDescent="0.25">
      <c r="D197" s="79"/>
    </row>
    <row r="198" spans="4:4" x14ac:dyDescent="0.25">
      <c r="D198" s="79"/>
    </row>
    <row r="199" spans="4:4" x14ac:dyDescent="0.25">
      <c r="D199" s="79"/>
    </row>
    <row r="200" spans="4:4" x14ac:dyDescent="0.25">
      <c r="D200" s="79"/>
    </row>
    <row r="201" spans="4:4" x14ac:dyDescent="0.25">
      <c r="D201" s="79"/>
    </row>
    <row r="202" spans="4:4" x14ac:dyDescent="0.25">
      <c r="D202" s="79"/>
    </row>
    <row r="203" spans="4:4" x14ac:dyDescent="0.25">
      <c r="D203" s="79"/>
    </row>
    <row r="204" spans="4:4" x14ac:dyDescent="0.25">
      <c r="D204" s="79"/>
    </row>
    <row r="205" spans="4:4" x14ac:dyDescent="0.25">
      <c r="D205" s="79"/>
    </row>
    <row r="206" spans="4:4" x14ac:dyDescent="0.25">
      <c r="D206" s="79"/>
    </row>
    <row r="207" spans="4:4" x14ac:dyDescent="0.25">
      <c r="D207" s="79"/>
    </row>
    <row r="208" spans="4:4" x14ac:dyDescent="0.25">
      <c r="D208" s="79"/>
    </row>
    <row r="209" spans="4:4" x14ac:dyDescent="0.25">
      <c r="D209" s="79"/>
    </row>
    <row r="210" spans="4:4" x14ac:dyDescent="0.25">
      <c r="D210" s="79"/>
    </row>
    <row r="211" spans="4:4" x14ac:dyDescent="0.25">
      <c r="D211" s="79"/>
    </row>
    <row r="212" spans="4:4" x14ac:dyDescent="0.25">
      <c r="D212" s="79"/>
    </row>
    <row r="213" spans="4:4" x14ac:dyDescent="0.25">
      <c r="D213" s="79"/>
    </row>
    <row r="214" spans="4:4" x14ac:dyDescent="0.25">
      <c r="D214" s="79"/>
    </row>
    <row r="215" spans="4:4" x14ac:dyDescent="0.25">
      <c r="D215" s="79"/>
    </row>
    <row r="216" spans="4:4" x14ac:dyDescent="0.25">
      <c r="D216" s="79"/>
    </row>
    <row r="217" spans="4:4" x14ac:dyDescent="0.25">
      <c r="D217" s="79"/>
    </row>
    <row r="218" spans="4:4" x14ac:dyDescent="0.25">
      <c r="D218" s="79"/>
    </row>
    <row r="219" spans="4:4" x14ac:dyDescent="0.25">
      <c r="D219" s="79"/>
    </row>
    <row r="220" spans="4:4" x14ac:dyDescent="0.25">
      <c r="D220" s="79"/>
    </row>
    <row r="221" spans="4:4" x14ac:dyDescent="0.25">
      <c r="D221" s="79"/>
    </row>
    <row r="222" spans="4:4" x14ac:dyDescent="0.25">
      <c r="D222" s="79"/>
    </row>
    <row r="223" spans="4:4" x14ac:dyDescent="0.25">
      <c r="D223" s="79"/>
    </row>
    <row r="224" spans="4:4" x14ac:dyDescent="0.25">
      <c r="D224" s="79"/>
    </row>
    <row r="225" spans="4:4" x14ac:dyDescent="0.25">
      <c r="D225" s="79"/>
    </row>
    <row r="226" spans="4:4" x14ac:dyDescent="0.25">
      <c r="D226" s="79"/>
    </row>
    <row r="227" spans="4:4" x14ac:dyDescent="0.25">
      <c r="D227" s="79"/>
    </row>
    <row r="228" spans="4:4" x14ac:dyDescent="0.25">
      <c r="D228" s="79"/>
    </row>
    <row r="229" spans="4:4" x14ac:dyDescent="0.25">
      <c r="D229" s="79"/>
    </row>
    <row r="230" spans="4:4" x14ac:dyDescent="0.25">
      <c r="D230" s="79"/>
    </row>
    <row r="231" spans="4:4" x14ac:dyDescent="0.25">
      <c r="D231" s="79"/>
    </row>
    <row r="232" spans="4:4" x14ac:dyDescent="0.25">
      <c r="D232" s="79"/>
    </row>
    <row r="233" spans="4:4" x14ac:dyDescent="0.25">
      <c r="D233" s="79"/>
    </row>
    <row r="234" spans="4:4" x14ac:dyDescent="0.25">
      <c r="D234" s="79"/>
    </row>
    <row r="235" spans="4:4" x14ac:dyDescent="0.25">
      <c r="D235" s="79"/>
    </row>
    <row r="236" spans="4:4" x14ac:dyDescent="0.25">
      <c r="D236" s="79"/>
    </row>
    <row r="237" spans="4:4" x14ac:dyDescent="0.25">
      <c r="D237" s="79"/>
    </row>
    <row r="238" spans="4:4" x14ac:dyDescent="0.25">
      <c r="D238" s="79"/>
    </row>
    <row r="239" spans="4:4" x14ac:dyDescent="0.25">
      <c r="D239" s="79"/>
    </row>
    <row r="240" spans="4:4" x14ac:dyDescent="0.25">
      <c r="D240" s="79"/>
    </row>
    <row r="241" spans="4:4" x14ac:dyDescent="0.25">
      <c r="D241" s="79"/>
    </row>
    <row r="242" spans="4:4" x14ac:dyDescent="0.25">
      <c r="D242" s="79"/>
    </row>
    <row r="243" spans="4:4" x14ac:dyDescent="0.25">
      <c r="D243" s="79"/>
    </row>
    <row r="244" spans="4:4" x14ac:dyDescent="0.25">
      <c r="D244" s="79"/>
    </row>
    <row r="245" spans="4:4" x14ac:dyDescent="0.25">
      <c r="D245" s="79"/>
    </row>
    <row r="246" spans="4:4" x14ac:dyDescent="0.25">
      <c r="D246" s="79"/>
    </row>
    <row r="247" spans="4:4" x14ac:dyDescent="0.25">
      <c r="D247" s="79"/>
    </row>
    <row r="248" spans="4:4" x14ac:dyDescent="0.25">
      <c r="D248" s="79"/>
    </row>
    <row r="249" spans="4:4" x14ac:dyDescent="0.25">
      <c r="D249" s="79"/>
    </row>
    <row r="250" spans="4:4" x14ac:dyDescent="0.25">
      <c r="D250" s="79"/>
    </row>
    <row r="251" spans="4:4" x14ac:dyDescent="0.25">
      <c r="D251" s="79"/>
    </row>
    <row r="252" spans="4:4" x14ac:dyDescent="0.25">
      <c r="D252" s="79"/>
    </row>
    <row r="253" spans="4:4" x14ac:dyDescent="0.25">
      <c r="D253" s="79"/>
    </row>
    <row r="254" spans="4:4" x14ac:dyDescent="0.25">
      <c r="D254" s="79"/>
    </row>
    <row r="255" spans="4:4" x14ac:dyDescent="0.25">
      <c r="D255" s="79"/>
    </row>
    <row r="256" spans="4:4" x14ac:dyDescent="0.25">
      <c r="D256" s="79"/>
    </row>
    <row r="257" spans="4:4" x14ac:dyDescent="0.25">
      <c r="D257" s="79"/>
    </row>
    <row r="258" spans="4:4" x14ac:dyDescent="0.25">
      <c r="D258" s="79"/>
    </row>
    <row r="259" spans="4:4" x14ac:dyDescent="0.25">
      <c r="D259" s="79"/>
    </row>
    <row r="260" spans="4:4" x14ac:dyDescent="0.25">
      <c r="D260" s="79"/>
    </row>
    <row r="261" spans="4:4" x14ac:dyDescent="0.25">
      <c r="D261" s="79"/>
    </row>
    <row r="262" spans="4:4" x14ac:dyDescent="0.25">
      <c r="D262" s="79"/>
    </row>
    <row r="263" spans="4:4" x14ac:dyDescent="0.25">
      <c r="D263" s="79"/>
    </row>
    <row r="264" spans="4:4" x14ac:dyDescent="0.25">
      <c r="D264" s="79"/>
    </row>
    <row r="265" spans="4:4" x14ac:dyDescent="0.25">
      <c r="D265" s="79"/>
    </row>
    <row r="266" spans="4:4" x14ac:dyDescent="0.25">
      <c r="D266" s="79"/>
    </row>
    <row r="267" spans="4:4" x14ac:dyDescent="0.25">
      <c r="D267" s="79"/>
    </row>
    <row r="268" spans="4:4" x14ac:dyDescent="0.25">
      <c r="D268" s="79"/>
    </row>
    <row r="269" spans="4:4" x14ac:dyDescent="0.25">
      <c r="D269" s="79"/>
    </row>
    <row r="270" spans="4:4" x14ac:dyDescent="0.25">
      <c r="D270" s="79"/>
    </row>
    <row r="271" spans="4:4" x14ac:dyDescent="0.25">
      <c r="D271" s="79"/>
    </row>
    <row r="272" spans="4:4" x14ac:dyDescent="0.25">
      <c r="D272" s="79"/>
    </row>
    <row r="273" spans="4:4" x14ac:dyDescent="0.25">
      <c r="D273" s="79"/>
    </row>
    <row r="274" spans="4:4" x14ac:dyDescent="0.25">
      <c r="D274" s="79"/>
    </row>
    <row r="275" spans="4:4" x14ac:dyDescent="0.25">
      <c r="D275" s="79"/>
    </row>
    <row r="276" spans="4:4" x14ac:dyDescent="0.25">
      <c r="D276" s="79"/>
    </row>
    <row r="277" spans="4:4" x14ac:dyDescent="0.25">
      <c r="D277" s="79"/>
    </row>
    <row r="278" spans="4:4" x14ac:dyDescent="0.25">
      <c r="D278" s="79"/>
    </row>
    <row r="279" spans="4:4" x14ac:dyDescent="0.25">
      <c r="D279" s="79"/>
    </row>
    <row r="280" spans="4:4" x14ac:dyDescent="0.25">
      <c r="D280" s="79"/>
    </row>
    <row r="281" spans="4:4" x14ac:dyDescent="0.25">
      <c r="D281" s="79"/>
    </row>
    <row r="282" spans="4:4" x14ac:dyDescent="0.25">
      <c r="D282" s="79"/>
    </row>
    <row r="283" spans="4:4" x14ac:dyDescent="0.25">
      <c r="D283" s="79"/>
    </row>
    <row r="284" spans="4:4" x14ac:dyDescent="0.25">
      <c r="D284" s="79"/>
    </row>
    <row r="285" spans="4:4" x14ac:dyDescent="0.25">
      <c r="D285" s="79"/>
    </row>
    <row r="286" spans="4:4" x14ac:dyDescent="0.25">
      <c r="D286" s="79"/>
    </row>
    <row r="287" spans="4:4" x14ac:dyDescent="0.25">
      <c r="D287" s="79"/>
    </row>
    <row r="288" spans="4:4" x14ac:dyDescent="0.25">
      <c r="D288" s="79"/>
    </row>
    <row r="289" spans="4:4" x14ac:dyDescent="0.25">
      <c r="D289" s="79"/>
    </row>
    <row r="290" spans="4:4" x14ac:dyDescent="0.25">
      <c r="D290" s="79"/>
    </row>
    <row r="291" spans="4:4" x14ac:dyDescent="0.25">
      <c r="D291" s="79"/>
    </row>
    <row r="292" spans="4:4" x14ac:dyDescent="0.25">
      <c r="D292" s="79"/>
    </row>
    <row r="293" spans="4:4" x14ac:dyDescent="0.25">
      <c r="D293" s="79"/>
    </row>
    <row r="294" spans="4:4" x14ac:dyDescent="0.25">
      <c r="D294" s="79"/>
    </row>
    <row r="295" spans="4:4" x14ac:dyDescent="0.25">
      <c r="D295" s="79"/>
    </row>
    <row r="296" spans="4:4" x14ac:dyDescent="0.25">
      <c r="D296" s="79"/>
    </row>
    <row r="297" spans="4:4" x14ac:dyDescent="0.25">
      <c r="D297" s="79"/>
    </row>
    <row r="298" spans="4:4" x14ac:dyDescent="0.25">
      <c r="D298" s="79"/>
    </row>
    <row r="299" spans="4:4" x14ac:dyDescent="0.25">
      <c r="D299" s="79"/>
    </row>
    <row r="300" spans="4:4" x14ac:dyDescent="0.25">
      <c r="D300" s="79"/>
    </row>
    <row r="301" spans="4:4" x14ac:dyDescent="0.25">
      <c r="D301" s="79"/>
    </row>
    <row r="302" spans="4:4" x14ac:dyDescent="0.25">
      <c r="D302" s="79"/>
    </row>
    <row r="303" spans="4:4" x14ac:dyDescent="0.25">
      <c r="D303" s="79"/>
    </row>
    <row r="304" spans="4:4" x14ac:dyDescent="0.25">
      <c r="D304" s="79"/>
    </row>
    <row r="305" spans="4:4" x14ac:dyDescent="0.25">
      <c r="D305" s="79"/>
    </row>
    <row r="306" spans="4:4" x14ac:dyDescent="0.25">
      <c r="D306" s="79"/>
    </row>
    <row r="307" spans="4:4" x14ac:dyDescent="0.25">
      <c r="D307" s="79"/>
    </row>
    <row r="308" spans="4:4" x14ac:dyDescent="0.25">
      <c r="D308" s="79"/>
    </row>
    <row r="309" spans="4:4" x14ac:dyDescent="0.25">
      <c r="D309" s="79"/>
    </row>
    <row r="310" spans="4:4" x14ac:dyDescent="0.25">
      <c r="D310" s="79"/>
    </row>
    <row r="311" spans="4:4" x14ac:dyDescent="0.25">
      <c r="D311" s="79"/>
    </row>
    <row r="312" spans="4:4" x14ac:dyDescent="0.25">
      <c r="D312" s="79"/>
    </row>
    <row r="313" spans="4:4" x14ac:dyDescent="0.25">
      <c r="D313" s="79"/>
    </row>
    <row r="314" spans="4:4" x14ac:dyDescent="0.25">
      <c r="D314" s="79"/>
    </row>
    <row r="315" spans="4:4" x14ac:dyDescent="0.25">
      <c r="D315" s="79"/>
    </row>
    <row r="316" spans="4:4" x14ac:dyDescent="0.25">
      <c r="D316" s="79"/>
    </row>
    <row r="317" spans="4:4" x14ac:dyDescent="0.25">
      <c r="D317" s="79"/>
    </row>
    <row r="318" spans="4:4" x14ac:dyDescent="0.25">
      <c r="D318" s="79"/>
    </row>
    <row r="319" spans="4:4" x14ac:dyDescent="0.25">
      <c r="D319" s="79"/>
    </row>
    <row r="320" spans="4:4" x14ac:dyDescent="0.25">
      <c r="D320" s="79"/>
    </row>
    <row r="321" spans="4:4" x14ac:dyDescent="0.25">
      <c r="D321" s="79"/>
    </row>
    <row r="322" spans="4:4" x14ac:dyDescent="0.25">
      <c r="D322" s="79"/>
    </row>
    <row r="323" spans="4:4" x14ac:dyDescent="0.25">
      <c r="D323" s="79"/>
    </row>
    <row r="324" spans="4:4" x14ac:dyDescent="0.25">
      <c r="D324" s="79"/>
    </row>
    <row r="325" spans="4:4" x14ac:dyDescent="0.25">
      <c r="D325" s="79"/>
    </row>
    <row r="326" spans="4:4" x14ac:dyDescent="0.25">
      <c r="D326" s="79"/>
    </row>
    <row r="327" spans="4:4" x14ac:dyDescent="0.25">
      <c r="D327" s="79"/>
    </row>
    <row r="328" spans="4:4" x14ac:dyDescent="0.25">
      <c r="D328" s="79"/>
    </row>
    <row r="329" spans="4:4" x14ac:dyDescent="0.25">
      <c r="D329" s="79"/>
    </row>
    <row r="330" spans="4:4" x14ac:dyDescent="0.25">
      <c r="D330" s="79"/>
    </row>
    <row r="331" spans="4:4" x14ac:dyDescent="0.25">
      <c r="D331" s="79"/>
    </row>
    <row r="332" spans="4:4" x14ac:dyDescent="0.25">
      <c r="D332" s="79"/>
    </row>
    <row r="333" spans="4:4" x14ac:dyDescent="0.25">
      <c r="D333" s="79"/>
    </row>
    <row r="334" spans="4:4" x14ac:dyDescent="0.25">
      <c r="D334" s="79"/>
    </row>
    <row r="335" spans="4:4" x14ac:dyDescent="0.25">
      <c r="D335" s="79"/>
    </row>
    <row r="336" spans="4:4" x14ac:dyDescent="0.25">
      <c r="D336" s="79"/>
    </row>
    <row r="337" spans="4:4" x14ac:dyDescent="0.25">
      <c r="D337" s="79"/>
    </row>
    <row r="338" spans="4:4" x14ac:dyDescent="0.25">
      <c r="D338" s="79"/>
    </row>
    <row r="339" spans="4:4" x14ac:dyDescent="0.25">
      <c r="D339" s="79"/>
    </row>
    <row r="340" spans="4:4" x14ac:dyDescent="0.25">
      <c r="D340" s="79"/>
    </row>
    <row r="341" spans="4:4" x14ac:dyDescent="0.25">
      <c r="D341" s="79"/>
    </row>
    <row r="342" spans="4:4" x14ac:dyDescent="0.25">
      <c r="D342" s="79"/>
    </row>
    <row r="343" spans="4:4" x14ac:dyDescent="0.25">
      <c r="D343" s="79"/>
    </row>
    <row r="344" spans="4:4" x14ac:dyDescent="0.25">
      <c r="D344" s="79"/>
    </row>
    <row r="345" spans="4:4" x14ac:dyDescent="0.25">
      <c r="D345" s="79"/>
    </row>
    <row r="346" spans="4:4" x14ac:dyDescent="0.25">
      <c r="D346" s="79"/>
    </row>
    <row r="347" spans="4:4" x14ac:dyDescent="0.25">
      <c r="D347" s="79"/>
    </row>
    <row r="348" spans="4:4" x14ac:dyDescent="0.25">
      <c r="D348" s="79"/>
    </row>
    <row r="349" spans="4:4" x14ac:dyDescent="0.25">
      <c r="D349" s="79"/>
    </row>
    <row r="350" spans="4:4" x14ac:dyDescent="0.25">
      <c r="D350" s="79"/>
    </row>
    <row r="351" spans="4:4" x14ac:dyDescent="0.25">
      <c r="D351" s="79"/>
    </row>
    <row r="352" spans="4:4" x14ac:dyDescent="0.25">
      <c r="D352" s="79"/>
    </row>
    <row r="353" spans="4:4" x14ac:dyDescent="0.25">
      <c r="D353" s="79"/>
    </row>
    <row r="354" spans="4:4" x14ac:dyDescent="0.25">
      <c r="D354" s="79"/>
    </row>
    <row r="355" spans="4:4" x14ac:dyDescent="0.25">
      <c r="D355" s="79"/>
    </row>
    <row r="356" spans="4:4" x14ac:dyDescent="0.25">
      <c r="D356" s="79"/>
    </row>
    <row r="357" spans="4:4" x14ac:dyDescent="0.25">
      <c r="D357" s="79"/>
    </row>
    <row r="358" spans="4:4" x14ac:dyDescent="0.25">
      <c r="D358" s="79"/>
    </row>
    <row r="359" spans="4:4" x14ac:dyDescent="0.25">
      <c r="D359" s="79"/>
    </row>
    <row r="360" spans="4:4" x14ac:dyDescent="0.25">
      <c r="D360" s="79"/>
    </row>
    <row r="361" spans="4:4" x14ac:dyDescent="0.25">
      <c r="D361" s="79"/>
    </row>
    <row r="362" spans="4:4" x14ac:dyDescent="0.25">
      <c r="D362" s="79"/>
    </row>
    <row r="363" spans="4:4" x14ac:dyDescent="0.25">
      <c r="D363" s="79"/>
    </row>
    <row r="364" spans="4:4" x14ac:dyDescent="0.25">
      <c r="D364" s="79"/>
    </row>
    <row r="365" spans="4:4" x14ac:dyDescent="0.25">
      <c r="D365" s="79"/>
    </row>
    <row r="366" spans="4:4" x14ac:dyDescent="0.25">
      <c r="D366" s="79"/>
    </row>
    <row r="367" spans="4:4" x14ac:dyDescent="0.25">
      <c r="D367" s="79"/>
    </row>
    <row r="368" spans="4:4" x14ac:dyDescent="0.25">
      <c r="D368" s="79"/>
    </row>
    <row r="369" spans="4:4" x14ac:dyDescent="0.25">
      <c r="D369" s="79"/>
    </row>
    <row r="370" spans="4:4" x14ac:dyDescent="0.25">
      <c r="D370" s="79"/>
    </row>
    <row r="371" spans="4:4" x14ac:dyDescent="0.25">
      <c r="D371" s="79"/>
    </row>
    <row r="372" spans="4:4" x14ac:dyDescent="0.25">
      <c r="D372" s="79"/>
    </row>
    <row r="373" spans="4:4" x14ac:dyDescent="0.25">
      <c r="D373" s="79"/>
    </row>
    <row r="374" spans="4:4" x14ac:dyDescent="0.25">
      <c r="D374" s="79"/>
    </row>
    <row r="375" spans="4:4" x14ac:dyDescent="0.25">
      <c r="D375" s="79"/>
    </row>
    <row r="376" spans="4:4" x14ac:dyDescent="0.25">
      <c r="D376" s="79"/>
    </row>
    <row r="377" spans="4:4" x14ac:dyDescent="0.25">
      <c r="D377" s="79"/>
    </row>
    <row r="378" spans="4:4" x14ac:dyDescent="0.25">
      <c r="D378" s="79"/>
    </row>
    <row r="379" spans="4:4" x14ac:dyDescent="0.25">
      <c r="D379" s="79"/>
    </row>
    <row r="380" spans="4:4" x14ac:dyDescent="0.25">
      <c r="D380" s="79"/>
    </row>
    <row r="381" spans="4:4" x14ac:dyDescent="0.25">
      <c r="D381" s="79"/>
    </row>
    <row r="382" spans="4:4" x14ac:dyDescent="0.25">
      <c r="D382" s="79"/>
    </row>
    <row r="383" spans="4:4" x14ac:dyDescent="0.25">
      <c r="D383" s="79"/>
    </row>
    <row r="384" spans="4:4" x14ac:dyDescent="0.25">
      <c r="D384" s="79"/>
    </row>
    <row r="385" spans="4:4" x14ac:dyDescent="0.25">
      <c r="D385" s="79"/>
    </row>
    <row r="386" spans="4:4" x14ac:dyDescent="0.25">
      <c r="D386" s="79"/>
    </row>
    <row r="387" spans="4:4" x14ac:dyDescent="0.25">
      <c r="D387" s="79"/>
    </row>
    <row r="388" spans="4:4" x14ac:dyDescent="0.25">
      <c r="D388" s="79"/>
    </row>
    <row r="389" spans="4:4" x14ac:dyDescent="0.25">
      <c r="D389" s="79"/>
    </row>
    <row r="390" spans="4:4" x14ac:dyDescent="0.25">
      <c r="D390" s="79"/>
    </row>
    <row r="391" spans="4:4" x14ac:dyDescent="0.25">
      <c r="D391" s="79"/>
    </row>
    <row r="392" spans="4:4" x14ac:dyDescent="0.25">
      <c r="D392" s="79"/>
    </row>
    <row r="393" spans="4:4" x14ac:dyDescent="0.25">
      <c r="D393" s="79"/>
    </row>
    <row r="394" spans="4:4" x14ac:dyDescent="0.25">
      <c r="D394" s="79"/>
    </row>
    <row r="395" spans="4:4" x14ac:dyDescent="0.25">
      <c r="D395" s="79"/>
    </row>
    <row r="396" spans="4:4" x14ac:dyDescent="0.25">
      <c r="D396" s="79"/>
    </row>
    <row r="397" spans="4:4" x14ac:dyDescent="0.25">
      <c r="D397" s="79"/>
    </row>
    <row r="398" spans="4:4" x14ac:dyDescent="0.25">
      <c r="D398" s="79"/>
    </row>
    <row r="399" spans="4:4" x14ac:dyDescent="0.25">
      <c r="D399" s="79"/>
    </row>
    <row r="400" spans="4:4" x14ac:dyDescent="0.25">
      <c r="D400" s="79"/>
    </row>
    <row r="401" spans="4:4" x14ac:dyDescent="0.25">
      <c r="D401" s="79"/>
    </row>
    <row r="402" spans="4:4" x14ac:dyDescent="0.25">
      <c r="D402" s="79"/>
    </row>
    <row r="403" spans="4:4" x14ac:dyDescent="0.25">
      <c r="D403" s="79"/>
    </row>
    <row r="404" spans="4:4" x14ac:dyDescent="0.25">
      <c r="D404" s="79"/>
    </row>
    <row r="405" spans="4:4" x14ac:dyDescent="0.25">
      <c r="D405" s="79"/>
    </row>
    <row r="406" spans="4:4" x14ac:dyDescent="0.25">
      <c r="D406" s="79"/>
    </row>
    <row r="407" spans="4:4" x14ac:dyDescent="0.25">
      <c r="D407" s="79"/>
    </row>
    <row r="408" spans="4:4" x14ac:dyDescent="0.25">
      <c r="D408" s="79"/>
    </row>
    <row r="409" spans="4:4" x14ac:dyDescent="0.25">
      <c r="D409" s="79"/>
    </row>
    <row r="410" spans="4:4" x14ac:dyDescent="0.25">
      <c r="D410" s="79"/>
    </row>
    <row r="411" spans="4:4" x14ac:dyDescent="0.25">
      <c r="D411" s="79"/>
    </row>
    <row r="412" spans="4:4" x14ac:dyDescent="0.25">
      <c r="D412" s="79"/>
    </row>
    <row r="413" spans="4:4" x14ac:dyDescent="0.25">
      <c r="D413" s="79"/>
    </row>
    <row r="414" spans="4:4" x14ac:dyDescent="0.25">
      <c r="D414" s="79"/>
    </row>
    <row r="415" spans="4:4" x14ac:dyDescent="0.25">
      <c r="D415" s="79"/>
    </row>
    <row r="416" spans="4:4" x14ac:dyDescent="0.25">
      <c r="D416" s="79"/>
    </row>
    <row r="417" spans="4:4" x14ac:dyDescent="0.25">
      <c r="D417" s="79"/>
    </row>
    <row r="418" spans="4:4" x14ac:dyDescent="0.25">
      <c r="D418" s="79"/>
    </row>
    <row r="419" spans="4:4" x14ac:dyDescent="0.25">
      <c r="D419" s="79"/>
    </row>
    <row r="420" spans="4:4" x14ac:dyDescent="0.25">
      <c r="D420" s="79"/>
    </row>
    <row r="421" spans="4:4" x14ac:dyDescent="0.25">
      <c r="D421" s="79"/>
    </row>
    <row r="422" spans="4:4" x14ac:dyDescent="0.25">
      <c r="D422" s="79"/>
    </row>
    <row r="423" spans="4:4" x14ac:dyDescent="0.25">
      <c r="D423" s="79"/>
    </row>
    <row r="424" spans="4:4" x14ac:dyDescent="0.25">
      <c r="D424" s="79"/>
    </row>
    <row r="425" spans="4:4" x14ac:dyDescent="0.25">
      <c r="D425" s="79"/>
    </row>
    <row r="426" spans="4:4" x14ac:dyDescent="0.25">
      <c r="D426" s="79"/>
    </row>
    <row r="427" spans="4:4" x14ac:dyDescent="0.25">
      <c r="D427" s="79"/>
    </row>
    <row r="428" spans="4:4" x14ac:dyDescent="0.25">
      <c r="D428" s="79"/>
    </row>
    <row r="429" spans="4:4" x14ac:dyDescent="0.25">
      <c r="D429" s="79"/>
    </row>
    <row r="430" spans="4:4" x14ac:dyDescent="0.25">
      <c r="D430" s="79"/>
    </row>
    <row r="431" spans="4:4" x14ac:dyDescent="0.25">
      <c r="D431" s="79"/>
    </row>
    <row r="432" spans="4:4" x14ac:dyDescent="0.25">
      <c r="D432" s="79"/>
    </row>
    <row r="433" spans="4:4" x14ac:dyDescent="0.25">
      <c r="D433" s="79"/>
    </row>
    <row r="434" spans="4:4" x14ac:dyDescent="0.25">
      <c r="D434" s="79"/>
    </row>
    <row r="435" spans="4:4" x14ac:dyDescent="0.25">
      <c r="D435" s="79"/>
    </row>
    <row r="436" spans="4:4" x14ac:dyDescent="0.25">
      <c r="D436" s="79"/>
    </row>
    <row r="437" spans="4:4" x14ac:dyDescent="0.25">
      <c r="D437" s="79"/>
    </row>
    <row r="438" spans="4:4" x14ac:dyDescent="0.25">
      <c r="D438" s="79"/>
    </row>
    <row r="439" spans="4:4" x14ac:dyDescent="0.25">
      <c r="D439" s="79"/>
    </row>
    <row r="440" spans="4:4" x14ac:dyDescent="0.25">
      <c r="D440" s="79"/>
    </row>
    <row r="441" spans="4:4" x14ac:dyDescent="0.25">
      <c r="D441" s="79"/>
    </row>
    <row r="442" spans="4:4" x14ac:dyDescent="0.25">
      <c r="D442" s="79"/>
    </row>
    <row r="443" spans="4:4" x14ac:dyDescent="0.25">
      <c r="D443" s="79"/>
    </row>
    <row r="444" spans="4:4" x14ac:dyDescent="0.25">
      <c r="D444" s="79"/>
    </row>
    <row r="445" spans="4:4" x14ac:dyDescent="0.25">
      <c r="D445" s="79"/>
    </row>
    <row r="446" spans="4:4" x14ac:dyDescent="0.25">
      <c r="D446" s="79"/>
    </row>
    <row r="447" spans="4:4" x14ac:dyDescent="0.25">
      <c r="D447" s="79"/>
    </row>
    <row r="448" spans="4:4" x14ac:dyDescent="0.25">
      <c r="D448" s="79"/>
    </row>
    <row r="449" spans="4:4" x14ac:dyDescent="0.25">
      <c r="D449" s="79"/>
    </row>
    <row r="450" spans="4:4" x14ac:dyDescent="0.25">
      <c r="D450" s="79"/>
    </row>
    <row r="451" spans="4:4" x14ac:dyDescent="0.25">
      <c r="D451" s="79"/>
    </row>
    <row r="452" spans="4:4" x14ac:dyDescent="0.25">
      <c r="D452" s="79"/>
    </row>
    <row r="453" spans="4:4" x14ac:dyDescent="0.25">
      <c r="D453" s="79"/>
    </row>
    <row r="454" spans="4:4" x14ac:dyDescent="0.25">
      <c r="D454" s="79"/>
    </row>
    <row r="455" spans="4:4" x14ac:dyDescent="0.25">
      <c r="D455" s="79"/>
    </row>
    <row r="456" spans="4:4" x14ac:dyDescent="0.25">
      <c r="D456" s="79"/>
    </row>
    <row r="457" spans="4:4" x14ac:dyDescent="0.25">
      <c r="D457" s="79"/>
    </row>
    <row r="458" spans="4:4" x14ac:dyDescent="0.25">
      <c r="D458" s="79"/>
    </row>
    <row r="459" spans="4:4" x14ac:dyDescent="0.25">
      <c r="D459" s="79"/>
    </row>
    <row r="460" spans="4:4" x14ac:dyDescent="0.25">
      <c r="D460" s="79"/>
    </row>
    <row r="461" spans="4:4" x14ac:dyDescent="0.25">
      <c r="D461" s="79"/>
    </row>
    <row r="462" spans="4:4" x14ac:dyDescent="0.25">
      <c r="D462" s="79"/>
    </row>
    <row r="463" spans="4:4" x14ac:dyDescent="0.25">
      <c r="D463" s="79"/>
    </row>
    <row r="464" spans="4:4" x14ac:dyDescent="0.25">
      <c r="D464" s="79"/>
    </row>
    <row r="465" spans="4:4" x14ac:dyDescent="0.25">
      <c r="D465" s="79"/>
    </row>
    <row r="466" spans="4:4" x14ac:dyDescent="0.25">
      <c r="D466" s="79"/>
    </row>
    <row r="467" spans="4:4" x14ac:dyDescent="0.25">
      <c r="D467" s="79"/>
    </row>
    <row r="468" spans="4:4" x14ac:dyDescent="0.25">
      <c r="D468" s="79"/>
    </row>
    <row r="469" spans="4:4" x14ac:dyDescent="0.25">
      <c r="D469" s="79"/>
    </row>
    <row r="470" spans="4:4" x14ac:dyDescent="0.25">
      <c r="D470" s="79"/>
    </row>
    <row r="471" spans="4:4" x14ac:dyDescent="0.25">
      <c r="D471" s="79"/>
    </row>
    <row r="472" spans="4:4" x14ac:dyDescent="0.25">
      <c r="D472" s="79"/>
    </row>
    <row r="473" spans="4:4" x14ac:dyDescent="0.25">
      <c r="D473" s="79"/>
    </row>
    <row r="474" spans="4:4" x14ac:dyDescent="0.25">
      <c r="D474" s="79"/>
    </row>
    <row r="475" spans="4:4" x14ac:dyDescent="0.25">
      <c r="D475" s="79"/>
    </row>
    <row r="476" spans="4:4" x14ac:dyDescent="0.25">
      <c r="D476" s="79"/>
    </row>
    <row r="477" spans="4:4" x14ac:dyDescent="0.25">
      <c r="D477" s="79"/>
    </row>
    <row r="478" spans="4:4" x14ac:dyDescent="0.25">
      <c r="D478" s="79"/>
    </row>
    <row r="479" spans="4:4" x14ac:dyDescent="0.25">
      <c r="D479" s="79"/>
    </row>
    <row r="480" spans="4:4" x14ac:dyDescent="0.25">
      <c r="D480" s="79"/>
    </row>
    <row r="481" spans="4:4" x14ac:dyDescent="0.25">
      <c r="D481" s="79"/>
    </row>
    <row r="482" spans="4:4" x14ac:dyDescent="0.25">
      <c r="D482" s="79"/>
    </row>
    <row r="483" spans="4:4" x14ac:dyDescent="0.25">
      <c r="D483" s="79"/>
    </row>
    <row r="484" spans="4:4" x14ac:dyDescent="0.25">
      <c r="D484" s="79"/>
    </row>
    <row r="485" spans="4:4" x14ac:dyDescent="0.25">
      <c r="D485" s="79"/>
    </row>
    <row r="486" spans="4:4" x14ac:dyDescent="0.25">
      <c r="D486" s="79"/>
    </row>
    <row r="487" spans="4:4" x14ac:dyDescent="0.25">
      <c r="D487" s="79"/>
    </row>
    <row r="488" spans="4:4" x14ac:dyDescent="0.25">
      <c r="D488" s="79"/>
    </row>
    <row r="489" spans="4:4" x14ac:dyDescent="0.25">
      <c r="D489" s="79"/>
    </row>
    <row r="490" spans="4:4" x14ac:dyDescent="0.25">
      <c r="D490" s="79"/>
    </row>
    <row r="491" spans="4:4" x14ac:dyDescent="0.25">
      <c r="D491" s="79"/>
    </row>
    <row r="492" spans="4:4" x14ac:dyDescent="0.25">
      <c r="D492" s="79"/>
    </row>
    <row r="493" spans="4:4" x14ac:dyDescent="0.25">
      <c r="D493" s="79"/>
    </row>
    <row r="494" spans="4:4" x14ac:dyDescent="0.25">
      <c r="D494" s="79"/>
    </row>
    <row r="495" spans="4:4" x14ac:dyDescent="0.25">
      <c r="D495" s="79"/>
    </row>
    <row r="496" spans="4:4" x14ac:dyDescent="0.25">
      <c r="D496" s="79"/>
    </row>
    <row r="497" spans="4:4" x14ac:dyDescent="0.25">
      <c r="D497" s="79"/>
    </row>
    <row r="498" spans="4:4" x14ac:dyDescent="0.25">
      <c r="D498" s="79"/>
    </row>
    <row r="499" spans="4:4" x14ac:dyDescent="0.25">
      <c r="D499" s="79"/>
    </row>
    <row r="500" spans="4:4" x14ac:dyDescent="0.25">
      <c r="D500" s="79"/>
    </row>
    <row r="501" spans="4:4" x14ac:dyDescent="0.25">
      <c r="D501" s="79"/>
    </row>
    <row r="502" spans="4:4" x14ac:dyDescent="0.25">
      <c r="D502" s="79"/>
    </row>
    <row r="503" spans="4:4" x14ac:dyDescent="0.25">
      <c r="D503" s="79"/>
    </row>
    <row r="504" spans="4:4" x14ac:dyDescent="0.25">
      <c r="D504" s="79"/>
    </row>
    <row r="505" spans="4:4" x14ac:dyDescent="0.25">
      <c r="D505" s="79"/>
    </row>
    <row r="506" spans="4:4" x14ac:dyDescent="0.25">
      <c r="D506" s="79"/>
    </row>
    <row r="507" spans="4:4" x14ac:dyDescent="0.25">
      <c r="D507" s="79"/>
    </row>
    <row r="508" spans="4:4" x14ac:dyDescent="0.25">
      <c r="D508" s="79"/>
    </row>
    <row r="509" spans="4:4" x14ac:dyDescent="0.25">
      <c r="D509" s="79"/>
    </row>
    <row r="510" spans="4:4" x14ac:dyDescent="0.25">
      <c r="D510" s="79"/>
    </row>
    <row r="511" spans="4:4" x14ac:dyDescent="0.25">
      <c r="D511" s="79"/>
    </row>
    <row r="512" spans="4:4" x14ac:dyDescent="0.25">
      <c r="D512" s="79"/>
    </row>
    <row r="513" spans="4:4" x14ac:dyDescent="0.25">
      <c r="D513" s="79"/>
    </row>
    <row r="514" spans="4:4" x14ac:dyDescent="0.25">
      <c r="D514" s="79"/>
    </row>
    <row r="515" spans="4:4" x14ac:dyDescent="0.25">
      <c r="D515" s="79"/>
    </row>
    <row r="516" spans="4:4" x14ac:dyDescent="0.25">
      <c r="D516" s="79"/>
    </row>
    <row r="517" spans="4:4" x14ac:dyDescent="0.25">
      <c r="D517" s="79"/>
    </row>
    <row r="518" spans="4:4" x14ac:dyDescent="0.25">
      <c r="D518" s="79"/>
    </row>
    <row r="519" spans="4:4" x14ac:dyDescent="0.25">
      <c r="D519" s="79"/>
    </row>
    <row r="520" spans="4:4" x14ac:dyDescent="0.25">
      <c r="D520" s="79"/>
    </row>
    <row r="521" spans="4:4" x14ac:dyDescent="0.25">
      <c r="D521" s="79"/>
    </row>
    <row r="522" spans="4:4" x14ac:dyDescent="0.25">
      <c r="D522" s="79"/>
    </row>
    <row r="523" spans="4:4" x14ac:dyDescent="0.25">
      <c r="D523" s="79"/>
    </row>
    <row r="524" spans="4:4" x14ac:dyDescent="0.25">
      <c r="D524" s="79"/>
    </row>
    <row r="525" spans="4:4" x14ac:dyDescent="0.25">
      <c r="D525" s="79"/>
    </row>
    <row r="526" spans="4:4" x14ac:dyDescent="0.25">
      <c r="D526" s="79"/>
    </row>
    <row r="527" spans="4:4" x14ac:dyDescent="0.25">
      <c r="D527" s="79"/>
    </row>
    <row r="528" spans="4:4" x14ac:dyDescent="0.25">
      <c r="D528" s="79"/>
    </row>
    <row r="529" spans="4:4" x14ac:dyDescent="0.25">
      <c r="D529" s="79"/>
    </row>
    <row r="530" spans="4:4" x14ac:dyDescent="0.25">
      <c r="D530" s="79"/>
    </row>
    <row r="531" spans="4:4" x14ac:dyDescent="0.25">
      <c r="D531" s="79"/>
    </row>
    <row r="532" spans="4:4" x14ac:dyDescent="0.25">
      <c r="D532" s="79"/>
    </row>
    <row r="533" spans="4:4" x14ac:dyDescent="0.25">
      <c r="D533" s="79"/>
    </row>
    <row r="534" spans="4:4" x14ac:dyDescent="0.25">
      <c r="D534" s="79"/>
    </row>
    <row r="535" spans="4:4" x14ac:dyDescent="0.25">
      <c r="D535" s="79"/>
    </row>
    <row r="536" spans="4:4" x14ac:dyDescent="0.25">
      <c r="D536" s="79"/>
    </row>
    <row r="537" spans="4:4" x14ac:dyDescent="0.25">
      <c r="D537" s="79"/>
    </row>
    <row r="538" spans="4:4" x14ac:dyDescent="0.25">
      <c r="D538" s="79"/>
    </row>
    <row r="539" spans="4:4" x14ac:dyDescent="0.25">
      <c r="D539" s="79"/>
    </row>
    <row r="540" spans="4:4" x14ac:dyDescent="0.25">
      <c r="D540" s="79"/>
    </row>
    <row r="541" spans="4:4" x14ac:dyDescent="0.25">
      <c r="D541" s="79"/>
    </row>
    <row r="542" spans="4:4" x14ac:dyDescent="0.25">
      <c r="D542" s="79"/>
    </row>
    <row r="543" spans="4:4" x14ac:dyDescent="0.25">
      <c r="D543" s="79"/>
    </row>
    <row r="544" spans="4:4" x14ac:dyDescent="0.25">
      <c r="D544" s="79"/>
    </row>
    <row r="545" spans="4:4" x14ac:dyDescent="0.25">
      <c r="D545" s="79"/>
    </row>
    <row r="546" spans="4:4" x14ac:dyDescent="0.25">
      <c r="D546" s="79"/>
    </row>
    <row r="547" spans="4:4" x14ac:dyDescent="0.25">
      <c r="D547" s="79"/>
    </row>
    <row r="548" spans="4:4" x14ac:dyDescent="0.25">
      <c r="D548" s="79"/>
    </row>
    <row r="549" spans="4:4" x14ac:dyDescent="0.25">
      <c r="D549" s="79"/>
    </row>
    <row r="550" spans="4:4" x14ac:dyDescent="0.25">
      <c r="D550" s="79"/>
    </row>
    <row r="551" spans="4:4" x14ac:dyDescent="0.25">
      <c r="D551" s="79"/>
    </row>
    <row r="552" spans="4:4" x14ac:dyDescent="0.25">
      <c r="D552" s="79"/>
    </row>
    <row r="553" spans="4:4" x14ac:dyDescent="0.25">
      <c r="D553" s="79"/>
    </row>
    <row r="554" spans="4:4" x14ac:dyDescent="0.25">
      <c r="D554" s="79"/>
    </row>
    <row r="555" spans="4:4" x14ac:dyDescent="0.25">
      <c r="D555" s="79"/>
    </row>
    <row r="556" spans="4:4" x14ac:dyDescent="0.25">
      <c r="D556" s="79"/>
    </row>
    <row r="557" spans="4:4" x14ac:dyDescent="0.25">
      <c r="D557" s="79"/>
    </row>
    <row r="558" spans="4:4" x14ac:dyDescent="0.25">
      <c r="D558" s="79"/>
    </row>
    <row r="559" spans="4:4" x14ac:dyDescent="0.25">
      <c r="D559" s="79"/>
    </row>
    <row r="560" spans="4:4" x14ac:dyDescent="0.25">
      <c r="D560" s="79"/>
    </row>
    <row r="561" spans="4:4" x14ac:dyDescent="0.25">
      <c r="D561" s="79"/>
    </row>
    <row r="562" spans="4:4" x14ac:dyDescent="0.25">
      <c r="D562" s="79"/>
    </row>
    <row r="563" spans="4:4" x14ac:dyDescent="0.25">
      <c r="D563" s="79"/>
    </row>
    <row r="564" spans="4:4" x14ac:dyDescent="0.25">
      <c r="D564" s="79"/>
    </row>
    <row r="565" spans="4:4" x14ac:dyDescent="0.25">
      <c r="D565" s="79"/>
    </row>
    <row r="566" spans="4:4" x14ac:dyDescent="0.25">
      <c r="D566" s="79"/>
    </row>
    <row r="567" spans="4:4" x14ac:dyDescent="0.25">
      <c r="D567" s="79"/>
    </row>
    <row r="568" spans="4:4" x14ac:dyDescent="0.25">
      <c r="D568" s="79"/>
    </row>
    <row r="569" spans="4:4" x14ac:dyDescent="0.25">
      <c r="D569" s="79"/>
    </row>
    <row r="570" spans="4:4" x14ac:dyDescent="0.25">
      <c r="D570" s="79"/>
    </row>
    <row r="571" spans="4:4" x14ac:dyDescent="0.25">
      <c r="D571" s="79"/>
    </row>
    <row r="572" spans="4:4" x14ac:dyDescent="0.25">
      <c r="D572" s="79"/>
    </row>
    <row r="573" spans="4:4" x14ac:dyDescent="0.25">
      <c r="D573" s="79"/>
    </row>
    <row r="574" spans="4:4" x14ac:dyDescent="0.25">
      <c r="D574" s="79"/>
    </row>
    <row r="575" spans="4:4" x14ac:dyDescent="0.25">
      <c r="D575" s="79"/>
    </row>
    <row r="576" spans="4:4" x14ac:dyDescent="0.25">
      <c r="D576" s="79"/>
    </row>
    <row r="577" spans="4:4" x14ac:dyDescent="0.25">
      <c r="D577" s="79"/>
    </row>
    <row r="578" spans="4:4" x14ac:dyDescent="0.25">
      <c r="D578" s="79"/>
    </row>
    <row r="579" spans="4:4" x14ac:dyDescent="0.25">
      <c r="D579" s="79"/>
    </row>
    <row r="580" spans="4:4" x14ac:dyDescent="0.25">
      <c r="D580" s="79"/>
    </row>
    <row r="581" spans="4:4" x14ac:dyDescent="0.25">
      <c r="D581" s="79"/>
    </row>
    <row r="582" spans="4:4" x14ac:dyDescent="0.25">
      <c r="D582" s="79"/>
    </row>
    <row r="583" spans="4:4" x14ac:dyDescent="0.25">
      <c r="D583" s="79"/>
    </row>
    <row r="584" spans="4:4" x14ac:dyDescent="0.25">
      <c r="D584" s="79"/>
    </row>
    <row r="585" spans="4:4" x14ac:dyDescent="0.25">
      <c r="D585" s="79"/>
    </row>
    <row r="586" spans="4:4" x14ac:dyDescent="0.25">
      <c r="D586" s="79"/>
    </row>
    <row r="587" spans="4:4" x14ac:dyDescent="0.25">
      <c r="D587" s="79"/>
    </row>
    <row r="588" spans="4:4" x14ac:dyDescent="0.25">
      <c r="D588" s="79"/>
    </row>
    <row r="589" spans="4:4" x14ac:dyDescent="0.25">
      <c r="D589" s="79"/>
    </row>
    <row r="590" spans="4:4" x14ac:dyDescent="0.25">
      <c r="D590" s="79"/>
    </row>
    <row r="591" spans="4:4" x14ac:dyDescent="0.25">
      <c r="D591" s="79"/>
    </row>
    <row r="592" spans="4:4" x14ac:dyDescent="0.25">
      <c r="D592" s="79"/>
    </row>
    <row r="593" spans="4:4" x14ac:dyDescent="0.25">
      <c r="D593" s="79"/>
    </row>
    <row r="594" spans="4:4" x14ac:dyDescent="0.25">
      <c r="D594" s="79"/>
    </row>
    <row r="595" spans="4:4" x14ac:dyDescent="0.25">
      <c r="D595" s="79"/>
    </row>
    <row r="596" spans="4:4" x14ac:dyDescent="0.25">
      <c r="D596" s="79"/>
    </row>
    <row r="597" spans="4:4" x14ac:dyDescent="0.25">
      <c r="D597" s="79"/>
    </row>
    <row r="598" spans="4:4" x14ac:dyDescent="0.25">
      <c r="D598" s="79"/>
    </row>
    <row r="599" spans="4:4" x14ac:dyDescent="0.25">
      <c r="D599" s="79"/>
    </row>
    <row r="600" spans="4:4" x14ac:dyDescent="0.25">
      <c r="D600" s="79"/>
    </row>
    <row r="601" spans="4:4" x14ac:dyDescent="0.25">
      <c r="D601" s="79"/>
    </row>
    <row r="602" spans="4:4" x14ac:dyDescent="0.25">
      <c r="D602" s="79"/>
    </row>
    <row r="603" spans="4:4" x14ac:dyDescent="0.25">
      <c r="D603" s="79"/>
    </row>
    <row r="604" spans="4:4" x14ac:dyDescent="0.25">
      <c r="D604" s="79"/>
    </row>
    <row r="605" spans="4:4" x14ac:dyDescent="0.25">
      <c r="D605" s="79"/>
    </row>
    <row r="606" spans="4:4" x14ac:dyDescent="0.25">
      <c r="D606" s="79"/>
    </row>
    <row r="607" spans="4:4" x14ac:dyDescent="0.25">
      <c r="D607" s="79"/>
    </row>
    <row r="608" spans="4:4" x14ac:dyDescent="0.25">
      <c r="D608" s="79"/>
    </row>
    <row r="609" spans="4:4" x14ac:dyDescent="0.25">
      <c r="D609" s="79"/>
    </row>
    <row r="610" spans="4:4" x14ac:dyDescent="0.25">
      <c r="D610" s="79"/>
    </row>
    <row r="611" spans="4:4" x14ac:dyDescent="0.25">
      <c r="D611" s="79"/>
    </row>
    <row r="612" spans="4:4" x14ac:dyDescent="0.25">
      <c r="D612" s="79"/>
    </row>
    <row r="613" spans="4:4" x14ac:dyDescent="0.25">
      <c r="D613" s="79"/>
    </row>
    <row r="614" spans="4:4" x14ac:dyDescent="0.25">
      <c r="D614" s="79"/>
    </row>
    <row r="615" spans="4:4" x14ac:dyDescent="0.25">
      <c r="D615" s="79"/>
    </row>
    <row r="616" spans="4:4" x14ac:dyDescent="0.25">
      <c r="D616" s="79"/>
    </row>
    <row r="617" spans="4:4" x14ac:dyDescent="0.25">
      <c r="D617" s="79"/>
    </row>
    <row r="618" spans="4:4" x14ac:dyDescent="0.25">
      <c r="D618" s="79"/>
    </row>
    <row r="619" spans="4:4" x14ac:dyDescent="0.25">
      <c r="D619" s="79"/>
    </row>
    <row r="620" spans="4:4" x14ac:dyDescent="0.25">
      <c r="D620" s="79"/>
    </row>
    <row r="621" spans="4:4" x14ac:dyDescent="0.25">
      <c r="D621" s="79"/>
    </row>
    <row r="622" spans="4:4" x14ac:dyDescent="0.25">
      <c r="D622" s="79"/>
    </row>
    <row r="623" spans="4:4" x14ac:dyDescent="0.25">
      <c r="D623" s="79"/>
    </row>
    <row r="624" spans="4:4" x14ac:dyDescent="0.25">
      <c r="D624" s="79"/>
    </row>
    <row r="625" spans="4:4" x14ac:dyDescent="0.25">
      <c r="D625" s="79"/>
    </row>
    <row r="626" spans="4:4" x14ac:dyDescent="0.25">
      <c r="D626" s="79"/>
    </row>
    <row r="627" spans="4:4" x14ac:dyDescent="0.25">
      <c r="D627" s="79"/>
    </row>
    <row r="628" spans="4:4" x14ac:dyDescent="0.25">
      <c r="D628" s="79"/>
    </row>
    <row r="629" spans="4:4" x14ac:dyDescent="0.25">
      <c r="D629" s="79"/>
    </row>
    <row r="630" spans="4:4" x14ac:dyDescent="0.25">
      <c r="D630" s="79"/>
    </row>
    <row r="631" spans="4:4" x14ac:dyDescent="0.25">
      <c r="D631" s="79"/>
    </row>
    <row r="632" spans="4:4" x14ac:dyDescent="0.25">
      <c r="D632" s="79"/>
    </row>
    <row r="633" spans="4:4" x14ac:dyDescent="0.25">
      <c r="D633" s="79"/>
    </row>
    <row r="634" spans="4:4" x14ac:dyDescent="0.25">
      <c r="D634" s="79"/>
    </row>
    <row r="635" spans="4:4" x14ac:dyDescent="0.25">
      <c r="D635" s="79"/>
    </row>
    <row r="636" spans="4:4" x14ac:dyDescent="0.25">
      <c r="D636" s="79"/>
    </row>
    <row r="637" spans="4:4" x14ac:dyDescent="0.25">
      <c r="D637" s="79"/>
    </row>
    <row r="638" spans="4:4" x14ac:dyDescent="0.25">
      <c r="D638" s="79"/>
    </row>
    <row r="639" spans="4:4" x14ac:dyDescent="0.25">
      <c r="D639" s="79"/>
    </row>
    <row r="640" spans="4:4" x14ac:dyDescent="0.25">
      <c r="D640" s="79"/>
    </row>
    <row r="641" spans="4:4" x14ac:dyDescent="0.25">
      <c r="D641" s="79"/>
    </row>
    <row r="642" spans="4:4" x14ac:dyDescent="0.25">
      <c r="D642" s="79"/>
    </row>
    <row r="643" spans="4:4" x14ac:dyDescent="0.25">
      <c r="D643" s="79"/>
    </row>
    <row r="644" spans="4:4" x14ac:dyDescent="0.25">
      <c r="D644" s="79"/>
    </row>
    <row r="645" spans="4:4" x14ac:dyDescent="0.25">
      <c r="D645" s="79"/>
    </row>
    <row r="646" spans="4:4" x14ac:dyDescent="0.25">
      <c r="D646" s="79"/>
    </row>
    <row r="647" spans="4:4" x14ac:dyDescent="0.25">
      <c r="D647" s="79"/>
    </row>
    <row r="648" spans="4:4" x14ac:dyDescent="0.25">
      <c r="D648" s="79"/>
    </row>
    <row r="649" spans="4:4" x14ac:dyDescent="0.25">
      <c r="D649" s="79"/>
    </row>
    <row r="650" spans="4:4" x14ac:dyDescent="0.25">
      <c r="D650" s="79"/>
    </row>
    <row r="651" spans="4:4" x14ac:dyDescent="0.25">
      <c r="D651" s="79"/>
    </row>
    <row r="652" spans="4:4" x14ac:dyDescent="0.25">
      <c r="D652" s="79"/>
    </row>
    <row r="653" spans="4:4" x14ac:dyDescent="0.25">
      <c r="D653" s="79"/>
    </row>
    <row r="654" spans="4:4" x14ac:dyDescent="0.25">
      <c r="D654" s="79"/>
    </row>
    <row r="655" spans="4:4" x14ac:dyDescent="0.25">
      <c r="D655" s="79"/>
    </row>
    <row r="656" spans="4:4" x14ac:dyDescent="0.25">
      <c r="D656" s="79"/>
    </row>
    <row r="657" spans="4:4" x14ac:dyDescent="0.25">
      <c r="D657" s="79"/>
    </row>
    <row r="658" spans="4:4" x14ac:dyDescent="0.25">
      <c r="D658" s="79"/>
    </row>
    <row r="659" spans="4:4" x14ac:dyDescent="0.25">
      <c r="D659" s="79"/>
    </row>
    <row r="660" spans="4:4" x14ac:dyDescent="0.25">
      <c r="D660" s="79"/>
    </row>
    <row r="661" spans="4:4" x14ac:dyDescent="0.25">
      <c r="D661" s="79"/>
    </row>
    <row r="662" spans="4:4" x14ac:dyDescent="0.25">
      <c r="D662" s="79"/>
    </row>
    <row r="663" spans="4:4" x14ac:dyDescent="0.25">
      <c r="D663" s="79"/>
    </row>
    <row r="664" spans="4:4" x14ac:dyDescent="0.25">
      <c r="D664" s="79"/>
    </row>
    <row r="665" spans="4:4" x14ac:dyDescent="0.25">
      <c r="D665" s="79"/>
    </row>
    <row r="666" spans="4:4" x14ac:dyDescent="0.25">
      <c r="D666" s="79"/>
    </row>
    <row r="667" spans="4:4" x14ac:dyDescent="0.25">
      <c r="D667" s="79"/>
    </row>
    <row r="668" spans="4:4" x14ac:dyDescent="0.25">
      <c r="D668" s="79"/>
    </row>
    <row r="669" spans="4:4" x14ac:dyDescent="0.25">
      <c r="D669" s="79"/>
    </row>
    <row r="670" spans="4:4" x14ac:dyDescent="0.25">
      <c r="D670" s="79"/>
    </row>
    <row r="671" spans="4:4" x14ac:dyDescent="0.25">
      <c r="D671" s="79"/>
    </row>
    <row r="672" spans="4:4" x14ac:dyDescent="0.25">
      <c r="D672" s="79"/>
    </row>
    <row r="673" spans="4:4" x14ac:dyDescent="0.25">
      <c r="D673" s="79"/>
    </row>
    <row r="674" spans="4:4" x14ac:dyDescent="0.25">
      <c r="D674" s="79"/>
    </row>
    <row r="675" spans="4:4" x14ac:dyDescent="0.25">
      <c r="D675" s="79"/>
    </row>
    <row r="676" spans="4:4" x14ac:dyDescent="0.25">
      <c r="D676" s="79"/>
    </row>
    <row r="677" spans="4:4" x14ac:dyDescent="0.25">
      <c r="D677" s="79"/>
    </row>
    <row r="678" spans="4:4" x14ac:dyDescent="0.25">
      <c r="D678" s="79"/>
    </row>
    <row r="679" spans="4:4" x14ac:dyDescent="0.25">
      <c r="D679" s="79"/>
    </row>
    <row r="680" spans="4:4" x14ac:dyDescent="0.25">
      <c r="D680" s="79"/>
    </row>
    <row r="681" spans="4:4" x14ac:dyDescent="0.25">
      <c r="D681" s="79"/>
    </row>
    <row r="682" spans="4:4" x14ac:dyDescent="0.25">
      <c r="D682" s="79"/>
    </row>
    <row r="683" spans="4:4" x14ac:dyDescent="0.25">
      <c r="D683" s="79"/>
    </row>
    <row r="684" spans="4:4" x14ac:dyDescent="0.25">
      <c r="D684" s="79"/>
    </row>
    <row r="685" spans="4:4" x14ac:dyDescent="0.25">
      <c r="D685" s="79"/>
    </row>
    <row r="686" spans="4:4" x14ac:dyDescent="0.25">
      <c r="D686" s="79"/>
    </row>
    <row r="687" spans="4:4" x14ac:dyDescent="0.25">
      <c r="D687" s="79"/>
    </row>
    <row r="688" spans="4:4" x14ac:dyDescent="0.25">
      <c r="D688" s="79"/>
    </row>
    <row r="689" spans="4:4" x14ac:dyDescent="0.25">
      <c r="D689" s="79"/>
    </row>
    <row r="690" spans="4:4" x14ac:dyDescent="0.25">
      <c r="D690" s="79"/>
    </row>
    <row r="691" spans="4:4" x14ac:dyDescent="0.25">
      <c r="D691" s="79"/>
    </row>
    <row r="692" spans="4:4" x14ac:dyDescent="0.25">
      <c r="D692" s="79"/>
    </row>
    <row r="693" spans="4:4" x14ac:dyDescent="0.25">
      <c r="D693" s="79"/>
    </row>
    <row r="694" spans="4:4" x14ac:dyDescent="0.25">
      <c r="D694" s="79"/>
    </row>
    <row r="695" spans="4:4" x14ac:dyDescent="0.25">
      <c r="D695" s="79"/>
    </row>
    <row r="696" spans="4:4" x14ac:dyDescent="0.25">
      <c r="D696" s="79"/>
    </row>
    <row r="697" spans="4:4" x14ac:dyDescent="0.25">
      <c r="D697" s="79"/>
    </row>
    <row r="698" spans="4:4" x14ac:dyDescent="0.25">
      <c r="D698" s="79"/>
    </row>
    <row r="699" spans="4:4" x14ac:dyDescent="0.25">
      <c r="D699" s="79"/>
    </row>
    <row r="700" spans="4:4" x14ac:dyDescent="0.25">
      <c r="D700" s="79"/>
    </row>
    <row r="701" spans="4:4" x14ac:dyDescent="0.25">
      <c r="D701" s="79"/>
    </row>
    <row r="702" spans="4:4" x14ac:dyDescent="0.25">
      <c r="D702" s="79"/>
    </row>
    <row r="703" spans="4:4" x14ac:dyDescent="0.25">
      <c r="D703" s="79"/>
    </row>
    <row r="704" spans="4:4" x14ac:dyDescent="0.25">
      <c r="D704" s="79"/>
    </row>
    <row r="705" spans="4:4" x14ac:dyDescent="0.25">
      <c r="D705" s="79"/>
    </row>
    <row r="706" spans="4:4" x14ac:dyDescent="0.25">
      <c r="D706" s="79"/>
    </row>
    <row r="707" spans="4:4" x14ac:dyDescent="0.25">
      <c r="D707" s="79"/>
    </row>
    <row r="708" spans="4:4" x14ac:dyDescent="0.25">
      <c r="D708" s="79"/>
    </row>
    <row r="709" spans="4:4" x14ac:dyDescent="0.25">
      <c r="D709" s="79"/>
    </row>
    <row r="710" spans="4:4" x14ac:dyDescent="0.25">
      <c r="D710" s="79"/>
    </row>
    <row r="711" spans="4:4" x14ac:dyDescent="0.25">
      <c r="D711" s="79"/>
    </row>
    <row r="712" spans="4:4" x14ac:dyDescent="0.25">
      <c r="D712" s="79"/>
    </row>
    <row r="713" spans="4:4" x14ac:dyDescent="0.25">
      <c r="D713" s="79"/>
    </row>
    <row r="714" spans="4:4" x14ac:dyDescent="0.25">
      <c r="D714" s="79"/>
    </row>
    <row r="715" spans="4:4" x14ac:dyDescent="0.25">
      <c r="D715" s="79"/>
    </row>
    <row r="716" spans="4:4" x14ac:dyDescent="0.25">
      <c r="D716" s="79"/>
    </row>
    <row r="717" spans="4:4" x14ac:dyDescent="0.25">
      <c r="D717" s="79"/>
    </row>
    <row r="718" spans="4:4" x14ac:dyDescent="0.25">
      <c r="D718" s="79"/>
    </row>
    <row r="719" spans="4:4" x14ac:dyDescent="0.25">
      <c r="D719" s="79"/>
    </row>
    <row r="720" spans="4:4" x14ac:dyDescent="0.25">
      <c r="D720" s="79"/>
    </row>
    <row r="721" spans="4:4" x14ac:dyDescent="0.25">
      <c r="D721" s="79"/>
    </row>
    <row r="722" spans="4:4" x14ac:dyDescent="0.25">
      <c r="D722" s="79"/>
    </row>
    <row r="723" spans="4:4" x14ac:dyDescent="0.25">
      <c r="D723" s="79"/>
    </row>
    <row r="724" spans="4:4" x14ac:dyDescent="0.25">
      <c r="D724" s="79"/>
    </row>
    <row r="725" spans="4:4" x14ac:dyDescent="0.25">
      <c r="D725" s="79"/>
    </row>
    <row r="726" spans="4:4" x14ac:dyDescent="0.25">
      <c r="D726" s="79"/>
    </row>
    <row r="727" spans="4:4" x14ac:dyDescent="0.25">
      <c r="D727" s="79"/>
    </row>
    <row r="728" spans="4:4" x14ac:dyDescent="0.25">
      <c r="D728" s="79"/>
    </row>
    <row r="729" spans="4:4" x14ac:dyDescent="0.25">
      <c r="D729" s="79"/>
    </row>
    <row r="730" spans="4:4" x14ac:dyDescent="0.25">
      <c r="D730" s="79"/>
    </row>
    <row r="731" spans="4:4" x14ac:dyDescent="0.25">
      <c r="D731" s="79"/>
    </row>
    <row r="732" spans="4:4" x14ac:dyDescent="0.25">
      <c r="D732" s="79"/>
    </row>
    <row r="733" spans="4:4" x14ac:dyDescent="0.25">
      <c r="D733" s="79"/>
    </row>
    <row r="734" spans="4:4" x14ac:dyDescent="0.25">
      <c r="D734" s="79"/>
    </row>
    <row r="735" spans="4:4" x14ac:dyDescent="0.25">
      <c r="D735" s="79"/>
    </row>
    <row r="736" spans="4:4" x14ac:dyDescent="0.25">
      <c r="D736" s="79"/>
    </row>
    <row r="737" spans="4:4" x14ac:dyDescent="0.25">
      <c r="D737" s="79"/>
    </row>
    <row r="738" spans="4:4" x14ac:dyDescent="0.25">
      <c r="D738" s="79"/>
    </row>
    <row r="739" spans="4:4" x14ac:dyDescent="0.25">
      <c r="D739" s="79"/>
    </row>
    <row r="740" spans="4:4" x14ac:dyDescent="0.25">
      <c r="D740" s="79"/>
    </row>
    <row r="741" spans="4:4" x14ac:dyDescent="0.25">
      <c r="D741" s="79"/>
    </row>
    <row r="742" spans="4:4" x14ac:dyDescent="0.25">
      <c r="D742" s="79"/>
    </row>
    <row r="743" spans="4:4" x14ac:dyDescent="0.25">
      <c r="D743" s="79"/>
    </row>
    <row r="744" spans="4:4" x14ac:dyDescent="0.25">
      <c r="D744" s="79"/>
    </row>
    <row r="745" spans="4:4" x14ac:dyDescent="0.25">
      <c r="D745" s="79"/>
    </row>
    <row r="746" spans="4:4" x14ac:dyDescent="0.25">
      <c r="D746" s="79"/>
    </row>
    <row r="747" spans="4:4" x14ac:dyDescent="0.25">
      <c r="D747" s="79"/>
    </row>
    <row r="748" spans="4:4" x14ac:dyDescent="0.25">
      <c r="D748" s="79"/>
    </row>
    <row r="749" spans="4:4" x14ac:dyDescent="0.25">
      <c r="D749" s="79"/>
    </row>
    <row r="750" spans="4:4" x14ac:dyDescent="0.25">
      <c r="D750" s="79"/>
    </row>
    <row r="751" spans="4:4" x14ac:dyDescent="0.25">
      <c r="D751" s="79"/>
    </row>
    <row r="752" spans="4:4" x14ac:dyDescent="0.25">
      <c r="D752" s="79"/>
    </row>
    <row r="753" spans="4:4" x14ac:dyDescent="0.25">
      <c r="D753" s="79"/>
    </row>
    <row r="754" spans="4:4" x14ac:dyDescent="0.25">
      <c r="D754" s="79"/>
    </row>
    <row r="755" spans="4:4" x14ac:dyDescent="0.25">
      <c r="D755" s="79"/>
    </row>
    <row r="756" spans="4:4" x14ac:dyDescent="0.25">
      <c r="D756" s="79"/>
    </row>
    <row r="757" spans="4:4" x14ac:dyDescent="0.25">
      <c r="D757" s="79"/>
    </row>
    <row r="758" spans="4:4" x14ac:dyDescent="0.25">
      <c r="D758" s="79"/>
    </row>
    <row r="759" spans="4:4" x14ac:dyDescent="0.25">
      <c r="D759" s="79"/>
    </row>
    <row r="760" spans="4:4" x14ac:dyDescent="0.25">
      <c r="D760" s="79"/>
    </row>
    <row r="761" spans="4:4" x14ac:dyDescent="0.25">
      <c r="D761" s="79"/>
    </row>
    <row r="762" spans="4:4" x14ac:dyDescent="0.25">
      <c r="D762" s="79"/>
    </row>
    <row r="763" spans="4:4" x14ac:dyDescent="0.25">
      <c r="D763" s="79"/>
    </row>
    <row r="764" spans="4:4" x14ac:dyDescent="0.25">
      <c r="D764" s="79"/>
    </row>
    <row r="765" spans="4:4" x14ac:dyDescent="0.25">
      <c r="D765" s="79"/>
    </row>
    <row r="766" spans="4:4" x14ac:dyDescent="0.25">
      <c r="D766" s="79"/>
    </row>
    <row r="767" spans="4:4" x14ac:dyDescent="0.25">
      <c r="D767" s="79"/>
    </row>
    <row r="768" spans="4:4" x14ac:dyDescent="0.25">
      <c r="D768" s="79"/>
    </row>
    <row r="769" spans="4:4" x14ac:dyDescent="0.25">
      <c r="D769" s="79"/>
    </row>
    <row r="770" spans="4:4" x14ac:dyDescent="0.25">
      <c r="D770" s="79"/>
    </row>
    <row r="771" spans="4:4" x14ac:dyDescent="0.25">
      <c r="D771" s="79"/>
    </row>
    <row r="772" spans="4:4" x14ac:dyDescent="0.25">
      <c r="D772" s="79"/>
    </row>
    <row r="773" spans="4:4" x14ac:dyDescent="0.25">
      <c r="D773" s="79"/>
    </row>
    <row r="774" spans="4:4" x14ac:dyDescent="0.25">
      <c r="D774" s="79"/>
    </row>
    <row r="775" spans="4:4" x14ac:dyDescent="0.25">
      <c r="D775" s="79"/>
    </row>
    <row r="776" spans="4:4" x14ac:dyDescent="0.25">
      <c r="D776" s="79"/>
    </row>
    <row r="777" spans="4:4" x14ac:dyDescent="0.25">
      <c r="D777" s="79"/>
    </row>
    <row r="778" spans="4:4" x14ac:dyDescent="0.25">
      <c r="D778" s="79"/>
    </row>
    <row r="779" spans="4:4" x14ac:dyDescent="0.25">
      <c r="D779" s="79"/>
    </row>
    <row r="780" spans="4:4" x14ac:dyDescent="0.25">
      <c r="D780" s="79"/>
    </row>
    <row r="781" spans="4:4" x14ac:dyDescent="0.25">
      <c r="D781" s="79"/>
    </row>
    <row r="782" spans="4:4" x14ac:dyDescent="0.25">
      <c r="D782" s="79"/>
    </row>
    <row r="783" spans="4:4" x14ac:dyDescent="0.25">
      <c r="D783" s="79"/>
    </row>
    <row r="784" spans="4:4" x14ac:dyDescent="0.25">
      <c r="D784" s="79"/>
    </row>
    <row r="785" spans="4:4" x14ac:dyDescent="0.25">
      <c r="D785" s="79"/>
    </row>
    <row r="786" spans="4:4" x14ac:dyDescent="0.25">
      <c r="D786" s="79"/>
    </row>
    <row r="787" spans="4:4" x14ac:dyDescent="0.25">
      <c r="D787" s="79"/>
    </row>
    <row r="788" spans="4:4" x14ac:dyDescent="0.25">
      <c r="D788" s="79"/>
    </row>
    <row r="789" spans="4:4" x14ac:dyDescent="0.25">
      <c r="D789" s="79"/>
    </row>
    <row r="790" spans="4:4" x14ac:dyDescent="0.25">
      <c r="D790" s="79"/>
    </row>
    <row r="791" spans="4:4" x14ac:dyDescent="0.25">
      <c r="D791" s="79"/>
    </row>
    <row r="792" spans="4:4" x14ac:dyDescent="0.25">
      <c r="D792" s="79"/>
    </row>
    <row r="793" spans="4:4" x14ac:dyDescent="0.25">
      <c r="D793" s="79"/>
    </row>
    <row r="794" spans="4:4" x14ac:dyDescent="0.25">
      <c r="D794" s="79"/>
    </row>
    <row r="795" spans="4:4" x14ac:dyDescent="0.25">
      <c r="D795" s="79"/>
    </row>
    <row r="796" spans="4:4" x14ac:dyDescent="0.25">
      <c r="D796" s="79"/>
    </row>
    <row r="797" spans="4:4" x14ac:dyDescent="0.25">
      <c r="D797" s="79"/>
    </row>
    <row r="798" spans="4:4" x14ac:dyDescent="0.25">
      <c r="D798" s="79"/>
    </row>
    <row r="799" spans="4:4" x14ac:dyDescent="0.25">
      <c r="D799" s="79"/>
    </row>
    <row r="800" spans="4:4" x14ac:dyDescent="0.25">
      <c r="D800" s="79"/>
    </row>
    <row r="801" spans="4:4" x14ac:dyDescent="0.25">
      <c r="D801" s="79"/>
    </row>
    <row r="802" spans="4:4" x14ac:dyDescent="0.25">
      <c r="D802" s="79"/>
    </row>
    <row r="803" spans="4:4" x14ac:dyDescent="0.25">
      <c r="D803" s="79"/>
    </row>
    <row r="804" spans="4:4" x14ac:dyDescent="0.25">
      <c r="D804" s="79"/>
    </row>
    <row r="805" spans="4:4" x14ac:dyDescent="0.25">
      <c r="D805" s="79"/>
    </row>
    <row r="806" spans="4:4" x14ac:dyDescent="0.25">
      <c r="D806" s="79"/>
    </row>
    <row r="807" spans="4:4" x14ac:dyDescent="0.25">
      <c r="D807" s="79"/>
    </row>
    <row r="808" spans="4:4" x14ac:dyDescent="0.25">
      <c r="D808" s="79"/>
    </row>
    <row r="809" spans="4:4" x14ac:dyDescent="0.25">
      <c r="D809" s="79"/>
    </row>
    <row r="810" spans="4:4" x14ac:dyDescent="0.25">
      <c r="D810" s="79"/>
    </row>
    <row r="811" spans="4:4" x14ac:dyDescent="0.25">
      <c r="D811" s="79"/>
    </row>
    <row r="812" spans="4:4" x14ac:dyDescent="0.25">
      <c r="D812" s="79"/>
    </row>
    <row r="813" spans="4:4" x14ac:dyDescent="0.25">
      <c r="D813" s="79"/>
    </row>
    <row r="814" spans="4:4" x14ac:dyDescent="0.25">
      <c r="D814" s="79"/>
    </row>
    <row r="815" spans="4:4" x14ac:dyDescent="0.25">
      <c r="D815" s="79"/>
    </row>
    <row r="816" spans="4:4" x14ac:dyDescent="0.25">
      <c r="D816" s="79"/>
    </row>
    <row r="817" spans="4:4" x14ac:dyDescent="0.25">
      <c r="D817" s="79"/>
    </row>
    <row r="818" spans="4:4" x14ac:dyDescent="0.25">
      <c r="D818" s="79"/>
    </row>
    <row r="819" spans="4:4" x14ac:dyDescent="0.25">
      <c r="D819" s="79"/>
    </row>
    <row r="820" spans="4:4" x14ac:dyDescent="0.25">
      <c r="D820" s="79"/>
    </row>
    <row r="821" spans="4:4" x14ac:dyDescent="0.25">
      <c r="D821" s="79"/>
    </row>
    <row r="822" spans="4:4" x14ac:dyDescent="0.25">
      <c r="D822" s="79"/>
    </row>
    <row r="823" spans="4:4" x14ac:dyDescent="0.25">
      <c r="D823" s="79"/>
    </row>
    <row r="824" spans="4:4" x14ac:dyDescent="0.25">
      <c r="D824" s="79"/>
    </row>
    <row r="825" spans="4:4" x14ac:dyDescent="0.25">
      <c r="D825" s="79"/>
    </row>
    <row r="826" spans="4:4" x14ac:dyDescent="0.25">
      <c r="D826" s="79"/>
    </row>
    <row r="827" spans="4:4" x14ac:dyDescent="0.25">
      <c r="D827" s="79"/>
    </row>
    <row r="828" spans="4:4" x14ac:dyDescent="0.25">
      <c r="D828" s="79"/>
    </row>
    <row r="829" spans="4:4" x14ac:dyDescent="0.25">
      <c r="D829" s="79"/>
    </row>
    <row r="830" spans="4:4" x14ac:dyDescent="0.25">
      <c r="D830" s="79"/>
    </row>
    <row r="831" spans="4:4" x14ac:dyDescent="0.25">
      <c r="D831" s="79"/>
    </row>
    <row r="832" spans="4:4" x14ac:dyDescent="0.25">
      <c r="D832" s="79"/>
    </row>
    <row r="833" spans="4:4" x14ac:dyDescent="0.25">
      <c r="D833" s="79"/>
    </row>
    <row r="834" spans="4:4" x14ac:dyDescent="0.25">
      <c r="D834" s="79"/>
    </row>
    <row r="835" spans="4:4" x14ac:dyDescent="0.25">
      <c r="D835" s="79"/>
    </row>
    <row r="836" spans="4:4" x14ac:dyDescent="0.25">
      <c r="D836" s="79"/>
    </row>
    <row r="837" spans="4:4" x14ac:dyDescent="0.25">
      <c r="D837" s="79"/>
    </row>
    <row r="838" spans="4:4" x14ac:dyDescent="0.25">
      <c r="D838" s="79"/>
    </row>
    <row r="839" spans="4:4" x14ac:dyDescent="0.25">
      <c r="D839" s="79"/>
    </row>
    <row r="840" spans="4:4" x14ac:dyDescent="0.25">
      <c r="D840" s="79"/>
    </row>
    <row r="841" spans="4:4" x14ac:dyDescent="0.25">
      <c r="D841" s="79"/>
    </row>
    <row r="842" spans="4:4" x14ac:dyDescent="0.25">
      <c r="D842" s="79"/>
    </row>
    <row r="843" spans="4:4" x14ac:dyDescent="0.25">
      <c r="D843" s="79"/>
    </row>
    <row r="844" spans="4:4" x14ac:dyDescent="0.25">
      <c r="D844" s="79"/>
    </row>
    <row r="845" spans="4:4" x14ac:dyDescent="0.25">
      <c r="D845" s="79"/>
    </row>
    <row r="846" spans="4:4" x14ac:dyDescent="0.25">
      <c r="D846" s="79"/>
    </row>
    <row r="847" spans="4:4" x14ac:dyDescent="0.25">
      <c r="D847" s="79"/>
    </row>
    <row r="848" spans="4:4" x14ac:dyDescent="0.25">
      <c r="D848" s="79"/>
    </row>
    <row r="849" spans="4:4" x14ac:dyDescent="0.25">
      <c r="D849" s="79"/>
    </row>
    <row r="850" spans="4:4" x14ac:dyDescent="0.25">
      <c r="D850" s="79"/>
    </row>
    <row r="851" spans="4:4" x14ac:dyDescent="0.25">
      <c r="D851" s="79"/>
    </row>
    <row r="852" spans="4:4" x14ac:dyDescent="0.25">
      <c r="D852" s="79"/>
    </row>
    <row r="853" spans="4:4" x14ac:dyDescent="0.25">
      <c r="D853" s="79"/>
    </row>
    <row r="854" spans="4:4" x14ac:dyDescent="0.25">
      <c r="D854" s="79"/>
    </row>
    <row r="855" spans="4:4" x14ac:dyDescent="0.25">
      <c r="D855" s="79"/>
    </row>
    <row r="856" spans="4:4" x14ac:dyDescent="0.25">
      <c r="D856" s="79"/>
    </row>
    <row r="857" spans="4:4" x14ac:dyDescent="0.25">
      <c r="D857" s="79"/>
    </row>
    <row r="858" spans="4:4" x14ac:dyDescent="0.25">
      <c r="D858" s="79"/>
    </row>
    <row r="859" spans="4:4" x14ac:dyDescent="0.25">
      <c r="D859" s="79"/>
    </row>
    <row r="860" spans="4:4" x14ac:dyDescent="0.25">
      <c r="D860" s="79"/>
    </row>
    <row r="861" spans="4:4" x14ac:dyDescent="0.25">
      <c r="D861" s="79"/>
    </row>
    <row r="862" spans="4:4" x14ac:dyDescent="0.25">
      <c r="D862" s="79"/>
    </row>
    <row r="863" spans="4:4" x14ac:dyDescent="0.25">
      <c r="D863" s="79"/>
    </row>
    <row r="864" spans="4:4" x14ac:dyDescent="0.25">
      <c r="D864" s="79"/>
    </row>
    <row r="865" spans="4:4" x14ac:dyDescent="0.25">
      <c r="D865" s="79"/>
    </row>
    <row r="866" spans="4:4" x14ac:dyDescent="0.25">
      <c r="D866" s="79"/>
    </row>
    <row r="867" spans="4:4" x14ac:dyDescent="0.25">
      <c r="D867" s="79"/>
    </row>
    <row r="868" spans="4:4" x14ac:dyDescent="0.25">
      <c r="D868" s="79"/>
    </row>
    <row r="869" spans="4:4" x14ac:dyDescent="0.25">
      <c r="D869" s="79"/>
    </row>
    <row r="870" spans="4:4" x14ac:dyDescent="0.25">
      <c r="D870" s="79"/>
    </row>
    <row r="871" spans="4:4" x14ac:dyDescent="0.25">
      <c r="D871" s="79"/>
    </row>
    <row r="872" spans="4:4" x14ac:dyDescent="0.25">
      <c r="D872" s="79"/>
    </row>
    <row r="873" spans="4:4" x14ac:dyDescent="0.25">
      <c r="D873" s="79"/>
    </row>
    <row r="874" spans="4:4" x14ac:dyDescent="0.25">
      <c r="D874" s="79"/>
    </row>
    <row r="875" spans="4:4" x14ac:dyDescent="0.25">
      <c r="D875" s="79"/>
    </row>
    <row r="876" spans="4:4" x14ac:dyDescent="0.25">
      <c r="D876" s="79"/>
    </row>
    <row r="877" spans="4:4" x14ac:dyDescent="0.25">
      <c r="D877" s="79"/>
    </row>
    <row r="878" spans="4:4" x14ac:dyDescent="0.25">
      <c r="D878" s="79"/>
    </row>
    <row r="879" spans="4:4" x14ac:dyDescent="0.25">
      <c r="D879" s="79"/>
    </row>
    <row r="880" spans="4:4" x14ac:dyDescent="0.25">
      <c r="D880" s="79"/>
    </row>
    <row r="881" spans="4:4" x14ac:dyDescent="0.25">
      <c r="D881" s="79"/>
    </row>
    <row r="882" spans="4:4" x14ac:dyDescent="0.25">
      <c r="D882" s="79"/>
    </row>
    <row r="883" spans="4:4" x14ac:dyDescent="0.25">
      <c r="D883" s="79"/>
    </row>
    <row r="884" spans="4:4" x14ac:dyDescent="0.25">
      <c r="D884" s="79"/>
    </row>
    <row r="885" spans="4:4" x14ac:dyDescent="0.25">
      <c r="D885" s="79"/>
    </row>
    <row r="886" spans="4:4" x14ac:dyDescent="0.25">
      <c r="D886" s="79"/>
    </row>
    <row r="887" spans="4:4" x14ac:dyDescent="0.25">
      <c r="D887" s="79"/>
    </row>
    <row r="888" spans="4:4" x14ac:dyDescent="0.25">
      <c r="D888" s="79"/>
    </row>
    <row r="889" spans="4:4" x14ac:dyDescent="0.25">
      <c r="D889" s="79"/>
    </row>
    <row r="890" spans="4:4" x14ac:dyDescent="0.25">
      <c r="D890" s="79"/>
    </row>
    <row r="891" spans="4:4" x14ac:dyDescent="0.25">
      <c r="D891" s="79"/>
    </row>
    <row r="892" spans="4:4" x14ac:dyDescent="0.25">
      <c r="D892" s="79"/>
    </row>
    <row r="893" spans="4:4" x14ac:dyDescent="0.25">
      <c r="D893" s="79"/>
    </row>
    <row r="894" spans="4:4" x14ac:dyDescent="0.25">
      <c r="D894" s="79"/>
    </row>
    <row r="895" spans="4:4" x14ac:dyDescent="0.25">
      <c r="D895" s="79"/>
    </row>
    <row r="896" spans="4:4" x14ac:dyDescent="0.25">
      <c r="D896" s="79"/>
    </row>
    <row r="897" spans="4:4" x14ac:dyDescent="0.25">
      <c r="D897" s="79"/>
    </row>
    <row r="898" spans="4:4" x14ac:dyDescent="0.25">
      <c r="D898" s="79"/>
    </row>
    <row r="899" spans="4:4" x14ac:dyDescent="0.25">
      <c r="D899" s="79"/>
    </row>
    <row r="900" spans="4:4" x14ac:dyDescent="0.25">
      <c r="D900" s="79"/>
    </row>
    <row r="901" spans="4:4" x14ac:dyDescent="0.25">
      <c r="D901" s="79"/>
    </row>
    <row r="902" spans="4:4" x14ac:dyDescent="0.25">
      <c r="D902" s="79"/>
    </row>
    <row r="903" spans="4:4" x14ac:dyDescent="0.25">
      <c r="D903" s="79"/>
    </row>
    <row r="904" spans="4:4" x14ac:dyDescent="0.25">
      <c r="D904" s="79"/>
    </row>
    <row r="905" spans="4:4" x14ac:dyDescent="0.25">
      <c r="D905" s="79"/>
    </row>
    <row r="906" spans="4:4" x14ac:dyDescent="0.25">
      <c r="D906" s="79"/>
    </row>
    <row r="907" spans="4:4" x14ac:dyDescent="0.25">
      <c r="D907" s="79"/>
    </row>
    <row r="908" spans="4:4" x14ac:dyDescent="0.25">
      <c r="D908" s="79"/>
    </row>
    <row r="909" spans="4:4" x14ac:dyDescent="0.25">
      <c r="D909" s="79"/>
    </row>
    <row r="910" spans="4:4" x14ac:dyDescent="0.25">
      <c r="D910" s="79"/>
    </row>
    <row r="911" spans="4:4" x14ac:dyDescent="0.25">
      <c r="D911" s="79"/>
    </row>
    <row r="912" spans="4:4" x14ac:dyDescent="0.25">
      <c r="D912" s="79"/>
    </row>
    <row r="913" spans="4:4" x14ac:dyDescent="0.25">
      <c r="D913" s="79"/>
    </row>
    <row r="914" spans="4:4" x14ac:dyDescent="0.25">
      <c r="D914" s="79"/>
    </row>
    <row r="915" spans="4:4" x14ac:dyDescent="0.25">
      <c r="D915" s="79"/>
    </row>
    <row r="916" spans="4:4" x14ac:dyDescent="0.25">
      <c r="D916" s="79"/>
    </row>
    <row r="917" spans="4:4" x14ac:dyDescent="0.25">
      <c r="D917" s="79"/>
    </row>
    <row r="918" spans="4:4" x14ac:dyDescent="0.25">
      <c r="D918" s="79"/>
    </row>
    <row r="919" spans="4:4" x14ac:dyDescent="0.25">
      <c r="D919" s="79"/>
    </row>
    <row r="920" spans="4:4" x14ac:dyDescent="0.25">
      <c r="D920" s="79"/>
    </row>
    <row r="921" spans="4:4" x14ac:dyDescent="0.25">
      <c r="D921" s="79"/>
    </row>
    <row r="922" spans="4:4" x14ac:dyDescent="0.25">
      <c r="D922" s="79"/>
    </row>
    <row r="923" spans="4:4" x14ac:dyDescent="0.25">
      <c r="D923" s="79"/>
    </row>
    <row r="924" spans="4:4" x14ac:dyDescent="0.25">
      <c r="D924" s="79"/>
    </row>
    <row r="925" spans="4:4" x14ac:dyDescent="0.25">
      <c r="D925" s="79"/>
    </row>
    <row r="926" spans="4:4" x14ac:dyDescent="0.25">
      <c r="D926" s="79"/>
    </row>
    <row r="927" spans="4:4" x14ac:dyDescent="0.25">
      <c r="D927" s="79"/>
    </row>
    <row r="928" spans="4:4" x14ac:dyDescent="0.25">
      <c r="D928" s="79"/>
    </row>
    <row r="929" spans="4:4" x14ac:dyDescent="0.25">
      <c r="D929" s="79"/>
    </row>
    <row r="930" spans="4:4" x14ac:dyDescent="0.25">
      <c r="D930" s="79"/>
    </row>
    <row r="931" spans="4:4" x14ac:dyDescent="0.25">
      <c r="D931" s="79"/>
    </row>
    <row r="932" spans="4:4" x14ac:dyDescent="0.25">
      <c r="D932" s="79"/>
    </row>
    <row r="933" spans="4:4" x14ac:dyDescent="0.25">
      <c r="D933" s="79"/>
    </row>
    <row r="934" spans="4:4" x14ac:dyDescent="0.25">
      <c r="D934" s="79"/>
    </row>
    <row r="935" spans="4:4" x14ac:dyDescent="0.25">
      <c r="D935" s="79"/>
    </row>
    <row r="936" spans="4:4" x14ac:dyDescent="0.25">
      <c r="D936" s="79"/>
    </row>
    <row r="937" spans="4:4" x14ac:dyDescent="0.25">
      <c r="D937" s="79"/>
    </row>
    <row r="938" spans="4:4" x14ac:dyDescent="0.25">
      <c r="D938" s="79"/>
    </row>
    <row r="939" spans="4:4" x14ac:dyDescent="0.25">
      <c r="D939" s="79"/>
    </row>
    <row r="940" spans="4:4" x14ac:dyDescent="0.25">
      <c r="D940" s="79"/>
    </row>
    <row r="941" spans="4:4" x14ac:dyDescent="0.25">
      <c r="D941" s="79"/>
    </row>
    <row r="942" spans="4:4" x14ac:dyDescent="0.25">
      <c r="D942" s="79"/>
    </row>
    <row r="943" spans="4:4" x14ac:dyDescent="0.25">
      <c r="D943" s="79"/>
    </row>
    <row r="944" spans="4:4" x14ac:dyDescent="0.25">
      <c r="D944" s="79"/>
    </row>
    <row r="945" spans="4:4" x14ac:dyDescent="0.25">
      <c r="D945" s="79"/>
    </row>
    <row r="946" spans="4:4" x14ac:dyDescent="0.25">
      <c r="D946" s="79"/>
    </row>
    <row r="947" spans="4:4" x14ac:dyDescent="0.25">
      <c r="D947" s="79"/>
    </row>
    <row r="948" spans="4:4" x14ac:dyDescent="0.25">
      <c r="D948" s="79"/>
    </row>
    <row r="949" spans="4:4" x14ac:dyDescent="0.25">
      <c r="D949" s="79"/>
    </row>
    <row r="950" spans="4:4" x14ac:dyDescent="0.25">
      <c r="D950" s="79"/>
    </row>
    <row r="951" spans="4:4" x14ac:dyDescent="0.25">
      <c r="D951" s="79"/>
    </row>
    <row r="952" spans="4:4" x14ac:dyDescent="0.25">
      <c r="D952" s="79"/>
    </row>
    <row r="953" spans="4:4" x14ac:dyDescent="0.25">
      <c r="D953" s="79"/>
    </row>
    <row r="954" spans="4:4" x14ac:dyDescent="0.25">
      <c r="D954" s="79"/>
    </row>
    <row r="955" spans="4:4" x14ac:dyDescent="0.25">
      <c r="D955" s="79"/>
    </row>
    <row r="956" spans="4:4" x14ac:dyDescent="0.25">
      <c r="D956" s="79"/>
    </row>
    <row r="957" spans="4:4" x14ac:dyDescent="0.25">
      <c r="D957" s="79"/>
    </row>
    <row r="958" spans="4:4" x14ac:dyDescent="0.25">
      <c r="D958" s="79"/>
    </row>
    <row r="959" spans="4:4" x14ac:dyDescent="0.25">
      <c r="D959" s="79"/>
    </row>
    <row r="960" spans="4:4" x14ac:dyDescent="0.25">
      <c r="D960" s="79"/>
    </row>
    <row r="961" spans="4:4" x14ac:dyDescent="0.25">
      <c r="D961" s="79"/>
    </row>
    <row r="962" spans="4:4" x14ac:dyDescent="0.25">
      <c r="D962" s="79"/>
    </row>
    <row r="963" spans="4:4" x14ac:dyDescent="0.25">
      <c r="D963" s="79"/>
    </row>
    <row r="964" spans="4:4" x14ac:dyDescent="0.25">
      <c r="D964" s="79"/>
    </row>
    <row r="965" spans="4:4" x14ac:dyDescent="0.25">
      <c r="D965" s="79"/>
    </row>
    <row r="966" spans="4:4" x14ac:dyDescent="0.25">
      <c r="D966" s="79"/>
    </row>
    <row r="967" spans="4:4" x14ac:dyDescent="0.25">
      <c r="D967" s="79"/>
    </row>
    <row r="968" spans="4:4" x14ac:dyDescent="0.25">
      <c r="D968" s="79"/>
    </row>
    <row r="969" spans="4:4" x14ac:dyDescent="0.25">
      <c r="D969" s="79"/>
    </row>
    <row r="970" spans="4:4" x14ac:dyDescent="0.25">
      <c r="D970" s="79"/>
    </row>
    <row r="971" spans="4:4" x14ac:dyDescent="0.25">
      <c r="D971" s="79"/>
    </row>
    <row r="972" spans="4:4" x14ac:dyDescent="0.25">
      <c r="D972" s="79"/>
    </row>
    <row r="973" spans="4:4" x14ac:dyDescent="0.25">
      <c r="D973" s="79"/>
    </row>
    <row r="974" spans="4:4" x14ac:dyDescent="0.25">
      <c r="D974" s="79"/>
    </row>
    <row r="975" spans="4:4" x14ac:dyDescent="0.25">
      <c r="D975" s="79"/>
    </row>
    <row r="976" spans="4:4" x14ac:dyDescent="0.25">
      <c r="D976" s="79"/>
    </row>
    <row r="977" spans="4:4" x14ac:dyDescent="0.25">
      <c r="D977" s="79"/>
    </row>
    <row r="978" spans="4:4" x14ac:dyDescent="0.25">
      <c r="D978" s="79"/>
    </row>
    <row r="979" spans="4:4" x14ac:dyDescent="0.25">
      <c r="D979" s="79"/>
    </row>
    <row r="980" spans="4:4" x14ac:dyDescent="0.25">
      <c r="D980" s="79"/>
    </row>
    <row r="981" spans="4:4" x14ac:dyDescent="0.25">
      <c r="D981" s="79"/>
    </row>
    <row r="982" spans="4:4" x14ac:dyDescent="0.25">
      <c r="D982" s="79"/>
    </row>
    <row r="983" spans="4:4" x14ac:dyDescent="0.25">
      <c r="D983" s="79"/>
    </row>
    <row r="984" spans="4:4" x14ac:dyDescent="0.25">
      <c r="D984" s="79"/>
    </row>
    <row r="985" spans="4:4" x14ac:dyDescent="0.25">
      <c r="D985" s="79"/>
    </row>
    <row r="986" spans="4:4" x14ac:dyDescent="0.25">
      <c r="D986" s="79"/>
    </row>
    <row r="987" spans="4:4" x14ac:dyDescent="0.25">
      <c r="D987" s="79"/>
    </row>
    <row r="988" spans="4:4" x14ac:dyDescent="0.25">
      <c r="D988" s="79"/>
    </row>
    <row r="989" spans="4:4" x14ac:dyDescent="0.25">
      <c r="D989" s="79"/>
    </row>
    <row r="990" spans="4:4" x14ac:dyDescent="0.25">
      <c r="D990" s="79"/>
    </row>
    <row r="991" spans="4:4" x14ac:dyDescent="0.25">
      <c r="D991" s="79"/>
    </row>
    <row r="992" spans="4:4" x14ac:dyDescent="0.25">
      <c r="D992" s="79"/>
    </row>
    <row r="993" spans="4:4" x14ac:dyDescent="0.25">
      <c r="D993" s="79"/>
    </row>
    <row r="994" spans="4:4" x14ac:dyDescent="0.25">
      <c r="D994" s="79"/>
    </row>
    <row r="995" spans="4:4" x14ac:dyDescent="0.25">
      <c r="D995" s="79"/>
    </row>
    <row r="996" spans="4:4" x14ac:dyDescent="0.25">
      <c r="D996" s="79"/>
    </row>
    <row r="997" spans="4:4" x14ac:dyDescent="0.25">
      <c r="D997" s="79"/>
    </row>
    <row r="998" spans="4:4" x14ac:dyDescent="0.25">
      <c r="D998" s="79"/>
    </row>
    <row r="999" spans="4:4" x14ac:dyDescent="0.25">
      <c r="D999" s="79"/>
    </row>
    <row r="1000" spans="4:4" x14ac:dyDescent="0.25">
      <c r="D1000" s="79"/>
    </row>
    <row r="1001" spans="4:4" x14ac:dyDescent="0.25">
      <c r="D1001" s="79"/>
    </row>
    <row r="1002" spans="4:4" x14ac:dyDescent="0.25">
      <c r="D1002" s="79"/>
    </row>
    <row r="1003" spans="4:4" x14ac:dyDescent="0.25">
      <c r="D1003" s="79"/>
    </row>
    <row r="1004" spans="4:4" x14ac:dyDescent="0.25">
      <c r="D1004" s="79"/>
    </row>
    <row r="1005" spans="4:4" x14ac:dyDescent="0.25">
      <c r="D1005" s="79"/>
    </row>
    <row r="1006" spans="4:4" x14ac:dyDescent="0.25">
      <c r="D1006" s="79"/>
    </row>
    <row r="1007" spans="4:4" x14ac:dyDescent="0.25">
      <c r="D1007" s="79"/>
    </row>
    <row r="1008" spans="4:4" x14ac:dyDescent="0.25">
      <c r="D1008" s="79"/>
    </row>
    <row r="1009" spans="4:4" x14ac:dyDescent="0.25">
      <c r="D1009" s="79"/>
    </row>
    <row r="1010" spans="4:4" x14ac:dyDescent="0.25">
      <c r="D1010" s="79"/>
    </row>
    <row r="1011" spans="4:4" x14ac:dyDescent="0.25">
      <c r="D1011" s="79"/>
    </row>
    <row r="1012" spans="4:4" x14ac:dyDescent="0.25">
      <c r="D1012" s="79"/>
    </row>
    <row r="1013" spans="4:4" x14ac:dyDescent="0.25">
      <c r="D1013" s="79"/>
    </row>
    <row r="1014" spans="4:4" x14ac:dyDescent="0.25">
      <c r="D1014" s="79"/>
    </row>
    <row r="1015" spans="4:4" x14ac:dyDescent="0.25">
      <c r="D1015" s="79"/>
    </row>
    <row r="1016" spans="4:4" x14ac:dyDescent="0.25">
      <c r="D1016" s="79"/>
    </row>
    <row r="1017" spans="4:4" x14ac:dyDescent="0.25">
      <c r="D1017" s="79"/>
    </row>
    <row r="1018" spans="4:4" x14ac:dyDescent="0.25">
      <c r="D1018" s="79"/>
    </row>
    <row r="1019" spans="4:4" x14ac:dyDescent="0.25">
      <c r="D1019" s="79"/>
    </row>
    <row r="1020" spans="4:4" x14ac:dyDescent="0.25">
      <c r="D1020" s="79"/>
    </row>
    <row r="1021" spans="4:4" x14ac:dyDescent="0.25">
      <c r="D1021" s="79"/>
    </row>
    <row r="1022" spans="4:4" x14ac:dyDescent="0.25">
      <c r="D1022" s="79"/>
    </row>
    <row r="1023" spans="4:4" x14ac:dyDescent="0.25">
      <c r="D1023" s="79"/>
    </row>
    <row r="1024" spans="4:4" x14ac:dyDescent="0.25">
      <c r="D1024" s="79"/>
    </row>
    <row r="1025" spans="4:4" x14ac:dyDescent="0.25">
      <c r="D1025" s="79"/>
    </row>
    <row r="1026" spans="4:4" x14ac:dyDescent="0.25">
      <c r="D1026" s="79"/>
    </row>
    <row r="1027" spans="4:4" x14ac:dyDescent="0.25">
      <c r="D1027" s="79"/>
    </row>
    <row r="1028" spans="4:4" x14ac:dyDescent="0.25">
      <c r="D1028" s="79"/>
    </row>
    <row r="1029" spans="4:4" x14ac:dyDescent="0.25">
      <c r="D1029" s="79"/>
    </row>
    <row r="1030" spans="4:4" x14ac:dyDescent="0.25">
      <c r="D1030" s="79"/>
    </row>
    <row r="1031" spans="4:4" x14ac:dyDescent="0.25">
      <c r="D1031" s="79"/>
    </row>
    <row r="1032" spans="4:4" x14ac:dyDescent="0.25">
      <c r="D1032" s="79"/>
    </row>
    <row r="1033" spans="4:4" x14ac:dyDescent="0.25">
      <c r="D1033" s="79"/>
    </row>
    <row r="1034" spans="4:4" x14ac:dyDescent="0.25">
      <c r="D1034" s="79"/>
    </row>
    <row r="1035" spans="4:4" x14ac:dyDescent="0.25">
      <c r="D1035" s="79"/>
    </row>
    <row r="1036" spans="4:4" x14ac:dyDescent="0.25">
      <c r="D1036" s="79"/>
    </row>
    <row r="1037" spans="4:4" x14ac:dyDescent="0.25">
      <c r="D1037" s="79"/>
    </row>
    <row r="1038" spans="4:4" x14ac:dyDescent="0.25">
      <c r="D1038" s="79"/>
    </row>
    <row r="1039" spans="4:4" x14ac:dyDescent="0.25">
      <c r="D1039" s="79"/>
    </row>
    <row r="1040" spans="4:4" x14ac:dyDescent="0.25">
      <c r="D1040" s="79"/>
    </row>
    <row r="1041" spans="4:4" x14ac:dyDescent="0.25">
      <c r="D1041" s="79"/>
    </row>
    <row r="1042" spans="4:4" x14ac:dyDescent="0.25">
      <c r="D1042" s="79"/>
    </row>
    <row r="1043" spans="4:4" x14ac:dyDescent="0.25">
      <c r="D1043" s="79"/>
    </row>
    <row r="1044" spans="4:4" x14ac:dyDescent="0.25">
      <c r="D1044" s="79"/>
    </row>
    <row r="1045" spans="4:4" x14ac:dyDescent="0.25">
      <c r="D1045" s="79"/>
    </row>
    <row r="1046" spans="4:4" x14ac:dyDescent="0.25">
      <c r="D1046" s="79"/>
    </row>
    <row r="1047" spans="4:4" x14ac:dyDescent="0.25">
      <c r="D1047" s="79"/>
    </row>
    <row r="1048" spans="4:4" x14ac:dyDescent="0.25">
      <c r="D1048" s="79"/>
    </row>
    <row r="1049" spans="4:4" x14ac:dyDescent="0.25">
      <c r="D1049" s="79"/>
    </row>
    <row r="1050" spans="4:4" x14ac:dyDescent="0.25">
      <c r="D1050" s="79"/>
    </row>
    <row r="1051" spans="4:4" x14ac:dyDescent="0.25">
      <c r="D1051" s="79"/>
    </row>
    <row r="1052" spans="4:4" x14ac:dyDescent="0.25">
      <c r="D1052" s="79"/>
    </row>
    <row r="1053" spans="4:4" x14ac:dyDescent="0.25">
      <c r="D1053" s="79"/>
    </row>
    <row r="1054" spans="4:4" x14ac:dyDescent="0.25">
      <c r="D1054" s="79"/>
    </row>
    <row r="1055" spans="4:4" x14ac:dyDescent="0.25">
      <c r="D1055" s="79"/>
    </row>
    <row r="1056" spans="4:4" x14ac:dyDescent="0.25">
      <c r="D1056" s="79"/>
    </row>
    <row r="1057" spans="4:4" x14ac:dyDescent="0.25">
      <c r="D1057" s="79"/>
    </row>
    <row r="1058" spans="4:4" x14ac:dyDescent="0.25">
      <c r="D1058" s="79"/>
    </row>
    <row r="1059" spans="4:4" x14ac:dyDescent="0.25">
      <c r="D1059" s="79"/>
    </row>
    <row r="1060" spans="4:4" x14ac:dyDescent="0.25">
      <c r="D1060" s="79"/>
    </row>
    <row r="1061" spans="4:4" x14ac:dyDescent="0.25">
      <c r="D1061" s="79"/>
    </row>
    <row r="1062" spans="4:4" x14ac:dyDescent="0.25">
      <c r="D1062" s="79"/>
    </row>
    <row r="1063" spans="4:4" x14ac:dyDescent="0.25">
      <c r="D1063" s="79"/>
    </row>
    <row r="1064" spans="4:4" x14ac:dyDescent="0.25">
      <c r="D1064" s="79"/>
    </row>
    <row r="1065" spans="4:4" x14ac:dyDescent="0.25">
      <c r="D1065" s="79"/>
    </row>
    <row r="1066" spans="4:4" x14ac:dyDescent="0.25">
      <c r="D1066" s="79"/>
    </row>
    <row r="1067" spans="4:4" x14ac:dyDescent="0.25">
      <c r="D1067" s="79"/>
    </row>
    <row r="1068" spans="4:4" x14ac:dyDescent="0.25">
      <c r="D1068" s="79"/>
    </row>
    <row r="1069" spans="4:4" x14ac:dyDescent="0.25">
      <c r="D1069" s="79"/>
    </row>
    <row r="1070" spans="4:4" x14ac:dyDescent="0.25">
      <c r="D1070" s="79"/>
    </row>
    <row r="1071" spans="4:4" x14ac:dyDescent="0.25">
      <c r="D1071" s="79"/>
    </row>
    <row r="1072" spans="4:4" x14ac:dyDescent="0.25">
      <c r="D1072" s="79"/>
    </row>
    <row r="1073" spans="4:4" x14ac:dyDescent="0.25">
      <c r="D1073" s="79"/>
    </row>
    <row r="1074" spans="4:4" x14ac:dyDescent="0.25">
      <c r="D1074" s="79"/>
    </row>
    <row r="1075" spans="4:4" x14ac:dyDescent="0.25">
      <c r="D1075" s="79"/>
    </row>
    <row r="1076" spans="4:4" x14ac:dyDescent="0.25">
      <c r="D1076" s="79"/>
    </row>
    <row r="1077" spans="4:4" x14ac:dyDescent="0.25">
      <c r="D1077" s="79"/>
    </row>
    <row r="1078" spans="4:4" x14ac:dyDescent="0.25">
      <c r="D1078" s="79"/>
    </row>
    <row r="1079" spans="4:4" x14ac:dyDescent="0.25">
      <c r="D1079" s="79"/>
    </row>
    <row r="1080" spans="4:4" x14ac:dyDescent="0.25">
      <c r="D1080" s="79"/>
    </row>
    <row r="1081" spans="4:4" x14ac:dyDescent="0.25">
      <c r="D1081" s="79"/>
    </row>
    <row r="1082" spans="4:4" x14ac:dyDescent="0.25">
      <c r="D1082" s="79"/>
    </row>
    <row r="1083" spans="4:4" x14ac:dyDescent="0.25">
      <c r="D1083" s="79"/>
    </row>
    <row r="1084" spans="4:4" x14ac:dyDescent="0.25">
      <c r="D1084" s="79"/>
    </row>
    <row r="1085" spans="4:4" x14ac:dyDescent="0.25">
      <c r="D1085" s="79"/>
    </row>
    <row r="1086" spans="4:4" x14ac:dyDescent="0.25">
      <c r="D1086" s="79"/>
    </row>
    <row r="1087" spans="4:4" x14ac:dyDescent="0.25">
      <c r="D1087" s="79"/>
    </row>
    <row r="1088" spans="4:4" x14ac:dyDescent="0.25">
      <c r="D1088" s="79"/>
    </row>
    <row r="1089" spans="4:4" x14ac:dyDescent="0.25">
      <c r="D1089" s="79"/>
    </row>
    <row r="1090" spans="4:4" x14ac:dyDescent="0.25">
      <c r="D1090" s="79"/>
    </row>
    <row r="1091" spans="4:4" x14ac:dyDescent="0.25">
      <c r="D1091" s="79"/>
    </row>
    <row r="1092" spans="4:4" x14ac:dyDescent="0.25">
      <c r="D1092" s="79"/>
    </row>
    <row r="1093" spans="4:4" x14ac:dyDescent="0.25">
      <c r="D1093" s="79"/>
    </row>
    <row r="1094" spans="4:4" x14ac:dyDescent="0.25">
      <c r="D1094" s="79"/>
    </row>
    <row r="1095" spans="4:4" x14ac:dyDescent="0.25">
      <c r="D1095" s="79"/>
    </row>
    <row r="1096" spans="4:4" x14ac:dyDescent="0.25">
      <c r="D1096" s="79"/>
    </row>
    <row r="1097" spans="4:4" x14ac:dyDescent="0.25">
      <c r="D1097" s="79"/>
    </row>
    <row r="1098" spans="4:4" x14ac:dyDescent="0.25">
      <c r="D1098" s="79"/>
    </row>
    <row r="1099" spans="4:4" x14ac:dyDescent="0.25">
      <c r="D1099" s="79"/>
    </row>
    <row r="1100" spans="4:4" x14ac:dyDescent="0.25">
      <c r="D1100" s="79"/>
    </row>
    <row r="1101" spans="4:4" x14ac:dyDescent="0.25">
      <c r="D1101" s="79"/>
    </row>
    <row r="1102" spans="4:4" x14ac:dyDescent="0.25">
      <c r="D1102" s="79"/>
    </row>
    <row r="1103" spans="4:4" x14ac:dyDescent="0.25">
      <c r="D1103" s="79"/>
    </row>
    <row r="1104" spans="4:4" x14ac:dyDescent="0.25">
      <c r="D1104" s="79"/>
    </row>
    <row r="1105" spans="4:4" x14ac:dyDescent="0.25">
      <c r="D1105" s="79"/>
    </row>
    <row r="1106" spans="4:4" x14ac:dyDescent="0.25">
      <c r="D1106" s="79"/>
    </row>
    <row r="1107" spans="4:4" x14ac:dyDescent="0.25">
      <c r="D1107" s="79"/>
    </row>
    <row r="1108" spans="4:4" x14ac:dyDescent="0.25">
      <c r="D1108" s="79"/>
    </row>
    <row r="1109" spans="4:4" x14ac:dyDescent="0.25">
      <c r="D1109" s="79"/>
    </row>
    <row r="1110" spans="4:4" x14ac:dyDescent="0.25">
      <c r="D1110" s="79"/>
    </row>
    <row r="1111" spans="4:4" x14ac:dyDescent="0.25">
      <c r="D1111" s="79"/>
    </row>
    <row r="1112" spans="4:4" x14ac:dyDescent="0.25">
      <c r="D1112" s="79"/>
    </row>
    <row r="1113" spans="4:4" x14ac:dyDescent="0.25">
      <c r="D1113" s="79"/>
    </row>
    <row r="1114" spans="4:4" x14ac:dyDescent="0.25">
      <c r="D1114" s="79"/>
    </row>
    <row r="1115" spans="4:4" x14ac:dyDescent="0.25">
      <c r="D1115" s="79"/>
    </row>
    <row r="1116" spans="4:4" x14ac:dyDescent="0.25">
      <c r="D1116" s="79"/>
    </row>
    <row r="1117" spans="4:4" x14ac:dyDescent="0.25">
      <c r="D1117" s="79"/>
    </row>
    <row r="1118" spans="4:4" x14ac:dyDescent="0.25">
      <c r="D1118" s="79"/>
    </row>
    <row r="1119" spans="4:4" x14ac:dyDescent="0.25">
      <c r="D1119" s="79"/>
    </row>
    <row r="1120" spans="4:4" x14ac:dyDescent="0.25">
      <c r="D1120" s="79"/>
    </row>
    <row r="1121" spans="4:4" x14ac:dyDescent="0.25">
      <c r="D1121" s="79"/>
    </row>
    <row r="1122" spans="4:4" x14ac:dyDescent="0.25">
      <c r="D1122" s="79"/>
    </row>
    <row r="1123" spans="4:4" x14ac:dyDescent="0.25">
      <c r="D1123" s="79"/>
    </row>
    <row r="1124" spans="4:4" x14ac:dyDescent="0.25">
      <c r="D1124" s="79"/>
    </row>
    <row r="1125" spans="4:4" x14ac:dyDescent="0.25">
      <c r="D1125" s="79"/>
    </row>
    <row r="1126" spans="4:4" x14ac:dyDescent="0.25">
      <c r="D1126" s="79"/>
    </row>
    <row r="1127" spans="4:4" x14ac:dyDescent="0.25">
      <c r="D1127" s="79"/>
    </row>
    <row r="1128" spans="4:4" x14ac:dyDescent="0.25">
      <c r="D1128" s="79"/>
    </row>
    <row r="1129" spans="4:4" x14ac:dyDescent="0.25">
      <c r="D1129" s="79"/>
    </row>
    <row r="1130" spans="4:4" x14ac:dyDescent="0.25">
      <c r="D1130" s="79"/>
    </row>
    <row r="1131" spans="4:4" x14ac:dyDescent="0.25">
      <c r="D1131" s="79"/>
    </row>
    <row r="1132" spans="4:4" x14ac:dyDescent="0.25">
      <c r="D1132" s="79"/>
    </row>
    <row r="1133" spans="4:4" x14ac:dyDescent="0.25">
      <c r="D1133" s="79"/>
    </row>
    <row r="1134" spans="4:4" x14ac:dyDescent="0.25">
      <c r="D1134" s="79"/>
    </row>
    <row r="1135" spans="4:4" x14ac:dyDescent="0.25">
      <c r="D1135" s="79"/>
    </row>
    <row r="1136" spans="4:4" x14ac:dyDescent="0.25">
      <c r="D1136" s="79"/>
    </row>
    <row r="1137" spans="4:4" x14ac:dyDescent="0.25">
      <c r="D1137" s="79"/>
    </row>
    <row r="1138" spans="4:4" x14ac:dyDescent="0.25">
      <c r="D1138" s="79"/>
    </row>
    <row r="1139" spans="4:4" x14ac:dyDescent="0.25">
      <c r="D1139" s="79"/>
    </row>
    <row r="1140" spans="4:4" x14ac:dyDescent="0.25">
      <c r="D1140" s="79"/>
    </row>
    <row r="1141" spans="4:4" x14ac:dyDescent="0.25">
      <c r="D1141" s="79"/>
    </row>
    <row r="1142" spans="4:4" x14ac:dyDescent="0.25">
      <c r="D1142" s="79"/>
    </row>
    <row r="1143" spans="4:4" x14ac:dyDescent="0.25">
      <c r="D1143" s="79"/>
    </row>
    <row r="1144" spans="4:4" x14ac:dyDescent="0.25">
      <c r="D1144" s="79"/>
    </row>
    <row r="1145" spans="4:4" x14ac:dyDescent="0.25">
      <c r="D1145" s="79"/>
    </row>
    <row r="1146" spans="4:4" x14ac:dyDescent="0.25">
      <c r="D1146" s="79"/>
    </row>
    <row r="1147" spans="4:4" x14ac:dyDescent="0.25">
      <c r="D1147" s="79"/>
    </row>
    <row r="1148" spans="4:4" x14ac:dyDescent="0.25">
      <c r="D1148" s="79"/>
    </row>
    <row r="1149" spans="4:4" x14ac:dyDescent="0.25">
      <c r="D1149" s="79"/>
    </row>
    <row r="1150" spans="4:4" x14ac:dyDescent="0.25">
      <c r="D1150" s="79"/>
    </row>
    <row r="1151" spans="4:4" x14ac:dyDescent="0.25">
      <c r="D1151" s="79"/>
    </row>
    <row r="1152" spans="4:4" x14ac:dyDescent="0.25">
      <c r="D1152" s="79"/>
    </row>
    <row r="1153" spans="4:4" x14ac:dyDescent="0.25">
      <c r="D1153" s="79"/>
    </row>
    <row r="1154" spans="4:4" x14ac:dyDescent="0.25">
      <c r="D1154" s="79"/>
    </row>
    <row r="1155" spans="4:4" x14ac:dyDescent="0.25">
      <c r="D1155" s="79"/>
    </row>
    <row r="1156" spans="4:4" x14ac:dyDescent="0.25">
      <c r="D1156" s="79"/>
    </row>
    <row r="1157" spans="4:4" x14ac:dyDescent="0.25">
      <c r="D1157" s="79"/>
    </row>
    <row r="1158" spans="4:4" x14ac:dyDescent="0.25">
      <c r="D1158" s="79"/>
    </row>
    <row r="1159" spans="4:4" x14ac:dyDescent="0.25">
      <c r="D1159" s="79"/>
    </row>
    <row r="1160" spans="4:4" x14ac:dyDescent="0.25">
      <c r="D1160" s="79"/>
    </row>
    <row r="1161" spans="4:4" x14ac:dyDescent="0.25">
      <c r="D1161" s="79"/>
    </row>
    <row r="1162" spans="4:4" x14ac:dyDescent="0.25">
      <c r="D1162" s="79"/>
    </row>
    <row r="1163" spans="4:4" x14ac:dyDescent="0.25">
      <c r="D1163" s="79"/>
    </row>
    <row r="1164" spans="4:4" x14ac:dyDescent="0.25">
      <c r="D1164" s="79"/>
    </row>
    <row r="1165" spans="4:4" x14ac:dyDescent="0.25">
      <c r="D1165" s="79"/>
    </row>
    <row r="1166" spans="4:4" x14ac:dyDescent="0.25">
      <c r="D1166" s="79"/>
    </row>
    <row r="1167" spans="4:4" x14ac:dyDescent="0.25">
      <c r="D1167" s="79"/>
    </row>
    <row r="1168" spans="4:4" x14ac:dyDescent="0.25">
      <c r="D1168" s="79"/>
    </row>
    <row r="1169" spans="4:4" x14ac:dyDescent="0.25">
      <c r="D1169" s="79"/>
    </row>
    <row r="1170" spans="4:4" x14ac:dyDescent="0.25">
      <c r="D1170" s="79"/>
    </row>
    <row r="1171" spans="4:4" x14ac:dyDescent="0.25">
      <c r="D1171" s="79"/>
    </row>
    <row r="1172" spans="4:4" x14ac:dyDescent="0.25">
      <c r="D1172" s="79"/>
    </row>
    <row r="1173" spans="4:4" x14ac:dyDescent="0.25">
      <c r="D1173" s="79"/>
    </row>
    <row r="1174" spans="4:4" x14ac:dyDescent="0.25">
      <c r="D1174" s="79"/>
    </row>
    <row r="1175" spans="4:4" x14ac:dyDescent="0.25">
      <c r="D1175" s="79"/>
    </row>
    <row r="1176" spans="4:4" x14ac:dyDescent="0.25">
      <c r="D1176" s="79"/>
    </row>
    <row r="1177" spans="4:4" x14ac:dyDescent="0.25">
      <c r="D1177" s="79"/>
    </row>
    <row r="1178" spans="4:4" x14ac:dyDescent="0.25">
      <c r="D1178" s="79"/>
    </row>
    <row r="1179" spans="4:4" x14ac:dyDescent="0.25">
      <c r="D1179" s="79"/>
    </row>
    <row r="1180" spans="4:4" x14ac:dyDescent="0.25">
      <c r="D1180" s="79"/>
    </row>
    <row r="1181" spans="4:4" x14ac:dyDescent="0.25">
      <c r="D1181" s="79"/>
    </row>
    <row r="1182" spans="4:4" x14ac:dyDescent="0.25">
      <c r="D1182" s="79"/>
    </row>
    <row r="1183" spans="4:4" x14ac:dyDescent="0.25">
      <c r="D1183" s="79"/>
    </row>
    <row r="1184" spans="4:4" x14ac:dyDescent="0.25">
      <c r="D1184" s="79"/>
    </row>
    <row r="1185" spans="4:4" x14ac:dyDescent="0.25">
      <c r="D1185" s="79"/>
    </row>
    <row r="1186" spans="4:4" x14ac:dyDescent="0.25">
      <c r="D1186" s="79"/>
    </row>
    <row r="1187" spans="4:4" x14ac:dyDescent="0.25">
      <c r="D1187" s="79"/>
    </row>
    <row r="1188" spans="4:4" x14ac:dyDescent="0.25">
      <c r="D1188" s="79"/>
    </row>
    <row r="1189" spans="4:4" x14ac:dyDescent="0.25">
      <c r="D1189" s="79"/>
    </row>
    <row r="1190" spans="4:4" x14ac:dyDescent="0.25">
      <c r="D1190" s="79"/>
    </row>
    <row r="1191" spans="4:4" x14ac:dyDescent="0.25">
      <c r="D1191" s="79"/>
    </row>
    <row r="1192" spans="4:4" x14ac:dyDescent="0.25">
      <c r="D1192" s="79"/>
    </row>
    <row r="1193" spans="4:4" x14ac:dyDescent="0.25">
      <c r="D1193" s="79"/>
    </row>
    <row r="1194" spans="4:4" x14ac:dyDescent="0.25">
      <c r="D1194" s="79"/>
    </row>
    <row r="1195" spans="4:4" x14ac:dyDescent="0.25">
      <c r="D1195" s="79"/>
    </row>
    <row r="1196" spans="4:4" x14ac:dyDescent="0.25">
      <c r="D1196" s="79"/>
    </row>
    <row r="1197" spans="4:4" x14ac:dyDescent="0.25">
      <c r="D1197" s="79"/>
    </row>
    <row r="1198" spans="4:4" x14ac:dyDescent="0.25">
      <c r="D1198" s="79"/>
    </row>
    <row r="1199" spans="4:4" x14ac:dyDescent="0.25">
      <c r="D1199" s="79"/>
    </row>
    <row r="1200" spans="4:4" x14ac:dyDescent="0.25">
      <c r="D1200" s="79"/>
    </row>
    <row r="1201" spans="4:4" x14ac:dyDescent="0.25">
      <c r="D1201" s="79"/>
    </row>
    <row r="1202" spans="4:4" x14ac:dyDescent="0.25">
      <c r="D1202" s="79"/>
    </row>
    <row r="1203" spans="4:4" x14ac:dyDescent="0.25">
      <c r="D1203" s="79"/>
    </row>
    <row r="1204" spans="4:4" x14ac:dyDescent="0.25">
      <c r="D1204" s="79"/>
    </row>
    <row r="1205" spans="4:4" x14ac:dyDescent="0.25">
      <c r="D1205" s="79"/>
    </row>
    <row r="1206" spans="4:4" x14ac:dyDescent="0.25">
      <c r="D1206" s="79"/>
    </row>
    <row r="1207" spans="4:4" x14ac:dyDescent="0.25">
      <c r="D1207" s="79"/>
    </row>
    <row r="1208" spans="4:4" x14ac:dyDescent="0.25">
      <c r="D1208" s="79"/>
    </row>
    <row r="1209" spans="4:4" x14ac:dyDescent="0.25">
      <c r="D1209" s="79"/>
    </row>
    <row r="1210" spans="4:4" x14ac:dyDescent="0.25">
      <c r="D1210" s="79"/>
    </row>
    <row r="1211" spans="4:4" x14ac:dyDescent="0.25">
      <c r="D1211" s="79"/>
    </row>
    <row r="1212" spans="4:4" x14ac:dyDescent="0.25">
      <c r="D1212" s="79"/>
    </row>
    <row r="1213" spans="4:4" x14ac:dyDescent="0.25">
      <c r="D1213" s="79"/>
    </row>
    <row r="1214" spans="4:4" x14ac:dyDescent="0.25">
      <c r="D1214" s="79"/>
    </row>
    <row r="1215" spans="4:4" x14ac:dyDescent="0.25">
      <c r="D1215" s="79"/>
    </row>
    <row r="1216" spans="4:4" x14ac:dyDescent="0.25">
      <c r="D1216" s="79"/>
    </row>
    <row r="1217" spans="4:4" x14ac:dyDescent="0.25">
      <c r="D1217" s="79"/>
    </row>
    <row r="1218" spans="4:4" x14ac:dyDescent="0.25">
      <c r="D1218" s="79"/>
    </row>
    <row r="1219" spans="4:4" x14ac:dyDescent="0.25">
      <c r="D1219" s="79"/>
    </row>
    <row r="1220" spans="4:4" x14ac:dyDescent="0.25">
      <c r="D1220" s="79"/>
    </row>
    <row r="1221" spans="4:4" x14ac:dyDescent="0.25">
      <c r="D1221" s="79"/>
    </row>
    <row r="1222" spans="4:4" x14ac:dyDescent="0.25">
      <c r="D1222" s="79"/>
    </row>
    <row r="1223" spans="4:4" x14ac:dyDescent="0.25">
      <c r="D1223" s="79"/>
    </row>
    <row r="1224" spans="4:4" x14ac:dyDescent="0.25">
      <c r="D1224" s="79"/>
    </row>
    <row r="1225" spans="4:4" x14ac:dyDescent="0.25">
      <c r="D1225" s="79"/>
    </row>
    <row r="1226" spans="4:4" x14ac:dyDescent="0.25">
      <c r="D1226" s="79"/>
    </row>
    <row r="1227" spans="4:4" x14ac:dyDescent="0.25">
      <c r="D1227" s="79"/>
    </row>
    <row r="1228" spans="4:4" x14ac:dyDescent="0.25">
      <c r="D1228" s="79"/>
    </row>
    <row r="1229" spans="4:4" x14ac:dyDescent="0.25">
      <c r="D1229" s="79"/>
    </row>
    <row r="1230" spans="4:4" x14ac:dyDescent="0.25">
      <c r="D1230" s="79"/>
    </row>
    <row r="1231" spans="4:4" x14ac:dyDescent="0.25">
      <c r="D1231" s="79"/>
    </row>
    <row r="1232" spans="4:4" x14ac:dyDescent="0.25">
      <c r="D1232" s="79"/>
    </row>
    <row r="1233" spans="4:4" x14ac:dyDescent="0.25">
      <c r="D1233" s="79"/>
    </row>
    <row r="1234" spans="4:4" x14ac:dyDescent="0.25">
      <c r="D1234" s="79"/>
    </row>
    <row r="1235" spans="4:4" x14ac:dyDescent="0.25">
      <c r="D1235" s="79"/>
    </row>
    <row r="1236" spans="4:4" x14ac:dyDescent="0.25">
      <c r="D1236" s="79"/>
    </row>
    <row r="1237" spans="4:4" x14ac:dyDescent="0.25">
      <c r="D1237" s="79"/>
    </row>
    <row r="1238" spans="4:4" x14ac:dyDescent="0.25">
      <c r="D1238" s="79"/>
    </row>
    <row r="1239" spans="4:4" x14ac:dyDescent="0.25">
      <c r="D1239" s="79"/>
    </row>
    <row r="1240" spans="4:4" x14ac:dyDescent="0.25">
      <c r="D1240" s="79"/>
    </row>
    <row r="1241" spans="4:4" x14ac:dyDescent="0.25">
      <c r="D1241" s="79"/>
    </row>
    <row r="1242" spans="4:4" x14ac:dyDescent="0.25">
      <c r="D1242" s="79"/>
    </row>
    <row r="1243" spans="4:4" x14ac:dyDescent="0.25">
      <c r="D1243" s="79"/>
    </row>
    <row r="1244" spans="4:4" x14ac:dyDescent="0.25">
      <c r="D1244" s="79"/>
    </row>
    <row r="1245" spans="4:4" x14ac:dyDescent="0.25">
      <c r="D1245" s="79"/>
    </row>
    <row r="1246" spans="4:4" x14ac:dyDescent="0.25">
      <c r="D1246" s="79"/>
    </row>
    <row r="1247" spans="4:4" x14ac:dyDescent="0.25">
      <c r="D1247" s="79"/>
    </row>
    <row r="1248" spans="4:4" x14ac:dyDescent="0.25">
      <c r="D1248" s="79"/>
    </row>
    <row r="1249" spans="4:4" x14ac:dyDescent="0.25">
      <c r="D1249" s="79"/>
    </row>
    <row r="1250" spans="4:4" x14ac:dyDescent="0.25">
      <c r="D1250" s="79"/>
    </row>
    <row r="1251" spans="4:4" x14ac:dyDescent="0.25">
      <c r="D1251" s="79"/>
    </row>
    <row r="1252" spans="4:4" x14ac:dyDescent="0.25">
      <c r="D1252" s="79"/>
    </row>
    <row r="1253" spans="4:4" x14ac:dyDescent="0.25">
      <c r="D1253" s="79"/>
    </row>
    <row r="1254" spans="4:4" x14ac:dyDescent="0.25">
      <c r="D1254" s="79"/>
    </row>
    <row r="1255" spans="4:4" x14ac:dyDescent="0.25">
      <c r="D1255" s="79"/>
    </row>
    <row r="1256" spans="4:4" x14ac:dyDescent="0.25">
      <c r="D1256" s="79"/>
    </row>
    <row r="1257" spans="4:4" x14ac:dyDescent="0.25">
      <c r="D1257" s="79"/>
    </row>
    <row r="1258" spans="4:4" x14ac:dyDescent="0.25">
      <c r="D1258" s="79"/>
    </row>
    <row r="1259" spans="4:4" x14ac:dyDescent="0.25">
      <c r="D1259" s="79"/>
    </row>
    <row r="1260" spans="4:4" x14ac:dyDescent="0.25">
      <c r="D1260" s="79"/>
    </row>
    <row r="1261" spans="4:4" x14ac:dyDescent="0.25">
      <c r="D1261" s="79"/>
    </row>
    <row r="1262" spans="4:4" x14ac:dyDescent="0.25">
      <c r="D1262" s="79"/>
    </row>
    <row r="1263" spans="4:4" x14ac:dyDescent="0.25">
      <c r="D1263" s="79"/>
    </row>
    <row r="1264" spans="4:4" x14ac:dyDescent="0.25">
      <c r="D1264" s="79"/>
    </row>
    <row r="1265" spans="4:4" x14ac:dyDescent="0.25">
      <c r="D1265" s="79"/>
    </row>
    <row r="1266" spans="4:4" x14ac:dyDescent="0.25">
      <c r="D1266" s="79"/>
    </row>
    <row r="1267" spans="4:4" x14ac:dyDescent="0.25">
      <c r="D1267" s="79"/>
    </row>
    <row r="1268" spans="4:4" x14ac:dyDescent="0.25">
      <c r="D1268" s="79"/>
    </row>
    <row r="1269" spans="4:4" x14ac:dyDescent="0.25">
      <c r="D1269" s="79"/>
    </row>
    <row r="1270" spans="4:4" x14ac:dyDescent="0.25">
      <c r="D1270" s="79"/>
    </row>
    <row r="1271" spans="4:4" x14ac:dyDescent="0.25">
      <c r="D1271" s="79"/>
    </row>
    <row r="1272" spans="4:4" x14ac:dyDescent="0.25">
      <c r="D1272" s="79"/>
    </row>
    <row r="1273" spans="4:4" x14ac:dyDescent="0.25">
      <c r="D1273" s="79"/>
    </row>
    <row r="1274" spans="4:4" x14ac:dyDescent="0.25">
      <c r="D1274" s="79"/>
    </row>
    <row r="1275" spans="4:4" x14ac:dyDescent="0.25">
      <c r="D1275" s="79"/>
    </row>
    <row r="1276" spans="4:4" x14ac:dyDescent="0.25">
      <c r="D1276" s="79"/>
    </row>
    <row r="1277" spans="4:4" x14ac:dyDescent="0.25">
      <c r="D1277" s="79"/>
    </row>
    <row r="1278" spans="4:4" x14ac:dyDescent="0.25">
      <c r="D1278" s="79"/>
    </row>
    <row r="1279" spans="4:4" x14ac:dyDescent="0.25">
      <c r="D1279" s="79"/>
    </row>
    <row r="1280" spans="4:4" x14ac:dyDescent="0.25">
      <c r="D1280" s="79"/>
    </row>
    <row r="1281" spans="4:4" x14ac:dyDescent="0.25">
      <c r="D1281" s="79"/>
    </row>
    <row r="1282" spans="4:4" x14ac:dyDescent="0.25">
      <c r="D1282" s="79"/>
    </row>
    <row r="1283" spans="4:4" x14ac:dyDescent="0.25">
      <c r="D1283" s="79"/>
    </row>
    <row r="1284" spans="4:4" x14ac:dyDescent="0.25">
      <c r="D1284" s="79"/>
    </row>
    <row r="1285" spans="4:4" x14ac:dyDescent="0.25">
      <c r="D1285" s="79"/>
    </row>
    <row r="1286" spans="4:4" x14ac:dyDescent="0.25">
      <c r="D1286" s="79"/>
    </row>
    <row r="1287" spans="4:4" x14ac:dyDescent="0.25">
      <c r="D1287" s="79"/>
    </row>
    <row r="1288" spans="4:4" x14ac:dyDescent="0.25">
      <c r="D1288" s="79"/>
    </row>
    <row r="1289" spans="4:4" x14ac:dyDescent="0.25">
      <c r="D1289" s="79"/>
    </row>
    <row r="1290" spans="4:4" x14ac:dyDescent="0.25">
      <c r="D1290" s="79"/>
    </row>
    <row r="1291" spans="4:4" x14ac:dyDescent="0.25">
      <c r="D1291" s="79"/>
    </row>
    <row r="1292" spans="4:4" x14ac:dyDescent="0.25">
      <c r="D1292" s="79"/>
    </row>
    <row r="1293" spans="4:4" x14ac:dyDescent="0.25">
      <c r="D1293" s="79"/>
    </row>
    <row r="1294" spans="4:4" x14ac:dyDescent="0.25">
      <c r="D1294" s="79"/>
    </row>
    <row r="1295" spans="4:4" x14ac:dyDescent="0.25">
      <c r="D1295" s="79"/>
    </row>
    <row r="1296" spans="4:4" x14ac:dyDescent="0.25">
      <c r="D1296" s="79"/>
    </row>
    <row r="1297" spans="4:4" x14ac:dyDescent="0.25">
      <c r="D1297" s="79"/>
    </row>
    <row r="1298" spans="4:4" x14ac:dyDescent="0.25">
      <c r="D1298" s="79"/>
    </row>
    <row r="1299" spans="4:4" x14ac:dyDescent="0.25">
      <c r="D1299" s="79"/>
    </row>
    <row r="1300" spans="4:4" x14ac:dyDescent="0.25">
      <c r="D1300" s="79"/>
    </row>
    <row r="1301" spans="4:4" x14ac:dyDescent="0.25">
      <c r="D1301" s="79"/>
    </row>
    <row r="1302" spans="4:4" x14ac:dyDescent="0.25">
      <c r="D1302" s="79"/>
    </row>
    <row r="1303" spans="4:4" x14ac:dyDescent="0.25">
      <c r="D1303" s="79"/>
    </row>
    <row r="1304" spans="4:4" x14ac:dyDescent="0.25">
      <c r="D1304" s="79"/>
    </row>
    <row r="1305" spans="4:4" x14ac:dyDescent="0.25">
      <c r="D1305" s="79"/>
    </row>
    <row r="1306" spans="4:4" x14ac:dyDescent="0.25">
      <c r="D1306" s="79"/>
    </row>
    <row r="1307" spans="4:4" x14ac:dyDescent="0.25">
      <c r="D1307" s="79"/>
    </row>
    <row r="1308" spans="4:4" x14ac:dyDescent="0.25">
      <c r="D1308" s="79"/>
    </row>
    <row r="1309" spans="4:4" x14ac:dyDescent="0.25">
      <c r="D1309" s="79"/>
    </row>
    <row r="1310" spans="4:4" x14ac:dyDescent="0.25">
      <c r="D1310" s="79"/>
    </row>
    <row r="1311" spans="4:4" x14ac:dyDescent="0.25">
      <c r="D1311" s="79"/>
    </row>
    <row r="1312" spans="4:4" x14ac:dyDescent="0.25">
      <c r="D1312" s="79"/>
    </row>
    <row r="1313" spans="4:4" x14ac:dyDescent="0.25">
      <c r="D1313" s="79"/>
    </row>
    <row r="1314" spans="4:4" x14ac:dyDescent="0.25">
      <c r="D1314" s="79"/>
    </row>
    <row r="1315" spans="4:4" x14ac:dyDescent="0.25">
      <c r="D1315" s="79"/>
    </row>
    <row r="1316" spans="4:4" x14ac:dyDescent="0.25">
      <c r="D1316" s="79"/>
    </row>
    <row r="1317" spans="4:4" x14ac:dyDescent="0.25">
      <c r="D1317" s="79"/>
    </row>
    <row r="1318" spans="4:4" x14ac:dyDescent="0.25">
      <c r="D1318" s="79"/>
    </row>
    <row r="1319" spans="4:4" x14ac:dyDescent="0.25">
      <c r="D1319" s="79"/>
    </row>
    <row r="1320" spans="4:4" x14ac:dyDescent="0.25">
      <c r="D1320" s="79"/>
    </row>
    <row r="1321" spans="4:4" x14ac:dyDescent="0.25">
      <c r="D1321" s="79"/>
    </row>
    <row r="1322" spans="4:4" x14ac:dyDescent="0.25">
      <c r="D1322" s="79"/>
    </row>
    <row r="1323" spans="4:4" x14ac:dyDescent="0.25">
      <c r="D1323" s="79"/>
    </row>
    <row r="1324" spans="4:4" x14ac:dyDescent="0.25">
      <c r="D1324" s="79"/>
    </row>
    <row r="1325" spans="4:4" x14ac:dyDescent="0.25">
      <c r="D1325" s="79"/>
    </row>
    <row r="1326" spans="4:4" x14ac:dyDescent="0.25">
      <c r="D1326" s="79"/>
    </row>
    <row r="1327" spans="4:4" x14ac:dyDescent="0.25">
      <c r="D1327" s="79"/>
    </row>
    <row r="1328" spans="4:4" x14ac:dyDescent="0.25">
      <c r="D1328" s="79"/>
    </row>
    <row r="1329" spans="4:4" x14ac:dyDescent="0.25">
      <c r="D1329" s="79"/>
    </row>
    <row r="1330" spans="4:4" x14ac:dyDescent="0.25">
      <c r="D1330" s="79"/>
    </row>
    <row r="1331" spans="4:4" x14ac:dyDescent="0.25">
      <c r="D1331" s="79"/>
    </row>
    <row r="1332" spans="4:4" x14ac:dyDescent="0.25">
      <c r="D1332" s="79"/>
    </row>
    <row r="1333" spans="4:4" x14ac:dyDescent="0.25">
      <c r="D1333" s="79"/>
    </row>
    <row r="1334" spans="4:4" x14ac:dyDescent="0.25">
      <c r="D1334" s="79"/>
    </row>
    <row r="1335" spans="4:4" x14ac:dyDescent="0.25">
      <c r="D1335" s="79"/>
    </row>
    <row r="1336" spans="4:4" x14ac:dyDescent="0.25">
      <c r="D1336" s="79"/>
    </row>
    <row r="1337" spans="4:4" x14ac:dyDescent="0.25">
      <c r="D1337" s="79"/>
    </row>
    <row r="1338" spans="4:4" x14ac:dyDescent="0.25">
      <c r="D1338" s="79"/>
    </row>
    <row r="1339" spans="4:4" x14ac:dyDescent="0.25">
      <c r="D1339" s="79"/>
    </row>
    <row r="1340" spans="4:4" x14ac:dyDescent="0.25">
      <c r="D1340" s="79"/>
    </row>
    <row r="1341" spans="4:4" x14ac:dyDescent="0.25">
      <c r="D1341" s="79"/>
    </row>
    <row r="1342" spans="4:4" x14ac:dyDescent="0.25">
      <c r="D1342" s="79"/>
    </row>
    <row r="1343" spans="4:4" x14ac:dyDescent="0.25">
      <c r="D1343" s="79"/>
    </row>
    <row r="1344" spans="4:4" x14ac:dyDescent="0.25">
      <c r="D1344" s="79"/>
    </row>
    <row r="1345" spans="4:4" x14ac:dyDescent="0.25">
      <c r="D1345" s="79"/>
    </row>
    <row r="1346" spans="4:4" x14ac:dyDescent="0.25">
      <c r="D1346" s="79"/>
    </row>
    <row r="1347" spans="4:4" x14ac:dyDescent="0.25">
      <c r="D1347" s="79"/>
    </row>
    <row r="1348" spans="4:4" x14ac:dyDescent="0.25">
      <c r="D1348" s="79"/>
    </row>
    <row r="1349" spans="4:4" x14ac:dyDescent="0.25">
      <c r="D1349" s="79"/>
    </row>
    <row r="1350" spans="4:4" x14ac:dyDescent="0.25">
      <c r="D1350" s="79"/>
    </row>
    <row r="1351" spans="4:4" x14ac:dyDescent="0.25">
      <c r="D1351" s="79"/>
    </row>
    <row r="1352" spans="4:4" x14ac:dyDescent="0.25">
      <c r="D1352" s="79"/>
    </row>
    <row r="1353" spans="4:4" x14ac:dyDescent="0.25">
      <c r="D1353" s="79"/>
    </row>
    <row r="1354" spans="4:4" x14ac:dyDescent="0.25">
      <c r="D1354" s="79"/>
    </row>
    <row r="1355" spans="4:4" x14ac:dyDescent="0.25">
      <c r="D1355" s="79"/>
    </row>
    <row r="1356" spans="4:4" x14ac:dyDescent="0.25">
      <c r="D1356" s="79"/>
    </row>
    <row r="1357" spans="4:4" x14ac:dyDescent="0.25">
      <c r="D1357" s="79"/>
    </row>
    <row r="1358" spans="4:4" x14ac:dyDescent="0.25">
      <c r="D1358" s="79"/>
    </row>
    <row r="1359" spans="4:4" x14ac:dyDescent="0.25">
      <c r="D1359" s="79"/>
    </row>
    <row r="1360" spans="4:4" x14ac:dyDescent="0.25">
      <c r="D1360" s="79"/>
    </row>
    <row r="1361" spans="4:4" x14ac:dyDescent="0.25">
      <c r="D1361" s="79"/>
    </row>
    <row r="1362" spans="4:4" x14ac:dyDescent="0.25">
      <c r="D1362" s="79"/>
    </row>
    <row r="1363" spans="4:4" x14ac:dyDescent="0.25">
      <c r="D1363" s="79"/>
    </row>
    <row r="1364" spans="4:4" x14ac:dyDescent="0.25">
      <c r="D1364" s="79"/>
    </row>
    <row r="1365" spans="4:4" x14ac:dyDescent="0.25">
      <c r="D1365" s="79"/>
    </row>
    <row r="1366" spans="4:4" x14ac:dyDescent="0.25">
      <c r="D1366" s="79"/>
    </row>
    <row r="1367" spans="4:4" x14ac:dyDescent="0.25">
      <c r="D1367" s="79"/>
    </row>
    <row r="1368" spans="4:4" x14ac:dyDescent="0.25">
      <c r="D1368" s="79"/>
    </row>
    <row r="1369" spans="4:4" x14ac:dyDescent="0.25">
      <c r="D1369" s="79"/>
    </row>
    <row r="1370" spans="4:4" x14ac:dyDescent="0.25">
      <c r="D1370" s="79"/>
    </row>
    <row r="1371" spans="4:4" x14ac:dyDescent="0.25">
      <c r="D1371" s="79"/>
    </row>
    <row r="1372" spans="4:4" x14ac:dyDescent="0.25">
      <c r="D1372" s="79"/>
    </row>
    <row r="1373" spans="4:4" x14ac:dyDescent="0.25">
      <c r="D1373" s="79"/>
    </row>
    <row r="1374" spans="4:4" x14ac:dyDescent="0.25">
      <c r="D1374" s="79"/>
    </row>
    <row r="1375" spans="4:4" x14ac:dyDescent="0.25">
      <c r="D1375" s="79"/>
    </row>
    <row r="1376" spans="4:4" x14ac:dyDescent="0.25">
      <c r="D1376" s="79"/>
    </row>
    <row r="1377" spans="4:4" x14ac:dyDescent="0.25">
      <c r="D1377" s="79"/>
    </row>
    <row r="1378" spans="4:4" x14ac:dyDescent="0.25">
      <c r="D1378" s="79"/>
    </row>
    <row r="1379" spans="4:4" x14ac:dyDescent="0.25">
      <c r="D1379" s="79"/>
    </row>
    <row r="1380" spans="4:4" x14ac:dyDescent="0.25">
      <c r="D1380" s="79"/>
    </row>
    <row r="1381" spans="4:4" x14ac:dyDescent="0.25">
      <c r="D1381" s="79"/>
    </row>
    <row r="1382" spans="4:4" x14ac:dyDescent="0.25">
      <c r="D1382" s="79"/>
    </row>
    <row r="1383" spans="4:4" x14ac:dyDescent="0.25">
      <c r="D1383" s="79"/>
    </row>
    <row r="1384" spans="4:4" x14ac:dyDescent="0.25">
      <c r="D1384" s="79"/>
    </row>
    <row r="1385" spans="4:4" x14ac:dyDescent="0.25">
      <c r="D1385" s="79"/>
    </row>
    <row r="1386" spans="4:4" x14ac:dyDescent="0.25">
      <c r="D1386" s="79"/>
    </row>
    <row r="1387" spans="4:4" x14ac:dyDescent="0.25">
      <c r="D1387" s="79"/>
    </row>
    <row r="1388" spans="4:4" x14ac:dyDescent="0.25">
      <c r="D1388" s="79"/>
    </row>
    <row r="1389" spans="4:4" x14ac:dyDescent="0.25">
      <c r="D1389" s="79"/>
    </row>
    <row r="1390" spans="4:4" x14ac:dyDescent="0.25">
      <c r="D1390" s="79"/>
    </row>
    <row r="1391" spans="4:4" x14ac:dyDescent="0.25">
      <c r="D1391" s="79"/>
    </row>
    <row r="1392" spans="4:4" x14ac:dyDescent="0.25">
      <c r="D1392" s="79"/>
    </row>
    <row r="1393" spans="4:4" x14ac:dyDescent="0.25">
      <c r="D1393" s="79"/>
    </row>
    <row r="1394" spans="4:4" x14ac:dyDescent="0.25">
      <c r="D1394" s="79"/>
    </row>
    <row r="1395" spans="4:4" x14ac:dyDescent="0.25">
      <c r="D1395" s="79"/>
    </row>
    <row r="1396" spans="4:4" x14ac:dyDescent="0.25">
      <c r="D1396" s="79"/>
    </row>
    <row r="1397" spans="4:4" x14ac:dyDescent="0.25">
      <c r="D1397" s="79"/>
    </row>
    <row r="1398" spans="4:4" x14ac:dyDescent="0.25">
      <c r="D1398" s="79"/>
    </row>
    <row r="1399" spans="4:4" x14ac:dyDescent="0.25">
      <c r="D1399" s="79"/>
    </row>
    <row r="1400" spans="4:4" x14ac:dyDescent="0.25">
      <c r="D1400" s="79"/>
    </row>
    <row r="1401" spans="4:4" x14ac:dyDescent="0.25">
      <c r="D1401" s="79"/>
    </row>
    <row r="1402" spans="4:4" x14ac:dyDescent="0.25">
      <c r="D1402" s="79"/>
    </row>
    <row r="1403" spans="4:4" x14ac:dyDescent="0.25">
      <c r="D1403" s="79"/>
    </row>
    <row r="1404" spans="4:4" x14ac:dyDescent="0.25">
      <c r="D1404" s="79"/>
    </row>
    <row r="1405" spans="4:4" x14ac:dyDescent="0.25">
      <c r="D1405" s="79"/>
    </row>
    <row r="1406" spans="4:4" x14ac:dyDescent="0.25">
      <c r="D1406" s="79"/>
    </row>
    <row r="1407" spans="4:4" x14ac:dyDescent="0.25">
      <c r="D1407" s="79"/>
    </row>
    <row r="1408" spans="4:4" x14ac:dyDescent="0.25">
      <c r="D1408" s="79"/>
    </row>
    <row r="1409" spans="4:4" x14ac:dyDescent="0.25">
      <c r="D1409" s="79"/>
    </row>
    <row r="1410" spans="4:4" x14ac:dyDescent="0.25">
      <c r="D1410" s="79"/>
    </row>
    <row r="1411" spans="4:4" x14ac:dyDescent="0.25">
      <c r="D1411" s="79"/>
    </row>
    <row r="1412" spans="4:4" x14ac:dyDescent="0.25">
      <c r="D1412" s="79"/>
    </row>
    <row r="1413" spans="4:4" x14ac:dyDescent="0.25">
      <c r="D1413" s="79"/>
    </row>
    <row r="1414" spans="4:4" x14ac:dyDescent="0.25">
      <c r="D1414" s="79"/>
    </row>
    <row r="1415" spans="4:4" x14ac:dyDescent="0.25">
      <c r="D1415" s="79"/>
    </row>
    <row r="1416" spans="4:4" x14ac:dyDescent="0.25">
      <c r="D1416" s="79"/>
    </row>
    <row r="1417" spans="4:4" x14ac:dyDescent="0.25">
      <c r="D1417" s="79"/>
    </row>
    <row r="1418" spans="4:4" x14ac:dyDescent="0.25">
      <c r="D1418" s="79"/>
    </row>
    <row r="1419" spans="4:4" x14ac:dyDescent="0.25">
      <c r="D1419" s="79"/>
    </row>
    <row r="1420" spans="4:4" x14ac:dyDescent="0.25">
      <c r="D1420" s="79"/>
    </row>
    <row r="1421" spans="4:4" x14ac:dyDescent="0.25">
      <c r="D1421" s="79"/>
    </row>
    <row r="1422" spans="4:4" x14ac:dyDescent="0.25">
      <c r="D1422" s="79"/>
    </row>
    <row r="1423" spans="4:4" x14ac:dyDescent="0.25">
      <c r="D1423" s="79"/>
    </row>
    <row r="1424" spans="4:4" x14ac:dyDescent="0.25">
      <c r="D1424" s="79"/>
    </row>
    <row r="1425" spans="4:4" x14ac:dyDescent="0.25">
      <c r="D1425" s="79"/>
    </row>
    <row r="1426" spans="4:4" x14ac:dyDescent="0.25">
      <c r="D1426" s="79"/>
    </row>
    <row r="1427" spans="4:4" x14ac:dyDescent="0.25">
      <c r="D1427" s="79"/>
    </row>
    <row r="1428" spans="4:4" x14ac:dyDescent="0.25">
      <c r="D1428" s="79"/>
    </row>
    <row r="1429" spans="4:4" x14ac:dyDescent="0.25">
      <c r="D1429" s="79"/>
    </row>
    <row r="1430" spans="4:4" x14ac:dyDescent="0.25">
      <c r="D1430" s="79"/>
    </row>
    <row r="1431" spans="4:4" x14ac:dyDescent="0.25">
      <c r="D1431" s="79"/>
    </row>
    <row r="1432" spans="4:4" x14ac:dyDescent="0.25">
      <c r="D1432" s="79"/>
    </row>
    <row r="1433" spans="4:4" x14ac:dyDescent="0.25">
      <c r="D1433" s="79"/>
    </row>
    <row r="1434" spans="4:4" x14ac:dyDescent="0.25">
      <c r="D1434" s="79"/>
    </row>
    <row r="1435" spans="4:4" x14ac:dyDescent="0.25">
      <c r="D1435" s="79"/>
    </row>
    <row r="1436" spans="4:4" x14ac:dyDescent="0.25">
      <c r="D1436" s="79"/>
    </row>
    <row r="1437" spans="4:4" x14ac:dyDescent="0.25">
      <c r="D1437" s="79"/>
    </row>
    <row r="1438" spans="4:4" x14ac:dyDescent="0.25">
      <c r="D1438" s="79"/>
    </row>
    <row r="1439" spans="4:4" x14ac:dyDescent="0.25">
      <c r="D1439" s="79"/>
    </row>
    <row r="1440" spans="4:4" x14ac:dyDescent="0.25">
      <c r="D1440" s="79"/>
    </row>
    <row r="1441" spans="4:4" x14ac:dyDescent="0.25">
      <c r="D1441" s="79"/>
    </row>
    <row r="1442" spans="4:4" x14ac:dyDescent="0.25">
      <c r="D1442" s="79"/>
    </row>
    <row r="1443" spans="4:4" x14ac:dyDescent="0.25">
      <c r="D1443" s="79"/>
    </row>
    <row r="1444" spans="4:4" x14ac:dyDescent="0.25">
      <c r="D1444" s="79"/>
    </row>
    <row r="1445" spans="4:4" x14ac:dyDescent="0.25">
      <c r="D1445" s="79"/>
    </row>
    <row r="1446" spans="4:4" x14ac:dyDescent="0.25">
      <c r="D1446" s="79"/>
    </row>
    <row r="1447" spans="4:4" x14ac:dyDescent="0.25">
      <c r="D1447" s="79"/>
    </row>
    <row r="1448" spans="4:4" x14ac:dyDescent="0.25">
      <c r="D1448" s="79"/>
    </row>
    <row r="1449" spans="4:4" x14ac:dyDescent="0.25">
      <c r="D1449" s="79"/>
    </row>
    <row r="1450" spans="4:4" x14ac:dyDescent="0.25">
      <c r="D1450" s="79"/>
    </row>
    <row r="1451" spans="4:4" x14ac:dyDescent="0.25">
      <c r="D1451" s="79"/>
    </row>
    <row r="1452" spans="4:4" x14ac:dyDescent="0.25">
      <c r="D1452" s="79"/>
    </row>
    <row r="1453" spans="4:4" x14ac:dyDescent="0.25">
      <c r="D1453" s="79"/>
    </row>
    <row r="1454" spans="4:4" x14ac:dyDescent="0.25">
      <c r="D1454" s="79"/>
    </row>
    <row r="1455" spans="4:4" x14ac:dyDescent="0.25">
      <c r="D1455" s="79"/>
    </row>
    <row r="1456" spans="4:4" x14ac:dyDescent="0.25">
      <c r="D1456" s="79"/>
    </row>
    <row r="1457" spans="4:4" x14ac:dyDescent="0.25">
      <c r="D1457" s="79"/>
    </row>
    <row r="1458" spans="4:4" x14ac:dyDescent="0.25">
      <c r="D1458" s="79"/>
    </row>
    <row r="1459" spans="4:4" x14ac:dyDescent="0.25">
      <c r="D1459" s="79"/>
    </row>
    <row r="1460" spans="4:4" x14ac:dyDescent="0.25">
      <c r="D1460" s="79"/>
    </row>
    <row r="1461" spans="4:4" x14ac:dyDescent="0.25">
      <c r="D1461" s="79"/>
    </row>
    <row r="1462" spans="4:4" x14ac:dyDescent="0.25">
      <c r="D1462" s="79"/>
    </row>
    <row r="1463" spans="4:4" x14ac:dyDescent="0.25">
      <c r="D1463" s="79"/>
    </row>
    <row r="1464" spans="4:4" x14ac:dyDescent="0.25">
      <c r="D1464" s="79"/>
    </row>
    <row r="1465" spans="4:4" x14ac:dyDescent="0.25">
      <c r="D1465" s="79"/>
    </row>
    <row r="1466" spans="4:4" x14ac:dyDescent="0.25">
      <c r="D1466" s="79"/>
    </row>
    <row r="1467" spans="4:4" x14ac:dyDescent="0.25">
      <c r="D1467" s="79"/>
    </row>
    <row r="1468" spans="4:4" x14ac:dyDescent="0.25">
      <c r="D1468" s="79"/>
    </row>
    <row r="1469" spans="4:4" x14ac:dyDescent="0.25">
      <c r="D1469" s="79"/>
    </row>
    <row r="1470" spans="4:4" x14ac:dyDescent="0.25">
      <c r="D1470" s="79"/>
    </row>
    <row r="1471" spans="4:4" x14ac:dyDescent="0.25">
      <c r="D1471" s="79"/>
    </row>
    <row r="1472" spans="4:4" x14ac:dyDescent="0.25">
      <c r="D1472" s="79"/>
    </row>
    <row r="1473" spans="4:4" x14ac:dyDescent="0.25">
      <c r="D1473" s="79"/>
    </row>
    <row r="1474" spans="4:4" x14ac:dyDescent="0.25">
      <c r="D1474" s="79"/>
    </row>
    <row r="1475" spans="4:4" x14ac:dyDescent="0.25">
      <c r="D1475" s="79"/>
    </row>
    <row r="1476" spans="4:4" x14ac:dyDescent="0.25">
      <c r="D1476" s="79"/>
    </row>
    <row r="1477" spans="4:4" x14ac:dyDescent="0.25">
      <c r="D1477" s="79"/>
    </row>
    <row r="1478" spans="4:4" x14ac:dyDescent="0.25">
      <c r="D1478" s="79"/>
    </row>
    <row r="1479" spans="4:4" x14ac:dyDescent="0.25">
      <c r="D1479" s="79"/>
    </row>
    <row r="1480" spans="4:4" x14ac:dyDescent="0.25">
      <c r="D1480" s="79"/>
    </row>
    <row r="1481" spans="4:4" x14ac:dyDescent="0.25">
      <c r="D1481" s="79"/>
    </row>
    <row r="1482" spans="4:4" x14ac:dyDescent="0.25">
      <c r="D1482" s="79"/>
    </row>
    <row r="1483" spans="4:4" x14ac:dyDescent="0.25">
      <c r="D1483" s="79"/>
    </row>
    <row r="1484" spans="4:4" x14ac:dyDescent="0.25">
      <c r="D1484" s="79"/>
    </row>
    <row r="1485" spans="4:4" x14ac:dyDescent="0.25">
      <c r="D1485" s="79"/>
    </row>
    <row r="1486" spans="4:4" x14ac:dyDescent="0.25">
      <c r="D1486" s="79"/>
    </row>
    <row r="1487" spans="4:4" x14ac:dyDescent="0.25">
      <c r="D1487" s="79"/>
    </row>
    <row r="1488" spans="4:4" x14ac:dyDescent="0.25">
      <c r="D1488" s="79"/>
    </row>
    <row r="1489" spans="4:4" x14ac:dyDescent="0.25">
      <c r="D1489" s="79"/>
    </row>
    <row r="1490" spans="4:4" x14ac:dyDescent="0.25">
      <c r="D1490" s="79"/>
    </row>
    <row r="1491" spans="4:4" x14ac:dyDescent="0.25">
      <c r="D1491" s="79"/>
    </row>
    <row r="1492" spans="4:4" x14ac:dyDescent="0.25">
      <c r="D1492" s="79"/>
    </row>
    <row r="1493" spans="4:4" x14ac:dyDescent="0.25">
      <c r="D1493" s="79"/>
    </row>
    <row r="1494" spans="4:4" x14ac:dyDescent="0.25">
      <c r="D1494" s="79"/>
    </row>
    <row r="1495" spans="4:4" x14ac:dyDescent="0.25">
      <c r="D1495" s="79"/>
    </row>
    <row r="1496" spans="4:4" x14ac:dyDescent="0.25">
      <c r="D1496" s="79"/>
    </row>
    <row r="1497" spans="4:4" x14ac:dyDescent="0.25">
      <c r="D1497" s="79"/>
    </row>
    <row r="1498" spans="4:4" x14ac:dyDescent="0.25">
      <c r="D1498" s="79"/>
    </row>
    <row r="1499" spans="4:4" x14ac:dyDescent="0.25">
      <c r="D1499" s="79"/>
    </row>
    <row r="1500" spans="4:4" x14ac:dyDescent="0.25">
      <c r="D1500" s="79"/>
    </row>
    <row r="1501" spans="4:4" x14ac:dyDescent="0.25">
      <c r="D1501" s="79"/>
    </row>
    <row r="1502" spans="4:4" x14ac:dyDescent="0.25">
      <c r="D1502" s="79"/>
    </row>
    <row r="1503" spans="4:4" x14ac:dyDescent="0.25">
      <c r="D1503" s="79"/>
    </row>
    <row r="1504" spans="4:4" x14ac:dyDescent="0.25">
      <c r="D1504" s="79"/>
    </row>
    <row r="1505" spans="4:4" x14ac:dyDescent="0.25">
      <c r="D1505" s="79"/>
    </row>
    <row r="1506" spans="4:4" x14ac:dyDescent="0.25">
      <c r="D1506" s="79"/>
    </row>
    <row r="1507" spans="4:4" x14ac:dyDescent="0.25">
      <c r="D1507" s="79"/>
    </row>
    <row r="1508" spans="4:4" x14ac:dyDescent="0.25">
      <c r="D1508" s="79"/>
    </row>
    <row r="1509" spans="4:4" x14ac:dyDescent="0.25">
      <c r="D1509" s="79"/>
    </row>
    <row r="1510" spans="4:4" x14ac:dyDescent="0.25">
      <c r="D1510" s="79"/>
    </row>
    <row r="1511" spans="4:4" x14ac:dyDescent="0.25">
      <c r="D1511" s="79"/>
    </row>
    <row r="1512" spans="4:4" x14ac:dyDescent="0.25">
      <c r="D1512" s="79"/>
    </row>
    <row r="1513" spans="4:4" x14ac:dyDescent="0.25">
      <c r="D1513" s="79"/>
    </row>
    <row r="1514" spans="4:4" x14ac:dyDescent="0.25">
      <c r="D1514" s="79"/>
    </row>
    <row r="1515" spans="4:4" x14ac:dyDescent="0.25">
      <c r="D1515" s="79"/>
    </row>
    <row r="1516" spans="4:4" x14ac:dyDescent="0.25">
      <c r="D1516" s="79"/>
    </row>
    <row r="1517" spans="4:4" x14ac:dyDescent="0.25">
      <c r="D1517" s="79"/>
    </row>
    <row r="1518" spans="4:4" x14ac:dyDescent="0.25">
      <c r="D1518" s="79"/>
    </row>
    <row r="1519" spans="4:4" x14ac:dyDescent="0.25">
      <c r="D1519" s="79"/>
    </row>
    <row r="1520" spans="4:4" x14ac:dyDescent="0.25">
      <c r="D1520" s="79"/>
    </row>
    <row r="1521" spans="4:4" x14ac:dyDescent="0.25">
      <c r="D1521" s="79"/>
    </row>
    <row r="1522" spans="4:4" x14ac:dyDescent="0.25">
      <c r="D1522" s="79"/>
    </row>
    <row r="1523" spans="4:4" x14ac:dyDescent="0.25">
      <c r="D1523" s="79"/>
    </row>
    <row r="1524" spans="4:4" x14ac:dyDescent="0.25">
      <c r="D1524" s="79"/>
    </row>
    <row r="1525" spans="4:4" x14ac:dyDescent="0.25">
      <c r="D1525" s="79"/>
    </row>
    <row r="1526" spans="4:4" x14ac:dyDescent="0.25">
      <c r="D1526" s="79"/>
    </row>
    <row r="1527" spans="4:4" x14ac:dyDescent="0.25">
      <c r="D1527" s="79"/>
    </row>
    <row r="1528" spans="4:4" x14ac:dyDescent="0.25">
      <c r="D1528" s="79"/>
    </row>
    <row r="1529" spans="4:4" x14ac:dyDescent="0.25">
      <c r="D1529" s="79"/>
    </row>
    <row r="1530" spans="4:4" x14ac:dyDescent="0.25">
      <c r="D1530" s="79"/>
    </row>
    <row r="1531" spans="4:4" x14ac:dyDescent="0.25">
      <c r="D1531" s="79"/>
    </row>
    <row r="1532" spans="4:4" x14ac:dyDescent="0.25">
      <c r="D1532" s="79"/>
    </row>
    <row r="1533" spans="4:4" x14ac:dyDescent="0.25">
      <c r="D1533" s="79"/>
    </row>
    <row r="1534" spans="4:4" x14ac:dyDescent="0.25">
      <c r="D1534" s="79"/>
    </row>
    <row r="1535" spans="4:4" x14ac:dyDescent="0.25">
      <c r="D1535" s="79"/>
    </row>
    <row r="1536" spans="4:4" x14ac:dyDescent="0.25">
      <c r="D1536" s="79"/>
    </row>
    <row r="1537" spans="4:4" x14ac:dyDescent="0.25">
      <c r="D1537" s="79"/>
    </row>
    <row r="1538" spans="4:4" x14ac:dyDescent="0.25">
      <c r="D1538" s="79"/>
    </row>
    <row r="1539" spans="4:4" x14ac:dyDescent="0.25">
      <c r="D1539" s="79"/>
    </row>
    <row r="1540" spans="4:4" x14ac:dyDescent="0.25">
      <c r="D1540" s="79"/>
    </row>
    <row r="1541" spans="4:4" x14ac:dyDescent="0.25">
      <c r="D1541" s="79"/>
    </row>
    <row r="1542" spans="4:4" x14ac:dyDescent="0.25">
      <c r="D1542" s="79"/>
    </row>
    <row r="1543" spans="4:4" x14ac:dyDescent="0.25">
      <c r="D1543" s="79"/>
    </row>
    <row r="1544" spans="4:4" x14ac:dyDescent="0.25">
      <c r="D1544" s="79"/>
    </row>
    <row r="1545" spans="4:4" x14ac:dyDescent="0.25">
      <c r="D1545" s="79"/>
    </row>
    <row r="1546" spans="4:4" x14ac:dyDescent="0.25">
      <c r="D1546" s="79"/>
    </row>
    <row r="1547" spans="4:4" x14ac:dyDescent="0.25">
      <c r="D1547" s="79"/>
    </row>
    <row r="1548" spans="4:4" x14ac:dyDescent="0.25">
      <c r="D1548" s="79"/>
    </row>
    <row r="1549" spans="4:4" x14ac:dyDescent="0.25">
      <c r="D1549" s="79"/>
    </row>
    <row r="1550" spans="4:4" x14ac:dyDescent="0.25">
      <c r="D1550" s="79"/>
    </row>
    <row r="1551" spans="4:4" x14ac:dyDescent="0.25">
      <c r="D1551" s="79"/>
    </row>
    <row r="1552" spans="4:4" x14ac:dyDescent="0.25">
      <c r="D1552" s="79"/>
    </row>
    <row r="1553" spans="4:4" x14ac:dyDescent="0.25">
      <c r="D1553" s="79"/>
    </row>
    <row r="1554" spans="4:4" x14ac:dyDescent="0.25">
      <c r="D1554" s="79"/>
    </row>
    <row r="1555" spans="4:4" x14ac:dyDescent="0.25">
      <c r="D1555" s="79"/>
    </row>
    <row r="1556" spans="4:4" x14ac:dyDescent="0.25">
      <c r="D1556" s="79"/>
    </row>
    <row r="1557" spans="4:4" x14ac:dyDescent="0.25">
      <c r="D1557" s="79"/>
    </row>
    <row r="1558" spans="4:4" x14ac:dyDescent="0.25">
      <c r="D1558" s="79"/>
    </row>
    <row r="1559" spans="4:4" x14ac:dyDescent="0.25">
      <c r="D1559" s="79"/>
    </row>
    <row r="1560" spans="4:4" x14ac:dyDescent="0.25">
      <c r="D1560" s="79"/>
    </row>
    <row r="1561" spans="4:4" x14ac:dyDescent="0.25">
      <c r="D1561" s="79"/>
    </row>
    <row r="1562" spans="4:4" x14ac:dyDescent="0.25">
      <c r="D1562" s="79"/>
    </row>
    <row r="1563" spans="4:4" x14ac:dyDescent="0.25">
      <c r="D1563" s="79"/>
    </row>
    <row r="1564" spans="4:4" x14ac:dyDescent="0.25">
      <c r="D1564" s="79"/>
    </row>
    <row r="1565" spans="4:4" x14ac:dyDescent="0.25">
      <c r="D1565" s="79"/>
    </row>
    <row r="1566" spans="4:4" x14ac:dyDescent="0.25">
      <c r="D1566" s="79"/>
    </row>
    <row r="1567" spans="4:4" x14ac:dyDescent="0.25">
      <c r="D1567" s="79"/>
    </row>
    <row r="1568" spans="4:4" x14ac:dyDescent="0.25">
      <c r="D1568" s="79"/>
    </row>
    <row r="1569" spans="4:4" x14ac:dyDescent="0.25">
      <c r="D1569" s="79"/>
    </row>
    <row r="1570" spans="4:4" x14ac:dyDescent="0.25">
      <c r="D1570" s="79"/>
    </row>
    <row r="1571" spans="4:4" x14ac:dyDescent="0.25">
      <c r="D1571" s="79"/>
    </row>
    <row r="1572" spans="4:4" x14ac:dyDescent="0.25">
      <c r="D1572" s="79"/>
    </row>
    <row r="1573" spans="4:4" x14ac:dyDescent="0.25">
      <c r="D1573" s="79"/>
    </row>
    <row r="1574" spans="4:4" x14ac:dyDescent="0.25">
      <c r="D1574" s="79"/>
    </row>
    <row r="1575" spans="4:4" x14ac:dyDescent="0.25">
      <c r="D1575" s="79"/>
    </row>
    <row r="1576" spans="4:4" x14ac:dyDescent="0.25">
      <c r="D1576" s="79"/>
    </row>
    <row r="1577" spans="4:4" x14ac:dyDescent="0.25">
      <c r="D1577" s="79"/>
    </row>
    <row r="1578" spans="4:4" x14ac:dyDescent="0.25">
      <c r="D1578" s="79"/>
    </row>
    <row r="1579" spans="4:4" x14ac:dyDescent="0.25">
      <c r="D1579" s="79"/>
    </row>
    <row r="1580" spans="4:4" x14ac:dyDescent="0.25">
      <c r="D1580" s="79"/>
    </row>
    <row r="1581" spans="4:4" x14ac:dyDescent="0.25">
      <c r="D1581" s="79"/>
    </row>
    <row r="1582" spans="4:4" x14ac:dyDescent="0.25">
      <c r="D1582" s="79"/>
    </row>
    <row r="1583" spans="4:4" x14ac:dyDescent="0.25">
      <c r="D1583" s="79"/>
    </row>
    <row r="1584" spans="4:4" x14ac:dyDescent="0.25">
      <c r="D1584" s="79"/>
    </row>
    <row r="1585" spans="4:4" x14ac:dyDescent="0.25">
      <c r="D1585" s="79"/>
    </row>
    <row r="1586" spans="4:4" x14ac:dyDescent="0.25">
      <c r="D1586" s="79"/>
    </row>
    <row r="1587" spans="4:4" x14ac:dyDescent="0.25">
      <c r="D1587" s="79"/>
    </row>
    <row r="1588" spans="4:4" x14ac:dyDescent="0.25">
      <c r="D1588" s="79"/>
    </row>
    <row r="1589" spans="4:4" x14ac:dyDescent="0.25">
      <c r="D1589" s="79"/>
    </row>
    <row r="1590" spans="4:4" x14ac:dyDescent="0.25">
      <c r="D1590" s="79"/>
    </row>
    <row r="1591" spans="4:4" x14ac:dyDescent="0.25">
      <c r="D1591" s="79"/>
    </row>
    <row r="1592" spans="4:4" x14ac:dyDescent="0.25">
      <c r="D1592" s="79"/>
    </row>
    <row r="1593" spans="4:4" x14ac:dyDescent="0.25">
      <c r="D1593" s="79"/>
    </row>
    <row r="1594" spans="4:4" x14ac:dyDescent="0.25">
      <c r="D1594" s="79"/>
    </row>
    <row r="1595" spans="4:4" x14ac:dyDescent="0.25">
      <c r="D1595" s="79"/>
    </row>
    <row r="1596" spans="4:4" x14ac:dyDescent="0.25">
      <c r="D1596" s="79"/>
    </row>
    <row r="1597" spans="4:4" x14ac:dyDescent="0.25">
      <c r="D1597" s="79"/>
    </row>
    <row r="1598" spans="4:4" x14ac:dyDescent="0.25">
      <c r="D1598" s="79"/>
    </row>
    <row r="1599" spans="4:4" x14ac:dyDescent="0.25">
      <c r="D1599" s="79"/>
    </row>
    <row r="1600" spans="4:4" x14ac:dyDescent="0.25">
      <c r="D1600" s="79"/>
    </row>
    <row r="1601" spans="4:4" x14ac:dyDescent="0.25">
      <c r="D1601" s="79"/>
    </row>
    <row r="1602" spans="4:4" x14ac:dyDescent="0.25">
      <c r="D1602" s="79"/>
    </row>
    <row r="1603" spans="4:4" x14ac:dyDescent="0.25">
      <c r="D1603" s="79"/>
    </row>
    <row r="1604" spans="4:4" x14ac:dyDescent="0.25">
      <c r="D1604" s="79"/>
    </row>
    <row r="1605" spans="4:4" x14ac:dyDescent="0.25">
      <c r="D1605" s="79"/>
    </row>
    <row r="1606" spans="4:4" x14ac:dyDescent="0.25">
      <c r="D1606" s="79"/>
    </row>
    <row r="1607" spans="4:4" x14ac:dyDescent="0.25">
      <c r="D1607" s="79"/>
    </row>
    <row r="1608" spans="4:4" x14ac:dyDescent="0.25">
      <c r="D1608" s="79"/>
    </row>
    <row r="1609" spans="4:4" x14ac:dyDescent="0.25">
      <c r="D1609" s="79"/>
    </row>
    <row r="1610" spans="4:4" x14ac:dyDescent="0.25">
      <c r="D1610" s="79"/>
    </row>
    <row r="1611" spans="4:4" x14ac:dyDescent="0.25">
      <c r="D1611" s="79"/>
    </row>
    <row r="1612" spans="4:4" x14ac:dyDescent="0.25">
      <c r="D1612" s="79"/>
    </row>
    <row r="1613" spans="4:4" x14ac:dyDescent="0.25">
      <c r="D1613" s="79"/>
    </row>
    <row r="1614" spans="4:4" x14ac:dyDescent="0.25">
      <c r="D1614" s="79"/>
    </row>
    <row r="1615" spans="4:4" x14ac:dyDescent="0.25">
      <c r="D1615" s="79"/>
    </row>
    <row r="1616" spans="4:4" x14ac:dyDescent="0.25">
      <c r="D1616" s="79"/>
    </row>
    <row r="1617" spans="4:4" x14ac:dyDescent="0.25">
      <c r="D1617" s="79"/>
    </row>
    <row r="1618" spans="4:4" x14ac:dyDescent="0.25">
      <c r="D1618" s="79"/>
    </row>
    <row r="1619" spans="4:4" x14ac:dyDescent="0.25">
      <c r="D1619" s="79"/>
    </row>
    <row r="1620" spans="4:4" x14ac:dyDescent="0.25">
      <c r="D1620" s="79"/>
    </row>
    <row r="1621" spans="4:4" x14ac:dyDescent="0.25">
      <c r="D1621" s="79"/>
    </row>
    <row r="1622" spans="4:4" x14ac:dyDescent="0.25">
      <c r="D1622" s="79"/>
    </row>
    <row r="1623" spans="4:4" x14ac:dyDescent="0.25">
      <c r="D1623" s="79"/>
    </row>
    <row r="1624" spans="4:4" x14ac:dyDescent="0.25">
      <c r="D1624" s="79"/>
    </row>
    <row r="1625" spans="4:4" x14ac:dyDescent="0.25">
      <c r="D1625" s="79"/>
    </row>
    <row r="1626" spans="4:4" x14ac:dyDescent="0.25">
      <c r="D1626" s="79"/>
    </row>
    <row r="1627" spans="4:4" x14ac:dyDescent="0.25">
      <c r="D1627" s="79"/>
    </row>
    <row r="1628" spans="4:4" x14ac:dyDescent="0.25">
      <c r="D1628" s="79"/>
    </row>
    <row r="1629" spans="4:4" x14ac:dyDescent="0.25">
      <c r="D1629" s="79"/>
    </row>
    <row r="1630" spans="4:4" x14ac:dyDescent="0.25">
      <c r="D1630" s="79"/>
    </row>
    <row r="1631" spans="4:4" x14ac:dyDescent="0.25">
      <c r="D1631" s="79"/>
    </row>
    <row r="1632" spans="4:4" x14ac:dyDescent="0.25">
      <c r="D1632" s="79"/>
    </row>
    <row r="1633" spans="4:4" x14ac:dyDescent="0.25">
      <c r="D1633" s="79"/>
    </row>
    <row r="1634" spans="4:4" x14ac:dyDescent="0.25">
      <c r="D1634" s="79"/>
    </row>
    <row r="1635" spans="4:4" x14ac:dyDescent="0.25">
      <c r="D1635" s="79"/>
    </row>
    <row r="1636" spans="4:4" x14ac:dyDescent="0.25">
      <c r="D1636" s="79"/>
    </row>
    <row r="1637" spans="4:4" x14ac:dyDescent="0.25">
      <c r="D1637" s="79"/>
    </row>
    <row r="1638" spans="4:4" x14ac:dyDescent="0.25">
      <c r="D1638" s="79"/>
    </row>
    <row r="1639" spans="4:4" x14ac:dyDescent="0.25">
      <c r="D1639" s="79"/>
    </row>
    <row r="1640" spans="4:4" x14ac:dyDescent="0.25">
      <c r="D1640" s="79"/>
    </row>
    <row r="1641" spans="4:4" x14ac:dyDescent="0.25">
      <c r="D1641" s="79"/>
    </row>
    <row r="1642" spans="4:4" x14ac:dyDescent="0.25">
      <c r="D1642" s="79"/>
    </row>
    <row r="1643" spans="4:4" x14ac:dyDescent="0.25">
      <c r="D1643" s="79"/>
    </row>
    <row r="1644" spans="4:4" x14ac:dyDescent="0.25">
      <c r="D1644" s="79"/>
    </row>
    <row r="1645" spans="4:4" x14ac:dyDescent="0.25">
      <c r="D1645" s="79"/>
    </row>
    <row r="1646" spans="4:4" x14ac:dyDescent="0.25">
      <c r="D1646" s="79"/>
    </row>
    <row r="1647" spans="4:4" x14ac:dyDescent="0.25">
      <c r="D1647" s="79"/>
    </row>
    <row r="1648" spans="4:4" x14ac:dyDescent="0.25">
      <c r="D1648" s="79"/>
    </row>
    <row r="1649" spans="4:4" x14ac:dyDescent="0.25">
      <c r="D1649" s="79"/>
    </row>
    <row r="1650" spans="4:4" x14ac:dyDescent="0.25">
      <c r="D1650" s="79"/>
    </row>
    <row r="1651" spans="4:4" x14ac:dyDescent="0.25">
      <c r="D1651" s="79"/>
    </row>
    <row r="1652" spans="4:4" x14ac:dyDescent="0.25">
      <c r="D1652" s="79"/>
    </row>
    <row r="1653" spans="4:4" x14ac:dyDescent="0.25">
      <c r="D1653" s="79"/>
    </row>
    <row r="1654" spans="4:4" x14ac:dyDescent="0.25">
      <c r="D1654" s="79"/>
    </row>
    <row r="1655" spans="4:4" x14ac:dyDescent="0.25">
      <c r="D1655" s="79"/>
    </row>
    <row r="1656" spans="4:4" x14ac:dyDescent="0.25">
      <c r="D1656" s="79"/>
    </row>
    <row r="1657" spans="4:4" x14ac:dyDescent="0.25">
      <c r="D1657" s="79"/>
    </row>
    <row r="1658" spans="4:4" x14ac:dyDescent="0.25">
      <c r="D1658" s="79"/>
    </row>
    <row r="1659" spans="4:4" x14ac:dyDescent="0.25">
      <c r="D1659" s="79"/>
    </row>
    <row r="1660" spans="4:4" x14ac:dyDescent="0.25">
      <c r="D1660" s="79"/>
    </row>
    <row r="1661" spans="4:4" x14ac:dyDescent="0.25">
      <c r="D1661" s="79"/>
    </row>
    <row r="1662" spans="4:4" x14ac:dyDescent="0.25">
      <c r="D1662" s="79"/>
    </row>
    <row r="1663" spans="4:4" x14ac:dyDescent="0.25">
      <c r="D1663" s="79"/>
    </row>
    <row r="1664" spans="4:4" x14ac:dyDescent="0.25">
      <c r="D1664" s="79"/>
    </row>
    <row r="1665" spans="4:4" x14ac:dyDescent="0.25">
      <c r="D1665" s="79"/>
    </row>
    <row r="1666" spans="4:4" x14ac:dyDescent="0.25">
      <c r="D1666" s="79"/>
    </row>
    <row r="1667" spans="4:4" x14ac:dyDescent="0.25">
      <c r="D1667" s="79"/>
    </row>
    <row r="1668" spans="4:4" x14ac:dyDescent="0.25">
      <c r="D1668" s="79"/>
    </row>
    <row r="1669" spans="4:4" x14ac:dyDescent="0.25">
      <c r="D1669" s="79"/>
    </row>
    <row r="1670" spans="4:4" x14ac:dyDescent="0.25">
      <c r="D1670" s="79"/>
    </row>
    <row r="1671" spans="4:4" x14ac:dyDescent="0.25">
      <c r="D1671" s="79"/>
    </row>
    <row r="1672" spans="4:4" x14ac:dyDescent="0.25">
      <c r="D1672" s="79"/>
    </row>
    <row r="1673" spans="4:4" x14ac:dyDescent="0.25">
      <c r="D1673" s="79"/>
    </row>
    <row r="1674" spans="4:4" x14ac:dyDescent="0.25">
      <c r="D1674" s="79"/>
    </row>
    <row r="1675" spans="4:4" x14ac:dyDescent="0.25">
      <c r="D1675" s="79"/>
    </row>
    <row r="1676" spans="4:4" x14ac:dyDescent="0.25">
      <c r="D1676" s="79"/>
    </row>
    <row r="1677" spans="4:4" x14ac:dyDescent="0.25">
      <c r="D1677" s="79"/>
    </row>
    <row r="1678" spans="4:4" x14ac:dyDescent="0.25">
      <c r="D1678" s="79"/>
    </row>
    <row r="1679" spans="4:4" x14ac:dyDescent="0.25">
      <c r="D1679" s="79"/>
    </row>
    <row r="1680" spans="4:4" x14ac:dyDescent="0.25">
      <c r="D1680" s="79"/>
    </row>
    <row r="1681" spans="4:4" x14ac:dyDescent="0.25">
      <c r="D1681" s="79"/>
    </row>
    <row r="1682" spans="4:4" x14ac:dyDescent="0.25">
      <c r="D1682" s="79"/>
    </row>
    <row r="1683" spans="4:4" x14ac:dyDescent="0.25">
      <c r="D1683" s="79"/>
    </row>
    <row r="1684" spans="4:4" x14ac:dyDescent="0.25">
      <c r="D1684" s="79"/>
    </row>
    <row r="1685" spans="4:4" x14ac:dyDescent="0.25">
      <c r="D1685" s="79"/>
    </row>
    <row r="1686" spans="4:4" x14ac:dyDescent="0.25">
      <c r="D1686" s="79"/>
    </row>
    <row r="1687" spans="4:4" x14ac:dyDescent="0.25">
      <c r="D1687" s="79"/>
    </row>
    <row r="1688" spans="4:4" x14ac:dyDescent="0.25">
      <c r="D1688" s="79"/>
    </row>
    <row r="1689" spans="4:4" x14ac:dyDescent="0.25">
      <c r="D1689" s="79"/>
    </row>
    <row r="1690" spans="4:4" x14ac:dyDescent="0.25">
      <c r="D1690" s="79"/>
    </row>
    <row r="1691" spans="4:4" x14ac:dyDescent="0.25">
      <c r="D1691" s="79"/>
    </row>
    <row r="1692" spans="4:4" x14ac:dyDescent="0.25">
      <c r="D1692" s="79"/>
    </row>
    <row r="1693" spans="4:4" x14ac:dyDescent="0.25">
      <c r="D1693" s="79"/>
    </row>
    <row r="1694" spans="4:4" x14ac:dyDescent="0.25">
      <c r="D1694" s="79"/>
    </row>
    <row r="1695" spans="4:4" x14ac:dyDescent="0.25">
      <c r="D1695" s="79"/>
    </row>
    <row r="1696" spans="4:4" x14ac:dyDescent="0.25">
      <c r="D1696" s="79"/>
    </row>
    <row r="1697" spans="4:4" x14ac:dyDescent="0.25">
      <c r="D1697" s="79"/>
    </row>
    <row r="1698" spans="4:4" x14ac:dyDescent="0.25">
      <c r="D1698" s="79"/>
    </row>
    <row r="1699" spans="4:4" x14ac:dyDescent="0.25">
      <c r="D1699" s="79"/>
    </row>
    <row r="1700" spans="4:4" x14ac:dyDescent="0.25">
      <c r="D1700" s="79"/>
    </row>
    <row r="1701" spans="4:4" x14ac:dyDescent="0.25">
      <c r="D1701" s="79"/>
    </row>
    <row r="1702" spans="4:4" x14ac:dyDescent="0.25">
      <c r="D1702" s="79"/>
    </row>
    <row r="1703" spans="4:4" x14ac:dyDescent="0.25">
      <c r="D1703" s="79"/>
    </row>
    <row r="1704" spans="4:4" x14ac:dyDescent="0.25">
      <c r="D1704" s="79"/>
    </row>
    <row r="1705" spans="4:4" x14ac:dyDescent="0.25">
      <c r="D1705" s="79"/>
    </row>
    <row r="1706" spans="4:4" x14ac:dyDescent="0.25">
      <c r="D1706" s="79"/>
    </row>
    <row r="1707" spans="4:4" x14ac:dyDescent="0.25">
      <c r="D1707" s="79"/>
    </row>
    <row r="1708" spans="4:4" x14ac:dyDescent="0.25">
      <c r="D1708" s="79"/>
    </row>
    <row r="1709" spans="4:4" x14ac:dyDescent="0.25">
      <c r="D1709" s="79"/>
    </row>
    <row r="1710" spans="4:4" x14ac:dyDescent="0.25">
      <c r="D1710" s="79"/>
    </row>
    <row r="1711" spans="4:4" x14ac:dyDescent="0.25">
      <c r="D1711" s="79"/>
    </row>
    <row r="1712" spans="4:4" x14ac:dyDescent="0.25">
      <c r="D1712" s="79"/>
    </row>
    <row r="1713" spans="4:4" x14ac:dyDescent="0.25">
      <c r="D1713" s="79"/>
    </row>
    <row r="1714" spans="4:4" x14ac:dyDescent="0.25">
      <c r="D1714" s="79"/>
    </row>
    <row r="1715" spans="4:4" x14ac:dyDescent="0.25">
      <c r="D1715" s="79"/>
    </row>
    <row r="1716" spans="4:4" x14ac:dyDescent="0.25">
      <c r="D1716" s="79"/>
    </row>
    <row r="1717" spans="4:4" x14ac:dyDescent="0.25">
      <c r="D1717" s="79"/>
    </row>
    <row r="1718" spans="4:4" x14ac:dyDescent="0.25">
      <c r="D1718" s="79"/>
    </row>
    <row r="1719" spans="4:4" x14ac:dyDescent="0.25">
      <c r="D1719" s="79"/>
    </row>
    <row r="1720" spans="4:4" x14ac:dyDescent="0.25">
      <c r="D1720" s="79"/>
    </row>
    <row r="1721" spans="4:4" x14ac:dyDescent="0.25">
      <c r="D1721" s="79"/>
    </row>
    <row r="1722" spans="4:4" x14ac:dyDescent="0.25">
      <c r="D1722" s="79"/>
    </row>
    <row r="1723" spans="4:4" x14ac:dyDescent="0.25">
      <c r="D1723" s="79"/>
    </row>
    <row r="1724" spans="4:4" x14ac:dyDescent="0.25">
      <c r="D1724" s="79"/>
    </row>
    <row r="1725" spans="4:4" x14ac:dyDescent="0.25">
      <c r="D1725" s="79"/>
    </row>
    <row r="1726" spans="4:4" x14ac:dyDescent="0.25">
      <c r="D1726" s="79"/>
    </row>
    <row r="1727" spans="4:4" x14ac:dyDescent="0.25">
      <c r="D1727" s="79"/>
    </row>
    <row r="1728" spans="4:4" x14ac:dyDescent="0.25">
      <c r="D1728" s="79"/>
    </row>
    <row r="1729" spans="4:4" x14ac:dyDescent="0.25">
      <c r="D1729" s="79"/>
    </row>
    <row r="1730" spans="4:4" x14ac:dyDescent="0.25">
      <c r="D1730" s="79"/>
    </row>
    <row r="1731" spans="4:4" x14ac:dyDescent="0.25">
      <c r="D1731" s="79"/>
    </row>
    <row r="1732" spans="4:4" x14ac:dyDescent="0.25">
      <c r="D1732" s="79"/>
    </row>
    <row r="1733" spans="4:4" x14ac:dyDescent="0.25">
      <c r="D1733" s="79"/>
    </row>
    <row r="1734" spans="4:4" x14ac:dyDescent="0.25">
      <c r="D1734" s="79"/>
    </row>
    <row r="1735" spans="4:4" x14ac:dyDescent="0.25">
      <c r="D1735" s="79"/>
    </row>
    <row r="1736" spans="4:4" x14ac:dyDescent="0.25">
      <c r="D1736" s="79"/>
    </row>
    <row r="1737" spans="4:4" x14ac:dyDescent="0.25">
      <c r="D1737" s="79"/>
    </row>
    <row r="1738" spans="4:4" x14ac:dyDescent="0.25">
      <c r="D1738" s="79"/>
    </row>
    <row r="1739" spans="4:4" x14ac:dyDescent="0.25">
      <c r="D1739" s="79"/>
    </row>
    <row r="1740" spans="4:4" x14ac:dyDescent="0.25">
      <c r="D1740" s="79"/>
    </row>
    <row r="1741" spans="4:4" x14ac:dyDescent="0.25">
      <c r="D1741" s="79"/>
    </row>
    <row r="1742" spans="4:4" x14ac:dyDescent="0.25">
      <c r="D1742" s="79"/>
    </row>
    <row r="1743" spans="4:4" x14ac:dyDescent="0.25">
      <c r="D1743" s="79"/>
    </row>
    <row r="1744" spans="4:4" x14ac:dyDescent="0.25">
      <c r="D1744" s="79"/>
    </row>
    <row r="1745" spans="4:4" x14ac:dyDescent="0.25">
      <c r="D1745" s="79"/>
    </row>
    <row r="1746" spans="4:4" x14ac:dyDescent="0.25">
      <c r="D1746" s="79"/>
    </row>
    <row r="1747" spans="4:4" x14ac:dyDescent="0.25">
      <c r="D1747" s="79"/>
    </row>
    <row r="1748" spans="4:4" x14ac:dyDescent="0.25">
      <c r="D1748" s="79"/>
    </row>
    <row r="1749" spans="4:4" x14ac:dyDescent="0.25">
      <c r="D1749" s="79"/>
    </row>
    <row r="1750" spans="4:4" x14ac:dyDescent="0.25">
      <c r="D1750" s="79"/>
    </row>
    <row r="1751" spans="4:4" x14ac:dyDescent="0.25">
      <c r="D1751" s="79"/>
    </row>
    <row r="1752" spans="4:4" x14ac:dyDescent="0.25">
      <c r="D1752" s="79"/>
    </row>
    <row r="1753" spans="4:4" x14ac:dyDescent="0.25">
      <c r="D1753" s="79"/>
    </row>
    <row r="1754" spans="4:4" x14ac:dyDescent="0.25">
      <c r="D1754" s="79"/>
    </row>
    <row r="1755" spans="4:4" x14ac:dyDescent="0.25">
      <c r="D1755" s="79"/>
    </row>
    <row r="1756" spans="4:4" x14ac:dyDescent="0.25">
      <c r="D1756" s="79"/>
    </row>
    <row r="1757" spans="4:4" x14ac:dyDescent="0.25">
      <c r="D1757" s="79"/>
    </row>
    <row r="1758" spans="4:4" x14ac:dyDescent="0.25">
      <c r="D1758" s="79"/>
    </row>
    <row r="1759" spans="4:4" x14ac:dyDescent="0.25">
      <c r="D1759" s="79"/>
    </row>
    <row r="1760" spans="4:4" x14ac:dyDescent="0.25">
      <c r="D1760" s="79"/>
    </row>
    <row r="1761" spans="4:4" x14ac:dyDescent="0.25">
      <c r="D1761" s="79"/>
    </row>
    <row r="1762" spans="4:4" x14ac:dyDescent="0.25">
      <c r="D1762" s="79"/>
    </row>
    <row r="1763" spans="4:4" x14ac:dyDescent="0.25">
      <c r="D1763" s="79"/>
    </row>
    <row r="1764" spans="4:4" x14ac:dyDescent="0.25">
      <c r="D1764" s="79"/>
    </row>
    <row r="1765" spans="4:4" x14ac:dyDescent="0.25">
      <c r="D1765" s="79"/>
    </row>
    <row r="1766" spans="4:4" x14ac:dyDescent="0.25">
      <c r="D1766" s="79"/>
    </row>
    <row r="1767" spans="4:4" x14ac:dyDescent="0.25">
      <c r="D1767" s="79"/>
    </row>
    <row r="1768" spans="4:4" x14ac:dyDescent="0.25">
      <c r="D1768" s="79"/>
    </row>
    <row r="1769" spans="4:4" x14ac:dyDescent="0.25">
      <c r="D1769" s="79"/>
    </row>
    <row r="1770" spans="4:4" x14ac:dyDescent="0.25">
      <c r="D1770" s="79"/>
    </row>
    <row r="1771" spans="4:4" x14ac:dyDescent="0.25">
      <c r="D1771" s="79"/>
    </row>
    <row r="1772" spans="4:4" x14ac:dyDescent="0.25">
      <c r="D1772" s="79"/>
    </row>
    <row r="1773" spans="4:4" x14ac:dyDescent="0.25">
      <c r="D1773" s="79"/>
    </row>
    <row r="1774" spans="4:4" x14ac:dyDescent="0.25">
      <c r="D1774" s="79"/>
    </row>
    <row r="1775" spans="4:4" x14ac:dyDescent="0.25">
      <c r="D1775" s="79"/>
    </row>
    <row r="1776" spans="4:4" x14ac:dyDescent="0.25">
      <c r="D1776" s="79"/>
    </row>
    <row r="1777" spans="4:4" x14ac:dyDescent="0.25">
      <c r="D1777" s="79"/>
    </row>
    <row r="1778" spans="4:4" x14ac:dyDescent="0.25">
      <c r="D1778" s="79"/>
    </row>
    <row r="1779" spans="4:4" x14ac:dyDescent="0.25">
      <c r="D1779" s="79"/>
    </row>
    <row r="1780" spans="4:4" x14ac:dyDescent="0.25">
      <c r="D1780" s="79"/>
    </row>
    <row r="1781" spans="4:4" x14ac:dyDescent="0.25">
      <c r="D1781" s="79"/>
    </row>
    <row r="1782" spans="4:4" x14ac:dyDescent="0.25">
      <c r="D1782" s="79"/>
    </row>
    <row r="1783" spans="4:4" x14ac:dyDescent="0.25">
      <c r="D1783" s="79"/>
    </row>
    <row r="1784" spans="4:4" x14ac:dyDescent="0.25">
      <c r="D1784" s="79"/>
    </row>
    <row r="1785" spans="4:4" x14ac:dyDescent="0.25">
      <c r="D1785" s="79"/>
    </row>
    <row r="1786" spans="4:4" x14ac:dyDescent="0.25">
      <c r="D1786" s="79"/>
    </row>
    <row r="1787" spans="4:4" x14ac:dyDescent="0.25">
      <c r="D1787" s="79"/>
    </row>
    <row r="1788" spans="4:4" x14ac:dyDescent="0.25">
      <c r="D1788" s="79"/>
    </row>
    <row r="1789" spans="4:4" x14ac:dyDescent="0.25">
      <c r="D1789" s="79"/>
    </row>
    <row r="1790" spans="4:4" x14ac:dyDescent="0.25">
      <c r="D1790" s="79"/>
    </row>
    <row r="1791" spans="4:4" x14ac:dyDescent="0.25">
      <c r="D1791" s="79"/>
    </row>
    <row r="1792" spans="4:4" x14ac:dyDescent="0.25">
      <c r="D1792" s="79"/>
    </row>
    <row r="1793" spans="4:4" x14ac:dyDescent="0.25">
      <c r="D1793" s="79"/>
    </row>
    <row r="1794" spans="4:4" x14ac:dyDescent="0.25">
      <c r="D1794" s="79"/>
    </row>
    <row r="1795" spans="4:4" x14ac:dyDescent="0.25">
      <c r="D1795" s="79"/>
    </row>
    <row r="1796" spans="4:4" x14ac:dyDescent="0.25">
      <c r="D1796" s="79"/>
    </row>
    <row r="1797" spans="4:4" x14ac:dyDescent="0.25">
      <c r="D1797" s="79"/>
    </row>
    <row r="1798" spans="4:4" x14ac:dyDescent="0.25">
      <c r="D1798" s="79"/>
    </row>
    <row r="1799" spans="4:4" x14ac:dyDescent="0.25">
      <c r="D1799" s="79"/>
    </row>
    <row r="1800" spans="4:4" x14ac:dyDescent="0.25">
      <c r="D1800" s="79"/>
    </row>
    <row r="1801" spans="4:4" x14ac:dyDescent="0.25">
      <c r="D1801" s="79"/>
    </row>
    <row r="1802" spans="4:4" x14ac:dyDescent="0.25">
      <c r="D1802" s="79"/>
    </row>
    <row r="1803" spans="4:4" x14ac:dyDescent="0.25">
      <c r="D1803" s="79"/>
    </row>
    <row r="1804" spans="4:4" x14ac:dyDescent="0.25">
      <c r="D1804" s="79"/>
    </row>
    <row r="1805" spans="4:4" x14ac:dyDescent="0.25">
      <c r="D1805" s="79"/>
    </row>
    <row r="1806" spans="4:4" x14ac:dyDescent="0.25">
      <c r="D1806" s="79"/>
    </row>
    <row r="1807" spans="4:4" x14ac:dyDescent="0.25">
      <c r="D1807" s="79"/>
    </row>
    <row r="1808" spans="4:4" x14ac:dyDescent="0.25">
      <c r="D1808" s="79"/>
    </row>
    <row r="1809" spans="4:4" x14ac:dyDescent="0.25">
      <c r="D1809" s="79"/>
    </row>
    <row r="1810" spans="4:4" x14ac:dyDescent="0.25">
      <c r="D1810" s="79"/>
    </row>
    <row r="1811" spans="4:4" x14ac:dyDescent="0.25">
      <c r="D1811" s="79"/>
    </row>
    <row r="1812" spans="4:4" x14ac:dyDescent="0.25">
      <c r="D1812" s="79"/>
    </row>
    <row r="1813" spans="4:4" x14ac:dyDescent="0.25">
      <c r="D1813" s="79"/>
    </row>
    <row r="1814" spans="4:4" x14ac:dyDescent="0.25">
      <c r="D1814" s="79"/>
    </row>
    <row r="1815" spans="4:4" x14ac:dyDescent="0.25">
      <c r="D1815" s="79"/>
    </row>
    <row r="1816" spans="4:4" x14ac:dyDescent="0.25">
      <c r="D1816" s="79"/>
    </row>
    <row r="1817" spans="4:4" x14ac:dyDescent="0.25">
      <c r="D1817" s="79"/>
    </row>
    <row r="1818" spans="4:4" x14ac:dyDescent="0.25">
      <c r="D1818" s="79"/>
    </row>
    <row r="1819" spans="4:4" x14ac:dyDescent="0.25">
      <c r="D1819" s="79"/>
    </row>
    <row r="1820" spans="4:4" x14ac:dyDescent="0.25">
      <c r="D1820" s="79"/>
    </row>
    <row r="1821" spans="4:4" x14ac:dyDescent="0.25">
      <c r="D1821" s="79"/>
    </row>
    <row r="1822" spans="4:4" x14ac:dyDescent="0.25">
      <c r="D1822" s="79"/>
    </row>
    <row r="1823" spans="4:4" x14ac:dyDescent="0.25">
      <c r="D1823" s="79"/>
    </row>
    <row r="1824" spans="4:4" x14ac:dyDescent="0.25">
      <c r="D1824" s="79"/>
    </row>
    <row r="1825" spans="4:4" x14ac:dyDescent="0.25">
      <c r="D1825" s="79"/>
    </row>
    <row r="1826" spans="4:4" x14ac:dyDescent="0.25">
      <c r="D1826" s="79"/>
    </row>
    <row r="1827" spans="4:4" x14ac:dyDescent="0.25">
      <c r="D1827" s="79"/>
    </row>
    <row r="1828" spans="4:4" x14ac:dyDescent="0.25">
      <c r="D1828" s="79"/>
    </row>
    <row r="1829" spans="4:4" x14ac:dyDescent="0.25">
      <c r="D1829" s="79"/>
    </row>
    <row r="1830" spans="4:4" x14ac:dyDescent="0.25">
      <c r="D1830" s="79"/>
    </row>
    <row r="1831" spans="4:4" x14ac:dyDescent="0.25">
      <c r="D1831" s="79"/>
    </row>
    <row r="1832" spans="4:4" x14ac:dyDescent="0.25">
      <c r="D1832" s="79"/>
    </row>
    <row r="1833" spans="4:4" x14ac:dyDescent="0.25">
      <c r="D1833" s="79"/>
    </row>
    <row r="1834" spans="4:4" x14ac:dyDescent="0.25">
      <c r="D1834" s="79"/>
    </row>
    <row r="1835" spans="4:4" x14ac:dyDescent="0.25">
      <c r="D1835" s="79"/>
    </row>
    <row r="1836" spans="4:4" x14ac:dyDescent="0.25">
      <c r="D1836" s="79"/>
    </row>
    <row r="1837" spans="4:4" x14ac:dyDescent="0.25">
      <c r="D1837" s="79"/>
    </row>
    <row r="1838" spans="4:4" x14ac:dyDescent="0.25">
      <c r="D1838" s="79"/>
    </row>
    <row r="1839" spans="4:4" x14ac:dyDescent="0.25">
      <c r="D1839" s="79"/>
    </row>
    <row r="1840" spans="4:4" x14ac:dyDescent="0.25">
      <c r="D1840" s="79"/>
    </row>
    <row r="1841" spans="4:4" x14ac:dyDescent="0.25">
      <c r="D1841" s="79"/>
    </row>
    <row r="1842" spans="4:4" x14ac:dyDescent="0.25">
      <c r="D1842" s="79"/>
    </row>
    <row r="1843" spans="4:4" x14ac:dyDescent="0.25">
      <c r="D1843" s="79"/>
    </row>
    <row r="1844" spans="4:4" x14ac:dyDescent="0.25">
      <c r="D1844" s="79"/>
    </row>
    <row r="1845" spans="4:4" x14ac:dyDescent="0.25">
      <c r="D1845" s="79"/>
    </row>
    <row r="1846" spans="4:4" x14ac:dyDescent="0.25">
      <c r="D1846" s="79"/>
    </row>
    <row r="1847" spans="4:4" x14ac:dyDescent="0.25">
      <c r="D1847" s="79"/>
    </row>
    <row r="1848" spans="4:4" x14ac:dyDescent="0.25">
      <c r="D1848" s="79"/>
    </row>
    <row r="1849" spans="4:4" x14ac:dyDescent="0.25">
      <c r="D1849" s="79"/>
    </row>
    <row r="1850" spans="4:4" x14ac:dyDescent="0.25">
      <c r="D1850" s="79"/>
    </row>
    <row r="1851" spans="4:4" x14ac:dyDescent="0.25">
      <c r="D1851" s="79"/>
    </row>
    <row r="1852" spans="4:4" x14ac:dyDescent="0.25">
      <c r="D1852" s="79"/>
    </row>
    <row r="1853" spans="4:4" x14ac:dyDescent="0.25">
      <c r="D1853" s="79"/>
    </row>
    <row r="1854" spans="4:4" x14ac:dyDescent="0.25">
      <c r="D1854" s="79"/>
    </row>
    <row r="1855" spans="4:4" x14ac:dyDescent="0.25">
      <c r="D1855" s="79"/>
    </row>
    <row r="1856" spans="4:4" x14ac:dyDescent="0.25">
      <c r="D1856" s="79"/>
    </row>
    <row r="1857" spans="4:4" x14ac:dyDescent="0.25">
      <c r="D1857" s="79"/>
    </row>
    <row r="1858" spans="4:4" x14ac:dyDescent="0.25">
      <c r="D1858" s="79"/>
    </row>
    <row r="1859" spans="4:4" x14ac:dyDescent="0.25">
      <c r="D1859" s="79"/>
    </row>
    <row r="1860" spans="4:4" x14ac:dyDescent="0.25">
      <c r="D1860" s="79"/>
    </row>
    <row r="1861" spans="4:4" x14ac:dyDescent="0.25">
      <c r="D1861" s="79"/>
    </row>
    <row r="1862" spans="4:4" x14ac:dyDescent="0.25">
      <c r="D1862" s="79"/>
    </row>
    <row r="1863" spans="4:4" x14ac:dyDescent="0.25">
      <c r="D1863" s="79"/>
    </row>
    <row r="1864" spans="4:4" x14ac:dyDescent="0.25">
      <c r="D1864" s="79"/>
    </row>
    <row r="1865" spans="4:4" x14ac:dyDescent="0.25">
      <c r="D1865" s="79"/>
    </row>
    <row r="1866" spans="4:4" x14ac:dyDescent="0.25">
      <c r="D1866" s="79"/>
    </row>
    <row r="1867" spans="4:4" x14ac:dyDescent="0.25">
      <c r="D1867" s="79"/>
    </row>
    <row r="1868" spans="4:4" x14ac:dyDescent="0.25">
      <c r="D1868" s="79"/>
    </row>
    <row r="1869" spans="4:4" x14ac:dyDescent="0.25">
      <c r="D1869" s="79"/>
    </row>
    <row r="1870" spans="4:4" x14ac:dyDescent="0.25">
      <c r="D1870" s="79"/>
    </row>
    <row r="1871" spans="4:4" x14ac:dyDescent="0.25">
      <c r="D1871" s="79"/>
    </row>
    <row r="1872" spans="4:4" x14ac:dyDescent="0.25">
      <c r="D1872" s="79"/>
    </row>
    <row r="1873" spans="4:4" x14ac:dyDescent="0.25">
      <c r="D1873" s="79"/>
    </row>
    <row r="1874" spans="4:4" x14ac:dyDescent="0.25">
      <c r="D1874" s="79"/>
    </row>
    <row r="1875" spans="4:4" x14ac:dyDescent="0.25">
      <c r="D1875" s="79"/>
    </row>
    <row r="1876" spans="4:4" x14ac:dyDescent="0.25">
      <c r="D1876" s="79"/>
    </row>
    <row r="1877" spans="4:4" x14ac:dyDescent="0.25">
      <c r="D1877" s="79"/>
    </row>
    <row r="1878" spans="4:4" x14ac:dyDescent="0.25">
      <c r="D1878" s="79"/>
    </row>
    <row r="1879" spans="4:4" x14ac:dyDescent="0.25">
      <c r="D1879" s="79"/>
    </row>
    <row r="1880" spans="4:4" x14ac:dyDescent="0.25">
      <c r="D1880" s="79"/>
    </row>
    <row r="1881" spans="4:4" x14ac:dyDescent="0.25">
      <c r="D1881" s="79"/>
    </row>
    <row r="1882" spans="4:4" x14ac:dyDescent="0.25">
      <c r="D1882" s="79"/>
    </row>
    <row r="1883" spans="4:4" x14ac:dyDescent="0.25">
      <c r="D1883" s="79"/>
    </row>
    <row r="1884" spans="4:4" x14ac:dyDescent="0.25">
      <c r="D1884" s="79"/>
    </row>
    <row r="1885" spans="4:4" x14ac:dyDescent="0.25">
      <c r="D1885" s="79"/>
    </row>
    <row r="1886" spans="4:4" x14ac:dyDescent="0.25">
      <c r="D1886" s="79"/>
    </row>
    <row r="1887" spans="4:4" x14ac:dyDescent="0.25">
      <c r="D1887" s="79"/>
    </row>
    <row r="1888" spans="4:4" x14ac:dyDescent="0.25">
      <c r="D1888" s="79"/>
    </row>
    <row r="1889" spans="4:4" x14ac:dyDescent="0.25">
      <c r="D1889" s="79"/>
    </row>
    <row r="1890" spans="4:4" x14ac:dyDescent="0.25">
      <c r="D1890" s="79"/>
    </row>
    <row r="1891" spans="4:4" x14ac:dyDescent="0.25">
      <c r="D1891" s="79"/>
    </row>
    <row r="1892" spans="4:4" x14ac:dyDescent="0.25">
      <c r="D1892" s="79"/>
    </row>
    <row r="1893" spans="4:4" x14ac:dyDescent="0.25">
      <c r="D1893" s="79"/>
    </row>
    <row r="1894" spans="4:4" x14ac:dyDescent="0.25">
      <c r="D1894" s="79"/>
    </row>
    <row r="1895" spans="4:4" x14ac:dyDescent="0.25">
      <c r="D1895" s="79"/>
    </row>
    <row r="1896" spans="4:4" x14ac:dyDescent="0.25">
      <c r="D1896" s="79"/>
    </row>
    <row r="1897" spans="4:4" x14ac:dyDescent="0.25">
      <c r="D1897" s="79"/>
    </row>
    <row r="1898" spans="4:4" x14ac:dyDescent="0.25">
      <c r="D1898" s="79"/>
    </row>
    <row r="1899" spans="4:4" x14ac:dyDescent="0.25">
      <c r="D1899" s="79"/>
    </row>
    <row r="1900" spans="4:4" x14ac:dyDescent="0.25">
      <c r="D1900" s="79"/>
    </row>
    <row r="1901" spans="4:4" x14ac:dyDescent="0.25">
      <c r="D1901" s="79"/>
    </row>
    <row r="1902" spans="4:4" x14ac:dyDescent="0.25">
      <c r="D1902" s="79"/>
    </row>
    <row r="1903" spans="4:4" x14ac:dyDescent="0.25">
      <c r="D1903" s="79"/>
    </row>
    <row r="1904" spans="4:4" x14ac:dyDescent="0.25">
      <c r="D1904" s="79"/>
    </row>
    <row r="1905" spans="4:4" x14ac:dyDescent="0.25">
      <c r="D1905" s="79"/>
    </row>
    <row r="1906" spans="4:4" x14ac:dyDescent="0.25">
      <c r="D1906" s="79"/>
    </row>
    <row r="1907" spans="4:4" x14ac:dyDescent="0.25">
      <c r="D1907" s="79"/>
    </row>
    <row r="1908" spans="4:4" x14ac:dyDescent="0.25">
      <c r="D1908" s="79"/>
    </row>
    <row r="1909" spans="4:4" x14ac:dyDescent="0.25">
      <c r="D1909" s="79"/>
    </row>
    <row r="1910" spans="4:4" x14ac:dyDescent="0.25">
      <c r="D1910" s="79"/>
    </row>
    <row r="1911" spans="4:4" x14ac:dyDescent="0.25">
      <c r="D1911" s="79"/>
    </row>
    <row r="1912" spans="4:4" x14ac:dyDescent="0.25">
      <c r="D1912" s="79"/>
    </row>
    <row r="1913" spans="4:4" x14ac:dyDescent="0.25">
      <c r="D1913" s="79"/>
    </row>
    <row r="1914" spans="4:4" x14ac:dyDescent="0.25">
      <c r="D1914" s="79"/>
    </row>
    <row r="1915" spans="4:4" x14ac:dyDescent="0.25">
      <c r="D1915" s="79"/>
    </row>
    <row r="1916" spans="4:4" x14ac:dyDescent="0.25">
      <c r="D1916" s="79"/>
    </row>
    <row r="1917" spans="4:4" x14ac:dyDescent="0.25">
      <c r="D1917" s="79"/>
    </row>
    <row r="1918" spans="4:4" x14ac:dyDescent="0.25">
      <c r="D1918" s="79"/>
    </row>
    <row r="1919" spans="4:4" x14ac:dyDescent="0.25">
      <c r="D1919" s="79"/>
    </row>
    <row r="1920" spans="4:4" x14ac:dyDescent="0.25">
      <c r="D1920" s="79"/>
    </row>
    <row r="1921" spans="4:4" x14ac:dyDescent="0.25">
      <c r="D1921" s="79"/>
    </row>
    <row r="1922" spans="4:4" x14ac:dyDescent="0.25">
      <c r="D1922" s="79"/>
    </row>
    <row r="1923" spans="4:4" x14ac:dyDescent="0.25">
      <c r="D1923" s="79"/>
    </row>
    <row r="1924" spans="4:4" x14ac:dyDescent="0.25">
      <c r="D1924" s="79"/>
    </row>
    <row r="1925" spans="4:4" x14ac:dyDescent="0.25">
      <c r="D1925" s="79"/>
    </row>
    <row r="1926" spans="4:4" x14ac:dyDescent="0.25">
      <c r="D1926" s="79"/>
    </row>
    <row r="1927" spans="4:4" x14ac:dyDescent="0.25">
      <c r="D1927" s="79"/>
    </row>
    <row r="1928" spans="4:4" x14ac:dyDescent="0.25">
      <c r="D1928" s="79"/>
    </row>
    <row r="1929" spans="4:4" x14ac:dyDescent="0.25">
      <c r="D1929" s="79"/>
    </row>
    <row r="1930" spans="4:4" x14ac:dyDescent="0.25">
      <c r="D1930" s="79"/>
    </row>
    <row r="1931" spans="4:4" x14ac:dyDescent="0.25">
      <c r="D1931" s="79"/>
    </row>
    <row r="1932" spans="4:4" x14ac:dyDescent="0.25">
      <c r="D1932" s="79"/>
    </row>
    <row r="1933" spans="4:4" x14ac:dyDescent="0.25">
      <c r="D1933" s="79"/>
    </row>
    <row r="1934" spans="4:4" x14ac:dyDescent="0.25">
      <c r="D1934" s="79"/>
    </row>
    <row r="1935" spans="4:4" x14ac:dyDescent="0.25">
      <c r="D1935" s="79"/>
    </row>
    <row r="1936" spans="4:4" x14ac:dyDescent="0.25">
      <c r="D1936" s="79"/>
    </row>
    <row r="1937" spans="4:4" x14ac:dyDescent="0.25">
      <c r="D1937" s="79"/>
    </row>
    <row r="1938" spans="4:4" x14ac:dyDescent="0.25">
      <c r="D1938" s="79"/>
    </row>
    <row r="1939" spans="4:4" x14ac:dyDescent="0.25">
      <c r="D1939" s="79"/>
    </row>
    <row r="1940" spans="4:4" x14ac:dyDescent="0.25">
      <c r="D1940" s="79"/>
    </row>
    <row r="1941" spans="4:4" x14ac:dyDescent="0.25">
      <c r="D1941" s="79"/>
    </row>
    <row r="1942" spans="4:4" x14ac:dyDescent="0.25">
      <c r="D1942" s="79"/>
    </row>
    <row r="1943" spans="4:4" x14ac:dyDescent="0.25">
      <c r="D1943" s="79"/>
    </row>
    <row r="1944" spans="4:4" x14ac:dyDescent="0.25">
      <c r="D1944" s="79"/>
    </row>
    <row r="1945" spans="4:4" x14ac:dyDescent="0.25">
      <c r="D1945" s="79"/>
    </row>
    <row r="1946" spans="4:4" x14ac:dyDescent="0.25">
      <c r="D1946" s="79"/>
    </row>
    <row r="1947" spans="4:4" x14ac:dyDescent="0.25">
      <c r="D1947" s="79"/>
    </row>
    <row r="1948" spans="4:4" x14ac:dyDescent="0.25">
      <c r="D1948" s="79"/>
    </row>
    <row r="1949" spans="4:4" x14ac:dyDescent="0.25">
      <c r="D1949" s="79"/>
    </row>
    <row r="1950" spans="4:4" x14ac:dyDescent="0.25">
      <c r="D1950" s="79"/>
    </row>
    <row r="1951" spans="4:4" x14ac:dyDescent="0.25">
      <c r="D1951" s="79"/>
    </row>
    <row r="1952" spans="4:4" x14ac:dyDescent="0.25">
      <c r="D1952" s="79"/>
    </row>
    <row r="1953" spans="4:4" x14ac:dyDescent="0.25">
      <c r="D1953" s="79"/>
    </row>
    <row r="1954" spans="4:4" x14ac:dyDescent="0.25">
      <c r="D1954" s="79"/>
    </row>
    <row r="1955" spans="4:4" x14ac:dyDescent="0.25">
      <c r="D1955" s="79"/>
    </row>
    <row r="1956" spans="4:4" x14ac:dyDescent="0.25">
      <c r="D1956" s="79"/>
    </row>
    <row r="1957" spans="4:4" x14ac:dyDescent="0.25">
      <c r="D1957" s="79"/>
    </row>
    <row r="1958" spans="4:4" x14ac:dyDescent="0.25">
      <c r="D1958" s="79"/>
    </row>
    <row r="1959" spans="4:4" x14ac:dyDescent="0.25">
      <c r="D1959" s="79"/>
    </row>
    <row r="1960" spans="4:4" x14ac:dyDescent="0.25">
      <c r="D1960" s="79"/>
    </row>
    <row r="1961" spans="4:4" x14ac:dyDescent="0.25">
      <c r="D1961" s="79"/>
    </row>
    <row r="1962" spans="4:4" x14ac:dyDescent="0.25">
      <c r="D1962" s="79"/>
    </row>
    <row r="1963" spans="4:4" x14ac:dyDescent="0.25">
      <c r="D1963" s="79"/>
    </row>
    <row r="1964" spans="4:4" x14ac:dyDescent="0.25">
      <c r="D1964" s="79"/>
    </row>
    <row r="1965" spans="4:4" x14ac:dyDescent="0.25">
      <c r="D1965" s="79"/>
    </row>
    <row r="1966" spans="4:4" x14ac:dyDescent="0.25">
      <c r="D1966" s="79"/>
    </row>
    <row r="1967" spans="4:4" x14ac:dyDescent="0.25">
      <c r="D1967" s="79"/>
    </row>
    <row r="1968" spans="4:4" x14ac:dyDescent="0.25">
      <c r="D1968" s="79"/>
    </row>
    <row r="1969" spans="4:4" x14ac:dyDescent="0.25">
      <c r="D1969" s="79"/>
    </row>
    <row r="1970" spans="4:4" x14ac:dyDescent="0.25">
      <c r="D1970" s="79"/>
    </row>
    <row r="1971" spans="4:4" x14ac:dyDescent="0.25">
      <c r="D1971" s="79"/>
    </row>
    <row r="1972" spans="4:4" x14ac:dyDescent="0.25">
      <c r="D1972" s="79"/>
    </row>
    <row r="1973" spans="4:4" x14ac:dyDescent="0.25">
      <c r="D1973" s="79"/>
    </row>
    <row r="1974" spans="4:4" x14ac:dyDescent="0.25">
      <c r="D1974" s="79"/>
    </row>
    <row r="1975" spans="4:4" x14ac:dyDescent="0.25">
      <c r="D1975" s="79"/>
    </row>
    <row r="1976" spans="4:4" x14ac:dyDescent="0.25">
      <c r="D1976" s="79"/>
    </row>
    <row r="1977" spans="4:4" x14ac:dyDescent="0.25">
      <c r="D1977" s="79"/>
    </row>
    <row r="1978" spans="4:4" x14ac:dyDescent="0.25">
      <c r="D1978" s="79"/>
    </row>
    <row r="1979" spans="4:4" x14ac:dyDescent="0.25">
      <c r="D1979" s="79"/>
    </row>
    <row r="1980" spans="4:4" x14ac:dyDescent="0.25">
      <c r="D1980" s="79"/>
    </row>
    <row r="1981" spans="4:4" x14ac:dyDescent="0.25">
      <c r="D1981" s="79"/>
    </row>
    <row r="1982" spans="4:4" x14ac:dyDescent="0.25">
      <c r="D1982" s="79"/>
    </row>
    <row r="1983" spans="4:4" x14ac:dyDescent="0.25">
      <c r="D1983" s="79"/>
    </row>
    <row r="1984" spans="4:4" x14ac:dyDescent="0.25">
      <c r="D1984" s="79"/>
    </row>
    <row r="1985" spans="4:4" x14ac:dyDescent="0.25">
      <c r="D1985" s="79"/>
    </row>
    <row r="1986" spans="4:4" x14ac:dyDescent="0.25">
      <c r="D1986" s="79"/>
    </row>
    <row r="1987" spans="4:4" x14ac:dyDescent="0.25">
      <c r="D1987" s="79"/>
    </row>
    <row r="1988" spans="4:4" x14ac:dyDescent="0.25">
      <c r="D1988" s="79"/>
    </row>
    <row r="1989" spans="4:4" x14ac:dyDescent="0.25">
      <c r="D1989" s="79"/>
    </row>
    <row r="1990" spans="4:4" x14ac:dyDescent="0.25">
      <c r="D1990" s="79"/>
    </row>
    <row r="1991" spans="4:4" x14ac:dyDescent="0.25">
      <c r="D1991" s="79"/>
    </row>
    <row r="1992" spans="4:4" x14ac:dyDescent="0.25">
      <c r="D1992" s="79"/>
    </row>
    <row r="1993" spans="4:4" x14ac:dyDescent="0.25">
      <c r="D1993" s="79"/>
    </row>
    <row r="1994" spans="4:4" x14ac:dyDescent="0.25">
      <c r="D1994" s="79"/>
    </row>
    <row r="1995" spans="4:4" x14ac:dyDescent="0.25">
      <c r="D1995" s="79"/>
    </row>
    <row r="1996" spans="4:4" x14ac:dyDescent="0.25">
      <c r="D1996" s="79"/>
    </row>
    <row r="1997" spans="4:4" x14ac:dyDescent="0.25">
      <c r="D1997" s="79"/>
    </row>
    <row r="1998" spans="4:4" x14ac:dyDescent="0.25">
      <c r="D1998" s="79"/>
    </row>
    <row r="1999" spans="4:4" x14ac:dyDescent="0.25">
      <c r="D1999" s="79"/>
    </row>
    <row r="2000" spans="4:4" x14ac:dyDescent="0.25">
      <c r="D2000" s="79"/>
    </row>
    <row r="2001" spans="4:4" x14ac:dyDescent="0.25">
      <c r="D2001" s="79"/>
    </row>
    <row r="2002" spans="4:4" x14ac:dyDescent="0.25">
      <c r="D2002" s="79"/>
    </row>
    <row r="2003" spans="4:4" x14ac:dyDescent="0.25">
      <c r="D2003" s="79"/>
    </row>
    <row r="2004" spans="4:4" x14ac:dyDescent="0.25">
      <c r="D2004" s="79"/>
    </row>
    <row r="2005" spans="4:4" x14ac:dyDescent="0.25">
      <c r="D2005" s="79"/>
    </row>
    <row r="2006" spans="4:4" x14ac:dyDescent="0.25">
      <c r="D2006" s="79"/>
    </row>
    <row r="2007" spans="4:4" x14ac:dyDescent="0.25">
      <c r="D2007" s="79"/>
    </row>
    <row r="2008" spans="4:4" x14ac:dyDescent="0.25">
      <c r="D2008" s="79"/>
    </row>
    <row r="2009" spans="4:4" x14ac:dyDescent="0.25">
      <c r="D2009" s="79"/>
    </row>
    <row r="2010" spans="4:4" x14ac:dyDescent="0.25">
      <c r="D2010" s="79"/>
    </row>
    <row r="2011" spans="4:4" x14ac:dyDescent="0.25">
      <c r="D2011" s="79"/>
    </row>
    <row r="2012" spans="4:4" x14ac:dyDescent="0.25">
      <c r="D2012" s="79"/>
    </row>
    <row r="2013" spans="4:4" x14ac:dyDescent="0.25">
      <c r="D2013" s="79"/>
    </row>
    <row r="2014" spans="4:4" x14ac:dyDescent="0.25">
      <c r="D2014" s="79"/>
    </row>
    <row r="2015" spans="4:4" x14ac:dyDescent="0.25">
      <c r="D2015" s="79"/>
    </row>
    <row r="2016" spans="4:4" x14ac:dyDescent="0.25">
      <c r="D2016" s="79"/>
    </row>
    <row r="2017" spans="4:4" x14ac:dyDescent="0.25">
      <c r="D2017" s="79"/>
    </row>
    <row r="2018" spans="4:4" x14ac:dyDescent="0.25">
      <c r="D2018" s="79"/>
    </row>
    <row r="2019" spans="4:4" x14ac:dyDescent="0.25">
      <c r="D2019" s="79"/>
    </row>
    <row r="2020" spans="4:4" x14ac:dyDescent="0.25">
      <c r="D2020" s="79"/>
    </row>
    <row r="2021" spans="4:4" x14ac:dyDescent="0.25">
      <c r="D2021" s="79"/>
    </row>
    <row r="2022" spans="4:4" x14ac:dyDescent="0.25">
      <c r="D2022" s="79"/>
    </row>
    <row r="2023" spans="4:4" x14ac:dyDescent="0.25">
      <c r="D2023" s="79"/>
    </row>
    <row r="2024" spans="4:4" x14ac:dyDescent="0.25">
      <c r="D2024" s="79"/>
    </row>
    <row r="2025" spans="4:4" x14ac:dyDescent="0.25">
      <c r="D2025" s="79"/>
    </row>
    <row r="2026" spans="4:4" x14ac:dyDescent="0.25">
      <c r="D2026" s="79"/>
    </row>
    <row r="2027" spans="4:4" x14ac:dyDescent="0.25">
      <c r="D2027" s="79"/>
    </row>
    <row r="2028" spans="4:4" x14ac:dyDescent="0.25">
      <c r="D2028" s="79"/>
    </row>
    <row r="2029" spans="4:4" x14ac:dyDescent="0.25">
      <c r="D2029" s="79"/>
    </row>
    <row r="2030" spans="4:4" x14ac:dyDescent="0.25">
      <c r="D2030" s="79"/>
    </row>
    <row r="2031" spans="4:4" x14ac:dyDescent="0.25">
      <c r="D2031" s="79"/>
    </row>
    <row r="2032" spans="4:4" x14ac:dyDescent="0.25">
      <c r="D2032" s="79"/>
    </row>
    <row r="2033" spans="4:4" x14ac:dyDescent="0.25">
      <c r="D2033" s="79"/>
    </row>
    <row r="2034" spans="4:4" x14ac:dyDescent="0.25">
      <c r="D2034" s="79"/>
    </row>
    <row r="2035" spans="4:4" x14ac:dyDescent="0.25">
      <c r="D2035" s="79"/>
    </row>
    <row r="2036" spans="4:4" x14ac:dyDescent="0.25">
      <c r="D2036" s="79"/>
    </row>
    <row r="2037" spans="4:4" x14ac:dyDescent="0.25">
      <c r="D2037" s="79"/>
    </row>
    <row r="2038" spans="4:4" x14ac:dyDescent="0.25">
      <c r="D2038" s="79"/>
    </row>
    <row r="2039" spans="4:4" x14ac:dyDescent="0.25">
      <c r="D2039" s="79"/>
    </row>
    <row r="2040" spans="4:4" x14ac:dyDescent="0.25">
      <c r="D2040" s="79"/>
    </row>
    <row r="2041" spans="4:4" x14ac:dyDescent="0.25">
      <c r="D2041" s="79"/>
    </row>
    <row r="2042" spans="4:4" x14ac:dyDescent="0.25">
      <c r="D2042" s="79"/>
    </row>
    <row r="2043" spans="4:4" x14ac:dyDescent="0.25">
      <c r="D2043" s="79"/>
    </row>
    <row r="2044" spans="4:4" x14ac:dyDescent="0.25">
      <c r="D2044" s="79"/>
    </row>
    <row r="2045" spans="4:4" x14ac:dyDescent="0.25">
      <c r="D2045" s="79"/>
    </row>
    <row r="2046" spans="4:4" x14ac:dyDescent="0.25">
      <c r="D2046" s="79"/>
    </row>
    <row r="2047" spans="4:4" x14ac:dyDescent="0.25">
      <c r="D2047" s="79"/>
    </row>
    <row r="2048" spans="4:4" x14ac:dyDescent="0.25">
      <c r="D2048" s="79"/>
    </row>
    <row r="2049" spans="4:4" x14ac:dyDescent="0.25">
      <c r="D2049" s="79"/>
    </row>
    <row r="2050" spans="4:4" x14ac:dyDescent="0.25">
      <c r="D2050" s="79"/>
    </row>
    <row r="2051" spans="4:4" x14ac:dyDescent="0.25">
      <c r="D2051" s="79"/>
    </row>
    <row r="2052" spans="4:4" x14ac:dyDescent="0.25">
      <c r="D2052" s="79"/>
    </row>
    <row r="2053" spans="4:4" x14ac:dyDescent="0.25">
      <c r="D2053" s="79"/>
    </row>
    <row r="2054" spans="4:4" x14ac:dyDescent="0.25">
      <c r="D2054" s="79"/>
    </row>
    <row r="2055" spans="4:4" x14ac:dyDescent="0.25">
      <c r="D2055" s="79"/>
    </row>
    <row r="2056" spans="4:4" x14ac:dyDescent="0.25">
      <c r="D2056" s="79"/>
    </row>
    <row r="2057" spans="4:4" x14ac:dyDescent="0.25">
      <c r="D2057" s="79"/>
    </row>
    <row r="2058" spans="4:4" x14ac:dyDescent="0.25">
      <c r="D2058" s="79"/>
    </row>
    <row r="2059" spans="4:4" x14ac:dyDescent="0.25">
      <c r="D2059" s="79"/>
    </row>
    <row r="2060" spans="4:4" x14ac:dyDescent="0.25">
      <c r="D2060" s="79"/>
    </row>
    <row r="2061" spans="4:4" x14ac:dyDescent="0.25">
      <c r="D2061" s="79"/>
    </row>
    <row r="2062" spans="4:4" x14ac:dyDescent="0.25">
      <c r="D2062" s="79"/>
    </row>
    <row r="2063" spans="4:4" x14ac:dyDescent="0.25">
      <c r="D2063" s="79"/>
    </row>
    <row r="2064" spans="4:4" x14ac:dyDescent="0.25">
      <c r="D2064" s="79"/>
    </row>
    <row r="2065" spans="4:4" x14ac:dyDescent="0.25">
      <c r="D2065" s="79"/>
    </row>
    <row r="2066" spans="4:4" x14ac:dyDescent="0.25">
      <c r="D2066" s="79"/>
    </row>
    <row r="2067" spans="4:4" x14ac:dyDescent="0.25">
      <c r="D2067" s="79"/>
    </row>
    <row r="2068" spans="4:4" x14ac:dyDescent="0.25">
      <c r="D2068" s="79"/>
    </row>
    <row r="2069" spans="4:4" x14ac:dyDescent="0.25">
      <c r="D2069" s="79"/>
    </row>
    <row r="2070" spans="4:4" x14ac:dyDescent="0.25">
      <c r="D2070" s="79"/>
    </row>
    <row r="2071" spans="4:4" x14ac:dyDescent="0.25">
      <c r="D2071" s="45"/>
    </row>
    <row r="2072" spans="4:4" x14ac:dyDescent="0.25">
      <c r="D2072" s="45"/>
    </row>
    <row r="2073" spans="4:4" x14ac:dyDescent="0.25">
      <c r="D2073" s="45"/>
    </row>
    <row r="2074" spans="4:4" x14ac:dyDescent="0.25">
      <c r="D2074" s="45"/>
    </row>
    <row r="2075" spans="4:4" x14ac:dyDescent="0.25">
      <c r="D2075" s="45"/>
    </row>
    <row r="2076" spans="4:4" x14ac:dyDescent="0.25">
      <c r="D2076" s="45"/>
    </row>
    <row r="2077" spans="4:4" x14ac:dyDescent="0.25">
      <c r="D2077" s="45"/>
    </row>
    <row r="2078" spans="4:4" x14ac:dyDescent="0.25">
      <c r="D2078" s="45"/>
    </row>
    <row r="2079" spans="4:4" x14ac:dyDescent="0.25">
      <c r="D2079" s="45"/>
    </row>
    <row r="2080" spans="4:4" x14ac:dyDescent="0.25">
      <c r="D2080" s="45"/>
    </row>
    <row r="2081" spans="4:4" x14ac:dyDescent="0.25">
      <c r="D2081" s="45"/>
    </row>
    <row r="2082" spans="4:4" x14ac:dyDescent="0.25">
      <c r="D2082" s="45"/>
    </row>
    <row r="2083" spans="4:4" x14ac:dyDescent="0.25">
      <c r="D2083" s="45"/>
    </row>
    <row r="2084" spans="4:4" x14ac:dyDescent="0.25">
      <c r="D2084" s="45"/>
    </row>
    <row r="2085" spans="4:4" x14ac:dyDescent="0.25">
      <c r="D2085" s="45"/>
    </row>
    <row r="2086" spans="4:4" x14ac:dyDescent="0.25">
      <c r="D2086" s="45"/>
    </row>
    <row r="2087" spans="4:4" x14ac:dyDescent="0.25">
      <c r="D2087" s="45"/>
    </row>
    <row r="2088" spans="4:4" x14ac:dyDescent="0.25">
      <c r="D2088" s="45"/>
    </row>
    <row r="2089" spans="4:4" x14ac:dyDescent="0.25">
      <c r="D2089" s="45"/>
    </row>
    <row r="2090" spans="4:4" x14ac:dyDescent="0.25">
      <c r="D2090" s="45"/>
    </row>
    <row r="2091" spans="4:4" x14ac:dyDescent="0.25">
      <c r="D2091" s="45"/>
    </row>
    <row r="2092" spans="4:4" x14ac:dyDescent="0.25">
      <c r="D2092" s="45"/>
    </row>
    <row r="2093" spans="4:4" x14ac:dyDescent="0.25">
      <c r="D2093" s="45"/>
    </row>
    <row r="2094" spans="4:4" x14ac:dyDescent="0.25">
      <c r="D2094" s="45"/>
    </row>
    <row r="2095" spans="4:4" x14ac:dyDescent="0.25">
      <c r="D2095" s="45"/>
    </row>
    <row r="2096" spans="4:4" x14ac:dyDescent="0.25">
      <c r="D2096" s="45"/>
    </row>
    <row r="2097" spans="4:4" x14ac:dyDescent="0.25">
      <c r="D2097" s="45"/>
    </row>
    <row r="2098" spans="4:4" x14ac:dyDescent="0.25">
      <c r="D2098" s="45"/>
    </row>
    <row r="2099" spans="4:4" x14ac:dyDescent="0.25">
      <c r="D2099" s="45"/>
    </row>
    <row r="2100" spans="4:4" x14ac:dyDescent="0.25">
      <c r="D2100" s="45"/>
    </row>
    <row r="2101" spans="4:4" x14ac:dyDescent="0.25">
      <c r="D2101" s="45"/>
    </row>
    <row r="2102" spans="4:4" x14ac:dyDescent="0.25">
      <c r="D2102" s="45"/>
    </row>
    <row r="2103" spans="4:4" x14ac:dyDescent="0.25">
      <c r="D2103" s="45"/>
    </row>
    <row r="2104" spans="4:4" x14ac:dyDescent="0.25">
      <c r="D2104" s="45"/>
    </row>
    <row r="2105" spans="4:4" x14ac:dyDescent="0.25">
      <c r="D2105" s="45"/>
    </row>
    <row r="2106" spans="4:4" x14ac:dyDescent="0.25">
      <c r="D2106" s="45"/>
    </row>
    <row r="2107" spans="4:4" x14ac:dyDescent="0.25">
      <c r="D2107" s="45"/>
    </row>
    <row r="2108" spans="4:4" x14ac:dyDescent="0.25">
      <c r="D2108" s="45"/>
    </row>
    <row r="2109" spans="4:4" x14ac:dyDescent="0.25">
      <c r="D2109" s="45"/>
    </row>
    <row r="2110" spans="4:4" x14ac:dyDescent="0.25">
      <c r="D2110" s="45"/>
    </row>
    <row r="2111" spans="4:4" x14ac:dyDescent="0.25">
      <c r="D2111" s="45"/>
    </row>
    <row r="2112" spans="4:4" x14ac:dyDescent="0.25">
      <c r="D2112" s="45"/>
    </row>
    <row r="2113" spans="4:4" x14ac:dyDescent="0.25">
      <c r="D2113" s="45"/>
    </row>
    <row r="2114" spans="4:4" x14ac:dyDescent="0.25">
      <c r="D2114" s="45"/>
    </row>
    <row r="2115" spans="4:4" x14ac:dyDescent="0.25">
      <c r="D2115" s="45"/>
    </row>
    <row r="2116" spans="4:4" x14ac:dyDescent="0.25">
      <c r="D2116" s="45"/>
    </row>
    <row r="2117" spans="4:4" x14ac:dyDescent="0.25">
      <c r="D2117" s="45"/>
    </row>
    <row r="2118" spans="4:4" x14ac:dyDescent="0.25">
      <c r="D2118" s="45"/>
    </row>
    <row r="2119" spans="4:4" x14ac:dyDescent="0.25">
      <c r="D2119" s="45"/>
    </row>
    <row r="2120" spans="4:4" x14ac:dyDescent="0.25">
      <c r="D2120" s="45"/>
    </row>
    <row r="2121" spans="4:4" x14ac:dyDescent="0.25">
      <c r="D2121" s="45"/>
    </row>
    <row r="2122" spans="4:4" x14ac:dyDescent="0.25">
      <c r="D2122" s="45"/>
    </row>
    <row r="2123" spans="4:4" x14ac:dyDescent="0.25">
      <c r="D2123" s="45"/>
    </row>
    <row r="2124" spans="4:4" x14ac:dyDescent="0.25">
      <c r="D2124" s="45"/>
    </row>
    <row r="2125" spans="4:4" x14ac:dyDescent="0.25">
      <c r="D2125" s="45"/>
    </row>
    <row r="2126" spans="4:4" x14ac:dyDescent="0.25">
      <c r="D2126" s="45"/>
    </row>
    <row r="2127" spans="4:4" x14ac:dyDescent="0.25">
      <c r="D2127" s="45"/>
    </row>
    <row r="2128" spans="4:4" x14ac:dyDescent="0.25">
      <c r="D2128" s="45"/>
    </row>
    <row r="2129" spans="4:4" x14ac:dyDescent="0.25">
      <c r="D2129" s="45"/>
    </row>
    <row r="2130" spans="4:4" x14ac:dyDescent="0.25">
      <c r="D2130" s="45"/>
    </row>
    <row r="2131" spans="4:4" x14ac:dyDescent="0.25">
      <c r="D2131" s="45"/>
    </row>
    <row r="2132" spans="4:4" x14ac:dyDescent="0.25">
      <c r="D2132" s="45"/>
    </row>
    <row r="2133" spans="4:4" x14ac:dyDescent="0.25">
      <c r="D2133" s="45"/>
    </row>
    <row r="2134" spans="4:4" x14ac:dyDescent="0.25">
      <c r="D2134" s="45"/>
    </row>
    <row r="2135" spans="4:4" x14ac:dyDescent="0.25">
      <c r="D2135" s="45"/>
    </row>
    <row r="2136" spans="4:4" x14ac:dyDescent="0.25">
      <c r="D2136" s="45"/>
    </row>
    <row r="2137" spans="4:4" x14ac:dyDescent="0.25">
      <c r="D2137" s="45"/>
    </row>
    <row r="2138" spans="4:4" x14ac:dyDescent="0.25">
      <c r="D2138" s="45"/>
    </row>
    <row r="2139" spans="4:4" x14ac:dyDescent="0.25">
      <c r="D2139" s="45"/>
    </row>
    <row r="2140" spans="4:4" x14ac:dyDescent="0.25">
      <c r="D2140" s="45"/>
    </row>
    <row r="2141" spans="4:4" x14ac:dyDescent="0.25">
      <c r="D2141" s="45"/>
    </row>
    <row r="2142" spans="4:4" x14ac:dyDescent="0.25">
      <c r="D2142" s="45"/>
    </row>
    <row r="2143" spans="4:4" x14ac:dyDescent="0.25">
      <c r="D2143" s="45"/>
    </row>
    <row r="2144" spans="4:4" x14ac:dyDescent="0.25">
      <c r="D2144" s="45"/>
    </row>
    <row r="2145" spans="4:4" x14ac:dyDescent="0.25">
      <c r="D2145" s="45"/>
    </row>
    <row r="2146" spans="4:4" x14ac:dyDescent="0.25">
      <c r="D2146" s="45"/>
    </row>
    <row r="2147" spans="4:4" x14ac:dyDescent="0.25">
      <c r="D2147" s="45"/>
    </row>
    <row r="2148" spans="4:4" x14ac:dyDescent="0.25">
      <c r="D2148" s="45"/>
    </row>
    <row r="2149" spans="4:4" x14ac:dyDescent="0.25">
      <c r="D2149" s="45"/>
    </row>
    <row r="2150" spans="4:4" x14ac:dyDescent="0.25">
      <c r="D2150" s="45"/>
    </row>
    <row r="2151" spans="4:4" x14ac:dyDescent="0.25">
      <c r="D2151" s="45"/>
    </row>
    <row r="2152" spans="4:4" x14ac:dyDescent="0.25">
      <c r="D2152" s="45"/>
    </row>
    <row r="2153" spans="4:4" x14ac:dyDescent="0.25">
      <c r="D2153" s="45"/>
    </row>
    <row r="2154" spans="4:4" x14ac:dyDescent="0.25">
      <c r="D2154" s="45"/>
    </row>
    <row r="2155" spans="4:4" x14ac:dyDescent="0.25">
      <c r="D2155" s="45"/>
    </row>
    <row r="2156" spans="4:4" x14ac:dyDescent="0.25">
      <c r="D2156" s="45"/>
    </row>
    <row r="2157" spans="4:4" x14ac:dyDescent="0.25">
      <c r="D2157" s="45"/>
    </row>
    <row r="2158" spans="4:4" x14ac:dyDescent="0.25">
      <c r="D2158" s="45"/>
    </row>
    <row r="2159" spans="4:4" x14ac:dyDescent="0.25">
      <c r="D2159" s="45"/>
    </row>
    <row r="2160" spans="4:4" x14ac:dyDescent="0.25">
      <c r="D2160" s="45"/>
    </row>
    <row r="2161" spans="4:4" x14ac:dyDescent="0.25">
      <c r="D2161" s="45"/>
    </row>
    <row r="2162" spans="4:4" x14ac:dyDescent="0.25">
      <c r="D2162" s="45"/>
    </row>
    <row r="2163" spans="4:4" x14ac:dyDescent="0.25">
      <c r="D2163" s="45"/>
    </row>
    <row r="2164" spans="4:4" x14ac:dyDescent="0.25">
      <c r="D2164" s="45"/>
    </row>
    <row r="2165" spans="4:4" x14ac:dyDescent="0.25">
      <c r="D2165" s="45"/>
    </row>
    <row r="2166" spans="4:4" x14ac:dyDescent="0.25">
      <c r="D2166" s="45"/>
    </row>
    <row r="2167" spans="4:4" x14ac:dyDescent="0.25">
      <c r="D2167" s="45"/>
    </row>
    <row r="2168" spans="4:4" x14ac:dyDescent="0.25">
      <c r="D2168" s="45"/>
    </row>
    <row r="2169" spans="4:4" x14ac:dyDescent="0.25">
      <c r="D2169" s="45"/>
    </row>
    <row r="2170" spans="4:4" x14ac:dyDescent="0.25">
      <c r="D2170" s="45"/>
    </row>
    <row r="2171" spans="4:4" x14ac:dyDescent="0.25">
      <c r="D2171" s="45"/>
    </row>
    <row r="2172" spans="4:4" x14ac:dyDescent="0.25">
      <c r="D2172" s="45"/>
    </row>
    <row r="2173" spans="4:4" x14ac:dyDescent="0.25">
      <c r="D2173" s="45"/>
    </row>
    <row r="2174" spans="4:4" x14ac:dyDescent="0.25">
      <c r="D2174" s="45"/>
    </row>
    <row r="2175" spans="4:4" x14ac:dyDescent="0.25">
      <c r="D2175" s="45"/>
    </row>
    <row r="2176" spans="4:4" x14ac:dyDescent="0.25">
      <c r="D2176" s="45"/>
    </row>
    <row r="2177" spans="4:4" x14ac:dyDescent="0.25">
      <c r="D2177" s="45"/>
    </row>
    <row r="2178" spans="4:4" x14ac:dyDescent="0.25">
      <c r="D2178" s="45"/>
    </row>
    <row r="2179" spans="4:4" x14ac:dyDescent="0.25">
      <c r="D2179" s="45"/>
    </row>
    <row r="2180" spans="4:4" x14ac:dyDescent="0.25">
      <c r="D2180" s="45"/>
    </row>
    <row r="2181" spans="4:4" x14ac:dyDescent="0.25">
      <c r="D2181" s="45"/>
    </row>
    <row r="2182" spans="4:4" x14ac:dyDescent="0.25">
      <c r="D2182" s="45"/>
    </row>
    <row r="2183" spans="4:4" x14ac:dyDescent="0.25">
      <c r="D2183" s="45"/>
    </row>
    <row r="2184" spans="4:4" x14ac:dyDescent="0.25">
      <c r="D2184" s="45"/>
    </row>
    <row r="2185" spans="4:4" x14ac:dyDescent="0.25">
      <c r="D2185" s="45"/>
    </row>
    <row r="2186" spans="4:4" x14ac:dyDescent="0.25">
      <c r="D2186" s="45"/>
    </row>
    <row r="2187" spans="4:4" x14ac:dyDescent="0.25">
      <c r="D2187" s="45"/>
    </row>
    <row r="2188" spans="4:4" x14ac:dyDescent="0.25">
      <c r="D2188" s="45"/>
    </row>
    <row r="2189" spans="4:4" x14ac:dyDescent="0.25">
      <c r="D2189" s="45"/>
    </row>
    <row r="2190" spans="4:4" x14ac:dyDescent="0.25">
      <c r="D2190" s="45"/>
    </row>
    <row r="2191" spans="4:4" x14ac:dyDescent="0.25">
      <c r="D2191" s="45"/>
    </row>
    <row r="2192" spans="4:4" x14ac:dyDescent="0.25">
      <c r="D2192" s="45"/>
    </row>
    <row r="2193" spans="4:4" x14ac:dyDescent="0.25">
      <c r="D2193" s="45"/>
    </row>
    <row r="2194" spans="4:4" x14ac:dyDescent="0.25">
      <c r="D2194" s="45"/>
    </row>
    <row r="2195" spans="4:4" x14ac:dyDescent="0.25">
      <c r="D2195" s="45"/>
    </row>
    <row r="2196" spans="4:4" x14ac:dyDescent="0.25">
      <c r="D2196" s="45"/>
    </row>
    <row r="2197" spans="4:4" x14ac:dyDescent="0.25">
      <c r="D2197" s="45"/>
    </row>
    <row r="2198" spans="4:4" x14ac:dyDescent="0.25">
      <c r="D2198" s="45"/>
    </row>
    <row r="2199" spans="4:4" x14ac:dyDescent="0.25">
      <c r="D2199" s="45"/>
    </row>
    <row r="2200" spans="4:4" x14ac:dyDescent="0.25">
      <c r="D2200" s="45"/>
    </row>
    <row r="2201" spans="4:4" x14ac:dyDescent="0.25">
      <c r="D2201" s="45"/>
    </row>
    <row r="2202" spans="4:4" x14ac:dyDescent="0.25">
      <c r="D2202" s="45"/>
    </row>
    <row r="2203" spans="4:4" x14ac:dyDescent="0.25">
      <c r="D2203" s="45"/>
    </row>
    <row r="2204" spans="4:4" x14ac:dyDescent="0.25">
      <c r="D2204" s="45"/>
    </row>
    <row r="2205" spans="4:4" x14ac:dyDescent="0.25">
      <c r="D2205" s="45"/>
    </row>
    <row r="2206" spans="4:4" x14ac:dyDescent="0.25">
      <c r="D2206" s="45"/>
    </row>
    <row r="2207" spans="4:4" x14ac:dyDescent="0.25">
      <c r="D2207" s="45"/>
    </row>
    <row r="2208" spans="4:4" x14ac:dyDescent="0.25">
      <c r="D2208" s="45"/>
    </row>
    <row r="2209" spans="4:4" x14ac:dyDescent="0.25">
      <c r="D2209" s="45"/>
    </row>
    <row r="2210" spans="4:4" x14ac:dyDescent="0.25">
      <c r="D2210" s="45"/>
    </row>
    <row r="2211" spans="4:4" x14ac:dyDescent="0.25">
      <c r="D2211" s="45"/>
    </row>
    <row r="2212" spans="4:4" x14ac:dyDescent="0.25">
      <c r="D2212" s="45"/>
    </row>
    <row r="2213" spans="4:4" x14ac:dyDescent="0.25">
      <c r="D2213" s="45"/>
    </row>
    <row r="2214" spans="4:4" x14ac:dyDescent="0.25">
      <c r="D2214" s="45"/>
    </row>
    <row r="2215" spans="4:4" x14ac:dyDescent="0.25">
      <c r="D2215" s="45"/>
    </row>
    <row r="2216" spans="4:4" x14ac:dyDescent="0.25">
      <c r="D2216" s="45"/>
    </row>
    <row r="2217" spans="4:4" x14ac:dyDescent="0.25">
      <c r="D2217" s="45"/>
    </row>
    <row r="2218" spans="4:4" x14ac:dyDescent="0.25">
      <c r="D2218" s="45"/>
    </row>
    <row r="2219" spans="4:4" x14ac:dyDescent="0.25">
      <c r="D2219" s="45"/>
    </row>
    <row r="2220" spans="4:4" x14ac:dyDescent="0.25">
      <c r="D2220" s="45"/>
    </row>
    <row r="2221" spans="4:4" x14ac:dyDescent="0.25">
      <c r="D2221" s="45"/>
    </row>
    <row r="2222" spans="4:4" x14ac:dyDescent="0.25">
      <c r="D2222" s="45"/>
    </row>
    <row r="2223" spans="4:4" x14ac:dyDescent="0.25">
      <c r="D2223" s="45"/>
    </row>
    <row r="2224" spans="4:4" x14ac:dyDescent="0.25">
      <c r="D2224" s="45"/>
    </row>
    <row r="2225" spans="4:4" x14ac:dyDescent="0.25">
      <c r="D2225" s="45"/>
    </row>
    <row r="2226" spans="4:4" x14ac:dyDescent="0.25">
      <c r="D2226" s="45"/>
    </row>
    <row r="2227" spans="4:4" x14ac:dyDescent="0.25">
      <c r="D2227" s="45"/>
    </row>
    <row r="2228" spans="4:4" x14ac:dyDescent="0.25">
      <c r="D2228" s="45"/>
    </row>
    <row r="2229" spans="4:4" x14ac:dyDescent="0.25">
      <c r="D2229" s="45"/>
    </row>
    <row r="2230" spans="4:4" x14ac:dyDescent="0.25">
      <c r="D2230" s="45"/>
    </row>
    <row r="2231" spans="4:4" x14ac:dyDescent="0.25">
      <c r="D2231" s="45"/>
    </row>
    <row r="2232" spans="4:4" x14ac:dyDescent="0.25">
      <c r="D2232" s="45"/>
    </row>
    <row r="2233" spans="4:4" x14ac:dyDescent="0.25">
      <c r="D2233" s="45"/>
    </row>
    <row r="2234" spans="4:4" x14ac:dyDescent="0.25">
      <c r="D2234" s="45"/>
    </row>
    <row r="2235" spans="4:4" x14ac:dyDescent="0.25">
      <c r="D2235" s="45"/>
    </row>
    <row r="2236" spans="4:4" x14ac:dyDescent="0.25">
      <c r="D2236" s="45"/>
    </row>
    <row r="2237" spans="4:4" x14ac:dyDescent="0.25">
      <c r="D2237" s="45"/>
    </row>
    <row r="2238" spans="4:4" x14ac:dyDescent="0.25">
      <c r="D2238" s="45"/>
    </row>
    <row r="2239" spans="4:4" x14ac:dyDescent="0.25">
      <c r="D2239" s="45"/>
    </row>
    <row r="2240" spans="4:4" x14ac:dyDescent="0.25">
      <c r="D2240" s="45"/>
    </row>
    <row r="2241" spans="4:4" x14ac:dyDescent="0.25">
      <c r="D2241" s="45"/>
    </row>
    <row r="2242" spans="4:4" x14ac:dyDescent="0.25">
      <c r="D2242" s="45"/>
    </row>
    <row r="2243" spans="4:4" x14ac:dyDescent="0.25">
      <c r="D2243" s="45"/>
    </row>
    <row r="2244" spans="4:4" x14ac:dyDescent="0.25">
      <c r="D2244" s="45"/>
    </row>
    <row r="2245" spans="4:4" x14ac:dyDescent="0.25">
      <c r="D2245" s="45"/>
    </row>
    <row r="2246" spans="4:4" x14ac:dyDescent="0.25">
      <c r="D2246" s="45"/>
    </row>
    <row r="2247" spans="4:4" x14ac:dyDescent="0.25">
      <c r="D2247" s="45"/>
    </row>
    <row r="2248" spans="4:4" x14ac:dyDescent="0.25">
      <c r="D2248" s="45"/>
    </row>
    <row r="2249" spans="4:4" x14ac:dyDescent="0.25">
      <c r="D2249" s="45"/>
    </row>
    <row r="2250" spans="4:4" x14ac:dyDescent="0.25">
      <c r="D2250" s="45"/>
    </row>
    <row r="2251" spans="4:4" x14ac:dyDescent="0.25">
      <c r="D2251" s="45"/>
    </row>
    <row r="2252" spans="4:4" x14ac:dyDescent="0.25">
      <c r="D2252" s="45"/>
    </row>
    <row r="2253" spans="4:4" x14ac:dyDescent="0.25">
      <c r="D2253" s="45"/>
    </row>
    <row r="2254" spans="4:4" x14ac:dyDescent="0.25">
      <c r="D2254" s="45"/>
    </row>
    <row r="2255" spans="4:4" x14ac:dyDescent="0.25">
      <c r="D2255" s="45"/>
    </row>
    <row r="2256" spans="4:4" x14ac:dyDescent="0.25">
      <c r="D2256" s="45"/>
    </row>
    <row r="2257" spans="4:4" x14ac:dyDescent="0.25">
      <c r="D2257" s="45"/>
    </row>
    <row r="2258" spans="4:4" x14ac:dyDescent="0.25">
      <c r="D2258" s="45"/>
    </row>
    <row r="2259" spans="4:4" x14ac:dyDescent="0.25">
      <c r="D2259" s="45"/>
    </row>
    <row r="2260" spans="4:4" x14ac:dyDescent="0.25">
      <c r="D2260" s="45"/>
    </row>
    <row r="2261" spans="4:4" x14ac:dyDescent="0.25">
      <c r="D2261" s="45"/>
    </row>
    <row r="2262" spans="4:4" x14ac:dyDescent="0.25">
      <c r="D2262" s="45"/>
    </row>
    <row r="2263" spans="4:4" x14ac:dyDescent="0.25">
      <c r="D2263" s="45"/>
    </row>
    <row r="2264" spans="4:4" x14ac:dyDescent="0.25">
      <c r="D2264" s="45"/>
    </row>
    <row r="2265" spans="4:4" x14ac:dyDescent="0.25">
      <c r="D2265" s="45"/>
    </row>
    <row r="2266" spans="4:4" x14ac:dyDescent="0.25">
      <c r="D2266" s="45"/>
    </row>
    <row r="2267" spans="4:4" x14ac:dyDescent="0.25">
      <c r="D2267" s="45"/>
    </row>
    <row r="2268" spans="4:4" x14ac:dyDescent="0.25">
      <c r="D2268" s="45"/>
    </row>
    <row r="2269" spans="4:4" x14ac:dyDescent="0.25">
      <c r="D2269" s="45"/>
    </row>
    <row r="2270" spans="4:4" x14ac:dyDescent="0.25">
      <c r="D2270" s="45"/>
    </row>
    <row r="2271" spans="4:4" x14ac:dyDescent="0.25">
      <c r="D2271" s="45"/>
    </row>
    <row r="2272" spans="4:4" x14ac:dyDescent="0.25">
      <c r="D2272" s="45"/>
    </row>
    <row r="2273" spans="4:4" x14ac:dyDescent="0.25">
      <c r="D2273" s="45"/>
    </row>
    <row r="2274" spans="4:4" x14ac:dyDescent="0.25">
      <c r="D2274" s="45"/>
    </row>
    <row r="2275" spans="4:4" x14ac:dyDescent="0.25">
      <c r="D2275" s="45"/>
    </row>
    <row r="2276" spans="4:4" x14ac:dyDescent="0.25">
      <c r="D2276" s="45"/>
    </row>
    <row r="2277" spans="4:4" x14ac:dyDescent="0.25">
      <c r="D2277" s="45"/>
    </row>
    <row r="2278" spans="4:4" x14ac:dyDescent="0.25">
      <c r="D2278" s="45"/>
    </row>
    <row r="2279" spans="4:4" x14ac:dyDescent="0.25">
      <c r="D2279" s="45"/>
    </row>
    <row r="2280" spans="4:4" x14ac:dyDescent="0.25">
      <c r="D2280" s="45"/>
    </row>
    <row r="2281" spans="4:4" x14ac:dyDescent="0.25">
      <c r="D2281" s="45"/>
    </row>
    <row r="2282" spans="4:4" x14ac:dyDescent="0.25">
      <c r="D2282" s="45"/>
    </row>
    <row r="2283" spans="4:4" x14ac:dyDescent="0.25">
      <c r="D2283" s="45"/>
    </row>
    <row r="2284" spans="4:4" x14ac:dyDescent="0.25">
      <c r="D2284" s="45"/>
    </row>
    <row r="2285" spans="4:4" x14ac:dyDescent="0.25">
      <c r="D2285" s="45"/>
    </row>
    <row r="2286" spans="4:4" x14ac:dyDescent="0.25">
      <c r="D2286" s="45"/>
    </row>
    <row r="2287" spans="4:4" x14ac:dyDescent="0.25">
      <c r="D2287" s="45"/>
    </row>
    <row r="2288" spans="4:4" x14ac:dyDescent="0.25">
      <c r="D2288" s="45"/>
    </row>
    <row r="2289" spans="4:4" x14ac:dyDescent="0.25">
      <c r="D2289" s="45"/>
    </row>
    <row r="2290" spans="4:4" x14ac:dyDescent="0.25">
      <c r="D2290" s="45"/>
    </row>
    <row r="2291" spans="4:4" x14ac:dyDescent="0.25">
      <c r="D2291" s="45"/>
    </row>
    <row r="2292" spans="4:4" x14ac:dyDescent="0.25">
      <c r="D2292" s="45"/>
    </row>
    <row r="2293" spans="4:4" x14ac:dyDescent="0.25">
      <c r="D2293" s="45"/>
    </row>
    <row r="2294" spans="4:4" x14ac:dyDescent="0.25">
      <c r="D2294" s="45"/>
    </row>
    <row r="2295" spans="4:4" x14ac:dyDescent="0.25">
      <c r="D2295" s="45"/>
    </row>
    <row r="2296" spans="4:4" x14ac:dyDescent="0.25">
      <c r="D2296" s="45"/>
    </row>
    <row r="2297" spans="4:4" x14ac:dyDescent="0.25">
      <c r="D2297" s="45"/>
    </row>
    <row r="2298" spans="4:4" x14ac:dyDescent="0.25">
      <c r="D2298" s="45"/>
    </row>
    <row r="2299" spans="4:4" x14ac:dyDescent="0.25">
      <c r="D2299" s="45"/>
    </row>
    <row r="2300" spans="4:4" x14ac:dyDescent="0.25">
      <c r="D2300" s="45"/>
    </row>
    <row r="2301" spans="4:4" x14ac:dyDescent="0.25">
      <c r="D2301" s="45"/>
    </row>
    <row r="2302" spans="4:4" x14ac:dyDescent="0.25">
      <c r="D2302" s="45"/>
    </row>
    <row r="2303" spans="4:4" x14ac:dyDescent="0.25">
      <c r="D2303" s="45"/>
    </row>
    <row r="2304" spans="4:4" x14ac:dyDescent="0.25">
      <c r="D2304" s="45"/>
    </row>
    <row r="2305" spans="4:4" x14ac:dyDescent="0.25">
      <c r="D2305" s="45"/>
    </row>
    <row r="2306" spans="4:4" x14ac:dyDescent="0.25">
      <c r="D2306" s="45"/>
    </row>
    <row r="2307" spans="4:4" x14ac:dyDescent="0.25">
      <c r="D2307" s="45"/>
    </row>
    <row r="2308" spans="4:4" x14ac:dyDescent="0.25">
      <c r="D2308" s="45"/>
    </row>
    <row r="2309" spans="4:4" x14ac:dyDescent="0.25">
      <c r="D2309" s="45"/>
    </row>
    <row r="2310" spans="4:4" x14ac:dyDescent="0.25">
      <c r="D2310" s="45"/>
    </row>
    <row r="2311" spans="4:4" x14ac:dyDescent="0.25">
      <c r="D2311" s="45"/>
    </row>
    <row r="2312" spans="4:4" x14ac:dyDescent="0.25">
      <c r="D2312" s="45"/>
    </row>
    <row r="2313" spans="4:4" x14ac:dyDescent="0.25">
      <c r="D2313" s="45"/>
    </row>
    <row r="2314" spans="4:4" x14ac:dyDescent="0.25">
      <c r="D2314" s="45"/>
    </row>
    <row r="2315" spans="4:4" x14ac:dyDescent="0.25">
      <c r="D2315" s="45"/>
    </row>
    <row r="2316" spans="4:4" x14ac:dyDescent="0.25">
      <c r="D2316" s="45"/>
    </row>
    <row r="2317" spans="4:4" x14ac:dyDescent="0.25">
      <c r="D2317" s="45"/>
    </row>
    <row r="2318" spans="4:4" x14ac:dyDescent="0.25">
      <c r="D2318" s="45"/>
    </row>
    <row r="2319" spans="4:4" x14ac:dyDescent="0.25">
      <c r="D2319" s="45"/>
    </row>
    <row r="2320" spans="4:4" x14ac:dyDescent="0.25">
      <c r="D2320" s="45"/>
    </row>
    <row r="2321" spans="4:4" x14ac:dyDescent="0.25">
      <c r="D2321" s="45"/>
    </row>
    <row r="2322" spans="4:4" x14ac:dyDescent="0.25">
      <c r="D2322" s="45"/>
    </row>
    <row r="2323" spans="4:4" x14ac:dyDescent="0.25">
      <c r="D2323" s="45"/>
    </row>
    <row r="2324" spans="4:4" x14ac:dyDescent="0.25">
      <c r="D2324" s="45"/>
    </row>
    <row r="2325" spans="4:4" x14ac:dyDescent="0.25">
      <c r="D2325" s="45"/>
    </row>
    <row r="2326" spans="4:4" x14ac:dyDescent="0.25">
      <c r="D2326" s="45"/>
    </row>
    <row r="2327" spans="4:4" x14ac:dyDescent="0.25">
      <c r="D2327" s="45"/>
    </row>
    <row r="2328" spans="4:4" x14ac:dyDescent="0.25">
      <c r="D2328" s="45"/>
    </row>
    <row r="2329" spans="4:4" x14ac:dyDescent="0.25">
      <c r="D2329" s="45"/>
    </row>
    <row r="2330" spans="4:4" x14ac:dyDescent="0.25">
      <c r="D2330" s="45"/>
    </row>
    <row r="2331" spans="4:4" x14ac:dyDescent="0.25">
      <c r="D2331" s="45"/>
    </row>
    <row r="2332" spans="4:4" x14ac:dyDescent="0.25">
      <c r="D2332" s="45"/>
    </row>
    <row r="2333" spans="4:4" x14ac:dyDescent="0.25">
      <c r="D2333" s="45"/>
    </row>
    <row r="2334" spans="4:4" x14ac:dyDescent="0.25">
      <c r="D2334" s="45"/>
    </row>
    <row r="2335" spans="4:4" x14ac:dyDescent="0.25">
      <c r="D2335" s="45"/>
    </row>
    <row r="2336" spans="4:4" x14ac:dyDescent="0.25">
      <c r="D2336" s="45"/>
    </row>
    <row r="2337" spans="4:4" x14ac:dyDescent="0.25">
      <c r="D2337" s="45"/>
    </row>
    <row r="2338" spans="4:4" x14ac:dyDescent="0.25">
      <c r="D2338" s="45"/>
    </row>
    <row r="2339" spans="4:4" x14ac:dyDescent="0.25">
      <c r="D2339" s="45"/>
    </row>
    <row r="2340" spans="4:4" x14ac:dyDescent="0.25">
      <c r="D2340" s="45"/>
    </row>
    <row r="2341" spans="4:4" x14ac:dyDescent="0.25">
      <c r="D2341" s="45"/>
    </row>
    <row r="2342" spans="4:4" x14ac:dyDescent="0.25">
      <c r="D2342" s="45"/>
    </row>
    <row r="2343" spans="4:4" x14ac:dyDescent="0.25">
      <c r="D2343" s="45"/>
    </row>
    <row r="2344" spans="4:4" x14ac:dyDescent="0.25">
      <c r="D2344" s="45"/>
    </row>
    <row r="2345" spans="4:4" x14ac:dyDescent="0.25">
      <c r="D2345" s="45"/>
    </row>
    <row r="2346" spans="4:4" x14ac:dyDescent="0.25">
      <c r="D2346" s="45"/>
    </row>
    <row r="2347" spans="4:4" x14ac:dyDescent="0.25">
      <c r="D2347" s="45"/>
    </row>
    <row r="2348" spans="4:4" x14ac:dyDescent="0.25">
      <c r="D2348" s="45"/>
    </row>
    <row r="2349" spans="4:4" x14ac:dyDescent="0.25">
      <c r="D2349" s="45"/>
    </row>
    <row r="2350" spans="4:4" x14ac:dyDescent="0.25">
      <c r="D2350" s="45"/>
    </row>
    <row r="2351" spans="4:4" x14ac:dyDescent="0.25">
      <c r="D2351" s="45"/>
    </row>
    <row r="2352" spans="4:4" x14ac:dyDescent="0.25">
      <c r="D2352" s="45"/>
    </row>
    <row r="2353" spans="4:4" x14ac:dyDescent="0.25">
      <c r="D2353" s="45"/>
    </row>
    <row r="2354" spans="4:4" x14ac:dyDescent="0.25">
      <c r="D2354" s="45"/>
    </row>
    <row r="2355" spans="4:4" x14ac:dyDescent="0.25">
      <c r="D2355" s="45"/>
    </row>
    <row r="2356" spans="4:4" x14ac:dyDescent="0.25">
      <c r="D2356" s="45"/>
    </row>
    <row r="2357" spans="4:4" x14ac:dyDescent="0.25">
      <c r="D2357" s="45"/>
    </row>
    <row r="2358" spans="4:4" x14ac:dyDescent="0.25">
      <c r="D2358" s="45"/>
    </row>
    <row r="2359" spans="4:4" x14ac:dyDescent="0.25">
      <c r="D2359" s="45"/>
    </row>
    <row r="2360" spans="4:4" x14ac:dyDescent="0.25">
      <c r="D2360" s="45"/>
    </row>
    <row r="2361" spans="4:4" x14ac:dyDescent="0.25">
      <c r="D2361" s="45"/>
    </row>
    <row r="2362" spans="4:4" x14ac:dyDescent="0.25">
      <c r="D2362" s="45"/>
    </row>
    <row r="2363" spans="4:4" x14ac:dyDescent="0.25">
      <c r="D2363" s="45"/>
    </row>
    <row r="2364" spans="4:4" x14ac:dyDescent="0.25">
      <c r="D2364" s="45"/>
    </row>
    <row r="2365" spans="4:4" x14ac:dyDescent="0.25">
      <c r="D2365" s="45"/>
    </row>
    <row r="2366" spans="4:4" x14ac:dyDescent="0.25">
      <c r="D2366" s="45"/>
    </row>
    <row r="2367" spans="4:4" x14ac:dyDescent="0.25">
      <c r="D2367" s="45"/>
    </row>
    <row r="2368" spans="4:4" x14ac:dyDescent="0.25">
      <c r="D2368" s="45"/>
    </row>
    <row r="2369" spans="4:4" x14ac:dyDescent="0.25">
      <c r="D2369" s="45"/>
    </row>
    <row r="2370" spans="4:4" x14ac:dyDescent="0.25">
      <c r="D2370" s="45"/>
    </row>
    <row r="2371" spans="4:4" x14ac:dyDescent="0.25">
      <c r="D2371" s="45"/>
    </row>
    <row r="2372" spans="4:4" x14ac:dyDescent="0.25">
      <c r="D2372" s="45"/>
    </row>
    <row r="2373" spans="4:4" x14ac:dyDescent="0.25">
      <c r="D2373" s="45"/>
    </row>
    <row r="2374" spans="4:4" x14ac:dyDescent="0.25">
      <c r="D2374" s="45"/>
    </row>
    <row r="2375" spans="4:4" x14ac:dyDescent="0.25">
      <c r="D2375" s="45"/>
    </row>
    <row r="2376" spans="4:4" x14ac:dyDescent="0.25">
      <c r="D2376" s="45"/>
    </row>
    <row r="2377" spans="4:4" x14ac:dyDescent="0.25">
      <c r="D2377" s="45"/>
    </row>
    <row r="2378" spans="4:4" x14ac:dyDescent="0.25">
      <c r="D2378" s="45"/>
    </row>
    <row r="2379" spans="4:4" x14ac:dyDescent="0.25">
      <c r="D2379" s="45"/>
    </row>
    <row r="2380" spans="4:4" x14ac:dyDescent="0.25">
      <c r="D2380" s="45"/>
    </row>
    <row r="2381" spans="4:4" x14ac:dyDescent="0.25">
      <c r="D2381" s="45"/>
    </row>
    <row r="2382" spans="4:4" x14ac:dyDescent="0.25">
      <c r="D2382" s="45"/>
    </row>
    <row r="2383" spans="4:4" x14ac:dyDescent="0.25">
      <c r="D2383" s="45"/>
    </row>
    <row r="2384" spans="4:4" x14ac:dyDescent="0.25">
      <c r="D2384" s="45"/>
    </row>
    <row r="2385" spans="4:4" x14ac:dyDescent="0.25">
      <c r="D2385" s="45"/>
    </row>
    <row r="2386" spans="4:4" x14ac:dyDescent="0.25">
      <c r="D2386" s="45"/>
    </row>
    <row r="2387" spans="4:4" x14ac:dyDescent="0.25">
      <c r="D2387" s="45"/>
    </row>
    <row r="2388" spans="4:4" x14ac:dyDescent="0.25">
      <c r="D2388" s="45"/>
    </row>
    <row r="2389" spans="4:4" x14ac:dyDescent="0.25">
      <c r="D2389" s="45"/>
    </row>
    <row r="2390" spans="4:4" x14ac:dyDescent="0.25">
      <c r="D2390" s="45"/>
    </row>
    <row r="2391" spans="4:4" x14ac:dyDescent="0.25">
      <c r="D2391" s="45"/>
    </row>
    <row r="2392" spans="4:4" x14ac:dyDescent="0.25">
      <c r="D2392" s="45"/>
    </row>
    <row r="2393" spans="4:4" x14ac:dyDescent="0.25">
      <c r="D2393" s="45"/>
    </row>
    <row r="2394" spans="4:4" x14ac:dyDescent="0.25">
      <c r="D2394" s="45"/>
    </row>
    <row r="2395" spans="4:4" x14ac:dyDescent="0.25">
      <c r="D2395" s="45"/>
    </row>
    <row r="2396" spans="4:4" x14ac:dyDescent="0.25">
      <c r="D2396" s="45"/>
    </row>
    <row r="2397" spans="4:4" x14ac:dyDescent="0.25">
      <c r="D2397" s="45"/>
    </row>
    <row r="2398" spans="4:4" x14ac:dyDescent="0.25">
      <c r="D2398" s="45"/>
    </row>
    <row r="2399" spans="4:4" x14ac:dyDescent="0.25">
      <c r="D2399" s="45"/>
    </row>
    <row r="2400" spans="4:4" x14ac:dyDescent="0.25">
      <c r="D2400" s="45"/>
    </row>
    <row r="2401" spans="4:4" x14ac:dyDescent="0.25">
      <c r="D2401" s="45"/>
    </row>
    <row r="2402" spans="4:4" x14ac:dyDescent="0.25">
      <c r="D2402" s="45"/>
    </row>
    <row r="2403" spans="4:4" x14ac:dyDescent="0.25">
      <c r="D2403" s="45"/>
    </row>
    <row r="2404" spans="4:4" x14ac:dyDescent="0.25">
      <c r="D2404" s="45"/>
    </row>
    <row r="2405" spans="4:4" x14ac:dyDescent="0.25">
      <c r="D2405" s="45"/>
    </row>
    <row r="2406" spans="4:4" x14ac:dyDescent="0.25">
      <c r="D2406" s="45"/>
    </row>
    <row r="2407" spans="4:4" x14ac:dyDescent="0.25">
      <c r="D2407" s="45"/>
    </row>
    <row r="2408" spans="4:4" x14ac:dyDescent="0.25">
      <c r="D2408" s="45"/>
    </row>
    <row r="2409" spans="4:4" x14ac:dyDescent="0.25">
      <c r="D2409" s="45"/>
    </row>
    <row r="2410" spans="4:4" x14ac:dyDescent="0.25">
      <c r="D2410" s="45"/>
    </row>
    <row r="2411" spans="4:4" x14ac:dyDescent="0.25">
      <c r="D2411" s="45"/>
    </row>
    <row r="2412" spans="4:4" x14ac:dyDescent="0.25">
      <c r="D2412" s="45"/>
    </row>
    <row r="2413" spans="4:4" x14ac:dyDescent="0.25">
      <c r="D2413" s="45"/>
    </row>
    <row r="2414" spans="4:4" x14ac:dyDescent="0.25">
      <c r="D2414" s="45"/>
    </row>
    <row r="2415" spans="4:4" x14ac:dyDescent="0.25">
      <c r="D2415" s="45"/>
    </row>
    <row r="2416" spans="4:4" x14ac:dyDescent="0.25">
      <c r="D2416" s="45"/>
    </row>
    <row r="2417" spans="4:4" x14ac:dyDescent="0.25">
      <c r="D2417" s="45"/>
    </row>
    <row r="2418" spans="4:4" x14ac:dyDescent="0.25">
      <c r="D2418" s="45"/>
    </row>
    <row r="2419" spans="4:4" x14ac:dyDescent="0.25">
      <c r="D2419" s="45"/>
    </row>
    <row r="2420" spans="4:4" x14ac:dyDescent="0.25">
      <c r="D2420" s="45"/>
    </row>
    <row r="2421" spans="4:4" x14ac:dyDescent="0.25">
      <c r="D2421" s="45"/>
    </row>
    <row r="2422" spans="4:4" x14ac:dyDescent="0.25">
      <c r="D2422" s="45"/>
    </row>
    <row r="2423" spans="4:4" x14ac:dyDescent="0.25">
      <c r="D2423" s="45"/>
    </row>
    <row r="2424" spans="4:4" x14ac:dyDescent="0.25">
      <c r="D2424" s="45"/>
    </row>
    <row r="2425" spans="4:4" x14ac:dyDescent="0.25">
      <c r="D2425" s="45"/>
    </row>
    <row r="2426" spans="4:4" x14ac:dyDescent="0.25">
      <c r="D2426" s="45"/>
    </row>
    <row r="2427" spans="4:4" x14ac:dyDescent="0.25">
      <c r="D2427" s="45"/>
    </row>
    <row r="2428" spans="4:4" x14ac:dyDescent="0.25">
      <c r="D2428" s="45"/>
    </row>
    <row r="2429" spans="4:4" x14ac:dyDescent="0.25">
      <c r="D2429" s="45"/>
    </row>
    <row r="2430" spans="4:4" x14ac:dyDescent="0.25">
      <c r="D2430" s="45"/>
    </row>
    <row r="2431" spans="4:4" x14ac:dyDescent="0.25">
      <c r="D2431" s="45"/>
    </row>
    <row r="2432" spans="4:4" x14ac:dyDescent="0.25">
      <c r="D2432" s="45"/>
    </row>
    <row r="2433" spans="4:4" x14ac:dyDescent="0.25">
      <c r="D2433" s="45"/>
    </row>
    <row r="2434" spans="4:4" x14ac:dyDescent="0.25">
      <c r="D2434" s="45"/>
    </row>
    <row r="2435" spans="4:4" x14ac:dyDescent="0.25">
      <c r="D2435" s="45"/>
    </row>
    <row r="2436" spans="4:4" x14ac:dyDescent="0.25">
      <c r="D2436" s="45"/>
    </row>
    <row r="2437" spans="4:4" x14ac:dyDescent="0.25">
      <c r="D2437" s="45"/>
    </row>
    <row r="2438" spans="4:4" x14ac:dyDescent="0.25">
      <c r="D2438" s="45"/>
    </row>
    <row r="2439" spans="4:4" x14ac:dyDescent="0.25">
      <c r="D2439" s="45"/>
    </row>
    <row r="2440" spans="4:4" x14ac:dyDescent="0.25">
      <c r="D2440" s="45"/>
    </row>
    <row r="2441" spans="4:4" x14ac:dyDescent="0.25">
      <c r="D2441" s="45"/>
    </row>
    <row r="2442" spans="4:4" x14ac:dyDescent="0.25">
      <c r="D2442" s="45"/>
    </row>
    <row r="2443" spans="4:4" x14ac:dyDescent="0.25">
      <c r="D2443" s="45"/>
    </row>
    <row r="2444" spans="4:4" x14ac:dyDescent="0.25">
      <c r="D2444" s="45"/>
    </row>
    <row r="2445" spans="4:4" x14ac:dyDescent="0.25">
      <c r="D2445" s="45"/>
    </row>
    <row r="2446" spans="4:4" x14ac:dyDescent="0.25">
      <c r="D2446" s="45"/>
    </row>
    <row r="2447" spans="4:4" x14ac:dyDescent="0.25">
      <c r="D2447" s="45"/>
    </row>
    <row r="2448" spans="4:4" x14ac:dyDescent="0.25">
      <c r="D2448" s="45"/>
    </row>
    <row r="2449" spans="4:4" x14ac:dyDescent="0.25">
      <c r="D2449" s="45"/>
    </row>
    <row r="2450" spans="4:4" x14ac:dyDescent="0.25">
      <c r="D2450" s="45"/>
    </row>
    <row r="2451" spans="4:4" x14ac:dyDescent="0.25">
      <c r="D2451" s="45"/>
    </row>
    <row r="2452" spans="4:4" x14ac:dyDescent="0.25">
      <c r="D2452" s="45"/>
    </row>
    <row r="2453" spans="4:4" x14ac:dyDescent="0.25">
      <c r="D2453" s="45"/>
    </row>
    <row r="2454" spans="4:4" x14ac:dyDescent="0.25">
      <c r="D2454" s="45"/>
    </row>
    <row r="2455" spans="4:4" x14ac:dyDescent="0.25">
      <c r="D2455" s="45"/>
    </row>
    <row r="2456" spans="4:4" x14ac:dyDescent="0.25">
      <c r="D2456" s="45"/>
    </row>
    <row r="2457" spans="4:4" x14ac:dyDescent="0.25">
      <c r="D2457" s="45"/>
    </row>
    <row r="2458" spans="4:4" x14ac:dyDescent="0.25">
      <c r="D2458" s="45"/>
    </row>
    <row r="2459" spans="4:4" x14ac:dyDescent="0.25">
      <c r="D2459" s="45"/>
    </row>
    <row r="2460" spans="4:4" x14ac:dyDescent="0.25">
      <c r="D2460" s="45"/>
    </row>
    <row r="2461" spans="4:4" x14ac:dyDescent="0.25">
      <c r="D2461" s="45"/>
    </row>
    <row r="2462" spans="4:4" x14ac:dyDescent="0.25">
      <c r="D2462" s="45"/>
    </row>
    <row r="2463" spans="4:4" x14ac:dyDescent="0.25">
      <c r="D2463" s="45"/>
    </row>
    <row r="2464" spans="4:4" x14ac:dyDescent="0.25">
      <c r="D2464" s="45"/>
    </row>
    <row r="2465" spans="4:4" x14ac:dyDescent="0.25">
      <c r="D2465" s="45"/>
    </row>
    <row r="2466" spans="4:4" x14ac:dyDescent="0.25">
      <c r="D2466" s="45"/>
    </row>
    <row r="2467" spans="4:4" x14ac:dyDescent="0.25">
      <c r="D2467" s="45"/>
    </row>
    <row r="2468" spans="4:4" x14ac:dyDescent="0.25">
      <c r="D2468" s="45"/>
    </row>
    <row r="2469" spans="4:4" x14ac:dyDescent="0.25">
      <c r="D2469" s="45"/>
    </row>
    <row r="2470" spans="4:4" x14ac:dyDescent="0.25">
      <c r="D2470" s="45"/>
    </row>
    <row r="2471" spans="4:4" x14ac:dyDescent="0.25">
      <c r="D2471" s="45"/>
    </row>
    <row r="2472" spans="4:4" x14ac:dyDescent="0.25">
      <c r="D2472" s="45"/>
    </row>
    <row r="2473" spans="4:4" x14ac:dyDescent="0.25">
      <c r="D2473" s="45"/>
    </row>
    <row r="2474" spans="4:4" x14ac:dyDescent="0.25">
      <c r="D2474" s="45"/>
    </row>
    <row r="2475" spans="4:4" x14ac:dyDescent="0.25">
      <c r="D2475" s="45"/>
    </row>
    <row r="2476" spans="4:4" x14ac:dyDescent="0.25">
      <c r="D2476" s="45"/>
    </row>
    <row r="2477" spans="4:4" x14ac:dyDescent="0.25">
      <c r="D2477" s="45"/>
    </row>
    <row r="2478" spans="4:4" x14ac:dyDescent="0.25">
      <c r="D2478" s="45"/>
    </row>
    <row r="2479" spans="4:4" x14ac:dyDescent="0.25">
      <c r="D2479" s="45"/>
    </row>
    <row r="2480" spans="4:4" x14ac:dyDescent="0.25">
      <c r="D2480" s="45"/>
    </row>
    <row r="2481" spans="4:4" x14ac:dyDescent="0.25">
      <c r="D2481" s="45"/>
    </row>
    <row r="2482" spans="4:4" x14ac:dyDescent="0.25">
      <c r="D2482" s="45"/>
    </row>
    <row r="2483" spans="4:4" x14ac:dyDescent="0.25">
      <c r="D2483" s="45"/>
    </row>
    <row r="2484" spans="4:4" x14ac:dyDescent="0.25">
      <c r="D2484" s="45"/>
    </row>
    <row r="2485" spans="4:4" x14ac:dyDescent="0.25">
      <c r="D2485" s="45"/>
    </row>
    <row r="2486" spans="4:4" x14ac:dyDescent="0.25">
      <c r="D2486" s="45"/>
    </row>
    <row r="2487" spans="4:4" x14ac:dyDescent="0.25">
      <c r="D2487" s="45"/>
    </row>
    <row r="2488" spans="4:4" x14ac:dyDescent="0.25">
      <c r="D2488" s="45"/>
    </row>
    <row r="2489" spans="4:4" x14ac:dyDescent="0.25">
      <c r="D2489" s="45"/>
    </row>
    <row r="2490" spans="4:4" x14ac:dyDescent="0.25">
      <c r="D2490" s="45"/>
    </row>
    <row r="2491" spans="4:4" x14ac:dyDescent="0.25">
      <c r="D2491" s="45"/>
    </row>
    <row r="2492" spans="4:4" x14ac:dyDescent="0.25">
      <c r="D2492" s="45"/>
    </row>
    <row r="2493" spans="4:4" x14ac:dyDescent="0.25">
      <c r="D2493" s="45"/>
    </row>
    <row r="2494" spans="4:4" x14ac:dyDescent="0.25">
      <c r="D2494" s="45"/>
    </row>
    <row r="2495" spans="4:4" x14ac:dyDescent="0.25">
      <c r="D2495" s="45"/>
    </row>
    <row r="2496" spans="4:4" x14ac:dyDescent="0.25">
      <c r="D2496" s="45"/>
    </row>
    <row r="2497" spans="4:4" x14ac:dyDescent="0.25">
      <c r="D2497" s="45"/>
    </row>
    <row r="2498" spans="4:4" x14ac:dyDescent="0.25">
      <c r="D2498" s="45"/>
    </row>
    <row r="2499" spans="4:4" x14ac:dyDescent="0.25">
      <c r="D2499" s="45"/>
    </row>
    <row r="2500" spans="4:4" x14ac:dyDescent="0.25">
      <c r="D2500" s="45"/>
    </row>
    <row r="2501" spans="4:4" x14ac:dyDescent="0.25">
      <c r="D2501" s="45"/>
    </row>
    <row r="2502" spans="4:4" x14ac:dyDescent="0.25">
      <c r="D2502" s="45"/>
    </row>
    <row r="2503" spans="4:4" x14ac:dyDescent="0.25">
      <c r="D2503" s="45"/>
    </row>
    <row r="2504" spans="4:4" x14ac:dyDescent="0.25">
      <c r="D2504" s="45"/>
    </row>
    <row r="2505" spans="4:4" x14ac:dyDescent="0.25">
      <c r="D2505" s="45"/>
    </row>
    <row r="2506" spans="4:4" x14ac:dyDescent="0.25">
      <c r="D2506" s="45"/>
    </row>
    <row r="2507" spans="4:4" x14ac:dyDescent="0.25">
      <c r="D2507" s="45"/>
    </row>
    <row r="2508" spans="4:4" x14ac:dyDescent="0.25">
      <c r="D2508" s="45"/>
    </row>
    <row r="2509" spans="4:4" x14ac:dyDescent="0.25">
      <c r="D2509" s="45"/>
    </row>
    <row r="2510" spans="4:4" x14ac:dyDescent="0.25">
      <c r="D2510" s="45"/>
    </row>
    <row r="2511" spans="4:4" x14ac:dyDescent="0.25">
      <c r="D2511" s="45"/>
    </row>
    <row r="2512" spans="4:4" x14ac:dyDescent="0.25">
      <c r="D2512" s="45"/>
    </row>
    <row r="2513" spans="4:4" x14ac:dyDescent="0.25">
      <c r="D2513" s="45"/>
    </row>
    <row r="2514" spans="4:4" x14ac:dyDescent="0.25">
      <c r="D2514" s="45"/>
    </row>
    <row r="2515" spans="4:4" x14ac:dyDescent="0.25">
      <c r="D2515" s="45"/>
    </row>
    <row r="2516" spans="4:4" x14ac:dyDescent="0.25">
      <c r="D2516" s="45"/>
    </row>
    <row r="2517" spans="4:4" x14ac:dyDescent="0.25">
      <c r="D2517" s="45"/>
    </row>
    <row r="2518" spans="4:4" x14ac:dyDescent="0.25">
      <c r="D2518" s="45"/>
    </row>
    <row r="2519" spans="4:4" x14ac:dyDescent="0.25">
      <c r="D2519" s="45"/>
    </row>
    <row r="2520" spans="4:4" x14ac:dyDescent="0.25">
      <c r="D2520" s="45"/>
    </row>
    <row r="2521" spans="4:4" x14ac:dyDescent="0.25">
      <c r="D2521" s="45"/>
    </row>
    <row r="2522" spans="4:4" x14ac:dyDescent="0.25">
      <c r="D2522" s="45"/>
    </row>
    <row r="2523" spans="4:4" x14ac:dyDescent="0.25">
      <c r="D2523" s="45"/>
    </row>
    <row r="2524" spans="4:4" x14ac:dyDescent="0.25">
      <c r="D2524" s="45"/>
    </row>
    <row r="2525" spans="4:4" x14ac:dyDescent="0.25">
      <c r="D2525" s="45"/>
    </row>
    <row r="2526" spans="4:4" x14ac:dyDescent="0.25">
      <c r="D2526" s="45"/>
    </row>
    <row r="2527" spans="4:4" x14ac:dyDescent="0.25">
      <c r="D2527" s="45"/>
    </row>
    <row r="2528" spans="4:4" x14ac:dyDescent="0.25">
      <c r="D2528" s="45"/>
    </row>
    <row r="2529" spans="4:4" x14ac:dyDescent="0.25">
      <c r="D2529" s="45"/>
    </row>
    <row r="2530" spans="4:4" x14ac:dyDescent="0.25">
      <c r="D2530" s="45"/>
    </row>
    <row r="2531" spans="4:4" x14ac:dyDescent="0.25">
      <c r="D2531" s="45"/>
    </row>
    <row r="2532" spans="4:4" x14ac:dyDescent="0.25">
      <c r="D2532" s="45"/>
    </row>
    <row r="2533" spans="4:4" x14ac:dyDescent="0.25">
      <c r="D2533" s="45"/>
    </row>
    <row r="2534" spans="4:4" x14ac:dyDescent="0.25">
      <c r="D2534" s="45"/>
    </row>
    <row r="2535" spans="4:4" x14ac:dyDescent="0.25">
      <c r="D2535" s="45"/>
    </row>
    <row r="2536" spans="4:4" x14ac:dyDescent="0.25">
      <c r="D2536" s="45"/>
    </row>
    <row r="2537" spans="4:4" x14ac:dyDescent="0.25">
      <c r="D2537" s="45"/>
    </row>
    <row r="2538" spans="4:4" x14ac:dyDescent="0.25">
      <c r="D2538" s="45"/>
    </row>
    <row r="2539" spans="4:4" x14ac:dyDescent="0.25">
      <c r="D2539" s="45"/>
    </row>
    <row r="2540" spans="4:4" x14ac:dyDescent="0.25">
      <c r="D2540" s="45"/>
    </row>
    <row r="2541" spans="4:4" x14ac:dyDescent="0.25">
      <c r="D2541" s="45"/>
    </row>
    <row r="2542" spans="4:4" x14ac:dyDescent="0.25">
      <c r="D2542" s="45"/>
    </row>
    <row r="2543" spans="4:4" x14ac:dyDescent="0.25">
      <c r="D2543" s="45"/>
    </row>
    <row r="2544" spans="4:4" x14ac:dyDescent="0.25">
      <c r="D2544" s="45"/>
    </row>
    <row r="2545" spans="4:4" x14ac:dyDescent="0.25">
      <c r="D2545" s="45"/>
    </row>
    <row r="2546" spans="4:4" x14ac:dyDescent="0.25">
      <c r="D2546" s="45"/>
    </row>
    <row r="2547" spans="4:4" x14ac:dyDescent="0.25">
      <c r="D2547" s="45"/>
    </row>
    <row r="2548" spans="4:4" x14ac:dyDescent="0.25">
      <c r="D2548" s="45"/>
    </row>
    <row r="2549" spans="4:4" x14ac:dyDescent="0.25">
      <c r="D2549" s="45"/>
    </row>
    <row r="2550" spans="4:4" x14ac:dyDescent="0.25">
      <c r="D2550" s="45"/>
    </row>
    <row r="2551" spans="4:4" x14ac:dyDescent="0.25">
      <c r="D2551" s="45"/>
    </row>
    <row r="2552" spans="4:4" x14ac:dyDescent="0.25">
      <c r="D2552" s="45"/>
    </row>
    <row r="2553" spans="4:4" x14ac:dyDescent="0.25">
      <c r="D2553" s="45"/>
    </row>
    <row r="2554" spans="4:4" x14ac:dyDescent="0.25">
      <c r="D2554" s="45"/>
    </row>
    <row r="2555" spans="4:4" x14ac:dyDescent="0.25">
      <c r="D2555" s="45"/>
    </row>
    <row r="2556" spans="4:4" x14ac:dyDescent="0.25">
      <c r="D2556" s="45"/>
    </row>
    <row r="2557" spans="4:4" x14ac:dyDescent="0.25">
      <c r="D2557" s="45"/>
    </row>
    <row r="2558" spans="4:4" x14ac:dyDescent="0.25">
      <c r="D2558" s="45"/>
    </row>
    <row r="2559" spans="4:4" x14ac:dyDescent="0.25">
      <c r="D2559" s="45"/>
    </row>
    <row r="2560" spans="4:4" x14ac:dyDescent="0.25">
      <c r="D2560" s="45"/>
    </row>
    <row r="2561" spans="4:4" x14ac:dyDescent="0.25">
      <c r="D2561" s="45"/>
    </row>
    <row r="2562" spans="4:4" x14ac:dyDescent="0.25">
      <c r="D2562" s="45"/>
    </row>
    <row r="2563" spans="4:4" x14ac:dyDescent="0.25">
      <c r="D2563" s="45"/>
    </row>
    <row r="2564" spans="4:4" x14ac:dyDescent="0.25">
      <c r="D2564" s="45"/>
    </row>
    <row r="2565" spans="4:4" x14ac:dyDescent="0.25">
      <c r="D2565" s="45"/>
    </row>
    <row r="2566" spans="4:4" x14ac:dyDescent="0.25">
      <c r="D2566" s="45"/>
    </row>
    <row r="2567" spans="4:4" x14ac:dyDescent="0.25">
      <c r="D2567" s="45"/>
    </row>
    <row r="2568" spans="4:4" x14ac:dyDescent="0.25">
      <c r="D2568" s="45"/>
    </row>
    <row r="2569" spans="4:4" x14ac:dyDescent="0.25">
      <c r="D2569" s="45"/>
    </row>
    <row r="2570" spans="4:4" x14ac:dyDescent="0.25">
      <c r="D2570" s="45"/>
    </row>
    <row r="2571" spans="4:4" x14ac:dyDescent="0.25">
      <c r="D2571" s="45"/>
    </row>
    <row r="2572" spans="4:4" x14ac:dyDescent="0.25">
      <c r="D2572" s="45"/>
    </row>
    <row r="2573" spans="4:4" x14ac:dyDescent="0.25">
      <c r="D2573" s="45"/>
    </row>
    <row r="2574" spans="4:4" x14ac:dyDescent="0.25">
      <c r="D2574" s="45"/>
    </row>
    <row r="2575" spans="4:4" x14ac:dyDescent="0.25">
      <c r="D2575" s="45"/>
    </row>
    <row r="2576" spans="4:4" x14ac:dyDescent="0.25">
      <c r="D2576" s="45"/>
    </row>
    <row r="2577" spans="4:4" x14ac:dyDescent="0.25">
      <c r="D2577" s="45"/>
    </row>
    <row r="2578" spans="4:4" x14ac:dyDescent="0.25">
      <c r="D2578" s="45"/>
    </row>
    <row r="2579" spans="4:4" x14ac:dyDescent="0.25">
      <c r="D2579" s="45"/>
    </row>
    <row r="2580" spans="4:4" x14ac:dyDescent="0.25">
      <c r="D2580" s="45"/>
    </row>
    <row r="2581" spans="4:4" x14ac:dyDescent="0.25">
      <c r="D2581" s="45"/>
    </row>
    <row r="2582" spans="4:4" x14ac:dyDescent="0.25">
      <c r="D2582" s="45"/>
    </row>
    <row r="2583" spans="4:4" x14ac:dyDescent="0.25">
      <c r="D2583" s="45"/>
    </row>
    <row r="2584" spans="4:4" x14ac:dyDescent="0.25">
      <c r="D2584" s="45"/>
    </row>
    <row r="2585" spans="4:4" x14ac:dyDescent="0.25">
      <c r="D2585" s="45"/>
    </row>
    <row r="2586" spans="4:4" x14ac:dyDescent="0.25">
      <c r="D2586" s="45"/>
    </row>
    <row r="2587" spans="4:4" x14ac:dyDescent="0.25">
      <c r="D2587" s="45"/>
    </row>
    <row r="2588" spans="4:4" x14ac:dyDescent="0.25">
      <c r="D2588" s="45"/>
    </row>
    <row r="2589" spans="4:4" x14ac:dyDescent="0.25">
      <c r="D2589" s="45"/>
    </row>
    <row r="2590" spans="4:4" x14ac:dyDescent="0.25">
      <c r="D2590" s="45"/>
    </row>
    <row r="2591" spans="4:4" x14ac:dyDescent="0.25">
      <c r="D2591" s="45"/>
    </row>
    <row r="2592" spans="4:4" x14ac:dyDescent="0.25">
      <c r="D2592" s="45"/>
    </row>
    <row r="2593" spans="4:4" x14ac:dyDescent="0.25">
      <c r="D2593" s="45"/>
    </row>
    <row r="2594" spans="4:4" x14ac:dyDescent="0.25">
      <c r="D2594" s="45"/>
    </row>
    <row r="2595" spans="4:4" x14ac:dyDescent="0.25">
      <c r="D2595" s="45"/>
    </row>
    <row r="2596" spans="4:4" x14ac:dyDescent="0.25">
      <c r="D2596" s="45"/>
    </row>
    <row r="2597" spans="4:4" x14ac:dyDescent="0.25">
      <c r="D2597" s="45"/>
    </row>
    <row r="2598" spans="4:4" x14ac:dyDescent="0.25">
      <c r="D2598" s="45"/>
    </row>
    <row r="2599" spans="4:4" x14ac:dyDescent="0.25">
      <c r="D2599" s="45"/>
    </row>
    <row r="2600" spans="4:4" x14ac:dyDescent="0.25">
      <c r="D2600" s="45"/>
    </row>
    <row r="2601" spans="4:4" x14ac:dyDescent="0.25">
      <c r="D2601" s="45"/>
    </row>
    <row r="2602" spans="4:4" x14ac:dyDescent="0.25">
      <c r="D2602" s="45"/>
    </row>
    <row r="2603" spans="4:4" x14ac:dyDescent="0.25">
      <c r="D2603" s="45"/>
    </row>
    <row r="2604" spans="4:4" x14ac:dyDescent="0.25">
      <c r="D2604" s="45"/>
    </row>
    <row r="2605" spans="4:4" x14ac:dyDescent="0.25">
      <c r="D2605" s="45"/>
    </row>
    <row r="2606" spans="4:4" x14ac:dyDescent="0.25">
      <c r="D2606" s="45"/>
    </row>
    <row r="2607" spans="4:4" x14ac:dyDescent="0.25">
      <c r="D2607" s="45"/>
    </row>
    <row r="2608" spans="4:4" x14ac:dyDescent="0.25">
      <c r="D2608" s="45"/>
    </row>
    <row r="2609" spans="4:4" x14ac:dyDescent="0.25">
      <c r="D2609" s="45"/>
    </row>
    <row r="2610" spans="4:4" x14ac:dyDescent="0.25">
      <c r="D2610" s="45"/>
    </row>
    <row r="2611" spans="4:4" x14ac:dyDescent="0.25">
      <c r="D2611" s="45"/>
    </row>
    <row r="2612" spans="4:4" x14ac:dyDescent="0.25">
      <c r="D2612" s="45"/>
    </row>
    <row r="2613" spans="4:4" x14ac:dyDescent="0.25">
      <c r="D2613" s="45"/>
    </row>
    <row r="2614" spans="4:4" x14ac:dyDescent="0.25">
      <c r="D2614" s="45"/>
    </row>
    <row r="2615" spans="4:4" x14ac:dyDescent="0.25">
      <c r="D2615" s="45"/>
    </row>
    <row r="2616" spans="4:4" x14ac:dyDescent="0.25">
      <c r="D2616" s="45"/>
    </row>
    <row r="2617" spans="4:4" x14ac:dyDescent="0.25">
      <c r="D2617" s="45"/>
    </row>
    <row r="2618" spans="4:4" x14ac:dyDescent="0.25">
      <c r="D2618" s="45"/>
    </row>
    <row r="2619" spans="4:4" x14ac:dyDescent="0.25">
      <c r="D2619" s="45"/>
    </row>
    <row r="2620" spans="4:4" x14ac:dyDescent="0.25">
      <c r="D2620" s="45"/>
    </row>
    <row r="2621" spans="4:4" x14ac:dyDescent="0.25">
      <c r="D2621" s="45"/>
    </row>
    <row r="2622" spans="4:4" x14ac:dyDescent="0.25">
      <c r="D2622" s="45"/>
    </row>
    <row r="2623" spans="4:4" x14ac:dyDescent="0.25">
      <c r="D2623" s="45"/>
    </row>
    <row r="2624" spans="4:4" x14ac:dyDescent="0.25">
      <c r="D2624" s="45"/>
    </row>
    <row r="2625" spans="4:4" x14ac:dyDescent="0.25">
      <c r="D2625" s="45"/>
    </row>
    <row r="2626" spans="4:4" x14ac:dyDescent="0.25">
      <c r="D2626" s="45"/>
    </row>
    <row r="2627" spans="4:4" x14ac:dyDescent="0.25">
      <c r="D2627" s="45"/>
    </row>
    <row r="2628" spans="4:4" x14ac:dyDescent="0.25">
      <c r="D2628" s="45"/>
    </row>
    <row r="2629" spans="4:4" x14ac:dyDescent="0.25">
      <c r="D2629" s="45"/>
    </row>
    <row r="2630" spans="4:4" x14ac:dyDescent="0.25">
      <c r="D2630" s="45"/>
    </row>
    <row r="2631" spans="4:4" x14ac:dyDescent="0.25">
      <c r="D2631" s="45"/>
    </row>
    <row r="2632" spans="4:4" x14ac:dyDescent="0.25">
      <c r="D2632" s="45"/>
    </row>
    <row r="2633" spans="4:4" x14ac:dyDescent="0.25">
      <c r="D2633" s="45"/>
    </row>
    <row r="2634" spans="4:4" x14ac:dyDescent="0.25">
      <c r="D2634" s="45"/>
    </row>
    <row r="2635" spans="4:4" x14ac:dyDescent="0.25">
      <c r="D2635" s="45"/>
    </row>
    <row r="2636" spans="4:4" x14ac:dyDescent="0.25">
      <c r="D2636" s="45"/>
    </row>
    <row r="2637" spans="4:4" x14ac:dyDescent="0.25">
      <c r="D2637" s="45"/>
    </row>
    <row r="2638" spans="4:4" x14ac:dyDescent="0.25">
      <c r="D2638" s="45"/>
    </row>
    <row r="2639" spans="4:4" x14ac:dyDescent="0.25">
      <c r="D2639" s="45"/>
    </row>
  </sheetData>
  <mergeCells count="1">
    <mergeCell ref="A2:C2"/>
  </mergeCells>
  <pageMargins left="0.25" right="0.25" top="0.75" bottom="0.75" header="0.3" footer="0.3"/>
  <pageSetup orientation="portrait" horizontalDpi="4294967293" verticalDpi="0" r:id="rId1"/>
  <ignoredErrors>
    <ignoredError sqref="D5:F14 D15:D104 E16:E104 F15:F40 F41:F104" evalError="1"/>
    <ignoredError sqref="A24" formula="1"/>
    <ignoredError sqref="E15" evalError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2CBE-84E0-4CF1-91AF-63CD0BCA8A9B}">
  <dimension ref="A1:E3"/>
  <sheetViews>
    <sheetView workbookViewId="0">
      <selection activeCell="A5" sqref="A5"/>
    </sheetView>
  </sheetViews>
  <sheetFormatPr defaultRowHeight="12.5" x14ac:dyDescent="0.25"/>
  <cols>
    <col min="1" max="1" width="9" customWidth="1"/>
  </cols>
  <sheetData>
    <row r="1" spans="1:5" x14ac:dyDescent="0.25">
      <c r="C1" s="117" t="s">
        <v>96</v>
      </c>
      <c r="D1" s="117"/>
      <c r="E1" s="117"/>
    </row>
    <row r="2" spans="1:5" x14ac:dyDescent="0.25">
      <c r="A2" s="45" t="s">
        <v>95</v>
      </c>
      <c r="B2" s="45" t="s">
        <v>94</v>
      </c>
      <c r="C2" s="45" t="s">
        <v>93</v>
      </c>
      <c r="D2" s="45" t="s">
        <v>50</v>
      </c>
      <c r="E2" s="45" t="s">
        <v>92</v>
      </c>
    </row>
    <row r="3" spans="1:5" ht="14.5" x14ac:dyDescent="0.35">
      <c r="A3" s="14">
        <f>(B3*(C3*(D3^2)*(SQRT(F3))))</f>
        <v>0</v>
      </c>
      <c r="B3" s="45">
        <v>29.83</v>
      </c>
      <c r="C3" s="45">
        <v>0.9</v>
      </c>
      <c r="D3" s="45">
        <v>2.5</v>
      </c>
      <c r="E3" s="45">
        <v>1</v>
      </c>
    </row>
  </sheetData>
  <mergeCells count="1">
    <mergeCell ref="C1:E1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Introduction</vt:lpstr>
      <vt:lpstr>Definitions</vt:lpstr>
      <vt:lpstr>Instructions</vt:lpstr>
      <vt:lpstr>Initial</vt:lpstr>
      <vt:lpstr>Records</vt:lpstr>
      <vt:lpstr>Inspection</vt:lpstr>
      <vt:lpstr>Groups</vt:lpstr>
      <vt:lpstr>FD Report</vt:lpstr>
      <vt:lpstr>20 PSI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Bertis McCarty</dc:creator>
  <cp:lastModifiedBy>Bertis McCarty</cp:lastModifiedBy>
  <cp:lastPrinted>2025-04-07T00:12:18Z</cp:lastPrinted>
  <dcterms:created xsi:type="dcterms:W3CDTF">2012-01-28T13:39:55Z</dcterms:created>
  <dcterms:modified xsi:type="dcterms:W3CDTF">2025-04-13T01:51:01Z</dcterms:modified>
</cp:coreProperties>
</file>