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32767" windowWidth="23040" windowHeight="9036" tabRatio="735" firstSheet="2" activeTab="2"/>
  </bookViews>
  <sheets>
    <sheet name="Introduction &amp; Disclaimer" sheetId="1" r:id="rId1"/>
    <sheet name="Title Page" sheetId="2" r:id="rId2"/>
    <sheet name="Index" sheetId="3" r:id="rId3"/>
    <sheet name="Agencies" sheetId="4" r:id="rId4"/>
    <sheet name="Booster-Lift Stations" sheetId="5" r:id="rId5"/>
    <sheet name="Building &amp; Grounds" sheetId="6" r:id="rId6"/>
    <sheet name="Fire Hydrants" sheetId="7" r:id="rId7"/>
    <sheet name="Generators" sheetId="8" r:id="rId8"/>
    <sheet name="Lab Equipment" sheetId="9" r:id="rId9"/>
    <sheet name="Manufacturers" sheetId="10" r:id="rId10"/>
    <sheet name="Meters" sheetId="11" r:id="rId11"/>
    <sheet name="Parts Inventory" sheetId="12" r:id="rId12"/>
    <sheet name="Safety Equipment" sheetId="13" r:id="rId13"/>
    <sheet name="Source of Supply" sheetId="14" r:id="rId14"/>
    <sheet name="Tanks" sheetId="15" r:id="rId15"/>
    <sheet name="Treatment Processes" sheetId="16" r:id="rId16"/>
    <sheet name="Valves" sheetId="17" r:id="rId17"/>
    <sheet name="Vehicles" sheetId="18" r:id="rId18"/>
    <sheet name="Vendors" sheetId="19" r:id="rId19"/>
    <sheet name="Work Order" sheetId="20" r:id="rId20"/>
    <sheet name="Vehicle service record" sheetId="21" r:id="rId21"/>
    <sheet name="Vehicle service record (2)" sheetId="22" r:id="rId22"/>
    <sheet name="Vehicle service record (3)" sheetId="23" r:id="rId23"/>
    <sheet name="Vehicle service record (4)" sheetId="24" r:id="rId24"/>
    <sheet name="Vehicle service record (5)" sheetId="25" r:id="rId25"/>
    <sheet name="Vehicle service record (6)" sheetId="26" r:id="rId26"/>
    <sheet name="Vehicle service record (7)" sheetId="27" r:id="rId27"/>
    <sheet name="Vehicle service record (8)" sheetId="28" r:id="rId28"/>
    <sheet name="Vehicle service record (9)" sheetId="29" r:id="rId29"/>
    <sheet name="Vehicle service record (10)" sheetId="30" r:id="rId30"/>
    <sheet name="Vehicle service record (11)" sheetId="31" r:id="rId31"/>
    <sheet name="Vehicle service record (12)" sheetId="32" r:id="rId32"/>
    <sheet name="Vehicle service record (13)" sheetId="33" r:id="rId33"/>
    <sheet name="Vehicle service record (14)" sheetId="34" r:id="rId34"/>
    <sheet name="Vehicle service record (15)" sheetId="35" r:id="rId35"/>
    <sheet name="Maintenance" sheetId="36" r:id="rId36"/>
  </sheets>
  <definedNames>
    <definedName name="BOOSTER">'Booster-Lift Stations'!$A$2:$U$498</definedName>
    <definedName name="_xlnm.Print_Area" localSheetId="20">'Vehicle service record'!$A$2:$G$27</definedName>
    <definedName name="_xlnm.Print_Area" localSheetId="29">'Vehicle service record (10)'!$A$2:$G$27</definedName>
    <definedName name="_xlnm.Print_Area" localSheetId="30">'Vehicle service record (11)'!$A$2:$G$27</definedName>
    <definedName name="_xlnm.Print_Area" localSheetId="31">'Vehicle service record (12)'!$A$2:$G$27</definedName>
    <definedName name="_xlnm.Print_Area" localSheetId="32">'Vehicle service record (13)'!$A$2:$G$27</definedName>
    <definedName name="_xlnm.Print_Area" localSheetId="33">'Vehicle service record (14)'!$A$2:$G$27</definedName>
    <definedName name="_xlnm.Print_Area" localSheetId="34">'Vehicle service record (15)'!$A$2:$G$27</definedName>
    <definedName name="_xlnm.Print_Area" localSheetId="21">'Vehicle service record (2)'!$A$2:$G$27</definedName>
    <definedName name="_xlnm.Print_Area" localSheetId="22">'Vehicle service record (3)'!$A$2:$G$27</definedName>
    <definedName name="_xlnm.Print_Area" localSheetId="23">'Vehicle service record (4)'!$A$2:$G$27</definedName>
    <definedName name="_xlnm.Print_Area" localSheetId="24">'Vehicle service record (5)'!$A$2:$G$27</definedName>
    <definedName name="_xlnm.Print_Area" localSheetId="25">'Vehicle service record (6)'!$A$2:$G$27</definedName>
    <definedName name="_xlnm.Print_Area" localSheetId="26">'Vehicle service record (7)'!$A$2:$G$27</definedName>
    <definedName name="_xlnm.Print_Area" localSheetId="27">'Vehicle service record (8)'!$A$2:$G$27</definedName>
    <definedName name="_xlnm.Print_Area" localSheetId="28">'Vehicle service record (9)'!$A$2:$G$27</definedName>
    <definedName name="_xlnm.Print_Area" localSheetId="19">'Work Order'!$A$1:$P$34</definedName>
    <definedName name="Source">'Source of Supply'!$A$3:$R$498</definedName>
    <definedName name="Tab_Names">#REF!</definedName>
  </definedNames>
  <calcPr fullCalcOnLoad="1"/>
</workbook>
</file>

<file path=xl/sharedStrings.xml><?xml version="1.0" encoding="utf-8"?>
<sst xmlns="http://schemas.openxmlformats.org/spreadsheetml/2006/main" count="2122" uniqueCount="840">
  <si>
    <t>Preventive Maintenance Plan</t>
  </si>
  <si>
    <t>For Water and Wastewater Systems</t>
  </si>
  <si>
    <t>System Name:</t>
  </si>
  <si>
    <t>Bed Rock PSD</t>
  </si>
  <si>
    <t>Street Address:</t>
  </si>
  <si>
    <t>1 Dino Street</t>
  </si>
  <si>
    <t>City, State, Zip:</t>
  </si>
  <si>
    <t>Bed Rock, BFE 12345</t>
  </si>
  <si>
    <t xml:space="preserve">Phone: </t>
  </si>
  <si>
    <t>123-456-7890</t>
  </si>
  <si>
    <t>Fax:</t>
  </si>
  <si>
    <t>Contact:</t>
  </si>
  <si>
    <t>Fred Flintstone</t>
  </si>
  <si>
    <t>E-mail:</t>
  </si>
  <si>
    <t>fred@slatequarry.com</t>
  </si>
  <si>
    <t>PWS:</t>
  </si>
  <si>
    <t>NPDES:</t>
  </si>
  <si>
    <t>Date:</t>
  </si>
  <si>
    <t>The program provides a guidance plan for preventive maintenance tasks for small water and wastewater systems. This program will help you develop a preventive maintenance program for your system.</t>
  </si>
  <si>
    <t>A preventive maintenance program can help you prevent problems, and can help you build and maintain the technical, managerial, and financial capabilities of your system. It can enhance public health protection, improve your system’s reliability, and reduc</t>
  </si>
  <si>
    <t>Please note that this program does not take the place of a complete operation and maintenance manual. The suggested activities do not take the place of state primacy agency requirements. Check with your state primacy agency for more information.</t>
  </si>
  <si>
    <t>CONTACT WVRWA FOR FURTHER ASSISTANCE.</t>
  </si>
  <si>
    <t>Phone</t>
  </si>
  <si>
    <t>Address 1</t>
  </si>
  <si>
    <t>Address 2</t>
  </si>
  <si>
    <t>City</t>
  </si>
  <si>
    <t>State</t>
  </si>
  <si>
    <t>Zip</t>
  </si>
  <si>
    <t>West Virginia Rural Water Association</t>
  </si>
  <si>
    <t>800-339-4513</t>
  </si>
  <si>
    <t>100 Young Street</t>
  </si>
  <si>
    <t>Scott Depot</t>
  </si>
  <si>
    <t>WV</t>
  </si>
  <si>
    <t>WV Health Department Listings</t>
  </si>
  <si>
    <t xml:space="preserve">Charleston </t>
  </si>
  <si>
    <t>304-558-2981</t>
  </si>
  <si>
    <t>Capitol &amp; Washington Streets</t>
  </si>
  <si>
    <t>1 Davis Square, Suite 200</t>
  </si>
  <si>
    <t>Charleston</t>
  </si>
  <si>
    <t>25301-1798</t>
  </si>
  <si>
    <t>Philippi District</t>
  </si>
  <si>
    <t>304-457-2296</t>
  </si>
  <si>
    <t>209 South Main Street</t>
  </si>
  <si>
    <t>Philippi</t>
  </si>
  <si>
    <t>Kearneysville District</t>
  </si>
  <si>
    <t>304-725-9453</t>
  </si>
  <si>
    <t>44 Wiltshire Rd.</t>
  </si>
  <si>
    <t>Kearneysville</t>
  </si>
  <si>
    <t>Wheeling District</t>
  </si>
  <si>
    <t>304-238-1145</t>
  </si>
  <si>
    <t>117 Methodist Bldg.</t>
  </si>
  <si>
    <t>11th &amp; Chapline St.</t>
  </si>
  <si>
    <t>Wheeling</t>
  </si>
  <si>
    <t>Beckley District</t>
  </si>
  <si>
    <t>304-256-6666</t>
  </si>
  <si>
    <t>Bair Bldg. Suite 200</t>
  </si>
  <si>
    <t>103 North Kanawha St.</t>
  </si>
  <si>
    <t>Beckley</t>
  </si>
  <si>
    <t>Fairmont District</t>
  </si>
  <si>
    <t>304-367-2751</t>
  </si>
  <si>
    <t>107-109 Adams St.</t>
  </si>
  <si>
    <t>Room 512</t>
  </si>
  <si>
    <t>Fairmont</t>
  </si>
  <si>
    <t>St. Albans District</t>
  </si>
  <si>
    <t>304-722-0611</t>
  </si>
  <si>
    <t>808B St., Suite G</t>
  </si>
  <si>
    <t>St. Albans</t>
  </si>
  <si>
    <t xml:space="preserve">Division of Environmental Protection Listings </t>
  </si>
  <si>
    <t>Charleston Headquarters</t>
  </si>
  <si>
    <t>304-926-0470</t>
  </si>
  <si>
    <t>601 - 57th Street</t>
  </si>
  <si>
    <t>304-368-3960</t>
  </si>
  <si>
    <t>2031 Pleasant Valley Road</t>
  </si>
  <si>
    <t>Romney</t>
  </si>
  <si>
    <t>304-822-7266</t>
  </si>
  <si>
    <t>HC 63, Box 2545, Romney</t>
  </si>
  <si>
    <t>Teays</t>
  </si>
  <si>
    <t>304-757-1693</t>
  </si>
  <si>
    <t>PO Box 662, Teays</t>
  </si>
  <si>
    <t>Oak Hill</t>
  </si>
  <si>
    <t>304-465-1919</t>
  </si>
  <si>
    <t>116 Industrial Drive</t>
  </si>
  <si>
    <t>Parkersburg</t>
  </si>
  <si>
    <t>304-420-4635</t>
  </si>
  <si>
    <t>2311 Ohio Avenue</t>
  </si>
  <si>
    <t>304-238-1220</t>
  </si>
  <si>
    <t>131-A Peninsula Street</t>
  </si>
  <si>
    <t>USDA Rural Develoment Listings</t>
  </si>
  <si>
    <t>State Office</t>
  </si>
  <si>
    <t>304-284-4888</t>
  </si>
  <si>
    <t>75 High Street, Room 320</t>
  </si>
  <si>
    <t>Morgantown</t>
  </si>
  <si>
    <t>26505-7500</t>
  </si>
  <si>
    <t>Parkersburg Office</t>
  </si>
  <si>
    <t>304-420-6666</t>
  </si>
  <si>
    <t>P.O. Box 303</t>
  </si>
  <si>
    <t>26102-0303</t>
  </si>
  <si>
    <t>Elkins</t>
  </si>
  <si>
    <t>304-636-2158</t>
  </si>
  <si>
    <t>Randolph Center Building</t>
  </si>
  <si>
    <t>1200 Harrison Ave., Suite 150</t>
  </si>
  <si>
    <t>304-252-5809</t>
  </si>
  <si>
    <t>481 Ragland Road</t>
  </si>
  <si>
    <t>Office of Ground Water &amp; Drinking Water</t>
  </si>
  <si>
    <t>202-564-3750</t>
  </si>
  <si>
    <t>Ariel Rios Bldg.</t>
  </si>
  <si>
    <t>1200 Pennsylvania Ave. NW</t>
  </si>
  <si>
    <t>Washington</t>
  </si>
  <si>
    <t>DC</t>
  </si>
  <si>
    <t>20460-0003</t>
  </si>
  <si>
    <t>Infrastructure and Jobs Development Council</t>
  </si>
  <si>
    <t>304-558-4607</t>
  </si>
  <si>
    <t>300 Summers St., Suite 980</t>
  </si>
  <si>
    <t>National Environmental Services Center (NESC)</t>
  </si>
  <si>
    <t>800-624-8301</t>
  </si>
  <si>
    <t>Box 6064 WV University</t>
  </si>
  <si>
    <t>26506-6064</t>
  </si>
  <si>
    <t>WV Public Service Commission</t>
  </si>
  <si>
    <t>304-340-0300</t>
  </si>
  <si>
    <t>201 Brooks St.</t>
  </si>
  <si>
    <t>P.O. Box 812</t>
  </si>
  <si>
    <t>Water Development Authority</t>
  </si>
  <si>
    <t>304-558-3612</t>
  </si>
  <si>
    <t>180 Association Drive</t>
  </si>
  <si>
    <t>25311-1217</t>
  </si>
  <si>
    <t>Municipal League</t>
  </si>
  <si>
    <t>304-342-5564</t>
  </si>
  <si>
    <t>2020 Kanawha Blvd.</t>
  </si>
  <si>
    <t>County Commissioners' Association</t>
  </si>
  <si>
    <t>304-345-4639</t>
  </si>
  <si>
    <t>2309 Washington St. E.</t>
  </si>
  <si>
    <t>Association of State Drinking Water Administrators (ASDWA)</t>
  </si>
  <si>
    <t>202-293-7655</t>
  </si>
  <si>
    <t>1025 Connecticut Ave. N. Suite 903</t>
  </si>
  <si>
    <t>US Environmental Protection Agency (EPA)</t>
  </si>
  <si>
    <t>202-272-0167</t>
  </si>
  <si>
    <t>US EPA Region 3</t>
  </si>
  <si>
    <t>215-814-5000</t>
  </si>
  <si>
    <t>1650 Arch St. (3PM52)</t>
  </si>
  <si>
    <t>Philadelphia</t>
  </si>
  <si>
    <t>PA</t>
  </si>
  <si>
    <t>19103-2029</t>
  </si>
  <si>
    <t>National Rural Water Association (NRWA)</t>
  </si>
  <si>
    <t>580-252-0629</t>
  </si>
  <si>
    <t>2915 So. 13th St.</t>
  </si>
  <si>
    <t>Duncan</t>
  </si>
  <si>
    <t>OK</t>
  </si>
  <si>
    <t>National Ground Water Association</t>
  </si>
  <si>
    <t>800-551-7379</t>
  </si>
  <si>
    <t>601 Dempsey Road</t>
  </si>
  <si>
    <t>Westerville</t>
  </si>
  <si>
    <t>OH</t>
  </si>
  <si>
    <t>43081-8978</t>
  </si>
  <si>
    <t>West Virginia Environmental Training Center</t>
  </si>
  <si>
    <t>304-372-7878</t>
  </si>
  <si>
    <t>Cedar Lakes</t>
  </si>
  <si>
    <t>Ripley</t>
  </si>
  <si>
    <t>Units</t>
  </si>
  <si>
    <t>Equipment Description</t>
  </si>
  <si>
    <t>Equipment Category</t>
  </si>
  <si>
    <t>Vendor</t>
  </si>
  <si>
    <t>Manufacturer</t>
  </si>
  <si>
    <t>Model</t>
  </si>
  <si>
    <t>Model Number</t>
  </si>
  <si>
    <t>Serial Number</t>
  </si>
  <si>
    <t>HP</t>
  </si>
  <si>
    <t>Amps</t>
  </si>
  <si>
    <t>KwH</t>
  </si>
  <si>
    <t>Frame Size</t>
  </si>
  <si>
    <t>RPM</t>
  </si>
  <si>
    <t>Service Factor</t>
  </si>
  <si>
    <t>Date Acquired</t>
  </si>
  <si>
    <t>PM Frequency</t>
  </si>
  <si>
    <t>Next Scheduled Maintenance</t>
  </si>
  <si>
    <t>GPM</t>
  </si>
  <si>
    <t>TDH</t>
  </si>
  <si>
    <t>Impeller Diameter</t>
  </si>
  <si>
    <t/>
  </si>
  <si>
    <t>rpm</t>
  </si>
  <si>
    <t>Vendor Phone</t>
  </si>
  <si>
    <t>Contact Name</t>
  </si>
  <si>
    <t>Address</t>
  </si>
  <si>
    <t xml:space="preserve"> Zip</t>
  </si>
  <si>
    <t>Quantity</t>
  </si>
  <si>
    <t>Advanced Land &amp; Water Co.</t>
  </si>
  <si>
    <t>Mark Eisner</t>
  </si>
  <si>
    <t>7540 Main St. Suite 7</t>
  </si>
  <si>
    <t>Sykresville</t>
  </si>
  <si>
    <t>MD</t>
  </si>
  <si>
    <t>AE Associates, Ltd.</t>
  </si>
  <si>
    <t>Nick Wood</t>
  </si>
  <si>
    <t>PO Box 607</t>
  </si>
  <si>
    <t>Alpha Associates</t>
  </si>
  <si>
    <t>Richard Klein</t>
  </si>
  <si>
    <t>535  West King St.</t>
  </si>
  <si>
    <t>Martinsburg</t>
  </si>
  <si>
    <t>Alpha Technologies</t>
  </si>
  <si>
    <t>Douglas Tate</t>
  </si>
  <si>
    <t>P.O. Box 1114</t>
  </si>
  <si>
    <t>American AVK Company</t>
  </si>
  <si>
    <t>Chris Holroyd</t>
  </si>
  <si>
    <t>P.O. Box 2109</t>
  </si>
  <si>
    <t>Minden</t>
  </si>
  <si>
    <t>NV</t>
  </si>
  <si>
    <t>American Development Corp.</t>
  </si>
  <si>
    <t>John Lauby, Jr.</t>
  </si>
  <si>
    <t>P.O. Box 385</t>
  </si>
  <si>
    <t>Vanceboro</t>
  </si>
  <si>
    <t>NC</t>
  </si>
  <si>
    <t>American Flow Control</t>
  </si>
  <si>
    <t>Jack Troutman</t>
  </si>
  <si>
    <t>2581 Washington Rd., Suite 220/222</t>
  </si>
  <si>
    <t>Pittsburgh</t>
  </si>
  <si>
    <t>American Leak Detection of WV</t>
  </si>
  <si>
    <t>Duane Shutler</t>
  </si>
  <si>
    <t>PO Box 228</t>
  </si>
  <si>
    <t>Mannington</t>
  </si>
  <si>
    <t>American Water Services</t>
  </si>
  <si>
    <t>Bill Vernon</t>
  </si>
  <si>
    <t>4143 Weaver Court</t>
  </si>
  <si>
    <t>Hillard</t>
  </si>
  <si>
    <t>AMR, Inc.</t>
  </si>
  <si>
    <t>David Graf</t>
  </si>
  <si>
    <t>P.O. Box234</t>
  </si>
  <si>
    <t>Rocky Gap</t>
  </si>
  <si>
    <t>VA</t>
  </si>
  <si>
    <t>Analabs, Inc.</t>
  </si>
  <si>
    <t>Charles Thompson</t>
  </si>
  <si>
    <t>PO Box 1235</t>
  </si>
  <si>
    <t>Crab Orchard</t>
  </si>
  <si>
    <t>Anderson &amp; Associates</t>
  </si>
  <si>
    <t>Lance Morgan</t>
  </si>
  <si>
    <t>Appalachian Software, Inc.</t>
  </si>
  <si>
    <t>Walt Frazier</t>
  </si>
  <si>
    <t>44 Amber Way</t>
  </si>
  <si>
    <t>Applied Solutions, LLC</t>
  </si>
  <si>
    <t>John Dye, Sr.</t>
  </si>
  <si>
    <t>120 South 1st. St</t>
  </si>
  <si>
    <t>Princeton</t>
  </si>
  <si>
    <t>Aqueous Sales, Inc.</t>
  </si>
  <si>
    <t>Bob Loughney</t>
  </si>
  <si>
    <t>13630 Hailsham Circle</t>
  </si>
  <si>
    <t>Midlothian</t>
  </si>
  <si>
    <t>Atlantic Machinery, Inc.</t>
  </si>
  <si>
    <t>Tom  Gardner</t>
  </si>
  <si>
    <t>2702 Garfield Ave.</t>
  </si>
  <si>
    <t>Silver Spring</t>
  </si>
  <si>
    <t>Backflow Consulting Services, LLC</t>
  </si>
  <si>
    <t>Daniel Reed</t>
  </si>
  <si>
    <t>333 12th St.</t>
  </si>
  <si>
    <t>Dunbar</t>
  </si>
  <si>
    <t>Bailey &amp; Wyatt, P.L.L.C.</t>
  </si>
  <si>
    <t>Mark Troy</t>
  </si>
  <si>
    <t>500 Virginia St E. Suite 600</t>
  </si>
  <si>
    <t>Bassett &amp; Lowe, Inc.</t>
  </si>
  <si>
    <t>Ralph Bassett</t>
  </si>
  <si>
    <t>1156 South Main St.</t>
  </si>
  <si>
    <t>Milton</t>
  </si>
  <si>
    <t>Bell Consulting Engr.</t>
  </si>
  <si>
    <t>Ryan Owens</t>
  </si>
  <si>
    <t>P.O. Box 546.</t>
  </si>
  <si>
    <t>Lexington</t>
  </si>
  <si>
    <t>KY</t>
  </si>
  <si>
    <t>BFMC, Inc.</t>
  </si>
  <si>
    <t>Bruce Philipps</t>
  </si>
  <si>
    <t>132 Sherwood Dr. Suite 200</t>
  </si>
  <si>
    <t>McMurray</t>
  </si>
  <si>
    <t>Bill Bailey Insurance Agency, Inc.</t>
  </si>
  <si>
    <t>John Bailey</t>
  </si>
  <si>
    <t>P.O. Box 246</t>
  </si>
  <si>
    <t>Williamstown</t>
  </si>
  <si>
    <t>BissNuss, Inc.</t>
  </si>
  <si>
    <t>Ric Bible</t>
  </si>
  <si>
    <t>Olde Courthouse Building, Suite 260</t>
  </si>
  <si>
    <t>Canfield</t>
  </si>
  <si>
    <t>Black Mountain Software, Inc.</t>
  </si>
  <si>
    <t>Wayne Carriere</t>
  </si>
  <si>
    <t>6167 Honey Bear Rd.</t>
  </si>
  <si>
    <t>Helena</t>
  </si>
  <si>
    <t>MT</t>
  </si>
  <si>
    <t>Bowles Rice McDavid,Graff &amp; Love, LLP</t>
  </si>
  <si>
    <t>Cameron Siegrist</t>
  </si>
  <si>
    <t>P.O. Box 1386</t>
  </si>
  <si>
    <t>Boyles &amp; Hildreth Consulting Eng.</t>
  </si>
  <si>
    <t>Shirley Hildreth</t>
  </si>
  <si>
    <t>PO Box 614</t>
  </si>
  <si>
    <t>Spencer</t>
  </si>
  <si>
    <t>Brenntag Mid-South, Inc.</t>
  </si>
  <si>
    <t>Steve Morris</t>
  </si>
  <si>
    <t>319 First Street, North</t>
  </si>
  <si>
    <t>Bristol Babcock</t>
  </si>
  <si>
    <t>Michael Rozic</t>
  </si>
  <si>
    <t>1100 Buckingham St.</t>
  </si>
  <si>
    <t>Watertown</t>
  </si>
  <si>
    <t>CT</t>
  </si>
  <si>
    <t>Burgess &amp; Niple, Inc.</t>
  </si>
  <si>
    <t>Gregory Herrick</t>
  </si>
  <si>
    <t>9424 Emerson Ave.</t>
  </si>
  <si>
    <t>C. I. Thornburg</t>
  </si>
  <si>
    <t>Nancy Campbell</t>
  </si>
  <si>
    <t>P.O. Box 2163</t>
  </si>
  <si>
    <t>Huntington</t>
  </si>
  <si>
    <t>Cerrone &amp; Associates, Inc.</t>
  </si>
  <si>
    <t>Manning Frymier</t>
  </si>
  <si>
    <t>401 Main St.</t>
  </si>
  <si>
    <t>Chapman Technical Group</t>
  </si>
  <si>
    <t>Jeff Ekstrom</t>
  </si>
  <si>
    <t>PO Box 1355</t>
  </si>
  <si>
    <t>Charles Morrow &amp; Associate</t>
  </si>
  <si>
    <t>Michael Kennedy</t>
  </si>
  <si>
    <t>6023 Williamsburg Parkway</t>
  </si>
  <si>
    <t>Salisbury</t>
  </si>
  <si>
    <t>Control Equipment Co., Inc.</t>
  </si>
  <si>
    <t>John Adams</t>
  </si>
  <si>
    <t>P.O. Box 12694</t>
  </si>
  <si>
    <t>Roanoke</t>
  </si>
  <si>
    <t>Crescent &amp; Sprague</t>
  </si>
  <si>
    <t>Maryon Callihan</t>
  </si>
  <si>
    <t>P.O. Box 1027</t>
  </si>
  <si>
    <t>Marietta</t>
  </si>
  <si>
    <t>Crews &amp; Associates, Inc.</t>
  </si>
  <si>
    <t>Barry Cunningham</t>
  </si>
  <si>
    <t>521 President Clinton Ave. #800</t>
  </si>
  <si>
    <t>Little Rock</t>
  </si>
  <si>
    <t>AR</t>
  </si>
  <si>
    <t>D&amp;G Machine Co., Inc.</t>
  </si>
  <si>
    <t>Donald White</t>
  </si>
  <si>
    <t>PO Box 31</t>
  </si>
  <si>
    <t>D&amp;S Contractors</t>
  </si>
  <si>
    <t>Mike Shepherd</t>
  </si>
  <si>
    <t>PO Box 6635</t>
  </si>
  <si>
    <t>Ashland</t>
  </si>
  <si>
    <t>Daniels Law Firm, PLLC</t>
  </si>
  <si>
    <t>Annette Morris</t>
  </si>
  <si>
    <t>P.O. Box 1433</t>
  </si>
  <si>
    <t>DAS Group</t>
  </si>
  <si>
    <t>Dan Nelson</t>
  </si>
  <si>
    <t>305 Plum Industrial Court</t>
  </si>
  <si>
    <t>Davis Electric Company</t>
  </si>
  <si>
    <t>Michael Tarley</t>
  </si>
  <si>
    <t>P.O. Box 1997</t>
  </si>
  <si>
    <t>Dreier &amp; Maller, Inc.</t>
  </si>
  <si>
    <t>Tod Ebetino</t>
  </si>
  <si>
    <t>6508 Taylor Rd. S.W.</t>
  </si>
  <si>
    <t>Reynoldsburg</t>
  </si>
  <si>
    <t>Dunn Engineers</t>
  </si>
  <si>
    <t>Wayne Hypes</t>
  </si>
  <si>
    <t>400 South Ruffner Road</t>
  </si>
  <si>
    <t>Dutchland, Inc.</t>
  </si>
  <si>
    <t>Dave Beiler</t>
  </si>
  <si>
    <t>P.O. Box 549</t>
  </si>
  <si>
    <t>Gap</t>
  </si>
  <si>
    <t>E.L. Robinson Engineering Co.</t>
  </si>
  <si>
    <t>Randall Lewis</t>
  </si>
  <si>
    <t>5088 Washington St. W</t>
  </si>
  <si>
    <t>Cross Lanes</t>
  </si>
  <si>
    <t>Eagle Research Corporation</t>
  </si>
  <si>
    <t>Tushar Shah</t>
  </si>
  <si>
    <t>PO Box 668</t>
  </si>
  <si>
    <t>Eastern Tank &amp; Utility Services, Inc.</t>
  </si>
  <si>
    <t>Teddy Taylor</t>
  </si>
  <si>
    <t>145 Krit Lane</t>
  </si>
  <si>
    <t>Eichelbergers, Inc.</t>
  </si>
  <si>
    <t>Ted Gayman</t>
  </si>
  <si>
    <t>107 Texaco Rd.</t>
  </si>
  <si>
    <t>Mechanicsburg</t>
  </si>
  <si>
    <t>ESRI</t>
  </si>
  <si>
    <t>Rick Lawson</t>
  </si>
  <si>
    <t>3002 Merrill Ave.</t>
  </si>
  <si>
    <t>Ferguson Waterworks</t>
  </si>
  <si>
    <t>David Lightner</t>
  </si>
  <si>
    <t>103 Industry Rd.</t>
  </si>
  <si>
    <t>Ferris, Baker Watts Inc.</t>
  </si>
  <si>
    <t>Marie Prezioso</t>
  </si>
  <si>
    <t>100 Laidley Tower</t>
  </si>
  <si>
    <t>Fisher Research Laboratory</t>
  </si>
  <si>
    <t>Amy Hafer</t>
  </si>
  <si>
    <t>200 West Willmott Rd.</t>
  </si>
  <si>
    <t>Los Bano</t>
  </si>
  <si>
    <t>CA</t>
  </si>
  <si>
    <t>Floyd Browne Group</t>
  </si>
  <si>
    <t>Susan Garrison</t>
  </si>
  <si>
    <t>1107 Ninth St.</t>
  </si>
  <si>
    <t>Vienna</t>
  </si>
  <si>
    <t>Ford Meter Box Company</t>
  </si>
  <si>
    <t>Mark Williams</t>
  </si>
  <si>
    <t>6201 Summerset Lane</t>
  </si>
  <si>
    <t>Williamsburg</t>
  </si>
  <si>
    <t>GAI Consultants, Inc.</t>
  </si>
  <si>
    <t>Elwood Penn</t>
  </si>
  <si>
    <t>3412 Chesterfield Ave.</t>
  </si>
  <si>
    <t>Geary Associates</t>
  </si>
  <si>
    <t>Mark Geary</t>
  </si>
  <si>
    <t>106 North Main St.</t>
  </si>
  <si>
    <t>Petersburg</t>
  </si>
  <si>
    <t>Geo-One, Inc.</t>
  </si>
  <si>
    <t>Craig Schorling</t>
  </si>
  <si>
    <t>6455 E. Livingston Ave.</t>
  </si>
  <si>
    <t>Ghosh Engineers, Inc.</t>
  </si>
  <si>
    <t>Paul Ghosh</t>
  </si>
  <si>
    <t>723 Kanawha Blvd. E. 12th Floor</t>
  </si>
  <si>
    <t>Gilson Engineering Sales, Inc.</t>
  </si>
  <si>
    <t>Jeff Russo</t>
  </si>
  <si>
    <t>505 Capitol St.</t>
  </si>
  <si>
    <t>Godwin Pumps of America, Inc.</t>
  </si>
  <si>
    <t>Rick Reynolds</t>
  </si>
  <si>
    <t>5329 Sissonville Drive</t>
  </si>
  <si>
    <t>Goodwin &amp; Goodwin, LLP</t>
  </si>
  <si>
    <t>Mike Spiker</t>
  </si>
  <si>
    <t>P.O. Box 2107</t>
  </si>
  <si>
    <t>Greenhorne &amp; O'Mara, Inc.</t>
  </si>
  <si>
    <t>Michael Retton</t>
  </si>
  <si>
    <t>12 Moran Circle</t>
  </si>
  <si>
    <t>Greentree Applied Systems, Inc.</t>
  </si>
  <si>
    <t>Marlene Vandeberg</t>
  </si>
  <si>
    <t>961 Beasley St. Suite 107</t>
  </si>
  <si>
    <t>Griffith &amp; Associates, CPA'S</t>
  </si>
  <si>
    <t>Michael D. Griffith</t>
  </si>
  <si>
    <t>950 Little Coal River Rd.</t>
  </si>
  <si>
    <t>Alum Creek</t>
  </si>
  <si>
    <t>Gwin Dobson &amp; Foreman, Inc.</t>
  </si>
  <si>
    <t>James Balliett</t>
  </si>
  <si>
    <t>3121 Fairway Drive</t>
  </si>
  <si>
    <t>Altoona</t>
  </si>
  <si>
    <t>H&amp;S Controls</t>
  </si>
  <si>
    <t>Brandy Saltis</t>
  </si>
  <si>
    <t>Rt. 5 Box 716</t>
  </si>
  <si>
    <t>Grafton</t>
  </si>
  <si>
    <t>Hach Company</t>
  </si>
  <si>
    <t>Teri Merrifield</t>
  </si>
  <si>
    <t>619 Rambling Hills Rd.</t>
  </si>
  <si>
    <t>Elkview</t>
  </si>
  <si>
    <t>HNTB Corp.</t>
  </si>
  <si>
    <t>Jim Pennington</t>
  </si>
  <si>
    <t>#3 Mission Way</t>
  </si>
  <si>
    <t>Hornor Brothers Engineers</t>
  </si>
  <si>
    <t>Trey Hornor</t>
  </si>
  <si>
    <t>P.O. Box 386</t>
  </si>
  <si>
    <t>Clarksburg</t>
  </si>
  <si>
    <t>Hoy Shingleton, Attorney at Law</t>
  </si>
  <si>
    <t>Hoy Shingleton</t>
  </si>
  <si>
    <t>115 Aikens Ctr Suite #24</t>
  </si>
  <si>
    <t>Hughes Supply</t>
  </si>
  <si>
    <t>Chris Tudor</t>
  </si>
  <si>
    <t>2825 Fairlawn Ave.</t>
  </si>
  <si>
    <t>Huntley Nyce &amp; Associates</t>
  </si>
  <si>
    <t>Walter Sebert</t>
  </si>
  <si>
    <t>319 Lutz Ave.</t>
  </si>
  <si>
    <t>Industrial Electric Corp.</t>
  </si>
  <si>
    <t>John Rinehart</t>
  </si>
  <si>
    <t>229 C and O Shop Rd.</t>
  </si>
  <si>
    <t>Beaver</t>
  </si>
  <si>
    <t>ISG Weirton Inc.</t>
  </si>
  <si>
    <t>Ron Orsini</t>
  </si>
  <si>
    <t>400 Three Springs Dr.</t>
  </si>
  <si>
    <t>Weirton</t>
  </si>
  <si>
    <t>Jackson Kelly, PLLC</t>
  </si>
  <si>
    <t>Samme Gee</t>
  </si>
  <si>
    <t>P.O. Box 553</t>
  </si>
  <si>
    <t>James V. Kelsh, Esq.</t>
  </si>
  <si>
    <t>James V. Kelsh</t>
  </si>
  <si>
    <t>P.O. Box 3713</t>
  </si>
  <si>
    <t>JCM Industries, Inc.</t>
  </si>
  <si>
    <t>Jennifer Williams</t>
  </si>
  <si>
    <t>P.O. Box 1220</t>
  </si>
  <si>
    <t>Nash</t>
  </si>
  <si>
    <t>TX</t>
  </si>
  <si>
    <t>John P. Place, Inc.</t>
  </si>
  <si>
    <t>Mark Place</t>
  </si>
  <si>
    <t>90 Clairton Blvd</t>
  </si>
  <si>
    <t>Kappe Associates</t>
  </si>
  <si>
    <t>Paul Alfery</t>
  </si>
  <si>
    <t>4268 Northern Pike</t>
  </si>
  <si>
    <t>Monroeville</t>
  </si>
  <si>
    <t>Robert Milne, PE</t>
  </si>
  <si>
    <t>240 Scott Ave. Suite 2</t>
  </si>
  <si>
    <t>L.A. Gates Company</t>
  </si>
  <si>
    <t>Myron Amick</t>
  </si>
  <si>
    <t>2302 So. Fayette St.</t>
  </si>
  <si>
    <t>Learco Equipment Co.</t>
  </si>
  <si>
    <t>Lou Arabia</t>
  </si>
  <si>
    <t>P.O. Box 12730</t>
  </si>
  <si>
    <t>M. S. Jacobs &amp; Associates</t>
  </si>
  <si>
    <t>Rich Oberst</t>
  </si>
  <si>
    <t>1217 Ohio Ave.</t>
  </si>
  <si>
    <t>Master Meter, Inc.</t>
  </si>
  <si>
    <t>Neal Farmer</t>
  </si>
  <si>
    <t>101 Regency Parkway</t>
  </si>
  <si>
    <t>Mansfield</t>
  </si>
  <si>
    <t>Mid Atlantic Storage System, Inc</t>
  </si>
  <si>
    <t>Nancy Ellis</t>
  </si>
  <si>
    <t>1551 Robinson Road</t>
  </si>
  <si>
    <t>Washington Ct. House</t>
  </si>
  <si>
    <t>Miller Communications, Inc.</t>
  </si>
  <si>
    <t>Jan Hutchins</t>
  </si>
  <si>
    <t>One Wireless Way, Suite 100</t>
  </si>
  <si>
    <t>Miss Utility of West Virginia</t>
  </si>
  <si>
    <t>James Kovach</t>
  </si>
  <si>
    <t>2323 Windham Road</t>
  </si>
  <si>
    <t>South Charleston</t>
  </si>
  <si>
    <t>Moody and Associates, Inc.</t>
  </si>
  <si>
    <t>Jeff Walentosky</t>
  </si>
  <si>
    <t>11548 Cotton Road</t>
  </si>
  <si>
    <t>Meadville</t>
  </si>
  <si>
    <t>Mountaineer Computer</t>
  </si>
  <si>
    <t>Jim Copland</t>
  </si>
  <si>
    <t>PO Box 982</t>
  </si>
  <si>
    <t>Lewisburg</t>
  </si>
  <si>
    <t>MS Consultant, Inc.</t>
  </si>
  <si>
    <t>Muhammad Riaz</t>
  </si>
  <si>
    <t>206 Capitol St. 4th Floor</t>
  </si>
  <si>
    <t>Mueller Co.</t>
  </si>
  <si>
    <t>Tony Omohundro</t>
  </si>
  <si>
    <t>147 Avawam Dr.</t>
  </si>
  <si>
    <t>Richmond</t>
  </si>
  <si>
    <t>Natgun Corp.</t>
  </si>
  <si>
    <t>Jamie Frisbey</t>
  </si>
  <si>
    <t>3960 Brown Park Dr. Suite B</t>
  </si>
  <si>
    <t>National Road Utility Supply, Inc.</t>
  </si>
  <si>
    <t>Arthur Musicaro</t>
  </si>
  <si>
    <t>PO Box A, Rt. 40</t>
  </si>
  <si>
    <t>Valley Grove</t>
  </si>
  <si>
    <t>Neptune Technology Group</t>
  </si>
  <si>
    <t>Mitch Elliott</t>
  </si>
  <si>
    <t>408 Chestnut Street</t>
  </si>
  <si>
    <t>Camden</t>
  </si>
  <si>
    <t>SC</t>
  </si>
  <si>
    <t>Oldcastle Precast, Inc./Packaged Systems, Inc.</t>
  </si>
  <si>
    <t>Kevin Blackwell</t>
  </si>
  <si>
    <t>P.O. Box 13399</t>
  </si>
  <si>
    <t>Sissonville</t>
  </si>
  <si>
    <t>Panhandle Pipe/Hughes Supply</t>
  </si>
  <si>
    <t>Mark Sterling</t>
  </si>
  <si>
    <t>PO Box 764</t>
  </si>
  <si>
    <t>Pentree, Inc.</t>
  </si>
  <si>
    <t>John Tuggle</t>
  </si>
  <si>
    <t>PO Box 1309</t>
  </si>
  <si>
    <t>Potesta &amp; Associates, Inc.</t>
  </si>
  <si>
    <t>Dana Burns</t>
  </si>
  <si>
    <t>7012 MacCorkle Ave. S.E.</t>
  </si>
  <si>
    <t>Precision Pump &amp; Valve</t>
  </si>
  <si>
    <t>Jim Landfried</t>
  </si>
  <si>
    <t>PO Box 7027</t>
  </si>
  <si>
    <t>Prosonic Corp.</t>
  </si>
  <si>
    <t>James McCombs</t>
  </si>
  <si>
    <t>27819 State Rt.7</t>
  </si>
  <si>
    <t>ProSource Water Products, Ltd.</t>
  </si>
  <si>
    <t>Ed. Hicks</t>
  </si>
  <si>
    <t>14680 Pleasant Valley Rd.</t>
  </si>
  <si>
    <t>PW Eagle</t>
  </si>
  <si>
    <t>John Sandy</t>
  </si>
  <si>
    <t>Rt 3 Box 338 A</t>
  </si>
  <si>
    <t>Buckhannon</t>
  </si>
  <si>
    <t>REI Consultants</t>
  </si>
  <si>
    <t>Tim Lilly</t>
  </si>
  <si>
    <t>PO Box 286</t>
  </si>
  <si>
    <t>Reliance Laboratories, Inc.</t>
  </si>
  <si>
    <t>William Kirk</t>
  </si>
  <si>
    <t>PO Box 4657</t>
  </si>
  <si>
    <t>Bridgeport</t>
  </si>
  <si>
    <t>Re-Ox, LLC</t>
  </si>
  <si>
    <t>Doug Vineyard</t>
  </si>
  <si>
    <t>9179 W. Flamingo Rd., Suite 110</t>
  </si>
  <si>
    <t>Las Vega</t>
  </si>
  <si>
    <t>Reynolds, Inc.</t>
  </si>
  <si>
    <t>Bob Curley</t>
  </si>
  <si>
    <t>6451 Germantown Rd.</t>
  </si>
  <si>
    <t>Middletown</t>
  </si>
  <si>
    <t>Robert Rodecker Law Offices, Inc.</t>
  </si>
  <si>
    <t>Beth Gardner</t>
  </si>
  <si>
    <t>PO Box 3713</t>
  </si>
  <si>
    <t>Romac Industries, Inc.</t>
  </si>
  <si>
    <t>Tye Babb</t>
  </si>
  <si>
    <t>6106 Lansgate Rd.</t>
  </si>
  <si>
    <t>Ross, Sinclaire &amp; Associates</t>
  </si>
  <si>
    <t>Brian Nurick</t>
  </si>
  <si>
    <t>P.O. Box 398</t>
  </si>
  <si>
    <t>Frankfort</t>
  </si>
  <si>
    <t>Rummel, Klepper &amp; Kahl, LLP</t>
  </si>
  <si>
    <t>David Vanscoy</t>
  </si>
  <si>
    <t>1 Grand Central Park Suite 2040</t>
  </si>
  <si>
    <t>Keyser</t>
  </si>
  <si>
    <t>S&amp;S Engineer</t>
  </si>
  <si>
    <t>Ashok M. Sanghavi</t>
  </si>
  <si>
    <t>501 Eagle Mountain Road</t>
  </si>
  <si>
    <t>Sal Chemical Co. Inc.</t>
  </si>
  <si>
    <t>Scott Compton</t>
  </si>
  <si>
    <t>3036 Birch Drive</t>
  </si>
  <si>
    <t>Schonstedt Instrument Company</t>
  </si>
  <si>
    <t>Ed Maneval</t>
  </si>
  <si>
    <t>100 Edmond Rd.</t>
  </si>
  <si>
    <t>Service Pump &amp; Supply</t>
  </si>
  <si>
    <t>Danny Vance</t>
  </si>
  <si>
    <t>PO Box 2097</t>
  </si>
  <si>
    <t>Sherwin Williams</t>
  </si>
  <si>
    <t>Dennis Bates</t>
  </si>
  <si>
    <t>1001 Tower Rd.</t>
  </si>
  <si>
    <t>Little Hocking</t>
  </si>
  <si>
    <t>Southeastern Equipment Co. Inc.</t>
  </si>
  <si>
    <t>Amanda Cox</t>
  </si>
  <si>
    <t>P.O. Box 536</t>
  </si>
  <si>
    <t>Cambridge</t>
  </si>
  <si>
    <t>Southern Corrosion, Inc.</t>
  </si>
  <si>
    <t>Jim Skilton</t>
  </si>
  <si>
    <t>738 Thelma Rd.</t>
  </si>
  <si>
    <t>Roanoke Rapids</t>
  </si>
  <si>
    <t>Spilman, Thomas &amp; Battle, PLLC</t>
  </si>
  <si>
    <t>Lisa Travis</t>
  </si>
  <si>
    <t>PO Box 273</t>
  </si>
  <si>
    <t>Squibb-Owen Sales, Inc.</t>
  </si>
  <si>
    <t>Brian Cox</t>
  </si>
  <si>
    <t>2087 1/2 National Road</t>
  </si>
  <si>
    <t>Stafford Consultants, Inc.</t>
  </si>
  <si>
    <t>C. Dean</t>
  </si>
  <si>
    <t>PO Box 5849</t>
  </si>
  <si>
    <t>State Equipment, Inc.</t>
  </si>
  <si>
    <t>Eddie Rowan, Jr.</t>
  </si>
  <si>
    <t>P.O. Box 3939</t>
  </si>
  <si>
    <t>Steptoe &amp; Johnson</t>
  </si>
  <si>
    <t>Betsy Spellman</t>
  </si>
  <si>
    <t>1085 Van Voorhis Rd. United Ctr. Suite 400</t>
  </si>
  <si>
    <t>Terradon Corp.</t>
  </si>
  <si>
    <t>Gary Facemyer</t>
  </si>
  <si>
    <t>PO Box 519</t>
  </si>
  <si>
    <t>Nitro</t>
  </si>
  <si>
    <t>Thrasher Engineering</t>
  </si>
  <si>
    <t>Holly Amos</t>
  </si>
  <si>
    <t>PO Box 1532</t>
  </si>
  <si>
    <t>Tnemec Co.</t>
  </si>
  <si>
    <t>Linda Glasser</t>
  </si>
  <si>
    <t>357 Flaugherty Run Rd. Suite 105</t>
  </si>
  <si>
    <t>Coraopolis</t>
  </si>
  <si>
    <t>Triad Engineering, Inc.</t>
  </si>
  <si>
    <t>Terry Myers</t>
  </si>
  <si>
    <t>4980 Teays Valley Rd.</t>
  </si>
  <si>
    <t>Trombold Equipment Co.</t>
  </si>
  <si>
    <t>Rob Trombold</t>
  </si>
  <si>
    <t>P.O. Box 897</t>
  </si>
  <si>
    <t>Mars</t>
  </si>
  <si>
    <t>Underwater Services, LTD.</t>
  </si>
  <si>
    <t>Mike Taylor</t>
  </si>
  <si>
    <t>Rt. 1 Box 23 A</t>
  </si>
  <si>
    <t>Poca</t>
  </si>
  <si>
    <t>United Laboratories, Inc.</t>
  </si>
  <si>
    <t>Rick DeGroff</t>
  </si>
  <si>
    <t>Rt. 2 Box 113</t>
  </si>
  <si>
    <t>Montrose</t>
  </si>
  <si>
    <t>USABlueBook</t>
  </si>
  <si>
    <t>P.O. Box 9004</t>
  </si>
  <si>
    <t>Gurnee</t>
  </si>
  <si>
    <t>IL</t>
  </si>
  <si>
    <t>Utility Marketing</t>
  </si>
  <si>
    <t>Bill Miles</t>
  </si>
  <si>
    <t>185 Cottswold Dr.</t>
  </si>
  <si>
    <t>Delaware</t>
  </si>
  <si>
    <t>Utility Service &amp; Supply, Inc.</t>
  </si>
  <si>
    <t>Mark Beatty</t>
  </si>
  <si>
    <t>P.O. Box 438</t>
  </si>
  <si>
    <t>Monroe</t>
  </si>
  <si>
    <t>Utility Service Co., Inc.</t>
  </si>
  <si>
    <t>Andy Albertini</t>
  </si>
  <si>
    <t>P.O.  Box 1350</t>
  </si>
  <si>
    <t>Perry</t>
  </si>
  <si>
    <t>GA</t>
  </si>
  <si>
    <t>Valtronics, Inc.</t>
  </si>
  <si>
    <t>Ken  Thompson</t>
  </si>
  <si>
    <t>P.O. Box 490</t>
  </si>
  <si>
    <t>Ravenswood</t>
  </si>
  <si>
    <t>Vermeer of West Virginia</t>
  </si>
  <si>
    <t>George Jones</t>
  </si>
  <si>
    <t>PO Box 29</t>
  </si>
  <si>
    <t>View  Engineers, Inc.</t>
  </si>
  <si>
    <t>Larry Johnson</t>
  </si>
  <si>
    <t>125 W. Burke St.</t>
  </si>
  <si>
    <t>W. C. Weil Company</t>
  </si>
  <si>
    <t>Danny Lusk</t>
  </si>
  <si>
    <t>PO Box 7144</t>
  </si>
  <si>
    <t>Wastewater Technical Services</t>
  </si>
  <si>
    <t>Glenn Quinn</t>
  </si>
  <si>
    <t>18816 Graystone Rd.</t>
  </si>
  <si>
    <t>White Hall</t>
  </si>
  <si>
    <t>Daniel Yonkosky</t>
  </si>
  <si>
    <t>180  Association Drive</t>
  </si>
  <si>
    <t>Welding, Inc.</t>
  </si>
  <si>
    <t>Bruce Caswell</t>
  </si>
  <si>
    <t>PO Box 6007</t>
  </si>
  <si>
    <t>Woolpert Consultants</t>
  </si>
  <si>
    <t>Steven Cole</t>
  </si>
  <si>
    <t>600 6th Ave. #2</t>
  </si>
  <si>
    <t>Agency</t>
  </si>
  <si>
    <t>Equip ID</t>
  </si>
  <si>
    <t>PREVENTIVE MAINTENANCE</t>
  </si>
  <si>
    <t>Last Maintenance Performed</t>
  </si>
  <si>
    <t>Next Due Date</t>
  </si>
  <si>
    <t>Date of Last Maint.</t>
  </si>
  <si>
    <t>Hours</t>
  </si>
  <si>
    <t>Amount</t>
  </si>
  <si>
    <t>Work Order</t>
  </si>
  <si>
    <t>W.O. Number</t>
  </si>
  <si>
    <t>Materials Used</t>
  </si>
  <si>
    <t>City, State, Zip</t>
  </si>
  <si>
    <t>Description of Work Requested</t>
  </si>
  <si>
    <t>Date Requested</t>
  </si>
  <si>
    <t>Employees Used</t>
  </si>
  <si>
    <t>Date Completed</t>
  </si>
  <si>
    <t>Work Completed</t>
  </si>
  <si>
    <t>Corrective</t>
  </si>
  <si>
    <t>Preventive</t>
  </si>
  <si>
    <t>Breakdown</t>
  </si>
  <si>
    <t>Work Type (Circle One)</t>
  </si>
  <si>
    <t>Work Priority (Circle One)</t>
  </si>
  <si>
    <t>Normal</t>
  </si>
  <si>
    <t>Routine</t>
  </si>
  <si>
    <t>Emergency</t>
  </si>
  <si>
    <t>Urgent</t>
  </si>
  <si>
    <t>Unit Price</t>
  </si>
  <si>
    <t>Supervisor's Signature of Approval</t>
  </si>
  <si>
    <t>Date of Approval (Hand Written)</t>
  </si>
  <si>
    <t>Time Requested</t>
  </si>
  <si>
    <t>Requested By</t>
  </si>
  <si>
    <t>Time Completed</t>
  </si>
  <si>
    <t>Comments</t>
  </si>
  <si>
    <t>BOOSTER-LIFT STATION</t>
  </si>
  <si>
    <t>BUILDING &amp; GROUNDS</t>
  </si>
  <si>
    <t>FIRE HYDRANTS</t>
  </si>
  <si>
    <t>GENERATORS</t>
  </si>
  <si>
    <t>LAB EQUIPMENT</t>
  </si>
  <si>
    <t>METERS</t>
  </si>
  <si>
    <t>PARTS INVENTORY</t>
  </si>
  <si>
    <t>SAFETY EQUIPMENT</t>
  </si>
  <si>
    <t>SOURCE OF SUPPLY</t>
  </si>
  <si>
    <t>TANKS</t>
  </si>
  <si>
    <t>VALVES</t>
  </si>
  <si>
    <t>VEHICLES</t>
  </si>
  <si>
    <t>VENDORS</t>
  </si>
  <si>
    <t>TREATMENT PROCESSES</t>
  </si>
  <si>
    <t>Vehicle ID</t>
  </si>
  <si>
    <t>Vehicle Make</t>
  </si>
  <si>
    <t>Vehicle Model</t>
  </si>
  <si>
    <t>Year</t>
  </si>
  <si>
    <t xml:space="preserve">TOTAL SERVICE COSTS:  </t>
  </si>
  <si>
    <t>VEHICLE NUMBER</t>
  </si>
  <si>
    <t xml:space="preserve">MODEL: </t>
  </si>
  <si>
    <t xml:space="preserve">FOR PERIOD:  </t>
  </si>
  <si>
    <t xml:space="preserve">VEHICLE MAKE: </t>
  </si>
  <si>
    <t xml:space="preserve">VIN NO: </t>
  </si>
  <si>
    <t xml:space="preserve">YEAR: </t>
  </si>
  <si>
    <t xml:space="preserve">LICENSE NO: </t>
  </si>
  <si>
    <t xml:space="preserve">DATE: </t>
  </si>
  <si>
    <t xml:space="preserve">MILEAGE: </t>
  </si>
  <si>
    <t>SERVICE:</t>
  </si>
  <si>
    <t>COST OF SERVICE</t>
  </si>
  <si>
    <t>Change oil</t>
  </si>
  <si>
    <t>Lubricate chassis</t>
  </si>
  <si>
    <t>Change oil filter</t>
  </si>
  <si>
    <t>Change air filter</t>
  </si>
  <si>
    <t>Change transmission fluid</t>
  </si>
  <si>
    <t>Flush cooling system</t>
  </si>
  <si>
    <t>Add antifreeze</t>
  </si>
  <si>
    <t>Align wheels</t>
  </si>
  <si>
    <t>Rotate tires</t>
  </si>
  <si>
    <t>Replace tires</t>
  </si>
  <si>
    <t>Adjust brakes</t>
  </si>
  <si>
    <t xml:space="preserve">Tune engine </t>
  </si>
  <si>
    <t>Other service</t>
  </si>
  <si>
    <t>TOTAL:</t>
  </si>
  <si>
    <t>Vehicle Number</t>
  </si>
  <si>
    <t>Ford</t>
  </si>
  <si>
    <t>Chevy</t>
  </si>
  <si>
    <t>Dodge</t>
  </si>
  <si>
    <t>Sonoma</t>
  </si>
  <si>
    <t>Ram</t>
  </si>
  <si>
    <t>Explorer</t>
  </si>
  <si>
    <t>Siverado</t>
  </si>
  <si>
    <t>Dakota</t>
  </si>
  <si>
    <t>Ranger</t>
  </si>
  <si>
    <t>Service Date 1</t>
  </si>
  <si>
    <t>Service Date 2</t>
  </si>
  <si>
    <t>Service Date 3</t>
  </si>
  <si>
    <t>Service Date 4</t>
  </si>
  <si>
    <t>Service Date 5</t>
  </si>
  <si>
    <t>Service Date 6</t>
  </si>
  <si>
    <t>Service Date 7</t>
  </si>
  <si>
    <t>Service Date 8</t>
  </si>
  <si>
    <t>Service Date 9</t>
  </si>
  <si>
    <t>Service Date 10</t>
  </si>
  <si>
    <t>Service Date 11</t>
  </si>
  <si>
    <t>Service Date 12</t>
  </si>
  <si>
    <t>View Service History</t>
  </si>
  <si>
    <t>Vehicle Service Record</t>
  </si>
  <si>
    <t>Total Hours</t>
  </si>
  <si>
    <t>Total Materials Cost</t>
  </si>
  <si>
    <t>832 West Neville Street, Suite B</t>
  </si>
  <si>
    <t>KCI Technologies, Inc.</t>
  </si>
  <si>
    <t>Chillicothe</t>
  </si>
  <si>
    <t>Carmen Harris</t>
  </si>
  <si>
    <t xml:space="preserve">All reasonable precautions have been taken in the preparation of this document, including both technical and non-technical proofing.  WV Rural Water Association and all staff assume no responsibility for any errors or omissions.  </t>
  </si>
  <si>
    <t>Based on your system’s requirements and state regulations, you may add, subtract, or modify tasks in this preventive maintenance program. Refer to your existing monitoring and reporting requirements provided by your state primacy agency.</t>
  </si>
  <si>
    <t xml:space="preserve">Additional assistance and guidance are available from many sources. Your state primacy agency can help you develop schedules for monitoring and reporting, and other technical assistance providers may be able to contribute training and information. </t>
  </si>
  <si>
    <t xml:space="preserve">No warranties are made, expressed or implied with regard to these notes. WV Rural Water shall not be responsible for any direct, incidental or consequential damages arising from the use of any material contained in this program.  If you find any errors in this program, please inform WV Rural Water.  Whilst every effort is made to eradicate typing or technical mistakes, we apologize for any errors you may detect. </t>
  </si>
  <si>
    <t>Quantity on Hand</t>
  </si>
  <si>
    <t>Quantity Required</t>
  </si>
  <si>
    <t>Quantity to Order</t>
  </si>
  <si>
    <t>Equipment ID</t>
  </si>
  <si>
    <t>System Name</t>
  </si>
  <si>
    <t>GMC</t>
  </si>
  <si>
    <t>VIN Number</t>
  </si>
  <si>
    <t>hjeoclsjelhg</t>
  </si>
  <si>
    <t>hjmeoflsmnel</t>
  </si>
  <si>
    <t>hsldlkelosdf</t>
  </si>
  <si>
    <t>hoekslesefa</t>
  </si>
  <si>
    <t>hoselsnheoo</t>
  </si>
  <si>
    <t>hwlslekfgnso</t>
  </si>
  <si>
    <t>hvlskenwolsd</t>
  </si>
  <si>
    <t>hboeksngosle</t>
  </si>
  <si>
    <t>hsoekfnclkdls</t>
  </si>
  <si>
    <t>hbnclsjeolshg</t>
  </si>
  <si>
    <t>hzlskenslgwo</t>
  </si>
  <si>
    <t>hsleknglskgn</t>
  </si>
  <si>
    <t>hwodksnsled</t>
  </si>
  <si>
    <t>helsineslgksn</t>
  </si>
  <si>
    <t>hilakwsjsbsg</t>
  </si>
  <si>
    <t>PSI Rating</t>
  </si>
  <si>
    <t>Daily</t>
  </si>
  <si>
    <t>Weekly</t>
  </si>
  <si>
    <t>Monthly</t>
  </si>
  <si>
    <t>Bi-Weekly</t>
  </si>
  <si>
    <t>Bi-Monthly</t>
  </si>
  <si>
    <t>Annually</t>
  </si>
  <si>
    <t>Semi-Annually</t>
  </si>
  <si>
    <t>Next Maintenance Freq.</t>
  </si>
  <si>
    <t>X</t>
  </si>
  <si>
    <t>Equipment Maintenance</t>
  </si>
  <si>
    <t>Category</t>
  </si>
  <si>
    <t>Location</t>
  </si>
  <si>
    <t>60031-9006</t>
  </si>
  <si>
    <t>AGENCIES</t>
  </si>
  <si>
    <t>MANUFACTURERS</t>
  </si>
  <si>
    <t>F-150</t>
  </si>
  <si>
    <t>Colorado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</si>
</sst>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0000000"/>
    <numFmt numFmtId="170" formatCode="[$-409]dddd\,\ mmmm\ dd\,\ yyyy"/>
    <numFmt numFmtId="171" formatCode="[$-409]mmmm\ d\,\ yyyy;@"/>
    <numFmt numFmtId="172" formatCode="[$-409]h:mm:ss\ AM/PM"/>
    <numFmt numFmtId="173" formatCode="mmm\-yyyy"/>
    <numFmt numFmtId="174" formatCode="&quot;$&quot;#,##0.00"/>
    <numFmt numFmtId="175" formatCode="m/d/yy;@"/>
    <numFmt numFmtId="176" formatCode="mm/dd/yy;@"/>
    <numFmt numFmtId="177" formatCode="yyyy"/>
    <numFmt numFmtId="178" formatCode="[&lt;=9999999]###\-####;\(###\)\ ###\-####"/>
    <numFmt numFmtId="179" formatCode="000\-000\-0000"/>
    <numFmt numFmtId="180" formatCode="###\-###\-####"/>
    <numFmt numFmtId="181" formatCode="0;\-0;;@\ "/>
  </numFmts>
  <fonts count="74">
    <font>
      <sz val="10"/>
      <color indexed="8"/>
      <name val="Arial"/>
      <family val="0"/>
    </font>
    <font>
      <sz val="9"/>
      <color indexed="8"/>
      <name val="Arial"/>
      <family val="0"/>
    </font>
    <font>
      <u val="single"/>
      <sz val="10"/>
      <color indexed="36"/>
      <name val="Arial"/>
      <family val="0"/>
    </font>
    <font>
      <u val="single"/>
      <sz val="10"/>
      <color indexed="12"/>
      <name val="Arial"/>
      <family val="0"/>
    </font>
    <font>
      <sz val="8"/>
      <name val="Arial"/>
      <family val="0"/>
    </font>
    <font>
      <b/>
      <sz val="15"/>
      <color indexed="18"/>
      <name val="Arial"/>
      <family val="2"/>
    </font>
    <font>
      <b/>
      <sz val="11.5"/>
      <color indexed="8"/>
      <name val="Arial"/>
      <family val="2"/>
    </font>
    <font>
      <sz val="12"/>
      <color indexed="8"/>
      <name val="Times New Roman"/>
      <family val="1"/>
    </font>
    <font>
      <b/>
      <i/>
      <sz val="12"/>
      <color indexed="8"/>
      <name val="Times New Roman"/>
      <family val="1"/>
    </font>
    <font>
      <b/>
      <sz val="10"/>
      <color indexed="8"/>
      <name val="Arial"/>
      <family val="2"/>
    </font>
    <font>
      <b/>
      <sz val="10"/>
      <name val="MS Sans Serif"/>
      <family val="2"/>
    </font>
    <font>
      <b/>
      <sz val="18"/>
      <color indexed="8"/>
      <name val="Arial"/>
      <family val="2"/>
    </font>
    <font>
      <sz val="14"/>
      <color indexed="8"/>
      <name val="Arial"/>
      <family val="2"/>
    </font>
    <font>
      <b/>
      <sz val="14"/>
      <color indexed="63"/>
      <name val="Arial"/>
      <family val="2"/>
    </font>
    <font>
      <b/>
      <sz val="14"/>
      <color indexed="8"/>
      <name val="Arial"/>
      <family val="2"/>
    </font>
    <font>
      <sz val="10"/>
      <name val="MS Sans Serif"/>
      <family val="2"/>
    </font>
    <font>
      <b/>
      <sz val="16"/>
      <color indexed="8"/>
      <name val="Arial"/>
      <family val="2"/>
    </font>
    <font>
      <b/>
      <sz val="20"/>
      <color indexed="63"/>
      <name val="Arial"/>
      <family val="2"/>
    </font>
    <font>
      <b/>
      <sz val="36"/>
      <color indexed="63"/>
      <name val="Arial"/>
      <family val="2"/>
    </font>
    <font>
      <sz val="22"/>
      <color indexed="8"/>
      <name val="Arial"/>
      <family val="0"/>
    </font>
    <font>
      <sz val="22"/>
      <color indexed="9"/>
      <name val="Arial"/>
      <family val="0"/>
    </font>
    <font>
      <sz val="22"/>
      <color indexed="18"/>
      <name val="Arial"/>
      <family val="0"/>
    </font>
    <font>
      <sz val="10"/>
      <name val="Arial"/>
      <family val="0"/>
    </font>
    <font>
      <sz val="10"/>
      <name val="Tahoma"/>
      <family val="2"/>
    </font>
    <font>
      <sz val="21"/>
      <name val="Arial"/>
      <family val="2"/>
    </font>
    <font>
      <sz val="9"/>
      <color indexed="63"/>
      <name val="Arial"/>
      <family val="2"/>
    </font>
    <font>
      <b/>
      <sz val="8"/>
      <color indexed="63"/>
      <name val="Arial"/>
      <family val="2"/>
    </font>
    <font>
      <sz val="9"/>
      <color indexed="55"/>
      <name val="Arial"/>
      <family val="2"/>
    </font>
    <font>
      <sz val="8"/>
      <color indexed="63"/>
      <name val="Arial"/>
      <family val="2"/>
    </font>
    <font>
      <b/>
      <sz val="9"/>
      <color indexed="63"/>
      <name val="Arial"/>
      <family val="2"/>
    </font>
    <font>
      <b/>
      <sz val="10"/>
      <color indexed="63"/>
      <name val="Arial"/>
      <family val="2"/>
    </font>
    <font>
      <b/>
      <sz val="9"/>
      <color indexed="23"/>
      <name val="Arial"/>
      <family val="2"/>
    </font>
    <font>
      <sz val="9"/>
      <name val="Arial"/>
      <family val="0"/>
    </font>
    <font>
      <b/>
      <sz val="10"/>
      <name val="Arial"/>
      <family val="0"/>
    </font>
    <font>
      <b/>
      <sz val="10"/>
      <color indexed="12"/>
      <name val="Arial"/>
      <family val="0"/>
    </font>
    <font>
      <sz val="26"/>
      <color indexed="16"/>
      <name val="Impact"/>
      <family val="2"/>
    </font>
    <font>
      <b/>
      <sz val="12"/>
      <color indexed="16"/>
      <name val="Times New Roman"/>
      <family val="1"/>
    </font>
    <font>
      <sz val="10"/>
      <color indexed="10"/>
      <name val="Arial"/>
      <family val="2"/>
    </font>
    <font>
      <sz val="9.1"/>
      <color indexed="8"/>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8"/>
        <bgColor indexed="64"/>
      </patternFill>
    </fill>
    <fill>
      <patternFill patternType="solid">
        <fgColor indexed="22"/>
        <bgColor indexed="64"/>
      </patternFill>
    </fill>
    <fill>
      <patternFill patternType="solid">
        <fgColor indexed="18"/>
        <bgColor indexed="64"/>
      </patternFill>
    </fill>
    <fill>
      <patternFill patternType="solid">
        <fgColor indexed="5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
      <patternFill patternType="solid">
        <fgColor indexed="10"/>
        <bgColor indexed="64"/>
      </patternFill>
    </fill>
    <fill>
      <patternFill patternType="solid">
        <fgColor indexed="20"/>
        <bgColor indexed="64"/>
      </patternFill>
    </fill>
    <fill>
      <patternFill patternType="solid">
        <fgColor indexed="44"/>
        <bgColor indexed="64"/>
      </patternFill>
    </fill>
    <fill>
      <patternFill patternType="solid">
        <fgColor indexed="62"/>
        <bgColor indexed="64"/>
      </patternFill>
    </fill>
    <fill>
      <patternFill patternType="solid">
        <fgColor indexed="16"/>
        <bgColor indexed="64"/>
      </patternFill>
    </fill>
    <fill>
      <patternFill patternType="solid">
        <fgColor indexed="19"/>
        <bgColor indexed="64"/>
      </patternFill>
    </fill>
    <fill>
      <patternFill patternType="solid">
        <fgColor indexed="14"/>
        <bgColor indexed="64"/>
      </patternFill>
    </fill>
    <fill>
      <patternFill patternType="solid">
        <fgColor indexed="54"/>
        <bgColor indexed="64"/>
      </patternFill>
    </fill>
    <fill>
      <patternFill patternType="solid">
        <fgColor indexed="5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8"/>
      </bottom>
    </border>
    <border>
      <left>
        <color indexed="63"/>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style="thin">
        <color indexed="22"/>
      </left>
      <right style="thin">
        <color indexed="46"/>
      </right>
      <top style="thin">
        <color indexed="22"/>
      </top>
      <bottom style="thin">
        <color indexed="46"/>
      </bottom>
    </border>
    <border>
      <left style="thin">
        <color indexed="46"/>
      </left>
      <right style="thin">
        <color indexed="46"/>
      </right>
      <top style="thin">
        <color indexed="22"/>
      </top>
      <bottom style="thin">
        <color indexed="46"/>
      </bottom>
    </border>
    <border>
      <left style="thin">
        <color indexed="46"/>
      </left>
      <right style="thin">
        <color indexed="22"/>
      </right>
      <top style="thin">
        <color indexed="22"/>
      </top>
      <bottom style="thin">
        <color indexed="46"/>
      </bottom>
    </border>
    <border>
      <left style="thin">
        <color indexed="22"/>
      </left>
      <right style="thin">
        <color indexed="46"/>
      </right>
      <top style="thin">
        <color indexed="46"/>
      </top>
      <bottom style="thin">
        <color indexed="46"/>
      </bottom>
    </border>
    <border>
      <left style="thin">
        <color indexed="46"/>
      </left>
      <right style="thin">
        <color indexed="46"/>
      </right>
      <top style="thin">
        <color indexed="46"/>
      </top>
      <bottom style="thin">
        <color indexed="46"/>
      </bottom>
    </border>
    <border>
      <left style="thin">
        <color indexed="46"/>
      </left>
      <right style="thin">
        <color indexed="22"/>
      </right>
      <top style="thin">
        <color indexed="46"/>
      </top>
      <bottom style="thin">
        <color indexed="46"/>
      </bottom>
    </border>
    <border>
      <left style="thin">
        <color indexed="22"/>
      </left>
      <right style="thin">
        <color indexed="46"/>
      </right>
      <top style="thin">
        <color indexed="46"/>
      </top>
      <bottom style="thin">
        <color indexed="22"/>
      </bottom>
    </border>
    <border>
      <left style="thin">
        <color indexed="46"/>
      </left>
      <right style="thin">
        <color indexed="46"/>
      </right>
      <top style="thin">
        <color indexed="46"/>
      </top>
      <bottom style="thin">
        <color indexed="22"/>
      </bottom>
    </border>
    <border>
      <left style="thin">
        <color indexed="46"/>
      </left>
      <right style="thin">
        <color indexed="22"/>
      </right>
      <top style="thin">
        <color indexed="46"/>
      </top>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style="thin">
        <color indexed="46"/>
      </bottom>
    </border>
    <border>
      <left style="thin">
        <color indexed="23"/>
      </left>
      <right style="thin">
        <color indexed="23"/>
      </right>
      <top style="thin">
        <color indexed="46"/>
      </top>
      <bottom style="thin">
        <color indexed="46"/>
      </bottom>
    </border>
    <border>
      <left style="thin">
        <color indexed="23"/>
      </left>
      <right style="thin">
        <color indexed="23"/>
      </right>
      <top style="thin">
        <color indexed="46"/>
      </top>
      <bottom style="thin">
        <color indexed="22"/>
      </bottom>
    </border>
    <border>
      <left style="thin">
        <color indexed="46"/>
      </left>
      <right style="thin">
        <color indexed="46"/>
      </right>
      <top>
        <color indexed="63"/>
      </top>
      <bottom style="thin">
        <color indexed="46"/>
      </bottom>
    </border>
    <border>
      <left style="thin">
        <color indexed="23"/>
      </left>
      <right style="thin">
        <color indexed="23"/>
      </right>
      <top style="thin">
        <color indexed="23"/>
      </top>
      <bottom style="thin">
        <color indexed="23"/>
      </bottom>
    </border>
    <border>
      <left style="thin"/>
      <right style="thin"/>
      <top>
        <color indexed="63"/>
      </top>
      <bottom style="double"/>
    </border>
    <border>
      <left style="thin"/>
      <right style="thin"/>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medium">
        <color indexed="18"/>
      </left>
      <right style="medium">
        <color indexed="18"/>
      </right>
      <top style="medium">
        <color indexed="18"/>
      </top>
      <bottom style="medium">
        <color indexed="18"/>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color indexed="63"/>
      </top>
      <bottom style="medium">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22" fillId="0" borderId="0">
      <alignment/>
      <protection/>
    </xf>
    <xf numFmtId="0" fontId="0" fillId="31" borderId="7" applyNumberFormat="0" applyFont="0" applyAlignment="0" applyProtection="0"/>
    <xf numFmtId="0" fontId="70" fillId="26"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5">
    <xf numFmtId="0" fontId="0" fillId="0" borderId="0" xfId="0" applyAlignment="1">
      <alignment/>
    </xf>
    <xf numFmtId="0" fontId="5" fillId="0" borderId="0" xfId="0" applyFont="1" applyAlignment="1">
      <alignment horizontal="center"/>
    </xf>
    <xf numFmtId="0" fontId="6" fillId="0" borderId="0" xfId="0" applyFont="1" applyAlignment="1">
      <alignment/>
    </xf>
    <xf numFmtId="0" fontId="0" fillId="0" borderId="10" xfId="0" applyBorder="1" applyAlignment="1">
      <alignment/>
    </xf>
    <xf numFmtId="0" fontId="3" fillId="0" borderId="10" xfId="53" applyBorder="1" applyAlignment="1" applyProtection="1">
      <alignment/>
      <protection/>
    </xf>
    <xf numFmtId="0" fontId="0" fillId="0" borderId="10" xfId="0" applyBorder="1" applyAlignment="1">
      <alignment horizontal="left"/>
    </xf>
    <xf numFmtId="169" fontId="0" fillId="0" borderId="10" xfId="0" applyNumberFormat="1" applyBorder="1" applyAlignment="1">
      <alignment horizontal="left"/>
    </xf>
    <xf numFmtId="171" fontId="0" fillId="0" borderId="10" xfId="0" applyNumberFormat="1" applyBorder="1" applyAlignment="1">
      <alignment horizontal="left"/>
    </xf>
    <xf numFmtId="0" fontId="9" fillId="0" borderId="0" xfId="0" applyFont="1" applyAlignment="1">
      <alignment/>
    </xf>
    <xf numFmtId="0" fontId="0" fillId="32" borderId="11" xfId="0" applyFont="1" applyFill="1" applyBorder="1" applyAlignment="1">
      <alignment horizontal="center"/>
    </xf>
    <xf numFmtId="0" fontId="1" fillId="0" borderId="12" xfId="0" applyFont="1" applyFill="1" applyBorder="1" applyAlignment="1">
      <alignment horizontal="center" wrapText="1"/>
    </xf>
    <xf numFmtId="0" fontId="1" fillId="0" borderId="12" xfId="0" applyFont="1" applyFill="1" applyBorder="1" applyAlignment="1">
      <alignment wrapText="1"/>
    </xf>
    <xf numFmtId="14" fontId="1" fillId="0" borderId="12" xfId="0" applyNumberFormat="1" applyFont="1" applyFill="1" applyBorder="1" applyAlignment="1">
      <alignment horizontal="right" wrapText="1"/>
    </xf>
    <xf numFmtId="0" fontId="1" fillId="0" borderId="12" xfId="0" applyFont="1" applyFill="1" applyBorder="1" applyAlignment="1">
      <alignment horizontal="right" wrapText="1"/>
    </xf>
    <xf numFmtId="0" fontId="0" fillId="0" borderId="0" xfId="0" applyAlignment="1">
      <alignment horizontal="center"/>
    </xf>
    <xf numFmtId="0" fontId="10" fillId="0" borderId="13" xfId="0" applyNumberFormat="1" applyFont="1" applyBorder="1" applyAlignment="1">
      <alignment horizontal="center"/>
    </xf>
    <xf numFmtId="0" fontId="10" fillId="0" borderId="13" xfId="0" applyNumberFormat="1" applyFont="1" applyBorder="1" applyAlignment="1" quotePrefix="1">
      <alignment horizontal="center"/>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quotePrefix="1">
      <alignment horizontal="right"/>
    </xf>
    <xf numFmtId="0" fontId="0" fillId="0" borderId="0" xfId="0" applyNumberFormat="1" applyAlignment="1" quotePrefix="1">
      <alignment wrapText="1"/>
    </xf>
    <xf numFmtId="0" fontId="0" fillId="33" borderId="0" xfId="0" applyFill="1" applyAlignment="1">
      <alignment/>
    </xf>
    <xf numFmtId="0" fontId="11" fillId="33" borderId="0" xfId="0" applyFont="1" applyFill="1" applyAlignment="1">
      <alignment vertical="center"/>
    </xf>
    <xf numFmtId="0" fontId="0" fillId="34" borderId="14" xfId="0" applyFont="1" applyFill="1" applyBorder="1" applyAlignment="1">
      <alignment horizontal="center"/>
    </xf>
    <xf numFmtId="0" fontId="0" fillId="34" borderId="15" xfId="0" applyFont="1" applyFill="1" applyBorder="1" applyAlignment="1">
      <alignment horizontal="center"/>
    </xf>
    <xf numFmtId="14" fontId="0" fillId="0" borderId="0" xfId="0" applyNumberFormat="1" applyAlignment="1">
      <alignment/>
    </xf>
    <xf numFmtId="0" fontId="10" fillId="34" borderId="13" xfId="0" applyNumberFormat="1" applyFont="1" applyFill="1" applyBorder="1" applyAlignment="1">
      <alignment horizontal="center"/>
    </xf>
    <xf numFmtId="0" fontId="10" fillId="34" borderId="13" xfId="0" applyNumberFormat="1" applyFont="1" applyFill="1" applyBorder="1" applyAlignment="1" quotePrefix="1">
      <alignment horizontal="center"/>
    </xf>
    <xf numFmtId="0" fontId="15" fillId="0" borderId="0" xfId="0" applyNumberFormat="1" applyFont="1" applyBorder="1" applyAlignment="1">
      <alignment horizontal="center"/>
    </xf>
    <xf numFmtId="0" fontId="15" fillId="0" borderId="0" xfId="0" applyNumberFormat="1" applyFont="1" applyBorder="1" applyAlignment="1" quotePrefix="1">
      <alignment horizontal="center"/>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Alignment="1" quotePrefix="1">
      <alignment horizontal="right"/>
    </xf>
    <xf numFmtId="0" fontId="0" fillId="0" borderId="0" xfId="0" applyFont="1" applyAlignment="1">
      <alignment/>
    </xf>
    <xf numFmtId="0" fontId="0" fillId="0" borderId="0" xfId="0" applyNumberFormat="1" applyFont="1" applyAlignment="1" quotePrefix="1">
      <alignment wrapText="1"/>
    </xf>
    <xf numFmtId="0" fontId="0" fillId="35" borderId="0" xfId="0" applyFill="1" applyAlignment="1">
      <alignment/>
    </xf>
    <xf numFmtId="0" fontId="17" fillId="0" borderId="0" xfId="0" applyFont="1" applyAlignment="1" applyProtection="1">
      <alignment vertical="center"/>
      <protection locked="0"/>
    </xf>
    <xf numFmtId="0" fontId="0" fillId="0" borderId="0" xfId="0" applyFill="1" applyAlignment="1">
      <alignment/>
    </xf>
    <xf numFmtId="0" fontId="20" fillId="36" borderId="16" xfId="0" applyFont="1" applyFill="1" applyBorder="1" applyAlignment="1">
      <alignment horizontal="center" vertical="top"/>
    </xf>
    <xf numFmtId="0" fontId="3" fillId="0" borderId="0" xfId="53" applyAlignment="1" applyProtection="1">
      <alignment/>
      <protection/>
    </xf>
    <xf numFmtId="0" fontId="7" fillId="37" borderId="0" xfId="0" applyFont="1" applyFill="1" applyAlignment="1">
      <alignment horizontal="justify"/>
    </xf>
    <xf numFmtId="0" fontId="8" fillId="37" borderId="0" xfId="0" applyFont="1" applyFill="1" applyAlignment="1">
      <alignment horizontal="justify"/>
    </xf>
    <xf numFmtId="0" fontId="7" fillId="37" borderId="0" xfId="0" applyFont="1" applyFill="1" applyAlignment="1">
      <alignment/>
    </xf>
    <xf numFmtId="0" fontId="22" fillId="0" borderId="0" xfId="57" applyFont="1" applyBorder="1" applyAlignment="1">
      <alignment horizontal="left" vertical="center"/>
      <protection/>
    </xf>
    <xf numFmtId="0" fontId="23" fillId="0" borderId="0" xfId="57" applyFont="1" applyFill="1" applyBorder="1" applyAlignment="1">
      <alignment horizontal="center" vertical="center"/>
      <protection/>
    </xf>
    <xf numFmtId="0" fontId="22" fillId="0" borderId="0" xfId="57" applyFont="1">
      <alignment/>
      <protection/>
    </xf>
    <xf numFmtId="0" fontId="25" fillId="38" borderId="17" xfId="57" applyFont="1" applyFill="1" applyBorder="1" applyAlignment="1">
      <alignment horizontal="right" vertical="center"/>
      <protection/>
    </xf>
    <xf numFmtId="174" fontId="26" fillId="39" borderId="12" xfId="57" applyNumberFormat="1" applyFont="1" applyFill="1" applyBorder="1" applyAlignment="1">
      <alignment horizontal="right" vertical="center"/>
      <protection/>
    </xf>
    <xf numFmtId="0" fontId="27" fillId="38" borderId="0" xfId="57" applyFont="1" applyFill="1" applyBorder="1" applyAlignment="1">
      <alignment horizontal="right"/>
      <protection/>
    </xf>
    <xf numFmtId="0" fontId="28" fillId="39" borderId="12" xfId="57" applyFont="1" applyFill="1" applyBorder="1" applyAlignment="1">
      <alignment horizontal="right" vertical="center"/>
      <protection/>
    </xf>
    <xf numFmtId="0" fontId="22" fillId="0" borderId="0" xfId="57" applyFont="1" applyAlignment="1">
      <alignment horizontal="right"/>
      <protection/>
    </xf>
    <xf numFmtId="0" fontId="22" fillId="0" borderId="0" xfId="57" applyFont="1" applyAlignment="1">
      <alignment horizontal="center" vertical="center"/>
      <protection/>
    </xf>
    <xf numFmtId="0" fontId="29" fillId="4" borderId="12" xfId="57" applyFont="1" applyFill="1" applyBorder="1" applyAlignment="1">
      <alignment horizontal="right" vertical="center"/>
      <protection/>
    </xf>
    <xf numFmtId="3" fontId="25" fillId="40" borderId="18" xfId="57" applyNumberFormat="1" applyFont="1" applyFill="1" applyBorder="1" applyAlignment="1" applyProtection="1">
      <alignment horizontal="right" vertical="center"/>
      <protection locked="0"/>
    </xf>
    <xf numFmtId="3" fontId="25" fillId="38" borderId="18" xfId="57" applyNumberFormat="1" applyFont="1" applyFill="1" applyBorder="1" applyAlignment="1" applyProtection="1">
      <alignment horizontal="right" vertical="center"/>
      <protection locked="0"/>
    </xf>
    <xf numFmtId="0" fontId="29" fillId="4" borderId="12" xfId="57" applyFont="1" applyFill="1" applyBorder="1" applyAlignment="1">
      <alignment horizontal="right" vertical="center" indent="1"/>
      <protection/>
    </xf>
    <xf numFmtId="0" fontId="25" fillId="4" borderId="19" xfId="57" applyFont="1" applyFill="1" applyBorder="1" applyAlignment="1">
      <alignment horizontal="right" vertical="center" indent="1"/>
      <protection/>
    </xf>
    <xf numFmtId="174" fontId="25" fillId="40" borderId="20" xfId="57" applyNumberFormat="1" applyFont="1" applyFill="1" applyBorder="1" applyAlignment="1" applyProtection="1">
      <alignment horizontal="right" vertical="center"/>
      <protection locked="0"/>
    </xf>
    <xf numFmtId="174" fontId="25" fillId="0" borderId="21" xfId="57" applyNumberFormat="1" applyFont="1" applyBorder="1" applyAlignment="1" applyProtection="1">
      <alignment horizontal="right" vertical="center"/>
      <protection locked="0"/>
    </xf>
    <xf numFmtId="174" fontId="25" fillId="40" borderId="21" xfId="57" applyNumberFormat="1" applyFont="1" applyFill="1" applyBorder="1" applyAlignment="1" applyProtection="1">
      <alignment horizontal="right" vertical="center"/>
      <protection locked="0"/>
    </xf>
    <xf numFmtId="174" fontId="25" fillId="40" borderId="22" xfId="57" applyNumberFormat="1" applyFont="1" applyFill="1" applyBorder="1" applyAlignment="1" applyProtection="1">
      <alignment horizontal="right" vertical="center"/>
      <protection locked="0"/>
    </xf>
    <xf numFmtId="174" fontId="25" fillId="40" borderId="23" xfId="57" applyNumberFormat="1" applyFont="1" applyFill="1" applyBorder="1" applyAlignment="1" applyProtection="1">
      <alignment horizontal="right" vertical="center"/>
      <protection locked="0"/>
    </xf>
    <xf numFmtId="174" fontId="25" fillId="0" borderId="24" xfId="57" applyNumberFormat="1" applyFont="1" applyBorder="1" applyAlignment="1" applyProtection="1">
      <alignment horizontal="right" vertical="center"/>
      <protection locked="0"/>
    </xf>
    <xf numFmtId="174" fontId="25" fillId="40" borderId="24" xfId="57" applyNumberFormat="1" applyFont="1" applyFill="1" applyBorder="1" applyAlignment="1" applyProtection="1">
      <alignment horizontal="right" vertical="center"/>
      <protection locked="0"/>
    </xf>
    <xf numFmtId="174" fontId="25" fillId="40" borderId="25" xfId="57" applyNumberFormat="1" applyFont="1" applyFill="1" applyBorder="1" applyAlignment="1" applyProtection="1">
      <alignment horizontal="right" vertical="center"/>
      <protection locked="0"/>
    </xf>
    <xf numFmtId="174" fontId="25" fillId="40" borderId="26" xfId="57" applyNumberFormat="1" applyFont="1" applyFill="1" applyBorder="1" applyAlignment="1" applyProtection="1">
      <alignment horizontal="right" vertical="center"/>
      <protection locked="0"/>
    </xf>
    <xf numFmtId="174" fontId="25" fillId="0" borderId="27" xfId="57" applyNumberFormat="1" applyFont="1" applyBorder="1" applyAlignment="1" applyProtection="1">
      <alignment horizontal="right" vertical="center"/>
      <protection locked="0"/>
    </xf>
    <xf numFmtId="174" fontId="25" fillId="40" borderId="27" xfId="57" applyNumberFormat="1" applyFont="1" applyFill="1" applyBorder="1" applyAlignment="1" applyProtection="1">
      <alignment horizontal="right" vertical="center"/>
      <protection locked="0"/>
    </xf>
    <xf numFmtId="174" fontId="25" fillId="40" borderId="28" xfId="57" applyNumberFormat="1" applyFont="1" applyFill="1" applyBorder="1" applyAlignment="1" applyProtection="1">
      <alignment horizontal="right" vertical="center"/>
      <protection locked="0"/>
    </xf>
    <xf numFmtId="0" fontId="29" fillId="4" borderId="19" xfId="57" applyFont="1" applyFill="1" applyBorder="1" applyAlignment="1">
      <alignment horizontal="right" vertical="center" indent="1"/>
      <protection/>
    </xf>
    <xf numFmtId="174" fontId="29" fillId="39" borderId="12" xfId="57" applyNumberFormat="1" applyFont="1" applyFill="1" applyBorder="1" applyAlignment="1">
      <alignment horizontal="right" vertical="center"/>
      <protection/>
    </xf>
    <xf numFmtId="0" fontId="22" fillId="0" borderId="0" xfId="57" applyFont="1" applyAlignment="1">
      <alignment horizontal="left"/>
      <protection/>
    </xf>
    <xf numFmtId="0" fontId="3" fillId="0" borderId="12" xfId="53" applyFill="1" applyBorder="1" applyAlignment="1" applyProtection="1">
      <alignment horizontal="right" wrapText="1"/>
      <protection/>
    </xf>
    <xf numFmtId="14" fontId="29" fillId="40" borderId="12" xfId="57" applyNumberFormat="1" applyFont="1" applyFill="1" applyBorder="1" applyAlignment="1" applyProtection="1">
      <alignment horizontal="right" vertical="center"/>
      <protection locked="0"/>
    </xf>
    <xf numFmtId="14" fontId="29" fillId="38" borderId="12" xfId="57" applyNumberFormat="1" applyFont="1" applyFill="1" applyBorder="1" applyAlignment="1" applyProtection="1">
      <alignment horizontal="right" vertical="center"/>
      <protection locked="0"/>
    </xf>
    <xf numFmtId="0" fontId="27" fillId="0" borderId="0" xfId="57" applyFont="1" applyBorder="1" applyAlignment="1" applyProtection="1">
      <alignment horizontal="right" vertical="center"/>
      <protection locked="0"/>
    </xf>
    <xf numFmtId="0" fontId="31" fillId="0" borderId="0" xfId="57" applyFont="1" applyAlignment="1">
      <alignment horizontal="center"/>
      <protection/>
    </xf>
    <xf numFmtId="0" fontId="29" fillId="4" borderId="19" xfId="57" applyFont="1" applyFill="1" applyBorder="1" applyAlignment="1">
      <alignment horizontal="right" vertical="center"/>
      <protection/>
    </xf>
    <xf numFmtId="176" fontId="29" fillId="40" borderId="29" xfId="57" applyNumberFormat="1" applyFont="1" applyFill="1" applyBorder="1" applyAlignment="1" applyProtection="1">
      <alignment horizontal="right" vertical="center"/>
      <protection locked="0"/>
    </xf>
    <xf numFmtId="176" fontId="29" fillId="38" borderId="29" xfId="57" applyNumberFormat="1" applyFont="1" applyFill="1" applyBorder="1" applyAlignment="1" applyProtection="1">
      <alignment horizontal="right" vertical="center"/>
      <protection locked="0"/>
    </xf>
    <xf numFmtId="3" fontId="25" fillId="40" borderId="29" xfId="57" applyNumberFormat="1" applyFont="1" applyFill="1" applyBorder="1" applyAlignment="1" applyProtection="1">
      <alignment horizontal="right" vertical="center"/>
      <protection locked="0"/>
    </xf>
    <xf numFmtId="3" fontId="25" fillId="38" borderId="29" xfId="57" applyNumberFormat="1" applyFont="1" applyFill="1" applyBorder="1" applyAlignment="1" applyProtection="1">
      <alignment horizontal="right" vertical="center"/>
      <protection locked="0"/>
    </xf>
    <xf numFmtId="174" fontId="25" fillId="40" borderId="30" xfId="57" applyNumberFormat="1" applyFont="1" applyFill="1" applyBorder="1" applyAlignment="1" applyProtection="1">
      <alignment horizontal="right" vertical="center"/>
      <protection locked="0"/>
    </xf>
    <xf numFmtId="174" fontId="25" fillId="0" borderId="30" xfId="57" applyNumberFormat="1" applyFont="1" applyBorder="1" applyAlignment="1" applyProtection="1">
      <alignment horizontal="right" vertical="center"/>
      <protection locked="0"/>
    </xf>
    <xf numFmtId="174" fontId="25" fillId="40" borderId="31" xfId="57" applyNumberFormat="1" applyFont="1" applyFill="1" applyBorder="1" applyAlignment="1" applyProtection="1">
      <alignment horizontal="right" vertical="center"/>
      <protection locked="0"/>
    </xf>
    <xf numFmtId="174" fontId="25" fillId="0" borderId="31" xfId="57" applyNumberFormat="1" applyFont="1" applyBorder="1" applyAlignment="1" applyProtection="1">
      <alignment horizontal="right" vertical="center"/>
      <protection locked="0"/>
    </xf>
    <xf numFmtId="174" fontId="25" fillId="40" borderId="32" xfId="57" applyNumberFormat="1" applyFont="1" applyFill="1" applyBorder="1" applyAlignment="1" applyProtection="1">
      <alignment horizontal="right" vertical="center"/>
      <protection locked="0"/>
    </xf>
    <xf numFmtId="174" fontId="25" fillId="0" borderId="32" xfId="57" applyNumberFormat="1" applyFont="1" applyBorder="1" applyAlignment="1" applyProtection="1">
      <alignment horizontal="right" vertical="center"/>
      <protection locked="0"/>
    </xf>
    <xf numFmtId="174" fontId="29" fillId="39" borderId="29" xfId="57" applyNumberFormat="1" applyFont="1" applyFill="1" applyBorder="1" applyAlignment="1">
      <alignment horizontal="right" vertical="center"/>
      <protection/>
    </xf>
    <xf numFmtId="0" fontId="32" fillId="0" borderId="24" xfId="57" applyFont="1" applyBorder="1" applyAlignment="1" applyProtection="1">
      <alignment horizontal="right" vertical="center"/>
      <protection locked="0"/>
    </xf>
    <xf numFmtId="0" fontId="32" fillId="0" borderId="33" xfId="57" applyFont="1" applyBorder="1" applyAlignment="1" applyProtection="1">
      <alignment horizontal="right" vertical="center"/>
      <protection locked="0"/>
    </xf>
    <xf numFmtId="0" fontId="32" fillId="0" borderId="0" xfId="57" applyFont="1" applyBorder="1" applyAlignment="1" applyProtection="1">
      <alignment horizontal="right" vertical="center"/>
      <protection locked="0"/>
    </xf>
    <xf numFmtId="14" fontId="27" fillId="0" borderId="0" xfId="57" applyNumberFormat="1" applyFont="1" applyBorder="1" applyAlignment="1" applyProtection="1">
      <alignment horizontal="right" vertical="center"/>
      <protection locked="0"/>
    </xf>
    <xf numFmtId="0" fontId="29" fillId="4" borderId="34" xfId="57" applyFont="1" applyFill="1" applyBorder="1" applyAlignment="1">
      <alignment horizontal="right" vertical="center"/>
      <protection/>
    </xf>
    <xf numFmtId="14" fontId="29" fillId="40" borderId="34" xfId="57" applyNumberFormat="1" applyFont="1" applyFill="1" applyBorder="1" applyAlignment="1" applyProtection="1">
      <alignment horizontal="right" vertical="center"/>
      <protection locked="0"/>
    </xf>
    <xf numFmtId="14" fontId="29" fillId="38" borderId="34" xfId="57" applyNumberFormat="1" applyFont="1" applyFill="1" applyBorder="1" applyAlignment="1" applyProtection="1">
      <alignment horizontal="right" vertical="center"/>
      <protection locked="0"/>
    </xf>
    <xf numFmtId="3" fontId="25" fillId="40" borderId="34" xfId="57" applyNumberFormat="1" applyFont="1" applyFill="1" applyBorder="1" applyAlignment="1" applyProtection="1">
      <alignment horizontal="right" vertical="center"/>
      <protection locked="0"/>
    </xf>
    <xf numFmtId="3" fontId="25" fillId="38" borderId="34" xfId="57" applyNumberFormat="1" applyFont="1" applyFill="1" applyBorder="1" applyAlignment="1" applyProtection="1">
      <alignment horizontal="right" vertical="center"/>
      <protection locked="0"/>
    </xf>
    <xf numFmtId="0" fontId="29" fillId="4" borderId="34" xfId="57" applyFont="1" applyFill="1" applyBorder="1" applyAlignment="1">
      <alignment horizontal="right" vertical="center" indent="1"/>
      <protection/>
    </xf>
    <xf numFmtId="0" fontId="25" fillId="4" borderId="34" xfId="57" applyFont="1" applyFill="1" applyBorder="1" applyAlignment="1">
      <alignment horizontal="right" vertical="center" indent="1"/>
      <protection/>
    </xf>
    <xf numFmtId="174" fontId="25" fillId="40" borderId="34" xfId="57" applyNumberFormat="1" applyFont="1" applyFill="1" applyBorder="1" applyAlignment="1" applyProtection="1">
      <alignment horizontal="right" vertical="center"/>
      <protection locked="0"/>
    </xf>
    <xf numFmtId="174" fontId="25" fillId="0" borderId="34" xfId="57" applyNumberFormat="1" applyFont="1" applyBorder="1" applyAlignment="1" applyProtection="1">
      <alignment horizontal="right" vertical="center"/>
      <protection locked="0"/>
    </xf>
    <xf numFmtId="174" fontId="29" fillId="39" borderId="34" xfId="57" applyNumberFormat="1" applyFont="1" applyFill="1" applyBorder="1" applyAlignment="1">
      <alignment horizontal="right" vertical="center"/>
      <protection/>
    </xf>
    <xf numFmtId="176" fontId="29" fillId="40" borderId="34" xfId="57" applyNumberFormat="1" applyFont="1" applyFill="1" applyBorder="1" applyAlignment="1" applyProtection="1">
      <alignment horizontal="right" vertical="center"/>
      <protection locked="0"/>
    </xf>
    <xf numFmtId="176" fontId="29" fillId="38" borderId="34" xfId="57" applyNumberFormat="1" applyFont="1" applyFill="1" applyBorder="1" applyAlignment="1" applyProtection="1">
      <alignment horizontal="right" vertical="center"/>
      <protection locked="0"/>
    </xf>
    <xf numFmtId="0" fontId="32" fillId="0" borderId="24" xfId="57" applyNumberFormat="1" applyFont="1" applyBorder="1" applyAlignment="1" applyProtection="1">
      <alignment horizontal="right" vertical="center"/>
      <protection locked="0"/>
    </xf>
    <xf numFmtId="0" fontId="3" fillId="0" borderId="0" xfId="53" applyNumberFormat="1" applyAlignment="1" applyProtection="1" quotePrefix="1">
      <alignment/>
      <protection/>
    </xf>
    <xf numFmtId="0" fontId="3" fillId="0" borderId="0" xfId="53" applyNumberFormat="1" applyAlignment="1" applyProtection="1">
      <alignment/>
      <protection/>
    </xf>
    <xf numFmtId="0" fontId="0" fillId="0" borderId="0" xfId="0" applyAlignment="1" quotePrefix="1">
      <alignment/>
    </xf>
    <xf numFmtId="0" fontId="3" fillId="0" borderId="0" xfId="53" applyAlignment="1" applyProtection="1" quotePrefix="1">
      <alignment/>
      <protection/>
    </xf>
    <xf numFmtId="178" fontId="10" fillId="0" borderId="13" xfId="0" applyNumberFormat="1" applyFont="1" applyBorder="1" applyAlignment="1">
      <alignment horizontal="center"/>
    </xf>
    <xf numFmtId="178" fontId="0" fillId="0" borderId="0" xfId="0" applyNumberFormat="1" applyAlignment="1">
      <alignment/>
    </xf>
    <xf numFmtId="0" fontId="7" fillId="37" borderId="0" xfId="0" applyFont="1" applyFill="1" applyAlignment="1">
      <alignment wrapText="1"/>
    </xf>
    <xf numFmtId="0" fontId="36" fillId="37" borderId="0" xfId="0" applyFont="1" applyFill="1" applyAlignment="1">
      <alignment/>
    </xf>
    <xf numFmtId="0" fontId="33" fillId="0" borderId="35" xfId="0" applyFont="1" applyFill="1" applyBorder="1" applyAlignment="1">
      <alignment horizontal="center"/>
    </xf>
    <xf numFmtId="0" fontId="33" fillId="0" borderId="36" xfId="0" applyFont="1" applyFill="1" applyBorder="1" applyAlignment="1">
      <alignment horizontal="left"/>
    </xf>
    <xf numFmtId="0" fontId="34" fillId="0" borderId="36" xfId="0" applyFont="1" applyFill="1" applyBorder="1" applyAlignment="1">
      <alignment horizontal="left"/>
    </xf>
    <xf numFmtId="0" fontId="0" fillId="0" borderId="36" xfId="0" applyFont="1" applyFill="1" applyBorder="1" applyAlignment="1">
      <alignment horizontal="left"/>
    </xf>
    <xf numFmtId="0" fontId="9" fillId="0" borderId="36" xfId="0" applyFont="1" applyFill="1" applyBorder="1" applyAlignment="1">
      <alignment horizontal="left"/>
    </xf>
    <xf numFmtId="0" fontId="0" fillId="0" borderId="36" xfId="0" applyFont="1" applyFill="1" applyBorder="1" applyAlignment="1">
      <alignment horizontal="left"/>
    </xf>
    <xf numFmtId="0" fontId="22" fillId="0" borderId="36" xfId="0" applyFont="1" applyFill="1" applyBorder="1" applyAlignment="1">
      <alignment horizontal="left"/>
    </xf>
    <xf numFmtId="0" fontId="0" fillId="32" borderId="37" xfId="0" applyFont="1" applyFill="1" applyBorder="1" applyAlignment="1">
      <alignment horizontal="center"/>
    </xf>
    <xf numFmtId="181" fontId="22" fillId="41" borderId="18" xfId="0" applyNumberFormat="1" applyFont="1" applyFill="1" applyBorder="1" applyAlignment="1">
      <alignment horizontal="center" wrapText="1"/>
    </xf>
    <xf numFmtId="0" fontId="1" fillId="0" borderId="0" xfId="0" applyFont="1" applyFill="1" applyBorder="1" applyAlignment="1">
      <alignment horizontal="center" wrapText="1"/>
    </xf>
    <xf numFmtId="0" fontId="0" fillId="0" borderId="0" xfId="0" applyBorder="1" applyAlignment="1">
      <alignment/>
    </xf>
    <xf numFmtId="0" fontId="1" fillId="0" borderId="0" xfId="0" applyFont="1" applyFill="1" applyBorder="1" applyAlignment="1">
      <alignment wrapText="1"/>
    </xf>
    <xf numFmtId="14" fontId="1" fillId="0" borderId="0" xfId="0" applyNumberFormat="1" applyFont="1" applyFill="1" applyBorder="1" applyAlignment="1">
      <alignment horizontal="right" wrapText="1"/>
    </xf>
    <xf numFmtId="0" fontId="1" fillId="0" borderId="0" xfId="0" applyFont="1" applyFill="1" applyBorder="1" applyAlignment="1">
      <alignment horizontal="right" wrapText="1"/>
    </xf>
    <xf numFmtId="181" fontId="37" fillId="0" borderId="0" xfId="0" applyNumberFormat="1" applyFont="1" applyBorder="1" applyAlignment="1">
      <alignment/>
    </xf>
    <xf numFmtId="6" fontId="0" fillId="0" borderId="0" xfId="0" applyNumberFormat="1" applyAlignment="1">
      <alignment vertical="top" wrapText="1"/>
    </xf>
    <xf numFmtId="0" fontId="38" fillId="0" borderId="0" xfId="0" applyFont="1" applyFill="1" applyAlignment="1">
      <alignment horizontal="left" vertical="top" wrapText="1"/>
    </xf>
    <xf numFmtId="0" fontId="39" fillId="0" borderId="0" xfId="0" applyFont="1" applyFill="1" applyAlignment="1">
      <alignment horizontal="center" wrapText="1"/>
    </xf>
    <xf numFmtId="6" fontId="0" fillId="0" borderId="0" xfId="0" applyNumberFormat="1" applyFill="1" applyAlignment="1">
      <alignment vertical="top" wrapText="1"/>
    </xf>
    <xf numFmtId="0" fontId="0" fillId="0" borderId="0" xfId="0" applyFill="1" applyAlignment="1">
      <alignment vertical="top" wrapText="1"/>
    </xf>
    <xf numFmtId="0" fontId="20" fillId="0" borderId="0" xfId="0" applyFont="1" applyFill="1" applyAlignment="1">
      <alignment vertical="top"/>
    </xf>
    <xf numFmtId="0" fontId="9" fillId="34" borderId="38" xfId="0" applyFont="1" applyFill="1" applyBorder="1" applyAlignment="1">
      <alignment horizontal="center"/>
    </xf>
    <xf numFmtId="0" fontId="0" fillId="33" borderId="0" xfId="0" applyFill="1" applyBorder="1" applyAlignment="1">
      <alignment/>
    </xf>
    <xf numFmtId="0" fontId="11" fillId="33" borderId="0" xfId="0" applyFont="1" applyFill="1" applyBorder="1" applyAlignment="1">
      <alignment vertical="center"/>
    </xf>
    <xf numFmtId="178" fontId="20" fillId="36" borderId="16" xfId="0" applyNumberFormat="1" applyFont="1" applyFill="1" applyBorder="1" applyAlignment="1">
      <alignment vertical="top"/>
    </xf>
    <xf numFmtId="0" fontId="20" fillId="36" borderId="16" xfId="0" applyFont="1" applyFill="1" applyBorder="1" applyAlignment="1">
      <alignment vertical="top"/>
    </xf>
    <xf numFmtId="0" fontId="0" fillId="36" borderId="10" xfId="0" applyFill="1" applyBorder="1" applyAlignment="1">
      <alignment/>
    </xf>
    <xf numFmtId="0" fontId="0" fillId="39" borderId="0" xfId="0" applyFont="1" applyFill="1" applyAlignment="1">
      <alignment/>
    </xf>
    <xf numFmtId="0" fontId="19" fillId="39" borderId="0" xfId="0" applyFont="1" applyFill="1" applyAlignment="1">
      <alignment horizontal="center" vertical="top"/>
    </xf>
    <xf numFmtId="0" fontId="0" fillId="42" borderId="0" xfId="0" applyFill="1" applyAlignment="1">
      <alignment/>
    </xf>
    <xf numFmtId="0" fontId="0" fillId="43" borderId="0" xfId="0" applyFill="1" applyAlignment="1">
      <alignment/>
    </xf>
    <xf numFmtId="0" fontId="19" fillId="44" borderId="16" xfId="0" applyFont="1" applyFill="1" applyBorder="1" applyAlignment="1">
      <alignment vertical="top"/>
    </xf>
    <xf numFmtId="0" fontId="0" fillId="44" borderId="0" xfId="0" applyFill="1" applyAlignment="1">
      <alignment/>
    </xf>
    <xf numFmtId="0" fontId="0" fillId="45" borderId="0" xfId="0" applyFill="1" applyAlignment="1">
      <alignment/>
    </xf>
    <xf numFmtId="0" fontId="20" fillId="42" borderId="16" xfId="0" applyFont="1" applyFill="1" applyBorder="1" applyAlignment="1">
      <alignment vertical="top"/>
    </xf>
    <xf numFmtId="0" fontId="0" fillId="46" borderId="0" xfId="0" applyFill="1" applyAlignment="1">
      <alignment/>
    </xf>
    <xf numFmtId="0" fontId="0" fillId="47" borderId="0" xfId="0" applyFill="1" applyAlignment="1">
      <alignment/>
    </xf>
    <xf numFmtId="0" fontId="0" fillId="48" borderId="0" xfId="0" applyFill="1" applyAlignment="1">
      <alignment/>
    </xf>
    <xf numFmtId="0" fontId="0" fillId="49" borderId="0" xfId="0" applyFill="1" applyAlignment="1">
      <alignment/>
    </xf>
    <xf numFmtId="0" fontId="0" fillId="50" borderId="0" xfId="0" applyFill="1" applyAlignment="1">
      <alignment/>
    </xf>
    <xf numFmtId="0" fontId="21" fillId="51" borderId="0" xfId="0" applyFont="1" applyFill="1" applyBorder="1" applyAlignment="1">
      <alignment horizontal="center" vertical="top"/>
    </xf>
    <xf numFmtId="0" fontId="0" fillId="51" borderId="0" xfId="0" applyFill="1" applyAlignment="1">
      <alignment/>
    </xf>
    <xf numFmtId="0" fontId="35" fillId="0" borderId="0" xfId="0" applyFont="1" applyAlignment="1">
      <alignment horizontal="center"/>
    </xf>
    <xf numFmtId="0" fontId="5" fillId="0" borderId="0" xfId="0" applyFont="1" applyAlignment="1">
      <alignment horizontal="center"/>
    </xf>
    <xf numFmtId="0" fontId="11" fillId="33" borderId="0" xfId="0" applyFont="1" applyFill="1" applyAlignment="1">
      <alignment horizontal="center" vertical="center"/>
    </xf>
    <xf numFmtId="0" fontId="19" fillId="33" borderId="16" xfId="0" applyFont="1" applyFill="1" applyBorder="1" applyAlignment="1">
      <alignment horizontal="center" vertical="top"/>
    </xf>
    <xf numFmtId="0" fontId="20" fillId="43" borderId="16" xfId="0" applyFont="1" applyFill="1" applyBorder="1" applyAlignment="1">
      <alignment horizontal="center" vertical="top"/>
    </xf>
    <xf numFmtId="0" fontId="19" fillId="44" borderId="16" xfId="0" applyFont="1" applyFill="1" applyBorder="1" applyAlignment="1">
      <alignment horizontal="center" vertical="top"/>
    </xf>
    <xf numFmtId="0" fontId="20" fillId="45" borderId="16" xfId="0" applyFont="1" applyFill="1" applyBorder="1" applyAlignment="1">
      <alignment horizontal="center" vertical="top"/>
    </xf>
    <xf numFmtId="0" fontId="20" fillId="42" borderId="16" xfId="0" applyFont="1" applyFill="1" applyBorder="1" applyAlignment="1">
      <alignment horizontal="center" vertical="top"/>
    </xf>
    <xf numFmtId="0" fontId="20" fillId="46" borderId="16" xfId="0" applyFont="1" applyFill="1" applyBorder="1" applyAlignment="1">
      <alignment horizontal="center" vertical="top"/>
    </xf>
    <xf numFmtId="0" fontId="20" fillId="47" borderId="16" xfId="0" applyFont="1" applyFill="1" applyBorder="1" applyAlignment="1">
      <alignment horizontal="center" vertical="top"/>
    </xf>
    <xf numFmtId="0" fontId="20" fillId="44" borderId="16" xfId="0" applyFont="1" applyFill="1" applyBorder="1" applyAlignment="1">
      <alignment horizontal="center" vertical="top"/>
    </xf>
    <xf numFmtId="0" fontId="20" fillId="48" borderId="16" xfId="0" applyFont="1" applyFill="1" applyBorder="1" applyAlignment="1">
      <alignment horizontal="center" vertical="top"/>
    </xf>
    <xf numFmtId="0" fontId="20" fillId="49" borderId="16" xfId="0" applyFont="1" applyFill="1" applyBorder="1" applyAlignment="1">
      <alignment horizontal="center" vertical="top"/>
    </xf>
    <xf numFmtId="0" fontId="20" fillId="50" borderId="16" xfId="0" applyFont="1" applyFill="1" applyBorder="1" applyAlignment="1">
      <alignment horizontal="center" vertical="top"/>
    </xf>
    <xf numFmtId="0" fontId="20" fillId="51" borderId="16" xfId="0" applyFont="1" applyFill="1" applyBorder="1" applyAlignment="1">
      <alignment horizontal="center" vertical="top"/>
    </xf>
    <xf numFmtId="0" fontId="14" fillId="0" borderId="39" xfId="0" applyFont="1" applyBorder="1" applyAlignment="1" applyProtection="1">
      <alignment wrapText="1"/>
      <protection locked="0"/>
    </xf>
    <xf numFmtId="0" fontId="13" fillId="37" borderId="39" xfId="0" applyFont="1" applyFill="1" applyBorder="1" applyAlignment="1" applyProtection="1">
      <alignment horizontal="center" vertical="center" wrapText="1"/>
      <protection/>
    </xf>
    <xf numFmtId="0" fontId="14" fillId="0" borderId="39" xfId="0" applyFont="1" applyBorder="1" applyAlignment="1" applyProtection="1">
      <alignment wrapText="1"/>
      <protection/>
    </xf>
    <xf numFmtId="0" fontId="14" fillId="0" borderId="39" xfId="0" applyFont="1" applyBorder="1" applyAlignment="1" applyProtection="1">
      <alignment horizontal="left" vertical="top" wrapText="1"/>
      <protection locked="0"/>
    </xf>
    <xf numFmtId="0" fontId="14" fillId="37" borderId="40" xfId="0" applyFont="1" applyFill="1" applyBorder="1" applyAlignment="1" applyProtection="1">
      <alignment horizontal="left" vertical="top" wrapText="1"/>
      <protection/>
    </xf>
    <xf numFmtId="0" fontId="14" fillId="37" borderId="41" xfId="0" applyFont="1" applyFill="1" applyBorder="1" applyAlignment="1" applyProtection="1">
      <alignment horizontal="left" vertical="top" wrapText="1"/>
      <protection/>
    </xf>
    <xf numFmtId="0" fontId="14" fillId="37" borderId="42" xfId="0" applyFont="1" applyFill="1" applyBorder="1" applyAlignment="1" applyProtection="1">
      <alignment horizontal="left" vertical="top" wrapText="1"/>
      <protection/>
    </xf>
    <xf numFmtId="9" fontId="14" fillId="0" borderId="40" xfId="60" applyFont="1" applyBorder="1" applyAlignment="1" applyProtection="1">
      <alignment horizontal="left" vertical="top" wrapText="1"/>
      <protection locked="0"/>
    </xf>
    <xf numFmtId="9" fontId="14" fillId="0" borderId="41" xfId="60" applyFont="1" applyBorder="1" applyAlignment="1" applyProtection="1">
      <alignment horizontal="left" vertical="top" wrapText="1"/>
      <protection locked="0"/>
    </xf>
    <xf numFmtId="9" fontId="14" fillId="0" borderId="42" xfId="60" applyFont="1" applyBorder="1" applyAlignment="1" applyProtection="1">
      <alignment horizontal="left" vertical="top" wrapText="1"/>
      <protection locked="0"/>
    </xf>
    <xf numFmtId="0" fontId="14" fillId="39" borderId="39" xfId="0" applyFont="1" applyFill="1" applyBorder="1" applyAlignment="1" applyProtection="1">
      <alignment horizontal="center" vertical="center" wrapText="1"/>
      <protection/>
    </xf>
    <xf numFmtId="0" fontId="14" fillId="0" borderId="39" xfId="0" applyFont="1" applyBorder="1" applyAlignment="1" applyProtection="1">
      <alignment horizontal="center" wrapText="1"/>
      <protection locked="0"/>
    </xf>
    <xf numFmtId="0" fontId="18" fillId="0" borderId="0" xfId="0" applyFont="1" applyAlignment="1" applyProtection="1">
      <alignment horizontal="center" vertical="center"/>
      <protection/>
    </xf>
    <xf numFmtId="0" fontId="16" fillId="0" borderId="39" xfId="0" applyFont="1" applyBorder="1" applyAlignment="1" applyProtection="1">
      <alignment wrapText="1"/>
      <protection/>
    </xf>
    <xf numFmtId="0" fontId="14" fillId="34" borderId="39" xfId="0" applyFont="1" applyFill="1" applyBorder="1" applyAlignment="1" applyProtection="1">
      <alignment horizontal="right" wrapText="1"/>
      <protection/>
    </xf>
    <xf numFmtId="0" fontId="14" fillId="0" borderId="43" xfId="0" applyFont="1" applyBorder="1" applyAlignment="1" applyProtection="1">
      <alignment horizontal="left" vertical="top" wrapText="1"/>
      <protection/>
    </xf>
    <xf numFmtId="9" fontId="14" fillId="0" borderId="40" xfId="60" applyFont="1" applyBorder="1" applyAlignment="1" applyProtection="1">
      <alignment horizontal="center" vertical="top" wrapText="1"/>
      <protection locked="0"/>
    </xf>
    <xf numFmtId="9" fontId="14" fillId="0" borderId="41" xfId="60" applyFont="1" applyBorder="1" applyAlignment="1" applyProtection="1">
      <alignment horizontal="center" vertical="top" wrapText="1"/>
      <protection locked="0"/>
    </xf>
    <xf numFmtId="9" fontId="14" fillId="0" borderId="42" xfId="60" applyFont="1" applyBorder="1" applyAlignment="1" applyProtection="1">
      <alignment horizontal="center" vertical="top" wrapText="1"/>
      <protection locked="0"/>
    </xf>
    <xf numFmtId="0" fontId="14" fillId="0" borderId="44" xfId="0" applyFont="1" applyBorder="1" applyAlignment="1" applyProtection="1">
      <alignment horizontal="center" vertical="top" wrapText="1"/>
      <protection/>
    </xf>
    <xf numFmtId="0" fontId="14" fillId="0" borderId="45" xfId="0" applyFont="1" applyBorder="1" applyAlignment="1" applyProtection="1">
      <alignment horizontal="center" vertical="top" wrapText="1"/>
      <protection/>
    </xf>
    <xf numFmtId="0" fontId="14" fillId="0" borderId="46" xfId="0" applyFont="1" applyBorder="1" applyAlignment="1" applyProtection="1">
      <alignment horizontal="center" vertical="top" wrapText="1"/>
      <protection/>
    </xf>
    <xf numFmtId="0" fontId="13" fillId="0" borderId="39" xfId="0" applyFont="1" applyFill="1" applyBorder="1" applyAlignment="1" applyProtection="1">
      <alignment horizontal="center" vertical="center" wrapText="1"/>
      <protection/>
    </xf>
    <xf numFmtId="0" fontId="13" fillId="39" borderId="39" xfId="0" applyFont="1" applyFill="1" applyBorder="1" applyAlignment="1" applyProtection="1">
      <alignment horizontal="center" vertical="center" wrapText="1"/>
      <protection/>
    </xf>
    <xf numFmtId="0" fontId="13" fillId="39" borderId="40" xfId="0" applyFont="1" applyFill="1" applyBorder="1" applyAlignment="1" applyProtection="1">
      <alignment horizontal="center" vertical="center" wrapText="1"/>
      <protection/>
    </xf>
    <xf numFmtId="0" fontId="13" fillId="39" borderId="42" xfId="0" applyFont="1" applyFill="1" applyBorder="1" applyAlignment="1" applyProtection="1">
      <alignment horizontal="center" vertical="center" wrapText="1"/>
      <protection/>
    </xf>
    <xf numFmtId="0" fontId="13" fillId="37" borderId="40" xfId="0" applyFont="1" applyFill="1" applyBorder="1" applyAlignment="1" applyProtection="1">
      <alignment horizontal="center" vertical="center" wrapText="1"/>
      <protection/>
    </xf>
    <xf numFmtId="0" fontId="13" fillId="37" borderId="41" xfId="0" applyFont="1" applyFill="1" applyBorder="1" applyAlignment="1" applyProtection="1">
      <alignment horizontal="center" vertical="center" wrapText="1"/>
      <protection/>
    </xf>
    <xf numFmtId="0" fontId="13" fillId="37" borderId="42" xfId="0" applyFont="1" applyFill="1" applyBorder="1" applyAlignment="1" applyProtection="1">
      <alignment horizontal="center" vertical="center" wrapText="1"/>
      <protection/>
    </xf>
    <xf numFmtId="0" fontId="14" fillId="37" borderId="41" xfId="0" applyFont="1" applyFill="1" applyBorder="1" applyAlignment="1" applyProtection="1">
      <alignment horizontal="center" vertical="center"/>
      <protection/>
    </xf>
    <xf numFmtId="0" fontId="14" fillId="37" borderId="42" xfId="0" applyFont="1" applyFill="1" applyBorder="1" applyAlignment="1" applyProtection="1">
      <alignment horizontal="center" vertical="center"/>
      <protection/>
    </xf>
    <xf numFmtId="0" fontId="14" fillId="0" borderId="41" xfId="0" applyFont="1" applyBorder="1" applyAlignment="1" applyProtection="1">
      <alignment horizontal="center" wrapText="1"/>
      <protection locked="0"/>
    </xf>
    <xf numFmtId="0" fontId="14" fillId="0" borderId="42" xfId="0" applyFont="1" applyBorder="1" applyAlignment="1" applyProtection="1">
      <alignment horizontal="center" wrapText="1"/>
      <protection locked="0"/>
    </xf>
    <xf numFmtId="0" fontId="14" fillId="0" borderId="40" xfId="0" applyFont="1" applyBorder="1" applyAlignment="1" applyProtection="1">
      <alignment horizontal="center" wrapText="1"/>
      <protection locked="0"/>
    </xf>
    <xf numFmtId="0" fontId="13" fillId="39" borderId="41" xfId="0" applyFont="1" applyFill="1" applyBorder="1" applyAlignment="1" applyProtection="1">
      <alignment horizontal="center" vertical="center" wrapText="1"/>
      <protection/>
    </xf>
    <xf numFmtId="9" fontId="14" fillId="39" borderId="40" xfId="60" applyFont="1" applyFill="1" applyBorder="1" applyAlignment="1" applyProtection="1">
      <alignment horizontal="center" vertical="top" wrapText="1"/>
      <protection locked="0"/>
    </xf>
    <xf numFmtId="9" fontId="14" fillId="39" borderId="41" xfId="60" applyFont="1" applyFill="1" applyBorder="1" applyAlignment="1" applyProtection="1">
      <alignment horizontal="center" vertical="top" wrapText="1"/>
      <protection locked="0"/>
    </xf>
    <xf numFmtId="9" fontId="14" fillId="39" borderId="42" xfId="60" applyFont="1" applyFill="1" applyBorder="1" applyAlignment="1" applyProtection="1">
      <alignment horizontal="center" vertical="top" wrapText="1"/>
      <protection locked="0"/>
    </xf>
    <xf numFmtId="0" fontId="24" fillId="0" borderId="0" xfId="57" applyFont="1" applyFill="1" applyBorder="1" applyAlignment="1">
      <alignment horizontal="left" vertical="center" wrapText="1"/>
      <protection/>
    </xf>
    <xf numFmtId="0" fontId="30" fillId="4" borderId="34" xfId="57" applyFont="1" applyFill="1" applyBorder="1" applyAlignment="1">
      <alignment horizontal="center" vertical="center"/>
      <protection/>
    </xf>
    <xf numFmtId="0" fontId="22" fillId="0" borderId="34" xfId="57" applyBorder="1" applyAlignment="1">
      <alignment vertical="center"/>
      <protection/>
    </xf>
    <xf numFmtId="0" fontId="25" fillId="38" borderId="34" xfId="57" applyFont="1" applyFill="1" applyBorder="1" applyAlignment="1">
      <alignment horizontal="center" vertical="center"/>
      <protection/>
    </xf>
    <xf numFmtId="0" fontId="25" fillId="38" borderId="47" xfId="57" applyFont="1" applyFill="1" applyBorder="1" applyAlignment="1">
      <alignment horizontal="center" vertical="center"/>
      <protection/>
    </xf>
    <xf numFmtId="0" fontId="25" fillId="38" borderId="48" xfId="57" applyFont="1" applyFill="1" applyBorder="1" applyAlignment="1">
      <alignment horizontal="center" vertical="center"/>
      <protection/>
    </xf>
    <xf numFmtId="0" fontId="25" fillId="38" borderId="49" xfId="57" applyFont="1" applyFill="1" applyBorder="1" applyAlignment="1">
      <alignment horizontal="center" vertical="center"/>
      <protection/>
    </xf>
    <xf numFmtId="0" fontId="22" fillId="0" borderId="47" xfId="57" applyFont="1" applyBorder="1" applyAlignment="1">
      <alignment horizontal="center"/>
      <protection/>
    </xf>
    <xf numFmtId="0" fontId="22" fillId="0" borderId="48" xfId="57" applyFont="1" applyBorder="1" applyAlignment="1">
      <alignment horizontal="center"/>
      <protection/>
    </xf>
    <xf numFmtId="0" fontId="22" fillId="0" borderId="49" xfId="57" applyFont="1" applyBorder="1" applyAlignment="1">
      <alignment horizontal="center"/>
      <protection/>
    </xf>
    <xf numFmtId="0" fontId="30" fillId="4" borderId="19" xfId="57" applyFont="1" applyFill="1" applyBorder="1" applyAlignment="1">
      <alignment horizontal="center" vertical="center"/>
      <protection/>
    </xf>
    <xf numFmtId="0" fontId="30" fillId="4" borderId="50" xfId="57" applyFont="1" applyFill="1" applyBorder="1" applyAlignment="1">
      <alignment horizontal="center" vertical="center"/>
      <protection/>
    </xf>
    <xf numFmtId="0" fontId="30" fillId="4" borderId="51" xfId="57" applyFont="1" applyFill="1" applyBorder="1" applyAlignment="1">
      <alignment horizontal="center" vertical="center"/>
      <protection/>
    </xf>
    <xf numFmtId="0" fontId="22" fillId="0" borderId="50" xfId="57" applyFont="1" applyBorder="1" applyAlignment="1">
      <alignment horizontal="center"/>
      <protection/>
    </xf>
    <xf numFmtId="0" fontId="25" fillId="38" borderId="50" xfId="57" applyFont="1" applyFill="1" applyBorder="1" applyAlignment="1">
      <alignment horizontal="center" vertical="center"/>
      <protection/>
    </xf>
    <xf numFmtId="0" fontId="20" fillId="52" borderId="0" xfId="0" applyFont="1" applyFill="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Vehicle service record1" xfId="57"/>
    <cellStyle name="Note" xfId="58"/>
    <cellStyle name="Output" xfId="59"/>
    <cellStyle name="Percent" xfId="60"/>
    <cellStyle name="Title" xfId="61"/>
    <cellStyle name="Total" xfId="62"/>
    <cellStyle name="Warning Text" xfId="63"/>
  </cellStyles>
  <dxfs count="3">
    <dxf>
      <font>
        <color indexed="39"/>
      </font>
      <fill>
        <patternFill patternType="none">
          <bgColor indexed="65"/>
        </patternFill>
      </fill>
      <border>
        <left/>
        <right/>
        <top/>
        <bottom/>
      </border>
    </dxf>
    <dxf>
      <font>
        <color indexed="10"/>
      </font>
    </dxf>
    <dxf>
      <font>
        <color indexed="4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19</xdr:row>
      <xdr:rowOff>0</xdr:rowOff>
    </xdr:from>
    <xdr:to>
      <xdr:col>6</xdr:col>
      <xdr:colOff>0</xdr:colOff>
      <xdr:row>25</xdr:row>
      <xdr:rowOff>0</xdr:rowOff>
    </xdr:to>
    <xdr:pic>
      <xdr:nvPicPr>
        <xdr:cNvPr id="1" name="Picture 46" descr="qualitysm"/>
        <xdr:cNvPicPr preferRelativeResize="1">
          <a:picLocks noChangeAspect="1"/>
        </xdr:cNvPicPr>
      </xdr:nvPicPr>
      <xdr:blipFill>
        <a:blip r:embed="rId1"/>
        <a:stretch>
          <a:fillRect/>
        </a:stretch>
      </xdr:blipFill>
      <xdr:spPr>
        <a:xfrm>
          <a:off x="1123950" y="3076575"/>
          <a:ext cx="2047875" cy="971550"/>
        </a:xfrm>
        <a:prstGeom prst="rect">
          <a:avLst/>
        </a:prstGeom>
        <a:noFill/>
        <a:ln w="9525" cmpd="sng">
          <a:noFill/>
        </a:ln>
      </xdr:spPr>
    </xdr:pic>
    <xdr:clientData/>
  </xdr:twoCellAnchor>
  <xdr:twoCellAnchor editAs="oneCell">
    <xdr:from>
      <xdr:col>8</xdr:col>
      <xdr:colOff>266700</xdr:colOff>
      <xdr:row>19</xdr:row>
      <xdr:rowOff>0</xdr:rowOff>
    </xdr:from>
    <xdr:to>
      <xdr:col>11</xdr:col>
      <xdr:colOff>0</xdr:colOff>
      <xdr:row>25</xdr:row>
      <xdr:rowOff>38100</xdr:rowOff>
    </xdr:to>
    <xdr:pic>
      <xdr:nvPicPr>
        <xdr:cNvPr id="2" name="Picture 47" descr="WWLogo-150_small"/>
        <xdr:cNvPicPr preferRelativeResize="1">
          <a:picLocks noChangeAspect="1"/>
        </xdr:cNvPicPr>
      </xdr:nvPicPr>
      <xdr:blipFill>
        <a:blip r:embed="rId2"/>
        <a:stretch>
          <a:fillRect/>
        </a:stretch>
      </xdr:blipFill>
      <xdr:spPr>
        <a:xfrm>
          <a:off x="4171950" y="3076575"/>
          <a:ext cx="10763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lwi.com/gis.mapping.php" TargetMode="External" /><Relationship Id="rId2" Type="http://schemas.openxmlformats.org/officeDocument/2006/relationships/hyperlink" Target="http://www.aeassociates.com/" TargetMode="External" /><Relationship Id="rId3" Type="http://schemas.openxmlformats.org/officeDocument/2006/relationships/hyperlink" Target="http://www.alphaaec.com/" TargetMode="External" /><Relationship Id="rId4" Type="http://schemas.openxmlformats.org/officeDocument/2006/relationships/hyperlink" Target="http://www.americanavk.com/" TargetMode="External" /><Relationship Id="rId5" Type="http://schemas.openxmlformats.org/officeDocument/2006/relationships/hyperlink" Target="http://www.acipco.com/afc/sales/eastern.cfm" TargetMode="External" /><Relationship Id="rId6" Type="http://schemas.openxmlformats.org/officeDocument/2006/relationships/hyperlink" Target="http://www.americanleakdetection.com/" TargetMode="External" /><Relationship Id="rId7" Type="http://schemas.openxmlformats.org/officeDocument/2006/relationships/hyperlink" Target="http://www.americanmineresearch.com/aboutus.html" TargetMode="External" /><Relationship Id="rId8" Type="http://schemas.openxmlformats.org/officeDocument/2006/relationships/hyperlink" Target="http://www.analabsinc.com/" TargetMode="External" /><Relationship Id="rId9" Type="http://schemas.openxmlformats.org/officeDocument/2006/relationships/hyperlink" Target="http://www.andassoc.com/about/offices_wvo.asp" TargetMode="External" /><Relationship Id="rId10" Type="http://schemas.openxmlformats.org/officeDocument/2006/relationships/hyperlink" Target="http://www.appalachiansoftware.com/" TargetMode="External" /><Relationship Id="rId11" Type="http://schemas.openxmlformats.org/officeDocument/2006/relationships/hyperlink" Target="http://www.atlanticmachineryinc.com/" TargetMode="External" /><Relationship Id="rId12" Type="http://schemas.openxmlformats.org/officeDocument/2006/relationships/hyperlink" Target="http://www.hkbell.com/" TargetMode="External" /><Relationship Id="rId13" Type="http://schemas.openxmlformats.org/officeDocument/2006/relationships/hyperlink" Target="http://www.bb-ins.com/" TargetMode="External" /><Relationship Id="rId14" Type="http://schemas.openxmlformats.org/officeDocument/2006/relationships/hyperlink" Target="http://www.bissnussinc.com/BISSNUSS_OFFICES.html" TargetMode="External" /><Relationship Id="rId15" Type="http://schemas.openxmlformats.org/officeDocument/2006/relationships/hyperlink" Target="http://www.blkmountain.com/products/ub_main.htm" TargetMode="External" /><Relationship Id="rId16" Type="http://schemas.openxmlformats.org/officeDocument/2006/relationships/hyperlink" Target="http://www.bowlesrice.com/attorneys/contactform.asp?email=webmaster@bowlesrice.com" TargetMode="External" /><Relationship Id="rId17" Type="http://schemas.openxmlformats.org/officeDocument/2006/relationships/hyperlink" Target="http://brenntagmid-south.com/" TargetMode="External" /><Relationship Id="rId18" Type="http://schemas.openxmlformats.org/officeDocument/2006/relationships/hyperlink" Target="http://www.bristolbabcock.com/" TargetMode="External" /><Relationship Id="rId19" Type="http://schemas.openxmlformats.org/officeDocument/2006/relationships/hyperlink" Target="http://www.burgessniple.com/" TargetMode="External" /><Relationship Id="rId20" Type="http://schemas.openxmlformats.org/officeDocument/2006/relationships/hyperlink" Target="http://www.cithornburg.com/" TargetMode="External" /><Relationship Id="rId21" Type="http://schemas.openxmlformats.org/officeDocument/2006/relationships/hyperlink" Target="http://www.cerrone1.com/" TargetMode="External" /><Relationship Id="rId22" Type="http://schemas.openxmlformats.org/officeDocument/2006/relationships/hyperlink" Target="http://www.chaptech.com/page/page/1886012.htm" TargetMode="External" /><Relationship Id="rId23" Type="http://schemas.openxmlformats.org/officeDocument/2006/relationships/hyperlink" Target="http://www.cec-online.com/" TargetMode="External" /><Relationship Id="rId24" Type="http://schemas.openxmlformats.org/officeDocument/2006/relationships/hyperlink" Target="http://www.crescentsprague.com/Locations.htm" TargetMode="External" /><Relationship Id="rId25" Type="http://schemas.openxmlformats.org/officeDocument/2006/relationships/hyperlink" Target="http://www.crewsfs.com/public-finance/locations/default.asp?id=1" TargetMode="External" /><Relationship Id="rId26" Type="http://schemas.openxmlformats.org/officeDocument/2006/relationships/hyperlink" Target="http://www.danielslawfirm.com/" TargetMode="External" /><Relationship Id="rId27" Type="http://schemas.openxmlformats.org/officeDocument/2006/relationships/hyperlink" Target="http://www.dasgroupinc.com/" TargetMode="External" /><Relationship Id="rId28" Type="http://schemas.openxmlformats.org/officeDocument/2006/relationships/hyperlink" Target="http://www.dreierandmaller.com/" TargetMode="External" /><Relationship Id="rId29" Type="http://schemas.openxmlformats.org/officeDocument/2006/relationships/hyperlink" Target="http://www.dunnengineers.com/" TargetMode="External" /><Relationship Id="rId30" Type="http://schemas.openxmlformats.org/officeDocument/2006/relationships/hyperlink" Target="http://www.dutchlandinc.com/index.html" TargetMode="External" /><Relationship Id="rId31" Type="http://schemas.openxmlformats.org/officeDocument/2006/relationships/hyperlink" Target="http://www.elrobinson.com/" TargetMode="External" /><Relationship Id="rId32" Type="http://schemas.openxmlformats.org/officeDocument/2006/relationships/hyperlink" Target="http://www.equipmentcontrols.com/eagle.htm" TargetMode="External" /><Relationship Id="rId33" Type="http://schemas.openxmlformats.org/officeDocument/2006/relationships/hyperlink" Target="http://www.eichelbergers.com/Index.asp" TargetMode="External" /><Relationship Id="rId34" Type="http://schemas.openxmlformats.org/officeDocument/2006/relationships/hyperlink" Target="http://www.esri.com/" TargetMode="External" /><Relationship Id="rId35" Type="http://schemas.openxmlformats.org/officeDocument/2006/relationships/hyperlink" Target="http://www.fbw.com/publicfinance.htm" TargetMode="External" /><Relationship Id="rId36" Type="http://schemas.openxmlformats.org/officeDocument/2006/relationships/hyperlink" Target="http://www.fisherlab.com/" TargetMode="External" /><Relationship Id="rId37" Type="http://schemas.openxmlformats.org/officeDocument/2006/relationships/hyperlink" Target="http://www.floydbrowne.com/" TargetMode="External" /><Relationship Id="rId38" Type="http://schemas.openxmlformats.org/officeDocument/2006/relationships/hyperlink" Target="http://www.fordmeterbox.com/" TargetMode="External" /><Relationship Id="rId39" Type="http://schemas.openxmlformats.org/officeDocument/2006/relationships/hyperlink" Target="http://www.gaiconsultants.com/main/Default.asp?CategoryID=9" TargetMode="External" /><Relationship Id="rId40" Type="http://schemas.openxmlformats.org/officeDocument/2006/relationships/hyperlink" Target="http://www.gearyengineering.com/" TargetMode="External" /><Relationship Id="rId41" Type="http://schemas.openxmlformats.org/officeDocument/2006/relationships/hyperlink" Target="http://www.geoone.com/" TargetMode="External" /><Relationship Id="rId42" Type="http://schemas.openxmlformats.org/officeDocument/2006/relationships/hyperlink" Target="http://www.gilsoneng.com/" TargetMode="External" /><Relationship Id="rId43" Type="http://schemas.openxmlformats.org/officeDocument/2006/relationships/hyperlink" Target="http://www.godwinpumps.com/GodwinUSA.html" TargetMode="External" /><Relationship Id="rId44" Type="http://schemas.openxmlformats.org/officeDocument/2006/relationships/hyperlink" Target="http://www.goodwingoodwin.com/" TargetMode="External" /><Relationship Id="rId45" Type="http://schemas.openxmlformats.org/officeDocument/2006/relationships/hyperlink" Target="http://www.g-and-o.com/main.asp" TargetMode="External" /><Relationship Id="rId46" Type="http://schemas.openxmlformats.org/officeDocument/2006/relationships/hyperlink" Target="http://www.greentreeky.com/" TargetMode="External" /><Relationship Id="rId47" Type="http://schemas.openxmlformats.org/officeDocument/2006/relationships/hyperlink" Target="http://www.gdfengineers.com/" TargetMode="External" /><Relationship Id="rId48" Type="http://schemas.openxmlformats.org/officeDocument/2006/relationships/hyperlink" Target="http://www.hach.com/" TargetMode="External" /><Relationship Id="rId49" Type="http://schemas.openxmlformats.org/officeDocument/2006/relationships/hyperlink" Target="http://www.hntb.com/" TargetMode="External" /><Relationship Id="rId50" Type="http://schemas.openxmlformats.org/officeDocument/2006/relationships/hyperlink" Target="http://www.hbe1902.com/" TargetMode="External" /><Relationship Id="rId51" Type="http://schemas.openxmlformats.org/officeDocument/2006/relationships/hyperlink" Target="http://www.hughessupply.com/" TargetMode="External" /><Relationship Id="rId52" Type="http://schemas.openxmlformats.org/officeDocument/2006/relationships/hyperlink" Target="http://www.huntleynyce.com/" TargetMode="External" /><Relationship Id="rId53" Type="http://schemas.openxmlformats.org/officeDocument/2006/relationships/hyperlink" Target="http://www.jacksonkelly.com/html/home.html" TargetMode="External" /><Relationship Id="rId54" Type="http://schemas.openxmlformats.org/officeDocument/2006/relationships/hyperlink" Target="http://www.jcmindustries.com/" TargetMode="External" /><Relationship Id="rId55" Type="http://schemas.openxmlformats.org/officeDocument/2006/relationships/hyperlink" Target="http://www.johnpplace.com/" TargetMode="External" /><Relationship Id="rId56" Type="http://schemas.openxmlformats.org/officeDocument/2006/relationships/hyperlink" Target="http://www.kappe-inc.com/" TargetMode="External" /><Relationship Id="rId57" Type="http://schemas.openxmlformats.org/officeDocument/2006/relationships/hyperlink" Target="http://www.kci.com/tech/" TargetMode="External" /><Relationship Id="rId58" Type="http://schemas.openxmlformats.org/officeDocument/2006/relationships/hyperlink" Target="http://www.lagates.com/" TargetMode="External" /><Relationship Id="rId59" Type="http://schemas.openxmlformats.org/officeDocument/2006/relationships/hyperlink" Target="http://www.learco-inc.com/" TargetMode="External" /><Relationship Id="rId60" Type="http://schemas.openxmlformats.org/officeDocument/2006/relationships/hyperlink" Target="http://www.msjacobs.com/jacobs001.htm" TargetMode="External" /><Relationship Id="rId61" Type="http://schemas.openxmlformats.org/officeDocument/2006/relationships/hyperlink" Target="http://www.mastermeter.com/en/" TargetMode="External" /><Relationship Id="rId62" Type="http://schemas.openxmlformats.org/officeDocument/2006/relationships/hyperlink" Target="http://www.midatlanticstorage.com/" TargetMode="External" /><Relationship Id="rId63" Type="http://schemas.openxmlformats.org/officeDocument/2006/relationships/hyperlink" Target="http://www.millercomm.com/" TargetMode="External" /><Relationship Id="rId64" Type="http://schemas.openxmlformats.org/officeDocument/2006/relationships/hyperlink" Target="http://www.muwv.org/" TargetMode="External" /><Relationship Id="rId65" Type="http://schemas.openxmlformats.org/officeDocument/2006/relationships/hyperlink" Target="http://www.moody-s.com/" TargetMode="External" /><Relationship Id="rId66" Type="http://schemas.openxmlformats.org/officeDocument/2006/relationships/hyperlink" Target="http://www.mcswv.com/" TargetMode="External" /><Relationship Id="rId67" Type="http://schemas.openxmlformats.org/officeDocument/2006/relationships/hyperlink" Target="http://www.msconsultants.com/" TargetMode="External" /><Relationship Id="rId68" Type="http://schemas.openxmlformats.org/officeDocument/2006/relationships/hyperlink" Target="http://www.muellercompany.com/" TargetMode="External" /><Relationship Id="rId69" Type="http://schemas.openxmlformats.org/officeDocument/2006/relationships/hyperlink" Target="http://www.natgun.com/" TargetMode="External" /><Relationship Id="rId70" Type="http://schemas.openxmlformats.org/officeDocument/2006/relationships/hyperlink" Target="http://www.nrusi.com/" TargetMode="External" /><Relationship Id="rId71" Type="http://schemas.openxmlformats.org/officeDocument/2006/relationships/hyperlink" Target="http://www.neptunetg.com/water_detail.cfm?id=731" TargetMode="External" /><Relationship Id="rId72" Type="http://schemas.openxmlformats.org/officeDocument/2006/relationships/hyperlink" Target="http://www.psi-ol.com/" TargetMode="External" /><Relationship Id="rId73" Type="http://schemas.openxmlformats.org/officeDocument/2006/relationships/hyperlink" Target="http://www.pentree.com/pihome.htm" TargetMode="External" /><Relationship Id="rId74" Type="http://schemas.openxmlformats.org/officeDocument/2006/relationships/hyperlink" Target="http://www.potesta.com/" TargetMode="External" /><Relationship Id="rId75" Type="http://schemas.openxmlformats.org/officeDocument/2006/relationships/hyperlink" Target="http://www.ppvs.com/" TargetMode="External" /><Relationship Id="rId76" Type="http://schemas.openxmlformats.org/officeDocument/2006/relationships/hyperlink" Target="http://www.prosoniccorp.com/main.html" TargetMode="External" /><Relationship Id="rId77" Type="http://schemas.openxmlformats.org/officeDocument/2006/relationships/hyperlink" Target="http://www.pweagleinc.com/products/waterworks/" TargetMode="External" /><Relationship Id="rId78" Type="http://schemas.openxmlformats.org/officeDocument/2006/relationships/hyperlink" Target="http://www.reiclabs.com/" TargetMode="External" /><Relationship Id="rId79" Type="http://schemas.openxmlformats.org/officeDocument/2006/relationships/hyperlink" Target="http://www.re-ox.com/about.asp" TargetMode="External" /><Relationship Id="rId80" Type="http://schemas.openxmlformats.org/officeDocument/2006/relationships/hyperlink" Target="http://www.reynoldsinc.com/index.html" TargetMode="External" /><Relationship Id="rId81" Type="http://schemas.openxmlformats.org/officeDocument/2006/relationships/hyperlink" Target="http://www.romac.com/" TargetMode="External" /><Relationship Id="rId82" Type="http://schemas.openxmlformats.org/officeDocument/2006/relationships/hyperlink" Target="http://www.rsamuni.com/" TargetMode="External" /><Relationship Id="rId83" Type="http://schemas.openxmlformats.org/officeDocument/2006/relationships/hyperlink" Target="http://www.rkkengineers.com/" TargetMode="External" /><Relationship Id="rId84" Type="http://schemas.openxmlformats.org/officeDocument/2006/relationships/hyperlink" Target="http://www.salchem.com/" TargetMode="External" /><Relationship Id="rId85" Type="http://schemas.openxmlformats.org/officeDocument/2006/relationships/hyperlink" Target="http://www.schonstedt.com/" TargetMode="External" /><Relationship Id="rId86" Type="http://schemas.openxmlformats.org/officeDocument/2006/relationships/hyperlink" Target="http://www.servicepump.com/" TargetMode="External" /><Relationship Id="rId87" Type="http://schemas.openxmlformats.org/officeDocument/2006/relationships/hyperlink" Target="http://www.sherwin-williams.com/" TargetMode="External" /><Relationship Id="rId88" Type="http://schemas.openxmlformats.org/officeDocument/2006/relationships/hyperlink" Target="http://www.southeasternequip.com/companyinfo.html" TargetMode="External" /><Relationship Id="rId89" Type="http://schemas.openxmlformats.org/officeDocument/2006/relationships/hyperlink" Target="http://www.tankcare.com/" TargetMode="External" /><Relationship Id="rId90" Type="http://schemas.openxmlformats.org/officeDocument/2006/relationships/hyperlink" Target="http://www.spilmanlaw.com/" TargetMode="External" /><Relationship Id="rId91" Type="http://schemas.openxmlformats.org/officeDocument/2006/relationships/hyperlink" Target="http://www.stateequipment.com/" TargetMode="External" /><Relationship Id="rId92" Type="http://schemas.openxmlformats.org/officeDocument/2006/relationships/hyperlink" Target="http://www.steptoe-johnson.com/" TargetMode="External" /><Relationship Id="rId93" Type="http://schemas.openxmlformats.org/officeDocument/2006/relationships/hyperlink" Target="http://engineering.terradon.com/" TargetMode="External" /><Relationship Id="rId94" Type="http://schemas.openxmlformats.org/officeDocument/2006/relationships/hyperlink" Target="http://www.thrashereng.com/" TargetMode="External" /><Relationship Id="rId95" Type="http://schemas.openxmlformats.org/officeDocument/2006/relationships/hyperlink" Target="http://www.tnemec.com/" TargetMode="External" /><Relationship Id="rId96" Type="http://schemas.openxmlformats.org/officeDocument/2006/relationships/hyperlink" Target="http://www.triadeng.com/" TargetMode="External" /><Relationship Id="rId97" Type="http://schemas.openxmlformats.org/officeDocument/2006/relationships/hyperlink" Target="http://underwaterservicesltd.com/" TargetMode="External" /><Relationship Id="rId98" Type="http://schemas.openxmlformats.org/officeDocument/2006/relationships/hyperlink" Target="https://www.unitedlabsinc.com/usa/catalog/shopdisplayproducts.asp?id=28&amp;cat=Wastewater&amp;nodeid=id30" TargetMode="External" /><Relationship Id="rId99" Type="http://schemas.openxmlformats.org/officeDocument/2006/relationships/hyperlink" Target="http://www.usabluebook.com/" TargetMode="External" /><Relationship Id="rId100" Type="http://schemas.openxmlformats.org/officeDocument/2006/relationships/hyperlink" Target="http://www.utilitysupplies.com/index.htm" TargetMode="External" /><Relationship Id="rId101" Type="http://schemas.openxmlformats.org/officeDocument/2006/relationships/hyperlink" Target="http://www.utilityservice.com/" TargetMode="External" /><Relationship Id="rId102" Type="http://schemas.openxmlformats.org/officeDocument/2006/relationships/hyperlink" Target="http://www.valtronicsinc.com/" TargetMode="External" /><Relationship Id="rId103" Type="http://schemas.openxmlformats.org/officeDocument/2006/relationships/hyperlink" Target="http://www.vermeer.com/vcom/DealerSites/Index.jsp?vdcDlrSiteID=9" TargetMode="External" /><Relationship Id="rId104" Type="http://schemas.openxmlformats.org/officeDocument/2006/relationships/hyperlink" Target="http://www.view-engineering.com/" TargetMode="External" /><Relationship Id="rId105" Type="http://schemas.openxmlformats.org/officeDocument/2006/relationships/hyperlink" Target="http://www.wvwda.org/" TargetMode="External" /><Relationship Id="rId106" Type="http://schemas.openxmlformats.org/officeDocument/2006/relationships/hyperlink" Target="http://www.woolpert.com/asp/home.asp" TargetMode="External" /><Relationship Id="rId107" Type="http://schemas.openxmlformats.org/officeDocument/2006/relationships/vmlDrawing" Target="../drawings/vmlDrawing19.vml" /></Relationships>
</file>

<file path=xl/worksheets/_rels/sheet2.xml.rels><?xml version="1.0" encoding="utf-8" standalone="yes"?><Relationships xmlns="http://schemas.openxmlformats.org/package/2006/relationships"><Relationship Id="rId1" Type="http://schemas.openxmlformats.org/officeDocument/2006/relationships/hyperlink" Target="mailto:fred@slatequarry.com"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24.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5.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codeName="Sheet2">
    <tabColor indexed="53"/>
  </sheetPr>
  <dimension ref="A2:A15"/>
  <sheetViews>
    <sheetView showGridLines="0" zoomScalePageLayoutView="0" workbookViewId="0" topLeftCell="A1">
      <pane ySplit="1" topLeftCell="A2" activePane="bottomLeft" state="frozen"/>
      <selection pane="topLeft" activeCell="A1" sqref="A1"/>
      <selection pane="bottomLeft" activeCell="A1" sqref="A1:A13"/>
    </sheetView>
  </sheetViews>
  <sheetFormatPr defaultColWidth="9.140625" defaultRowHeight="12.75"/>
  <cols>
    <col min="1" max="1" width="68.8515625" style="0" customWidth="1"/>
  </cols>
  <sheetData>
    <row r="1" ht="22.5" customHeight="1"/>
    <row r="2" ht="49.5" customHeight="1">
      <c r="A2" s="40" t="s">
        <v>796</v>
      </c>
    </row>
    <row r="3" ht="103.5" customHeight="1">
      <c r="A3" s="112" t="s">
        <v>799</v>
      </c>
    </row>
    <row r="4" ht="15.75" customHeight="1">
      <c r="A4" s="112"/>
    </row>
    <row r="5" ht="46.5">
      <c r="A5" s="40" t="s">
        <v>18</v>
      </c>
    </row>
    <row r="6" ht="15">
      <c r="A6" s="40"/>
    </row>
    <row r="7" ht="62.25">
      <c r="A7" s="40" t="s">
        <v>797</v>
      </c>
    </row>
    <row r="8" ht="15">
      <c r="A8" s="40"/>
    </row>
    <row r="9" ht="62.25">
      <c r="A9" s="40" t="s">
        <v>19</v>
      </c>
    </row>
    <row r="10" ht="15">
      <c r="A10" s="40"/>
    </row>
    <row r="11" ht="62.25">
      <c r="A11" s="40" t="s">
        <v>798</v>
      </c>
    </row>
    <row r="12" ht="15.75">
      <c r="A12" s="41"/>
    </row>
    <row r="13" ht="64.5">
      <c r="A13" s="41" t="s">
        <v>20</v>
      </c>
    </row>
    <row r="14" ht="15">
      <c r="A14" s="42"/>
    </row>
    <row r="15" ht="15">
      <c r="A15" s="113" t="s">
        <v>21</v>
      </c>
    </row>
    <row r="31" ht="12" customHeight="1"/>
    <row r="32" ht="12" customHeight="1"/>
    <row r="33" ht="12" customHeight="1"/>
    <row r="34" ht="12" customHeight="1"/>
    <row r="35" ht="12" customHeight="1"/>
    <row r="36" ht="12" customHeight="1"/>
    <row r="37" ht="12" customHeight="1"/>
    <row r="38" ht="12" customHeight="1"/>
    <row r="39" ht="12" customHeight="1"/>
  </sheetData>
  <sheetProtection/>
  <printOptions/>
  <pageMargins left="0.75" right="0.75" top="1" bottom="1" header="0.5" footer="0.5"/>
  <pageSetup orientation="portrait" r:id="rId2"/>
  <legacyDrawing r:id="rId1"/>
</worksheet>
</file>

<file path=xl/worksheets/sheet10.xml><?xml version="1.0" encoding="utf-8"?>
<worksheet xmlns="http://schemas.openxmlformats.org/spreadsheetml/2006/main" xmlns:r="http://schemas.openxmlformats.org/officeDocument/2006/relationships">
  <sheetPr codeName="Sheet10">
    <tabColor indexed="12"/>
  </sheetPr>
  <dimension ref="A1:G145"/>
  <sheetViews>
    <sheetView zoomScaleSheetLayoutView="218"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42.140625" style="33" bestFit="1" customWidth="1"/>
    <col min="2" max="2" width="16.57421875" style="33" customWidth="1"/>
    <col min="3" max="3" width="18.421875" style="33" bestFit="1" customWidth="1"/>
    <col min="4" max="4" width="37.421875" style="33" bestFit="1" customWidth="1"/>
    <col min="5" max="5" width="20.140625" style="33" bestFit="1" customWidth="1"/>
    <col min="6" max="6" width="5.421875" style="33" bestFit="1" customWidth="1"/>
    <col min="7" max="7" width="10.00390625" style="33" bestFit="1" customWidth="1"/>
  </cols>
  <sheetData>
    <row r="1" spans="1:7" ht="50.25" customHeight="1">
      <c r="A1" s="163" t="s">
        <v>837</v>
      </c>
      <c r="B1" s="163"/>
      <c r="C1" s="148"/>
      <c r="D1" s="148"/>
      <c r="E1" s="143"/>
      <c r="F1" s="143"/>
      <c r="G1" s="143"/>
    </row>
    <row r="2" spans="1:7" ht="13.5" thickBot="1">
      <c r="A2" s="26" t="s">
        <v>161</v>
      </c>
      <c r="B2" s="26" t="s">
        <v>22</v>
      </c>
      <c r="C2" s="26" t="s">
        <v>180</v>
      </c>
      <c r="D2" s="27" t="s">
        <v>181</v>
      </c>
      <c r="E2" s="26" t="s">
        <v>25</v>
      </c>
      <c r="F2" s="26" t="s">
        <v>26</v>
      </c>
      <c r="G2" s="26" t="s">
        <v>182</v>
      </c>
    </row>
    <row r="3" spans="1:7" ht="13.5" thickTop="1">
      <c r="A3" s="28"/>
      <c r="B3" s="28"/>
      <c r="C3" s="28"/>
      <c r="D3" s="29"/>
      <c r="E3" s="28"/>
      <c r="F3" s="28"/>
      <c r="G3" s="28"/>
    </row>
    <row r="4" spans="1:7" ht="12.75">
      <c r="A4" s="28"/>
      <c r="B4" s="28"/>
      <c r="C4" s="28"/>
      <c r="D4" s="29"/>
      <c r="E4" s="28"/>
      <c r="F4" s="28"/>
      <c r="G4" s="28"/>
    </row>
    <row r="5" spans="1:7" ht="12.75">
      <c r="A5" s="30"/>
      <c r="B5" s="30"/>
      <c r="C5" s="30"/>
      <c r="D5" s="30"/>
      <c r="E5" s="30"/>
      <c r="F5" s="31"/>
      <c r="G5" s="32"/>
    </row>
    <row r="6" spans="1:7" ht="12.75">
      <c r="A6" s="30"/>
      <c r="B6" s="30"/>
      <c r="C6" s="30"/>
      <c r="D6" s="30"/>
      <c r="E6" s="30"/>
      <c r="F6" s="31"/>
      <c r="G6" s="32"/>
    </row>
    <row r="7" spans="1:7" ht="12.75">
      <c r="A7" s="30"/>
      <c r="B7" s="30"/>
      <c r="C7" s="30"/>
      <c r="D7" s="30"/>
      <c r="E7" s="30"/>
      <c r="F7" s="31"/>
      <c r="G7" s="32"/>
    </row>
    <row r="8" spans="1:7" ht="12.75">
      <c r="A8" s="30"/>
      <c r="B8" s="30"/>
      <c r="C8" s="30"/>
      <c r="D8" s="30"/>
      <c r="E8" s="30"/>
      <c r="F8" s="31"/>
      <c r="G8" s="32"/>
    </row>
    <row r="9" spans="1:7" ht="12.75">
      <c r="A9" s="30"/>
      <c r="B9" s="30"/>
      <c r="C9" s="30"/>
      <c r="D9" s="30"/>
      <c r="E9" s="30"/>
      <c r="F9" s="31"/>
      <c r="G9" s="32"/>
    </row>
    <row r="10" spans="1:7" ht="12.75">
      <c r="A10" s="30"/>
      <c r="B10" s="30"/>
      <c r="C10" s="30"/>
      <c r="D10" s="30"/>
      <c r="E10" s="30"/>
      <c r="F10" s="31"/>
      <c r="G10" s="32"/>
    </row>
    <row r="11" spans="1:7" ht="12.75">
      <c r="A11" s="30"/>
      <c r="B11" s="30"/>
      <c r="C11" s="30"/>
      <c r="D11" s="30"/>
      <c r="E11" s="30"/>
      <c r="F11" s="30"/>
      <c r="G11" s="32"/>
    </row>
    <row r="12" spans="1:7" ht="12.75">
      <c r="A12" s="30"/>
      <c r="B12" s="30"/>
      <c r="C12" s="30"/>
      <c r="D12" s="30"/>
      <c r="E12" s="30"/>
      <c r="F12" s="31"/>
      <c r="G12" s="32"/>
    </row>
    <row r="13" spans="1:7" ht="12.75">
      <c r="A13" s="30"/>
      <c r="B13" s="30"/>
      <c r="C13" s="30"/>
      <c r="D13" s="30"/>
      <c r="E13" s="30"/>
      <c r="F13" s="31"/>
      <c r="G13" s="32"/>
    </row>
    <row r="14" spans="1:7" ht="12.75">
      <c r="A14" s="30"/>
      <c r="B14" s="30"/>
      <c r="C14" s="30"/>
      <c r="D14" s="30"/>
      <c r="E14" s="30"/>
      <c r="F14" s="30"/>
      <c r="G14" s="32"/>
    </row>
    <row r="15" spans="1:7" ht="12.75">
      <c r="A15" s="30"/>
      <c r="B15" s="30"/>
      <c r="C15" s="30"/>
      <c r="D15" s="30"/>
      <c r="E15" s="30"/>
      <c r="F15" s="31"/>
      <c r="G15" s="32"/>
    </row>
    <row r="16" spans="1:7" ht="12.75">
      <c r="A16" s="30"/>
      <c r="B16" s="30"/>
      <c r="C16" s="30"/>
      <c r="D16" s="30"/>
      <c r="E16" s="30"/>
      <c r="F16" s="31"/>
      <c r="G16" s="32"/>
    </row>
    <row r="17" spans="1:7" ht="12.75">
      <c r="A17" s="30"/>
      <c r="B17" s="30"/>
      <c r="C17" s="30"/>
      <c r="D17" s="30"/>
      <c r="E17" s="30"/>
      <c r="F17" s="30"/>
      <c r="G17" s="32"/>
    </row>
    <row r="18" spans="1:7" ht="12.75">
      <c r="A18" s="30"/>
      <c r="C18" s="30"/>
      <c r="D18" s="30"/>
      <c r="E18" s="30"/>
      <c r="F18" s="31"/>
      <c r="G18" s="32"/>
    </row>
    <row r="19" spans="1:7" ht="12.75">
      <c r="A19" s="30"/>
      <c r="B19" s="30"/>
      <c r="C19" s="30"/>
      <c r="D19" s="30"/>
      <c r="E19" s="30"/>
      <c r="F19" s="31"/>
      <c r="G19" s="32"/>
    </row>
    <row r="20" spans="1:7" ht="12.75">
      <c r="A20" s="30"/>
      <c r="B20" s="30"/>
      <c r="C20" s="30"/>
      <c r="D20" s="30"/>
      <c r="E20" s="30"/>
      <c r="F20" s="31"/>
      <c r="G20" s="32"/>
    </row>
    <row r="21" spans="1:7" ht="12.75">
      <c r="A21" s="30"/>
      <c r="B21" s="30"/>
      <c r="C21" s="30"/>
      <c r="D21" s="30"/>
      <c r="E21" s="30"/>
      <c r="F21" s="31"/>
      <c r="G21" s="32"/>
    </row>
    <row r="22" spans="1:7" ht="12.75">
      <c r="A22" s="30"/>
      <c r="B22" s="30"/>
      <c r="C22" s="30"/>
      <c r="D22" s="30"/>
      <c r="E22" s="30"/>
      <c r="F22" s="31"/>
      <c r="G22" s="32"/>
    </row>
    <row r="23" spans="1:7" ht="12.75">
      <c r="A23" s="30"/>
      <c r="B23" s="30"/>
      <c r="C23" s="30"/>
      <c r="D23" s="30"/>
      <c r="E23" s="30"/>
      <c r="F23" s="31"/>
      <c r="G23" s="32"/>
    </row>
    <row r="24" spans="1:7" ht="12.75">
      <c r="A24" s="30"/>
      <c r="B24" s="30"/>
      <c r="C24" s="30"/>
      <c r="D24" s="30"/>
      <c r="E24" s="30"/>
      <c r="F24" s="31"/>
      <c r="G24" s="32"/>
    </row>
    <row r="25" spans="1:7" ht="12.75">
      <c r="A25" s="30"/>
      <c r="B25" s="30"/>
      <c r="C25" s="30"/>
      <c r="D25" s="30"/>
      <c r="E25" s="30"/>
      <c r="F25" s="31"/>
      <c r="G25" s="32"/>
    </row>
    <row r="26" spans="1:7" ht="12.75">
      <c r="A26" s="30"/>
      <c r="B26" s="30"/>
      <c r="C26" s="30"/>
      <c r="D26" s="30"/>
      <c r="E26" s="30"/>
      <c r="F26" s="30"/>
      <c r="G26" s="32"/>
    </row>
    <row r="27" spans="1:7" ht="12.75">
      <c r="A27" s="30"/>
      <c r="B27" s="30"/>
      <c r="C27" s="30"/>
      <c r="D27" s="30"/>
      <c r="E27" s="30"/>
      <c r="F27" s="30"/>
      <c r="G27" s="32"/>
    </row>
    <row r="28" spans="1:7" ht="12.75">
      <c r="A28" s="30"/>
      <c r="B28" s="30"/>
      <c r="C28" s="30"/>
      <c r="D28" s="30"/>
      <c r="E28" s="30"/>
      <c r="F28" s="31"/>
      <c r="G28" s="32"/>
    </row>
    <row r="29" spans="1:7" ht="12.75">
      <c r="A29" s="30"/>
      <c r="B29" s="30"/>
      <c r="C29" s="30"/>
      <c r="D29" s="30"/>
      <c r="E29" s="30"/>
      <c r="F29" s="31"/>
      <c r="G29" s="32"/>
    </row>
    <row r="30" spans="1:7" ht="12.75">
      <c r="A30" s="30"/>
      <c r="B30" s="30"/>
      <c r="C30" s="30"/>
      <c r="D30" s="30"/>
      <c r="E30" s="30"/>
      <c r="F30" s="31"/>
      <c r="G30" s="32"/>
    </row>
    <row r="31" spans="1:7" ht="12.75">
      <c r="A31" s="30"/>
      <c r="B31" s="30"/>
      <c r="C31" s="30"/>
      <c r="D31" s="30"/>
      <c r="E31" s="30"/>
      <c r="F31" s="31"/>
      <c r="G31" s="32"/>
    </row>
    <row r="32" spans="1:7" ht="12.75">
      <c r="A32" s="31"/>
      <c r="B32" s="30"/>
      <c r="C32" s="30"/>
      <c r="D32" s="30"/>
      <c r="E32" s="30"/>
      <c r="F32" s="31"/>
      <c r="G32" s="32"/>
    </row>
    <row r="33" spans="1:7" ht="12.75">
      <c r="A33" s="30"/>
      <c r="B33" s="30"/>
      <c r="C33" s="30"/>
      <c r="D33" s="30"/>
      <c r="E33" s="30"/>
      <c r="F33" s="31"/>
      <c r="G33" s="32"/>
    </row>
    <row r="34" spans="1:7" ht="12.75">
      <c r="A34" s="30"/>
      <c r="B34" s="30"/>
      <c r="C34" s="30"/>
      <c r="D34" s="30"/>
      <c r="E34" s="30"/>
      <c r="F34" s="30"/>
      <c r="G34" s="32"/>
    </row>
    <row r="35" spans="1:7" ht="12.75">
      <c r="A35" s="30"/>
      <c r="B35" s="30"/>
      <c r="C35" s="30"/>
      <c r="D35" s="30"/>
      <c r="E35" s="30"/>
      <c r="F35" s="31"/>
      <c r="G35" s="32"/>
    </row>
    <row r="36" spans="1:7" ht="12.75">
      <c r="A36" s="30"/>
      <c r="B36" s="30"/>
      <c r="C36" s="30"/>
      <c r="D36" s="30"/>
      <c r="E36" s="30"/>
      <c r="F36" s="31"/>
      <c r="G36" s="32"/>
    </row>
    <row r="37" spans="1:7" ht="12.75">
      <c r="A37" s="30"/>
      <c r="B37" s="30"/>
      <c r="C37" s="30"/>
      <c r="D37" s="30"/>
      <c r="E37" s="30"/>
      <c r="F37" s="31"/>
      <c r="G37" s="32"/>
    </row>
    <row r="38" spans="1:7" ht="12.75">
      <c r="A38" s="30"/>
      <c r="B38" s="30"/>
      <c r="C38" s="30"/>
      <c r="D38" s="30"/>
      <c r="E38" s="30"/>
      <c r="F38" s="31"/>
      <c r="G38" s="32"/>
    </row>
    <row r="39" spans="1:7" ht="12.75">
      <c r="A39" s="30"/>
      <c r="C39" s="30"/>
      <c r="D39" s="30"/>
      <c r="E39" s="30"/>
      <c r="F39" s="31"/>
      <c r="G39" s="32"/>
    </row>
    <row r="40" spans="1:7" ht="12.75">
      <c r="A40" s="30"/>
      <c r="B40" s="30"/>
      <c r="C40" s="30"/>
      <c r="D40" s="30"/>
      <c r="E40" s="30"/>
      <c r="F40" s="30"/>
      <c r="G40" s="32"/>
    </row>
    <row r="41" spans="1:7" ht="12.75">
      <c r="A41" s="30"/>
      <c r="B41" s="30"/>
      <c r="C41" s="30"/>
      <c r="D41" s="30"/>
      <c r="E41" s="30"/>
      <c r="F41" s="31"/>
      <c r="G41" s="32"/>
    </row>
    <row r="42" spans="1:7" ht="12.75">
      <c r="A42" s="30"/>
      <c r="B42" s="30"/>
      <c r="C42" s="30"/>
      <c r="D42" s="30"/>
      <c r="E42" s="30"/>
      <c r="F42" s="31"/>
      <c r="G42" s="32"/>
    </row>
    <row r="43" spans="1:7" ht="12.75">
      <c r="A43" s="30"/>
      <c r="B43" s="30"/>
      <c r="C43" s="30"/>
      <c r="D43" s="30"/>
      <c r="E43" s="30"/>
      <c r="F43" s="30"/>
      <c r="G43" s="32"/>
    </row>
    <row r="44" spans="1:7" ht="12.75">
      <c r="A44" s="30"/>
      <c r="B44" s="30"/>
      <c r="C44" s="30"/>
      <c r="D44" s="30"/>
      <c r="E44" s="30"/>
      <c r="F44" s="31"/>
      <c r="G44" s="32"/>
    </row>
    <row r="45" spans="1:7" ht="12.75">
      <c r="A45" s="30"/>
      <c r="B45" s="30"/>
      <c r="C45" s="30"/>
      <c r="D45" s="30"/>
      <c r="E45" s="30"/>
      <c r="F45" s="31"/>
      <c r="G45" s="32"/>
    </row>
    <row r="46" spans="1:7" ht="12.75">
      <c r="A46" s="30"/>
      <c r="B46" s="30"/>
      <c r="C46" s="30"/>
      <c r="D46" s="30"/>
      <c r="E46" s="30"/>
      <c r="F46" s="31"/>
      <c r="G46" s="32"/>
    </row>
    <row r="47" spans="1:7" ht="12.75">
      <c r="A47" s="30"/>
      <c r="B47" s="30"/>
      <c r="C47" s="30"/>
      <c r="D47" s="30"/>
      <c r="E47" s="30"/>
      <c r="F47" s="31"/>
      <c r="G47" s="32"/>
    </row>
    <row r="48" spans="1:7" ht="12.75">
      <c r="A48" s="30"/>
      <c r="B48" s="30"/>
      <c r="C48" s="30"/>
      <c r="D48" s="30"/>
      <c r="E48" s="30"/>
      <c r="F48" s="31"/>
      <c r="G48" s="32"/>
    </row>
    <row r="49" spans="1:7" ht="12.75">
      <c r="A49" s="30"/>
      <c r="B49" s="30"/>
      <c r="C49" s="30"/>
      <c r="D49" s="30"/>
      <c r="E49" s="30"/>
      <c r="F49" s="30"/>
      <c r="G49" s="32"/>
    </row>
    <row r="50" spans="1:7" ht="12.75">
      <c r="A50" s="30"/>
      <c r="B50" s="30"/>
      <c r="C50" s="30"/>
      <c r="D50" s="30"/>
      <c r="E50" s="30"/>
      <c r="F50" s="31"/>
      <c r="G50" s="32"/>
    </row>
    <row r="51" spans="1:7" ht="12.75">
      <c r="A51" s="30"/>
      <c r="B51" s="30"/>
      <c r="C51" s="30"/>
      <c r="D51" s="30"/>
      <c r="E51" s="30"/>
      <c r="F51" s="31"/>
      <c r="G51" s="32"/>
    </row>
    <row r="52" spans="1:7" ht="12.75">
      <c r="A52" s="30"/>
      <c r="B52" s="30"/>
      <c r="C52" s="30"/>
      <c r="D52" s="30"/>
      <c r="E52" s="30"/>
      <c r="F52" s="31"/>
      <c r="G52" s="32"/>
    </row>
    <row r="53" spans="1:7" ht="12.75">
      <c r="A53" s="30"/>
      <c r="B53" s="30"/>
      <c r="C53" s="30"/>
      <c r="D53" s="30"/>
      <c r="E53" s="30"/>
      <c r="F53" s="31"/>
      <c r="G53" s="32"/>
    </row>
    <row r="54" spans="1:7" ht="12.75">
      <c r="A54" s="30"/>
      <c r="B54" s="30"/>
      <c r="C54" s="30"/>
      <c r="D54" s="30"/>
      <c r="E54" s="30"/>
      <c r="F54" s="31"/>
      <c r="G54" s="32"/>
    </row>
    <row r="55" spans="1:7" ht="12.75">
      <c r="A55" s="31"/>
      <c r="B55" s="30"/>
      <c r="C55" s="30"/>
      <c r="D55" s="30"/>
      <c r="E55" s="30"/>
      <c r="F55" s="31"/>
      <c r="G55" s="32"/>
    </row>
    <row r="56" spans="1:7" ht="12.75">
      <c r="A56" s="30"/>
      <c r="B56" s="30"/>
      <c r="C56" s="30"/>
      <c r="D56" s="30"/>
      <c r="E56" s="30"/>
      <c r="F56" s="31"/>
      <c r="G56" s="32"/>
    </row>
    <row r="57" spans="1:7" ht="12.75">
      <c r="A57" s="30"/>
      <c r="B57" s="30"/>
      <c r="C57" s="30"/>
      <c r="D57" s="30"/>
      <c r="E57" s="30"/>
      <c r="F57" s="31"/>
      <c r="G57" s="32"/>
    </row>
    <row r="58" spans="1:7" ht="12.75">
      <c r="A58" s="30"/>
      <c r="B58" s="30"/>
      <c r="C58" s="30"/>
      <c r="D58" s="30"/>
      <c r="E58" s="30"/>
      <c r="F58" s="30"/>
      <c r="G58" s="32"/>
    </row>
    <row r="59" spans="1:7" ht="12.75">
      <c r="A59" s="30"/>
      <c r="B59" s="30"/>
      <c r="C59" s="30"/>
      <c r="D59" s="30"/>
      <c r="E59" s="30"/>
      <c r="F59" s="31"/>
      <c r="G59" s="32"/>
    </row>
    <row r="60" spans="1:7" ht="12.75">
      <c r="A60" s="30"/>
      <c r="B60" s="30"/>
      <c r="C60" s="30"/>
      <c r="D60" s="30"/>
      <c r="E60" s="30"/>
      <c r="F60" s="31"/>
      <c r="G60" s="32"/>
    </row>
    <row r="61" spans="1:7" ht="12.75">
      <c r="A61" s="30"/>
      <c r="B61" s="30"/>
      <c r="C61" s="30"/>
      <c r="D61" s="30"/>
      <c r="E61" s="30"/>
      <c r="F61" s="31"/>
      <c r="G61" s="32"/>
    </row>
    <row r="62" spans="1:7" ht="12.75">
      <c r="A62" s="30"/>
      <c r="B62" s="30"/>
      <c r="C62" s="30"/>
      <c r="D62" s="30"/>
      <c r="E62" s="30"/>
      <c r="F62" s="31"/>
      <c r="G62" s="32"/>
    </row>
    <row r="63" spans="1:7" ht="12.75">
      <c r="A63" s="30"/>
      <c r="B63" s="30"/>
      <c r="C63" s="30"/>
      <c r="D63" s="30"/>
      <c r="E63" s="30"/>
      <c r="F63" s="31"/>
      <c r="G63" s="32"/>
    </row>
    <row r="64" spans="1:7" ht="12.75">
      <c r="A64" s="30"/>
      <c r="B64" s="30"/>
      <c r="C64" s="30"/>
      <c r="D64" s="30"/>
      <c r="E64" s="30"/>
      <c r="F64" s="31"/>
      <c r="G64" s="32"/>
    </row>
    <row r="65" spans="1:7" ht="12.75">
      <c r="A65" s="30"/>
      <c r="B65" s="30"/>
      <c r="C65" s="30"/>
      <c r="D65" s="30"/>
      <c r="E65" s="30"/>
      <c r="F65" s="31"/>
      <c r="G65" s="32"/>
    </row>
    <row r="66" spans="1:7" ht="12.75">
      <c r="A66" s="30"/>
      <c r="B66" s="30"/>
      <c r="C66" s="30"/>
      <c r="D66" s="30"/>
      <c r="E66" s="30"/>
      <c r="F66" s="31"/>
      <c r="G66" s="32"/>
    </row>
    <row r="67" spans="1:7" ht="12.75">
      <c r="A67" s="30"/>
      <c r="B67" s="30"/>
      <c r="C67" s="30"/>
      <c r="D67" s="30"/>
      <c r="E67" s="30"/>
      <c r="F67" s="31"/>
      <c r="G67" s="32"/>
    </row>
    <row r="68" spans="1:7" ht="12.75">
      <c r="A68" s="30"/>
      <c r="B68" s="30"/>
      <c r="C68" s="30"/>
      <c r="D68" s="30"/>
      <c r="E68" s="30"/>
      <c r="F68" s="31"/>
      <c r="G68" s="32"/>
    </row>
    <row r="69" spans="1:7" ht="12.75">
      <c r="A69" s="30"/>
      <c r="B69" s="30"/>
      <c r="C69" s="30"/>
      <c r="D69" s="30"/>
      <c r="E69" s="30"/>
      <c r="F69" s="31"/>
      <c r="G69" s="32"/>
    </row>
    <row r="70" spans="1:7" ht="12.75">
      <c r="A70" s="30"/>
      <c r="B70" s="30"/>
      <c r="C70" s="30"/>
      <c r="D70" s="30"/>
      <c r="E70" s="30"/>
      <c r="F70" s="31"/>
      <c r="G70" s="32"/>
    </row>
    <row r="71" spans="1:7" ht="12.75">
      <c r="A71" s="30"/>
      <c r="B71" s="30"/>
      <c r="C71" s="30"/>
      <c r="D71" s="30"/>
      <c r="E71" s="30"/>
      <c r="F71" s="31"/>
      <c r="G71" s="32"/>
    </row>
    <row r="72" spans="1:7" ht="12.75">
      <c r="A72" s="30"/>
      <c r="B72" s="30"/>
      <c r="C72" s="30"/>
      <c r="D72" s="30"/>
      <c r="E72" s="30"/>
      <c r="F72" s="31"/>
      <c r="G72" s="32"/>
    </row>
    <row r="73" spans="1:7" ht="12.75">
      <c r="A73" s="30"/>
      <c r="B73" s="30"/>
      <c r="C73" s="30"/>
      <c r="D73" s="30"/>
      <c r="E73" s="30"/>
      <c r="F73" s="30"/>
      <c r="G73" s="32"/>
    </row>
    <row r="74" spans="1:7" ht="12.75">
      <c r="A74" s="30"/>
      <c r="B74" s="30"/>
      <c r="C74" s="30"/>
      <c r="D74" s="30"/>
      <c r="E74" s="30"/>
      <c r="F74" s="31"/>
      <c r="G74" s="32"/>
    </row>
    <row r="75" spans="1:7" ht="12.75">
      <c r="A75" s="30"/>
      <c r="B75" s="30"/>
      <c r="C75" s="30"/>
      <c r="D75" s="30"/>
      <c r="E75" s="30"/>
      <c r="F75" s="30"/>
      <c r="G75" s="32"/>
    </row>
    <row r="76" spans="1:7" ht="12.75">
      <c r="A76" s="30"/>
      <c r="B76" s="30"/>
      <c r="C76" s="30"/>
      <c r="D76" s="30"/>
      <c r="E76" s="30"/>
      <c r="F76" s="31"/>
      <c r="G76" s="32"/>
    </row>
    <row r="77" spans="1:7" ht="12.75">
      <c r="A77" s="30"/>
      <c r="B77" s="30"/>
      <c r="C77" s="30"/>
      <c r="D77" s="30"/>
      <c r="E77" s="30"/>
      <c r="F77" s="31"/>
      <c r="G77" s="32"/>
    </row>
    <row r="78" spans="1:7" ht="12.75">
      <c r="A78" s="30"/>
      <c r="B78" s="30"/>
      <c r="C78" s="30"/>
      <c r="D78" s="30"/>
      <c r="E78" s="30"/>
      <c r="F78" s="31"/>
      <c r="G78" s="32"/>
    </row>
    <row r="79" spans="1:7" ht="12.75">
      <c r="A79" s="30"/>
      <c r="B79" s="30"/>
      <c r="C79" s="30"/>
      <c r="D79" s="30"/>
      <c r="E79" s="30"/>
      <c r="F79" s="30"/>
      <c r="G79" s="32"/>
    </row>
    <row r="80" spans="1:7" ht="12.75">
      <c r="A80" s="30"/>
      <c r="B80" s="30"/>
      <c r="C80" s="30"/>
      <c r="D80" s="30"/>
      <c r="E80" s="30"/>
      <c r="F80" s="31"/>
      <c r="G80" s="32"/>
    </row>
    <row r="81" spans="1:7" ht="12.75">
      <c r="A81" s="30"/>
      <c r="B81" s="30"/>
      <c r="C81" s="30"/>
      <c r="D81" s="30"/>
      <c r="E81" s="30"/>
      <c r="F81" s="31"/>
      <c r="G81" s="32"/>
    </row>
    <row r="82" spans="1:7" ht="12.75">
      <c r="A82" s="30"/>
      <c r="B82" s="30"/>
      <c r="C82" s="30"/>
      <c r="D82" s="30"/>
      <c r="E82" s="30"/>
      <c r="F82" s="31"/>
      <c r="G82" s="32"/>
    </row>
    <row r="83" spans="1:7" ht="12.75">
      <c r="A83" s="30"/>
      <c r="B83" s="30"/>
      <c r="C83" s="30"/>
      <c r="D83" s="30"/>
      <c r="E83" s="30"/>
      <c r="F83" s="31"/>
      <c r="G83" s="32"/>
    </row>
    <row r="84" spans="1:7" ht="12.75">
      <c r="A84" s="30"/>
      <c r="B84" s="30"/>
      <c r="C84" s="30"/>
      <c r="D84" s="30"/>
      <c r="E84" s="30"/>
      <c r="F84" s="31"/>
      <c r="G84" s="32"/>
    </row>
    <row r="85" spans="1:7" ht="12.75">
      <c r="A85" s="30"/>
      <c r="B85" s="30"/>
      <c r="C85" s="30"/>
      <c r="D85" s="30"/>
      <c r="E85" s="30"/>
      <c r="F85" s="31"/>
      <c r="G85" s="32"/>
    </row>
    <row r="86" spans="1:7" ht="12.75">
      <c r="A86" s="30"/>
      <c r="B86" s="30"/>
      <c r="C86" s="30"/>
      <c r="D86" s="30"/>
      <c r="E86" s="30"/>
      <c r="F86" s="31"/>
      <c r="G86" s="32"/>
    </row>
    <row r="87" spans="1:7" ht="12.75">
      <c r="A87" s="30"/>
      <c r="B87" s="30"/>
      <c r="C87" s="30"/>
      <c r="D87" s="30"/>
      <c r="E87" s="30"/>
      <c r="F87" s="31"/>
      <c r="G87" s="32"/>
    </row>
    <row r="88" spans="1:7" ht="12.75">
      <c r="A88" s="30"/>
      <c r="B88" s="30"/>
      <c r="C88" s="30"/>
      <c r="D88" s="30"/>
      <c r="E88" s="30"/>
      <c r="F88" s="31"/>
      <c r="G88" s="32"/>
    </row>
    <row r="89" spans="1:7" ht="12.75">
      <c r="A89" s="30"/>
      <c r="B89" s="30"/>
      <c r="C89" s="30"/>
      <c r="D89" s="30"/>
      <c r="E89" s="30"/>
      <c r="F89" s="30"/>
      <c r="G89" s="32"/>
    </row>
    <row r="90" spans="1:7" ht="12.75">
      <c r="A90" s="30"/>
      <c r="B90" s="30"/>
      <c r="C90" s="30"/>
      <c r="D90" s="30"/>
      <c r="E90" s="30"/>
      <c r="F90" s="31"/>
      <c r="G90" s="32"/>
    </row>
    <row r="91" spans="1:7" ht="12.75">
      <c r="A91" s="30"/>
      <c r="B91" s="30"/>
      <c r="C91" s="30"/>
      <c r="D91" s="30"/>
      <c r="E91" s="30"/>
      <c r="F91" s="31"/>
      <c r="G91" s="32"/>
    </row>
    <row r="92" spans="1:7" ht="12.75">
      <c r="A92" s="30"/>
      <c r="B92" s="30"/>
      <c r="C92" s="30"/>
      <c r="D92" s="30"/>
      <c r="E92" s="30"/>
      <c r="F92" s="30"/>
      <c r="G92" s="32"/>
    </row>
    <row r="93" spans="1:7" ht="12.75">
      <c r="A93" s="30"/>
      <c r="B93" s="30"/>
      <c r="C93" s="30"/>
      <c r="D93" s="30"/>
      <c r="E93" s="30"/>
      <c r="F93" s="30"/>
      <c r="G93" s="32"/>
    </row>
    <row r="94" spans="1:7" ht="12.75">
      <c r="A94" s="30"/>
      <c r="B94" s="30"/>
      <c r="C94" s="30"/>
      <c r="D94" s="30"/>
      <c r="E94" s="30"/>
      <c r="F94" s="31"/>
      <c r="G94" s="32"/>
    </row>
    <row r="95" spans="1:7" ht="12.75">
      <c r="A95" s="30"/>
      <c r="B95" s="30"/>
      <c r="C95" s="30"/>
      <c r="D95" s="30"/>
      <c r="E95" s="30"/>
      <c r="F95" s="31"/>
      <c r="G95" s="32"/>
    </row>
    <row r="96" spans="1:7" ht="12.75">
      <c r="A96" s="30"/>
      <c r="B96" s="30"/>
      <c r="C96" s="30"/>
      <c r="D96" s="30"/>
      <c r="E96" s="30"/>
      <c r="F96" s="30"/>
      <c r="G96" s="32"/>
    </row>
    <row r="97" spans="1:7" ht="12.75">
      <c r="A97" s="30"/>
      <c r="B97" s="30"/>
      <c r="C97" s="30"/>
      <c r="D97" s="30"/>
      <c r="E97" s="30"/>
      <c r="F97" s="30"/>
      <c r="G97" s="32"/>
    </row>
    <row r="98" spans="1:7" ht="12.75">
      <c r="A98" s="30"/>
      <c r="B98" s="30"/>
      <c r="C98" s="30"/>
      <c r="D98" s="30"/>
      <c r="E98" s="30"/>
      <c r="F98" s="30"/>
      <c r="G98" s="32"/>
    </row>
    <row r="99" spans="1:7" ht="12.75">
      <c r="A99" s="30"/>
      <c r="B99" s="30"/>
      <c r="C99" s="30"/>
      <c r="D99" s="30"/>
      <c r="E99" s="30"/>
      <c r="F99" s="30"/>
      <c r="G99" s="32"/>
    </row>
    <row r="100" spans="1:7" ht="12.75">
      <c r="A100" s="30"/>
      <c r="B100" s="30"/>
      <c r="C100" s="30"/>
      <c r="D100" s="30"/>
      <c r="E100" s="30"/>
      <c r="F100" s="31"/>
      <c r="G100" s="32"/>
    </row>
    <row r="101" spans="1:7" ht="12.75">
      <c r="A101" s="30"/>
      <c r="B101" s="30"/>
      <c r="C101" s="30"/>
      <c r="D101" s="30"/>
      <c r="E101" s="30"/>
      <c r="F101" s="30"/>
      <c r="G101" s="32"/>
    </row>
    <row r="102" spans="1:7" ht="12.75">
      <c r="A102" s="30"/>
      <c r="B102" s="30"/>
      <c r="C102" s="30"/>
      <c r="D102" s="30"/>
      <c r="E102" s="30"/>
      <c r="F102" s="31"/>
      <c r="G102" s="32"/>
    </row>
    <row r="103" spans="1:7" ht="12.75">
      <c r="A103" s="30"/>
      <c r="B103" s="30"/>
      <c r="C103" s="30"/>
      <c r="D103" s="30"/>
      <c r="E103" s="30"/>
      <c r="F103" s="30"/>
      <c r="G103" s="32"/>
    </row>
    <row r="104" spans="1:7" ht="12.75">
      <c r="A104" s="30"/>
      <c r="B104" s="30"/>
      <c r="C104" s="30"/>
      <c r="D104" s="30"/>
      <c r="E104" s="30"/>
      <c r="F104" s="31"/>
      <c r="G104" s="32"/>
    </row>
    <row r="105" spans="1:7" ht="12.75">
      <c r="A105" s="30"/>
      <c r="B105" s="30"/>
      <c r="C105" s="30"/>
      <c r="D105" s="30"/>
      <c r="E105" s="30"/>
      <c r="F105" s="30"/>
      <c r="G105" s="32"/>
    </row>
    <row r="106" spans="1:7" ht="12.75">
      <c r="A106" s="30"/>
      <c r="B106" s="30"/>
      <c r="C106" s="30"/>
      <c r="D106" s="30"/>
      <c r="E106" s="30"/>
      <c r="F106" s="31"/>
      <c r="G106" s="32"/>
    </row>
    <row r="107" spans="1:7" ht="12.75">
      <c r="A107" s="30"/>
      <c r="B107" s="30"/>
      <c r="C107" s="30"/>
      <c r="D107" s="30"/>
      <c r="E107" s="30"/>
      <c r="F107" s="30"/>
      <c r="G107" s="32"/>
    </row>
    <row r="108" spans="1:7" ht="12.75">
      <c r="A108" s="30"/>
      <c r="B108" s="30"/>
      <c r="C108" s="30"/>
      <c r="D108" s="30"/>
      <c r="E108" s="30"/>
      <c r="F108" s="31"/>
      <c r="G108" s="32"/>
    </row>
    <row r="109" spans="1:7" ht="12.75">
      <c r="A109" s="30"/>
      <c r="B109" s="30"/>
      <c r="C109" s="30"/>
      <c r="D109" s="30"/>
      <c r="E109" s="30"/>
      <c r="F109" s="31"/>
      <c r="G109" s="32"/>
    </row>
    <row r="110" spans="1:7" ht="12.75">
      <c r="A110" s="30"/>
      <c r="B110" s="30"/>
      <c r="C110" s="30"/>
      <c r="D110" s="30"/>
      <c r="E110" s="30"/>
      <c r="F110" s="31"/>
      <c r="G110" s="32"/>
    </row>
    <row r="111" spans="1:7" ht="12.75">
      <c r="A111" s="30"/>
      <c r="B111" s="30"/>
      <c r="C111" s="30"/>
      <c r="D111" s="30"/>
      <c r="E111" s="30"/>
      <c r="F111" s="31"/>
      <c r="G111" s="32"/>
    </row>
    <row r="112" spans="1:7" ht="12.75">
      <c r="A112" s="30"/>
      <c r="B112" s="30"/>
      <c r="C112" s="30"/>
      <c r="D112" s="30"/>
      <c r="E112" s="30"/>
      <c r="F112" s="31"/>
      <c r="G112" s="32"/>
    </row>
    <row r="113" spans="1:7" ht="12.75">
      <c r="A113" s="30"/>
      <c r="B113" s="30"/>
      <c r="C113" s="30"/>
      <c r="D113" s="30"/>
      <c r="E113" s="30"/>
      <c r="F113" s="31"/>
      <c r="G113" s="32"/>
    </row>
    <row r="114" spans="1:7" ht="12.75">
      <c r="A114" s="30"/>
      <c r="B114" s="30"/>
      <c r="C114" s="30"/>
      <c r="D114" s="30"/>
      <c r="E114" s="30"/>
      <c r="F114" s="31"/>
      <c r="G114" s="32"/>
    </row>
    <row r="115" spans="1:7" ht="12.75">
      <c r="A115" s="30"/>
      <c r="B115" s="30"/>
      <c r="C115" s="30"/>
      <c r="D115" s="30"/>
      <c r="E115" s="30"/>
      <c r="F115" s="31"/>
      <c r="G115" s="32"/>
    </row>
    <row r="116" spans="1:7" ht="12.75">
      <c r="A116" s="30"/>
      <c r="B116" s="30"/>
      <c r="C116" s="30"/>
      <c r="D116" s="30"/>
      <c r="E116" s="30"/>
      <c r="F116" s="31"/>
      <c r="G116" s="32"/>
    </row>
    <row r="117" spans="1:7" ht="12.75">
      <c r="A117" s="30"/>
      <c r="B117" s="30"/>
      <c r="C117" s="30"/>
      <c r="D117" s="30"/>
      <c r="E117" s="30"/>
      <c r="F117" s="31"/>
      <c r="G117" s="32"/>
    </row>
    <row r="118" spans="1:7" ht="12.75">
      <c r="A118" s="30"/>
      <c r="B118" s="30"/>
      <c r="C118" s="30"/>
      <c r="D118" s="30"/>
      <c r="E118" s="30"/>
      <c r="F118" s="30"/>
      <c r="G118" s="32"/>
    </row>
    <row r="119" spans="1:7" ht="12.75">
      <c r="A119" s="30"/>
      <c r="B119" s="30"/>
      <c r="C119" s="30"/>
      <c r="D119" s="30"/>
      <c r="E119" s="30"/>
      <c r="F119" s="31"/>
      <c r="G119" s="32"/>
    </row>
    <row r="120" spans="1:7" ht="12.75">
      <c r="A120" s="30"/>
      <c r="B120" s="30"/>
      <c r="C120" s="30"/>
      <c r="D120" s="30"/>
      <c r="E120" s="30"/>
      <c r="F120" s="31"/>
      <c r="G120" s="32"/>
    </row>
    <row r="121" spans="1:7" ht="12.75">
      <c r="A121" s="30"/>
      <c r="B121" s="30"/>
      <c r="C121" s="30"/>
      <c r="D121" s="30"/>
      <c r="E121" s="30"/>
      <c r="F121" s="30"/>
      <c r="G121" s="32"/>
    </row>
    <row r="122" spans="1:7" ht="12.75">
      <c r="A122" s="30"/>
      <c r="B122" s="30"/>
      <c r="C122" s="30"/>
      <c r="D122" s="30"/>
      <c r="E122" s="30"/>
      <c r="F122" s="30"/>
      <c r="G122" s="32"/>
    </row>
    <row r="123" spans="1:7" ht="12.75">
      <c r="A123" s="30"/>
      <c r="B123" s="30"/>
      <c r="C123" s="30"/>
      <c r="D123" s="30"/>
      <c r="E123" s="30"/>
      <c r="F123" s="31"/>
      <c r="G123" s="32"/>
    </row>
    <row r="124" spans="1:7" ht="12.75">
      <c r="A124" s="30"/>
      <c r="B124" s="30"/>
      <c r="C124" s="30"/>
      <c r="D124" s="30"/>
      <c r="E124" s="30"/>
      <c r="F124" s="31"/>
      <c r="G124" s="32"/>
    </row>
    <row r="125" spans="1:7" ht="12.75">
      <c r="A125" s="30"/>
      <c r="B125" s="30"/>
      <c r="C125" s="30"/>
      <c r="D125" s="30"/>
      <c r="E125" s="30"/>
      <c r="F125" s="31"/>
      <c r="G125" s="32"/>
    </row>
    <row r="126" spans="1:7" ht="12.75">
      <c r="A126" s="31"/>
      <c r="B126" s="30"/>
      <c r="C126" s="30"/>
      <c r="D126" s="30"/>
      <c r="E126" s="30"/>
      <c r="F126" s="30"/>
      <c r="G126" s="32"/>
    </row>
    <row r="127" spans="1:7" ht="12.75">
      <c r="A127" s="30"/>
      <c r="B127" s="30"/>
      <c r="C127" s="30"/>
      <c r="D127" s="30"/>
      <c r="E127" s="30"/>
      <c r="F127" s="31"/>
      <c r="G127" s="32"/>
    </row>
    <row r="128" spans="1:7" ht="12.75">
      <c r="A128" s="30"/>
      <c r="B128" s="30"/>
      <c r="C128" s="30"/>
      <c r="D128" s="30"/>
      <c r="E128" s="30"/>
      <c r="F128" s="34"/>
      <c r="G128" s="32"/>
    </row>
    <row r="129" spans="1:7" ht="12.75">
      <c r="A129" s="30"/>
      <c r="B129" s="30"/>
      <c r="C129" s="30"/>
      <c r="D129" s="30"/>
      <c r="E129" s="30"/>
      <c r="F129" s="31"/>
      <c r="G129" s="32"/>
    </row>
    <row r="130" spans="1:7" ht="12.75">
      <c r="A130" s="30"/>
      <c r="B130" s="30"/>
      <c r="C130" s="30"/>
      <c r="D130" s="30"/>
      <c r="E130" s="30"/>
      <c r="F130" s="31"/>
      <c r="G130" s="32"/>
    </row>
    <row r="131" spans="1:7" ht="12.75">
      <c r="A131" s="30"/>
      <c r="B131" s="30"/>
      <c r="C131" s="30"/>
      <c r="D131" s="30"/>
      <c r="E131" s="30"/>
      <c r="F131" s="31"/>
      <c r="G131" s="32"/>
    </row>
    <row r="132" spans="1:7" ht="12.75">
      <c r="A132" s="30"/>
      <c r="B132" s="30"/>
      <c r="C132" s="30"/>
      <c r="D132" s="30"/>
      <c r="E132" s="30"/>
      <c r="F132" s="31"/>
      <c r="G132" s="32"/>
    </row>
    <row r="133" spans="1:7" ht="12.75">
      <c r="A133" s="30"/>
      <c r="B133" s="30"/>
      <c r="C133" s="30"/>
      <c r="D133" s="30"/>
      <c r="E133" s="30"/>
      <c r="F133" s="31"/>
      <c r="G133" s="32"/>
    </row>
    <row r="134" spans="1:7" ht="12.75">
      <c r="A134" s="30"/>
      <c r="B134" s="30"/>
      <c r="C134" s="30"/>
      <c r="D134" s="30"/>
      <c r="E134" s="30"/>
      <c r="F134" s="30"/>
      <c r="G134" s="32"/>
    </row>
    <row r="135" spans="1:7" ht="12.75">
      <c r="A135" s="30"/>
      <c r="B135" s="30"/>
      <c r="C135" s="30"/>
      <c r="D135" s="30"/>
      <c r="E135" s="30"/>
      <c r="F135" s="31"/>
      <c r="G135" s="32"/>
    </row>
    <row r="136" spans="1:7" ht="12.75">
      <c r="A136" s="30"/>
      <c r="B136" s="30"/>
      <c r="C136" s="30"/>
      <c r="D136" s="30"/>
      <c r="E136" s="30"/>
      <c r="F136" s="30"/>
      <c r="G136" s="32"/>
    </row>
    <row r="137" spans="1:7" ht="12.75">
      <c r="A137" s="30"/>
      <c r="B137" s="30"/>
      <c r="C137" s="30"/>
      <c r="D137" s="30"/>
      <c r="E137" s="30"/>
      <c r="F137" s="30"/>
      <c r="G137" s="32"/>
    </row>
    <row r="138" spans="1:7" ht="12.75">
      <c r="A138" s="30"/>
      <c r="B138" s="30"/>
      <c r="C138" s="30"/>
      <c r="D138" s="30"/>
      <c r="E138" s="30"/>
      <c r="F138" s="31"/>
      <c r="G138" s="32"/>
    </row>
    <row r="139" spans="1:7" ht="12.75">
      <c r="A139" s="30"/>
      <c r="B139" s="30"/>
      <c r="C139" s="30"/>
      <c r="D139" s="30"/>
      <c r="E139" s="30"/>
      <c r="F139" s="31"/>
      <c r="G139" s="32"/>
    </row>
    <row r="140" spans="1:7" ht="12.75">
      <c r="A140" s="30"/>
      <c r="B140" s="30"/>
      <c r="C140" s="30"/>
      <c r="D140" s="30"/>
      <c r="E140" s="30"/>
      <c r="F140" s="31"/>
      <c r="G140" s="32"/>
    </row>
    <row r="141" spans="1:7" ht="12.75">
      <c r="A141" s="30"/>
      <c r="B141" s="30"/>
      <c r="C141" s="30"/>
      <c r="D141" s="30"/>
      <c r="E141" s="30"/>
      <c r="F141" s="31"/>
      <c r="G141" s="32"/>
    </row>
    <row r="142" spans="1:7" ht="12.75">
      <c r="A142" s="30"/>
      <c r="C142" s="30"/>
      <c r="D142" s="30"/>
      <c r="E142" s="30"/>
      <c r="F142" s="31"/>
      <c r="G142" s="32"/>
    </row>
    <row r="143" spans="1:7" ht="12.75">
      <c r="A143" s="30"/>
      <c r="B143" s="30"/>
      <c r="C143" s="30"/>
      <c r="D143" s="30"/>
      <c r="E143" s="30"/>
      <c r="F143" s="31"/>
      <c r="G143" s="32"/>
    </row>
    <row r="144" spans="1:7" ht="12.75">
      <c r="A144" s="30"/>
      <c r="B144" s="30"/>
      <c r="C144" s="30"/>
      <c r="D144" s="30"/>
      <c r="E144" s="30"/>
      <c r="F144" s="30"/>
      <c r="G144" s="32"/>
    </row>
    <row r="145" spans="1:7" ht="12.75">
      <c r="A145" s="30"/>
      <c r="B145" s="30"/>
      <c r="C145" s="30"/>
      <c r="D145" s="30"/>
      <c r="E145" s="30"/>
      <c r="F145" s="31"/>
      <c r="G145" s="32"/>
    </row>
  </sheetData>
  <sheetProtection/>
  <mergeCells count="1">
    <mergeCell ref="A1:B1"/>
  </mergeCells>
  <printOptions/>
  <pageMargins left="0.75" right="0.75" top="1" bottom="1" header="0.5" footer="0.5"/>
  <pageSetup orientation="portrait" r:id="rId2"/>
  <legacyDrawing r:id="rId1"/>
</worksheet>
</file>

<file path=xl/worksheets/sheet11.xml><?xml version="1.0" encoding="utf-8"?>
<worksheet xmlns="http://schemas.openxmlformats.org/spreadsheetml/2006/main" xmlns:r="http://schemas.openxmlformats.org/officeDocument/2006/relationships">
  <sheetPr codeName="Sheet11">
    <tabColor indexed="44"/>
  </sheetPr>
  <dimension ref="A1:S5"/>
  <sheetViews>
    <sheetView zoomScaleSheetLayoutView="218" zoomScalePageLayoutView="0" workbookViewId="0" topLeftCell="A1">
      <pane ySplit="2" topLeftCell="A3" activePane="bottomLeft" state="frozen"/>
      <selection pane="topLeft" activeCell="A1" sqref="A1"/>
      <selection pane="bottomLeft" activeCell="A3" sqref="A3:G5"/>
    </sheetView>
  </sheetViews>
  <sheetFormatPr defaultColWidth="9.140625" defaultRowHeight="12.75"/>
  <cols>
    <col min="1" max="1" width="8.00390625" style="0" bestFit="1" customWidth="1"/>
    <col min="2" max="2" width="20.00390625" style="0" bestFit="1" customWidth="1"/>
    <col min="3" max="3" width="18.140625" style="0" bestFit="1" customWidth="1"/>
    <col min="4" max="4" width="8.421875" style="0" bestFit="1" customWidth="1"/>
    <col min="5" max="5" width="11.7109375" style="0" bestFit="1" customWidth="1"/>
    <col min="6" max="6" width="7.421875" style="0" bestFit="1" customWidth="1"/>
    <col min="7" max="7" width="13.140625" style="0" bestFit="1" customWidth="1"/>
    <col min="8" max="8" width="12.7109375" style="0" bestFit="1" customWidth="1"/>
    <col min="9" max="9" width="3.57421875" style="0" bestFit="1" customWidth="1"/>
    <col min="10" max="10" width="5.8515625" style="0" bestFit="1" customWidth="1"/>
    <col min="11" max="11" width="4.8515625" style="0" bestFit="1" customWidth="1"/>
    <col min="12" max="12" width="10.57421875" style="0" bestFit="1" customWidth="1"/>
    <col min="13" max="13" width="4.140625" style="0" bestFit="1" customWidth="1"/>
    <col min="14" max="14" width="12.8515625" style="0" bestFit="1" customWidth="1"/>
    <col min="15" max="15" width="12.7109375" style="0" bestFit="1" customWidth="1"/>
    <col min="16" max="16" width="25.8515625" style="0" bestFit="1" customWidth="1"/>
    <col min="17" max="17" width="5.28125" style="0" bestFit="1" customWidth="1"/>
    <col min="18" max="18" width="4.57421875" style="0" bestFit="1" customWidth="1"/>
    <col min="19" max="19" width="15.57421875" style="0" bestFit="1" customWidth="1"/>
  </cols>
  <sheetData>
    <row r="1" spans="1:19" ht="50.25" customHeight="1">
      <c r="A1" s="164" t="s">
        <v>727</v>
      </c>
      <c r="B1" s="164"/>
      <c r="C1" s="164"/>
      <c r="D1" s="164"/>
      <c r="E1" s="149"/>
      <c r="F1" s="149"/>
      <c r="G1" s="149"/>
      <c r="H1" s="149"/>
      <c r="I1" s="149"/>
      <c r="J1" s="149"/>
      <c r="K1" s="149"/>
      <c r="L1" s="149"/>
      <c r="M1" s="149"/>
      <c r="N1" s="149"/>
      <c r="O1" s="149"/>
      <c r="P1" s="149"/>
      <c r="Q1" s="149"/>
      <c r="R1" s="149"/>
      <c r="S1" s="149"/>
    </row>
    <row r="2" spans="1:19" ht="11.25" customHeight="1">
      <c r="A2" s="9" t="s">
        <v>690</v>
      </c>
      <c r="B2" s="9" t="s">
        <v>158</v>
      </c>
      <c r="C2" s="9" t="s">
        <v>159</v>
      </c>
      <c r="D2" s="9" t="s">
        <v>160</v>
      </c>
      <c r="E2" s="9" t="s">
        <v>161</v>
      </c>
      <c r="F2" s="9" t="s">
        <v>162</v>
      </c>
      <c r="G2" s="9" t="s">
        <v>163</v>
      </c>
      <c r="H2" s="9" t="s">
        <v>164</v>
      </c>
      <c r="I2" s="9" t="s">
        <v>165</v>
      </c>
      <c r="J2" s="9" t="s">
        <v>166</v>
      </c>
      <c r="K2" s="9" t="s">
        <v>167</v>
      </c>
      <c r="L2" s="9" t="s">
        <v>168</v>
      </c>
      <c r="M2" s="9" t="s">
        <v>178</v>
      </c>
      <c r="N2" s="9" t="s">
        <v>170</v>
      </c>
      <c r="O2" s="9" t="s">
        <v>171</v>
      </c>
      <c r="P2" s="9" t="s">
        <v>173</v>
      </c>
      <c r="Q2" s="9" t="s">
        <v>174</v>
      </c>
      <c r="R2" s="9" t="s">
        <v>175</v>
      </c>
      <c r="S2" s="9" t="s">
        <v>176</v>
      </c>
    </row>
    <row r="3" spans="1:19" ht="15" customHeight="1">
      <c r="A3" s="13"/>
      <c r="B3" s="11"/>
      <c r="C3" s="11"/>
      <c r="D3" s="11"/>
      <c r="E3" s="11"/>
      <c r="F3" s="11"/>
      <c r="G3" s="11"/>
      <c r="H3" s="11" t="s">
        <v>177</v>
      </c>
      <c r="I3" s="11" t="s">
        <v>177</v>
      </c>
      <c r="J3" s="11" t="s">
        <v>177</v>
      </c>
      <c r="K3" s="11" t="s">
        <v>177</v>
      </c>
      <c r="L3" s="11" t="s">
        <v>177</v>
      </c>
      <c r="M3" s="11" t="s">
        <v>177</v>
      </c>
      <c r="N3" s="11" t="s">
        <v>177</v>
      </c>
      <c r="O3" s="12" t="s">
        <v>177</v>
      </c>
      <c r="P3" s="13"/>
      <c r="Q3" s="11" t="s">
        <v>177</v>
      </c>
      <c r="R3" s="11" t="s">
        <v>177</v>
      </c>
      <c r="S3" s="11" t="s">
        <v>177</v>
      </c>
    </row>
    <row r="4" spans="1:19" ht="15" customHeight="1">
      <c r="A4" s="13"/>
      <c r="B4" s="11"/>
      <c r="C4" s="11"/>
      <c r="D4" s="11"/>
      <c r="E4" s="11"/>
      <c r="F4" s="11"/>
      <c r="G4" s="11"/>
      <c r="H4" s="11" t="s">
        <v>177</v>
      </c>
      <c r="I4" s="11" t="s">
        <v>177</v>
      </c>
      <c r="J4" s="11" t="s">
        <v>177</v>
      </c>
      <c r="K4" s="11" t="s">
        <v>177</v>
      </c>
      <c r="L4" s="11" t="s">
        <v>177</v>
      </c>
      <c r="M4" s="11" t="s">
        <v>177</v>
      </c>
      <c r="N4" s="11" t="s">
        <v>177</v>
      </c>
      <c r="O4" s="12" t="s">
        <v>177</v>
      </c>
      <c r="P4" s="13"/>
      <c r="Q4" s="11" t="s">
        <v>177</v>
      </c>
      <c r="R4" s="11" t="s">
        <v>177</v>
      </c>
      <c r="S4" s="11" t="s">
        <v>177</v>
      </c>
    </row>
    <row r="5" spans="1:19" ht="15" customHeight="1">
      <c r="A5" s="13"/>
      <c r="B5" s="11"/>
      <c r="C5" s="11"/>
      <c r="D5" s="11"/>
      <c r="E5" s="11"/>
      <c r="F5" s="11"/>
      <c r="G5" s="11"/>
      <c r="H5" s="11" t="s">
        <v>177</v>
      </c>
      <c r="I5" s="11" t="s">
        <v>177</v>
      </c>
      <c r="J5" s="11" t="s">
        <v>177</v>
      </c>
      <c r="K5" s="11" t="s">
        <v>177</v>
      </c>
      <c r="L5" s="11" t="s">
        <v>177</v>
      </c>
      <c r="M5" s="11" t="s">
        <v>177</v>
      </c>
      <c r="N5" s="11" t="s">
        <v>177</v>
      </c>
      <c r="O5" s="12" t="s">
        <v>177</v>
      </c>
      <c r="P5" s="13"/>
      <c r="Q5" s="11" t="s">
        <v>177</v>
      </c>
      <c r="R5" s="11" t="s">
        <v>177</v>
      </c>
      <c r="S5" s="11" t="s">
        <v>177</v>
      </c>
    </row>
  </sheetData>
  <sheetProtection/>
  <mergeCells count="1">
    <mergeCell ref="A1:D1"/>
  </mergeCell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37">
    <tabColor indexed="62"/>
  </sheetPr>
  <dimension ref="A1:U300"/>
  <sheetViews>
    <sheetView zoomScaleSheetLayoutView="218" zoomScalePageLayoutView="0" workbookViewId="0" topLeftCell="A1">
      <pane ySplit="2" topLeftCell="A3" activePane="bottomLeft" state="frozen"/>
      <selection pane="topLeft" activeCell="A1" sqref="A1"/>
      <selection pane="bottomLeft" activeCell="A1" sqref="A1:D1"/>
    </sheetView>
  </sheetViews>
  <sheetFormatPr defaultColWidth="9.140625" defaultRowHeight="12.75"/>
  <cols>
    <col min="1" max="1" width="15.57421875" style="14" bestFit="1" customWidth="1"/>
    <col min="2" max="2" width="5.28125" style="14" bestFit="1" customWidth="1"/>
    <col min="3" max="3" width="16.00390625" style="0" bestFit="1" customWidth="1"/>
    <col min="4" max="4" width="15.421875" style="0" bestFit="1" customWidth="1"/>
    <col min="5" max="5" width="21.8515625" style="0" bestFit="1" customWidth="1"/>
    <col min="6" max="6" width="18.140625" style="0" bestFit="1" customWidth="1"/>
    <col min="7" max="7" width="6.8515625" style="0" bestFit="1" customWidth="1"/>
    <col min="8" max="8" width="11.7109375" style="0" bestFit="1" customWidth="1"/>
    <col min="9" max="9" width="6.00390625" style="0" bestFit="1" customWidth="1"/>
    <col min="10" max="10" width="13.140625" style="0" bestFit="1" customWidth="1"/>
    <col min="11" max="11" width="12.7109375" style="0" bestFit="1" customWidth="1"/>
    <col min="12" max="12" width="3.57421875" style="0" bestFit="1" customWidth="1"/>
    <col min="13" max="13" width="5.8515625" style="0" bestFit="1" customWidth="1"/>
    <col min="14" max="14" width="4.8515625" style="0" bestFit="1" customWidth="1"/>
    <col min="15" max="15" width="10.57421875" style="0" bestFit="1" customWidth="1"/>
    <col min="16" max="16" width="5.140625" style="0" bestFit="1" customWidth="1"/>
    <col min="17" max="17" width="12.8515625" style="0" bestFit="1" customWidth="1"/>
    <col min="18" max="18" width="5.28125" style="0" bestFit="1" customWidth="1"/>
    <col min="19" max="19" width="4.57421875" style="0" bestFit="1" customWidth="1"/>
    <col min="20" max="20" width="15.57421875" style="0" bestFit="1" customWidth="1"/>
    <col min="21" max="21" width="12.7109375" style="0" bestFit="1" customWidth="1"/>
  </cols>
  <sheetData>
    <row r="1" spans="1:21" ht="50.25" customHeight="1">
      <c r="A1" s="165" t="s">
        <v>728</v>
      </c>
      <c r="B1" s="165"/>
      <c r="C1" s="165"/>
      <c r="D1" s="165"/>
      <c r="E1" s="150"/>
      <c r="F1" s="150"/>
      <c r="G1" s="150"/>
      <c r="H1" s="150"/>
      <c r="I1" s="150"/>
      <c r="J1" s="150"/>
      <c r="K1" s="150"/>
      <c r="L1" s="150"/>
      <c r="M1" s="150"/>
      <c r="N1" s="150"/>
      <c r="O1" s="150"/>
      <c r="P1" s="150"/>
      <c r="Q1" s="150"/>
      <c r="R1" s="150"/>
      <c r="S1" s="150"/>
      <c r="T1" s="150"/>
      <c r="U1" s="150"/>
    </row>
    <row r="2" spans="1:21" ht="11.25" customHeight="1">
      <c r="A2" s="121" t="s">
        <v>800</v>
      </c>
      <c r="B2" s="121" t="s">
        <v>157</v>
      </c>
      <c r="C2" s="121" t="s">
        <v>801</v>
      </c>
      <c r="D2" s="122" t="s">
        <v>802</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174</v>
      </c>
      <c r="S2" s="121" t="s">
        <v>175</v>
      </c>
      <c r="T2" s="121" t="s">
        <v>176</v>
      </c>
      <c r="U2" s="9" t="s">
        <v>171</v>
      </c>
    </row>
    <row r="3" spans="1:20" ht="15" customHeight="1">
      <c r="A3" s="123"/>
      <c r="B3" s="123"/>
      <c r="C3" s="124"/>
      <c r="D3" s="128">
        <f>IF(C3-A3&lt;0,"        Overstocked",C3-A3)</f>
        <v>0</v>
      </c>
      <c r="E3" s="125"/>
      <c r="F3" s="125"/>
      <c r="G3" s="124"/>
      <c r="H3" s="125"/>
      <c r="I3" s="125"/>
      <c r="J3" s="125"/>
      <c r="K3" s="125" t="s">
        <v>177</v>
      </c>
      <c r="L3" s="125" t="s">
        <v>177</v>
      </c>
      <c r="M3" s="125" t="s">
        <v>177</v>
      </c>
      <c r="N3" s="125" t="s">
        <v>177</v>
      </c>
      <c r="O3" s="125" t="s">
        <v>177</v>
      </c>
      <c r="P3" s="126" t="s">
        <v>177</v>
      </c>
      <c r="Q3" s="127"/>
      <c r="R3" s="125" t="s">
        <v>177</v>
      </c>
      <c r="S3" s="125" t="s">
        <v>177</v>
      </c>
      <c r="T3" s="125" t="s">
        <v>177</v>
      </c>
    </row>
    <row r="4" spans="1:20" ht="15" customHeight="1">
      <c r="A4" s="123"/>
      <c r="B4" s="123"/>
      <c r="C4" s="124"/>
      <c r="D4" s="128">
        <f>IF(C4-A4&lt;0,"        Overstocked",C4-A4)</f>
        <v>0</v>
      </c>
      <c r="E4" s="125"/>
      <c r="F4" s="125"/>
      <c r="G4" s="124"/>
      <c r="H4" s="125"/>
      <c r="I4" s="125" t="s">
        <v>177</v>
      </c>
      <c r="J4" s="125" t="s">
        <v>177</v>
      </c>
      <c r="K4" s="125" t="s">
        <v>177</v>
      </c>
      <c r="L4" s="125" t="s">
        <v>177</v>
      </c>
      <c r="M4" s="125" t="s">
        <v>177</v>
      </c>
      <c r="N4" s="125" t="s">
        <v>177</v>
      </c>
      <c r="O4" s="125" t="s">
        <v>177</v>
      </c>
      <c r="P4" s="126" t="s">
        <v>177</v>
      </c>
      <c r="Q4" s="127"/>
      <c r="R4" s="125" t="s">
        <v>177</v>
      </c>
      <c r="S4" s="125" t="s">
        <v>177</v>
      </c>
      <c r="T4" s="125" t="s">
        <v>177</v>
      </c>
    </row>
    <row r="5" spans="1:20" ht="15" customHeight="1">
      <c r="A5" s="123"/>
      <c r="B5" s="123"/>
      <c r="C5" s="124"/>
      <c r="D5" s="128">
        <f aca="true" t="shared" si="0" ref="D5:D68">IF(C5-A5&lt;0,"        Overstocked",C5-A5)</f>
        <v>0</v>
      </c>
      <c r="E5" s="125"/>
      <c r="F5" s="125"/>
      <c r="G5" s="124"/>
      <c r="H5" s="125"/>
      <c r="I5" s="125"/>
      <c r="J5" s="125" t="s">
        <v>177</v>
      </c>
      <c r="K5" s="125" t="s">
        <v>177</v>
      </c>
      <c r="L5" s="125" t="s">
        <v>177</v>
      </c>
      <c r="M5" s="125" t="s">
        <v>177</v>
      </c>
      <c r="N5" s="125" t="s">
        <v>177</v>
      </c>
      <c r="O5" s="125" t="s">
        <v>177</v>
      </c>
      <c r="P5" s="126" t="s">
        <v>177</v>
      </c>
      <c r="Q5" s="127"/>
      <c r="R5" s="125" t="s">
        <v>177</v>
      </c>
      <c r="S5" s="125" t="s">
        <v>177</v>
      </c>
      <c r="T5" s="125" t="s">
        <v>177</v>
      </c>
    </row>
    <row r="6" ht="12.75">
      <c r="D6" s="128">
        <f t="shared" si="0"/>
        <v>0</v>
      </c>
    </row>
    <row r="7" ht="12.75">
      <c r="D7" s="128">
        <f t="shared" si="0"/>
        <v>0</v>
      </c>
    </row>
    <row r="8" ht="12.75">
      <c r="D8" s="128">
        <f t="shared" si="0"/>
        <v>0</v>
      </c>
    </row>
    <row r="9" ht="12.75">
      <c r="D9" s="128">
        <f t="shared" si="0"/>
        <v>0</v>
      </c>
    </row>
    <row r="10" ht="12.75">
      <c r="D10" s="128">
        <f t="shared" si="0"/>
        <v>0</v>
      </c>
    </row>
    <row r="11" ht="12.75">
      <c r="D11" s="128">
        <f t="shared" si="0"/>
        <v>0</v>
      </c>
    </row>
    <row r="12" ht="12.75">
      <c r="D12" s="128">
        <f t="shared" si="0"/>
        <v>0</v>
      </c>
    </row>
    <row r="13" ht="12.75">
      <c r="D13" s="128">
        <f t="shared" si="0"/>
        <v>0</v>
      </c>
    </row>
    <row r="14" ht="12.75">
      <c r="D14" s="128">
        <f t="shared" si="0"/>
        <v>0</v>
      </c>
    </row>
    <row r="15" ht="12.75">
      <c r="D15" s="128">
        <f t="shared" si="0"/>
        <v>0</v>
      </c>
    </row>
    <row r="16" ht="12.75">
      <c r="D16" s="128">
        <f t="shared" si="0"/>
        <v>0</v>
      </c>
    </row>
    <row r="17" ht="12.75">
      <c r="D17" s="128">
        <f t="shared" si="0"/>
        <v>0</v>
      </c>
    </row>
    <row r="18" ht="12.75">
      <c r="D18" s="128">
        <f t="shared" si="0"/>
        <v>0</v>
      </c>
    </row>
    <row r="19" ht="12.75">
      <c r="D19" s="128">
        <f t="shared" si="0"/>
        <v>0</v>
      </c>
    </row>
    <row r="20" ht="12.75">
      <c r="D20" s="128">
        <f t="shared" si="0"/>
        <v>0</v>
      </c>
    </row>
    <row r="21" ht="12.75">
      <c r="D21" s="128">
        <f t="shared" si="0"/>
        <v>0</v>
      </c>
    </row>
    <row r="22" ht="12.75">
      <c r="D22" s="128">
        <f t="shared" si="0"/>
        <v>0</v>
      </c>
    </row>
    <row r="23" ht="12.75">
      <c r="D23" s="128">
        <f t="shared" si="0"/>
        <v>0</v>
      </c>
    </row>
    <row r="24" ht="12.75">
      <c r="D24" s="128">
        <f t="shared" si="0"/>
        <v>0</v>
      </c>
    </row>
    <row r="25" ht="12.75">
      <c r="D25" s="128">
        <f t="shared" si="0"/>
        <v>0</v>
      </c>
    </row>
    <row r="26" ht="12.75">
      <c r="D26" s="128">
        <f t="shared" si="0"/>
        <v>0</v>
      </c>
    </row>
    <row r="27" ht="12.75">
      <c r="D27" s="128">
        <f t="shared" si="0"/>
        <v>0</v>
      </c>
    </row>
    <row r="28" ht="12.75">
      <c r="D28" s="128">
        <f t="shared" si="0"/>
        <v>0</v>
      </c>
    </row>
    <row r="29" ht="12.75">
      <c r="D29" s="128">
        <f t="shared" si="0"/>
        <v>0</v>
      </c>
    </row>
    <row r="30" ht="12.75">
      <c r="D30" s="128">
        <f t="shared" si="0"/>
        <v>0</v>
      </c>
    </row>
    <row r="31" ht="12.75">
      <c r="D31" s="128">
        <f t="shared" si="0"/>
        <v>0</v>
      </c>
    </row>
    <row r="32" ht="12.75">
      <c r="D32" s="128">
        <f t="shared" si="0"/>
        <v>0</v>
      </c>
    </row>
    <row r="33" ht="12.75">
      <c r="D33" s="128">
        <f t="shared" si="0"/>
        <v>0</v>
      </c>
    </row>
    <row r="34" ht="12.75">
      <c r="D34" s="128">
        <f t="shared" si="0"/>
        <v>0</v>
      </c>
    </row>
    <row r="35" ht="12.75">
      <c r="D35" s="128">
        <f t="shared" si="0"/>
        <v>0</v>
      </c>
    </row>
    <row r="36" ht="12.75">
      <c r="D36" s="128">
        <f t="shared" si="0"/>
        <v>0</v>
      </c>
    </row>
    <row r="37" ht="12.75">
      <c r="D37" s="128">
        <f t="shared" si="0"/>
        <v>0</v>
      </c>
    </row>
    <row r="38" ht="12.75">
      <c r="D38" s="128">
        <f t="shared" si="0"/>
        <v>0</v>
      </c>
    </row>
    <row r="39" ht="12.75">
      <c r="D39" s="128">
        <f t="shared" si="0"/>
        <v>0</v>
      </c>
    </row>
    <row r="40" ht="12.75">
      <c r="D40" s="128">
        <f t="shared" si="0"/>
        <v>0</v>
      </c>
    </row>
    <row r="41" ht="12.75">
      <c r="D41" s="128">
        <f t="shared" si="0"/>
        <v>0</v>
      </c>
    </row>
    <row r="42" ht="12.75">
      <c r="D42" s="128">
        <f t="shared" si="0"/>
        <v>0</v>
      </c>
    </row>
    <row r="43" ht="12.75">
      <c r="D43" s="128">
        <f t="shared" si="0"/>
        <v>0</v>
      </c>
    </row>
    <row r="44" ht="12.75">
      <c r="D44" s="128">
        <f t="shared" si="0"/>
        <v>0</v>
      </c>
    </row>
    <row r="45" ht="12.75">
      <c r="D45" s="128">
        <f t="shared" si="0"/>
        <v>0</v>
      </c>
    </row>
    <row r="46" ht="12.75">
      <c r="D46" s="128">
        <f t="shared" si="0"/>
        <v>0</v>
      </c>
    </row>
    <row r="47" ht="12.75">
      <c r="D47" s="128">
        <f t="shared" si="0"/>
        <v>0</v>
      </c>
    </row>
    <row r="48" ht="12.75">
      <c r="D48" s="128">
        <f t="shared" si="0"/>
        <v>0</v>
      </c>
    </row>
    <row r="49" ht="12.75">
      <c r="D49" s="128">
        <f t="shared" si="0"/>
        <v>0</v>
      </c>
    </row>
    <row r="50" ht="12.75">
      <c r="D50" s="128">
        <f t="shared" si="0"/>
        <v>0</v>
      </c>
    </row>
    <row r="51" ht="12.75">
      <c r="D51" s="128">
        <f t="shared" si="0"/>
        <v>0</v>
      </c>
    </row>
    <row r="52" ht="12.75">
      <c r="D52" s="128">
        <f t="shared" si="0"/>
        <v>0</v>
      </c>
    </row>
    <row r="53" ht="12.75">
      <c r="D53" s="128">
        <f t="shared" si="0"/>
        <v>0</v>
      </c>
    </row>
    <row r="54" ht="12.75">
      <c r="D54" s="128">
        <f t="shared" si="0"/>
        <v>0</v>
      </c>
    </row>
    <row r="55" ht="12.75">
      <c r="D55" s="128">
        <f t="shared" si="0"/>
        <v>0</v>
      </c>
    </row>
    <row r="56" ht="12.75">
      <c r="D56" s="128">
        <f t="shared" si="0"/>
        <v>0</v>
      </c>
    </row>
    <row r="57" ht="12.75">
      <c r="D57" s="128">
        <f t="shared" si="0"/>
        <v>0</v>
      </c>
    </row>
    <row r="58" ht="12.75">
      <c r="D58" s="128">
        <f t="shared" si="0"/>
        <v>0</v>
      </c>
    </row>
    <row r="59" ht="12.75">
      <c r="D59" s="128">
        <f t="shared" si="0"/>
        <v>0</v>
      </c>
    </row>
    <row r="60" ht="12.75">
      <c r="D60" s="128">
        <f t="shared" si="0"/>
        <v>0</v>
      </c>
    </row>
    <row r="61" ht="12.75">
      <c r="D61" s="128">
        <f t="shared" si="0"/>
        <v>0</v>
      </c>
    </row>
    <row r="62" ht="12.75">
      <c r="D62" s="128">
        <f t="shared" si="0"/>
        <v>0</v>
      </c>
    </row>
    <row r="63" ht="12.75">
      <c r="D63" s="128">
        <f t="shared" si="0"/>
        <v>0</v>
      </c>
    </row>
    <row r="64" ht="12.75">
      <c r="D64" s="128">
        <f t="shared" si="0"/>
        <v>0</v>
      </c>
    </row>
    <row r="65" ht="12.75">
      <c r="D65" s="128">
        <f t="shared" si="0"/>
        <v>0</v>
      </c>
    </row>
    <row r="66" ht="12.75">
      <c r="D66" s="128">
        <f t="shared" si="0"/>
        <v>0</v>
      </c>
    </row>
    <row r="67" ht="12.75">
      <c r="D67" s="128">
        <f t="shared" si="0"/>
        <v>0</v>
      </c>
    </row>
    <row r="68" ht="12.75">
      <c r="D68" s="128">
        <f t="shared" si="0"/>
        <v>0</v>
      </c>
    </row>
    <row r="69" ht="12.75">
      <c r="D69" s="128">
        <f aca="true" t="shared" si="1" ref="D69:D132">IF(C69-A69&lt;0,"        Overstocked",C69-A69)</f>
        <v>0</v>
      </c>
    </row>
    <row r="70" ht="12.75">
      <c r="D70" s="128">
        <f t="shared" si="1"/>
        <v>0</v>
      </c>
    </row>
    <row r="71" ht="12.75">
      <c r="D71" s="128">
        <f t="shared" si="1"/>
        <v>0</v>
      </c>
    </row>
    <row r="72" ht="12.75">
      <c r="D72" s="128">
        <f t="shared" si="1"/>
        <v>0</v>
      </c>
    </row>
    <row r="73" ht="12.75">
      <c r="D73" s="128">
        <f t="shared" si="1"/>
        <v>0</v>
      </c>
    </row>
    <row r="74" ht="12.75">
      <c r="D74" s="128">
        <f t="shared" si="1"/>
        <v>0</v>
      </c>
    </row>
    <row r="75" ht="12.75">
      <c r="D75" s="128">
        <f t="shared" si="1"/>
        <v>0</v>
      </c>
    </row>
    <row r="76" ht="12.75">
      <c r="D76" s="128">
        <f t="shared" si="1"/>
        <v>0</v>
      </c>
    </row>
    <row r="77" ht="12.75">
      <c r="D77" s="128">
        <f t="shared" si="1"/>
        <v>0</v>
      </c>
    </row>
    <row r="78" ht="12.75">
      <c r="D78" s="128">
        <f t="shared" si="1"/>
        <v>0</v>
      </c>
    </row>
    <row r="79" ht="12.75">
      <c r="D79" s="128">
        <f t="shared" si="1"/>
        <v>0</v>
      </c>
    </row>
    <row r="80" ht="12.75">
      <c r="D80" s="128">
        <f t="shared" si="1"/>
        <v>0</v>
      </c>
    </row>
    <row r="81" ht="12.75">
      <c r="D81" s="128">
        <f t="shared" si="1"/>
        <v>0</v>
      </c>
    </row>
    <row r="82" ht="12.75">
      <c r="D82" s="128">
        <f t="shared" si="1"/>
        <v>0</v>
      </c>
    </row>
    <row r="83" ht="12.75">
      <c r="D83" s="128">
        <f t="shared" si="1"/>
        <v>0</v>
      </c>
    </row>
    <row r="84" ht="12.75">
      <c r="D84" s="128">
        <f t="shared" si="1"/>
        <v>0</v>
      </c>
    </row>
    <row r="85" ht="12.75">
      <c r="D85" s="128">
        <f t="shared" si="1"/>
        <v>0</v>
      </c>
    </row>
    <row r="86" ht="12.75">
      <c r="D86" s="128">
        <f t="shared" si="1"/>
        <v>0</v>
      </c>
    </row>
    <row r="87" ht="12.75">
      <c r="D87" s="128">
        <f t="shared" si="1"/>
        <v>0</v>
      </c>
    </row>
    <row r="88" ht="12.75">
      <c r="D88" s="128">
        <f t="shared" si="1"/>
        <v>0</v>
      </c>
    </row>
    <row r="89" ht="12.75">
      <c r="D89" s="128">
        <f t="shared" si="1"/>
        <v>0</v>
      </c>
    </row>
    <row r="90" ht="12.75">
      <c r="D90" s="128">
        <f t="shared" si="1"/>
        <v>0</v>
      </c>
    </row>
    <row r="91" ht="12.75">
      <c r="D91" s="128">
        <f t="shared" si="1"/>
        <v>0</v>
      </c>
    </row>
    <row r="92" ht="12.75">
      <c r="D92" s="128">
        <f t="shared" si="1"/>
        <v>0</v>
      </c>
    </row>
    <row r="93" ht="12.75">
      <c r="D93" s="128">
        <f t="shared" si="1"/>
        <v>0</v>
      </c>
    </row>
    <row r="94" ht="12.75">
      <c r="D94" s="128">
        <f t="shared" si="1"/>
        <v>0</v>
      </c>
    </row>
    <row r="95" ht="12.75">
      <c r="D95" s="128">
        <f t="shared" si="1"/>
        <v>0</v>
      </c>
    </row>
    <row r="96" ht="12.75">
      <c r="D96" s="128">
        <f t="shared" si="1"/>
        <v>0</v>
      </c>
    </row>
    <row r="97" ht="12.75">
      <c r="D97" s="128">
        <f t="shared" si="1"/>
        <v>0</v>
      </c>
    </row>
    <row r="98" ht="12.75">
      <c r="D98" s="128">
        <f t="shared" si="1"/>
        <v>0</v>
      </c>
    </row>
    <row r="99" ht="12.75">
      <c r="D99" s="128">
        <f t="shared" si="1"/>
        <v>0</v>
      </c>
    </row>
    <row r="100" ht="12.75">
      <c r="D100" s="128">
        <f t="shared" si="1"/>
        <v>0</v>
      </c>
    </row>
    <row r="101" ht="12.75">
      <c r="D101" s="128">
        <f t="shared" si="1"/>
        <v>0</v>
      </c>
    </row>
    <row r="102" ht="12.75">
      <c r="D102" s="128">
        <f t="shared" si="1"/>
        <v>0</v>
      </c>
    </row>
    <row r="103" ht="12.75">
      <c r="D103" s="128">
        <f t="shared" si="1"/>
        <v>0</v>
      </c>
    </row>
    <row r="104" ht="12.75">
      <c r="D104" s="128">
        <f t="shared" si="1"/>
        <v>0</v>
      </c>
    </row>
    <row r="105" ht="12.75">
      <c r="D105" s="128">
        <f t="shared" si="1"/>
        <v>0</v>
      </c>
    </row>
    <row r="106" ht="12.75">
      <c r="D106" s="128">
        <f t="shared" si="1"/>
        <v>0</v>
      </c>
    </row>
    <row r="107" ht="12.75">
      <c r="D107" s="128">
        <f t="shared" si="1"/>
        <v>0</v>
      </c>
    </row>
    <row r="108" ht="12.75">
      <c r="D108" s="128">
        <f t="shared" si="1"/>
        <v>0</v>
      </c>
    </row>
    <row r="109" ht="12.75">
      <c r="D109" s="128">
        <f t="shared" si="1"/>
        <v>0</v>
      </c>
    </row>
    <row r="110" ht="12.75">
      <c r="D110" s="128">
        <f t="shared" si="1"/>
        <v>0</v>
      </c>
    </row>
    <row r="111" ht="12.75">
      <c r="D111" s="128">
        <f t="shared" si="1"/>
        <v>0</v>
      </c>
    </row>
    <row r="112" ht="12.75">
      <c r="D112" s="128">
        <f t="shared" si="1"/>
        <v>0</v>
      </c>
    </row>
    <row r="113" ht="12.75">
      <c r="D113" s="128">
        <f t="shared" si="1"/>
        <v>0</v>
      </c>
    </row>
    <row r="114" ht="12.75">
      <c r="D114" s="128">
        <f t="shared" si="1"/>
        <v>0</v>
      </c>
    </row>
    <row r="115" ht="12.75">
      <c r="D115" s="128">
        <f t="shared" si="1"/>
        <v>0</v>
      </c>
    </row>
    <row r="116" ht="12.75">
      <c r="D116" s="128">
        <f t="shared" si="1"/>
        <v>0</v>
      </c>
    </row>
    <row r="117" ht="12.75">
      <c r="D117" s="128">
        <f t="shared" si="1"/>
        <v>0</v>
      </c>
    </row>
    <row r="118" ht="12.75">
      <c r="D118" s="128">
        <f t="shared" si="1"/>
        <v>0</v>
      </c>
    </row>
    <row r="119" ht="12.75">
      <c r="D119" s="128">
        <f t="shared" si="1"/>
        <v>0</v>
      </c>
    </row>
    <row r="120" ht="12.75">
      <c r="D120" s="128">
        <f t="shared" si="1"/>
        <v>0</v>
      </c>
    </row>
    <row r="121" ht="12.75">
      <c r="D121" s="128">
        <f t="shared" si="1"/>
        <v>0</v>
      </c>
    </row>
    <row r="122" ht="12.75">
      <c r="D122" s="128">
        <f t="shared" si="1"/>
        <v>0</v>
      </c>
    </row>
    <row r="123" ht="12.75">
      <c r="D123" s="128">
        <f t="shared" si="1"/>
        <v>0</v>
      </c>
    </row>
    <row r="124" ht="12.75">
      <c r="D124" s="128">
        <f t="shared" si="1"/>
        <v>0</v>
      </c>
    </row>
    <row r="125" ht="12.75">
      <c r="D125" s="128">
        <f t="shared" si="1"/>
        <v>0</v>
      </c>
    </row>
    <row r="126" ht="12.75">
      <c r="D126" s="128">
        <f t="shared" si="1"/>
        <v>0</v>
      </c>
    </row>
    <row r="127" ht="12.75">
      <c r="D127" s="128">
        <f t="shared" si="1"/>
        <v>0</v>
      </c>
    </row>
    <row r="128" ht="12.75">
      <c r="D128" s="128">
        <f t="shared" si="1"/>
        <v>0</v>
      </c>
    </row>
    <row r="129" ht="12.75">
      <c r="D129" s="128">
        <f t="shared" si="1"/>
        <v>0</v>
      </c>
    </row>
    <row r="130" ht="12.75">
      <c r="D130" s="128">
        <f t="shared" si="1"/>
        <v>0</v>
      </c>
    </row>
    <row r="131" ht="12.75">
      <c r="D131" s="128">
        <f t="shared" si="1"/>
        <v>0</v>
      </c>
    </row>
    <row r="132" ht="12.75">
      <c r="D132" s="128">
        <f t="shared" si="1"/>
        <v>0</v>
      </c>
    </row>
    <row r="133" ht="12.75">
      <c r="D133" s="128">
        <f aca="true" t="shared" si="2" ref="D133:D196">IF(C133-A133&lt;0,"        Overstocked",C133-A133)</f>
        <v>0</v>
      </c>
    </row>
    <row r="134" ht="12.75">
      <c r="D134" s="128">
        <f t="shared" si="2"/>
        <v>0</v>
      </c>
    </row>
    <row r="135" ht="12.75">
      <c r="D135" s="128">
        <f t="shared" si="2"/>
        <v>0</v>
      </c>
    </row>
    <row r="136" ht="12.75">
      <c r="D136" s="128">
        <f t="shared" si="2"/>
        <v>0</v>
      </c>
    </row>
    <row r="137" ht="12.75">
      <c r="D137" s="128">
        <f t="shared" si="2"/>
        <v>0</v>
      </c>
    </row>
    <row r="138" ht="12.75">
      <c r="D138" s="128">
        <f t="shared" si="2"/>
        <v>0</v>
      </c>
    </row>
    <row r="139" ht="12.75">
      <c r="D139" s="128">
        <f t="shared" si="2"/>
        <v>0</v>
      </c>
    </row>
    <row r="140" ht="12.75">
      <c r="D140" s="128">
        <f t="shared" si="2"/>
        <v>0</v>
      </c>
    </row>
    <row r="141" ht="12.75">
      <c r="D141" s="128">
        <f t="shared" si="2"/>
        <v>0</v>
      </c>
    </row>
    <row r="142" ht="12.75">
      <c r="D142" s="128">
        <f t="shared" si="2"/>
        <v>0</v>
      </c>
    </row>
    <row r="143" ht="12.75">
      <c r="D143" s="128">
        <f t="shared" si="2"/>
        <v>0</v>
      </c>
    </row>
    <row r="144" ht="12.75">
      <c r="D144" s="128">
        <f t="shared" si="2"/>
        <v>0</v>
      </c>
    </row>
    <row r="145" ht="12.75">
      <c r="D145" s="128">
        <f t="shared" si="2"/>
        <v>0</v>
      </c>
    </row>
    <row r="146" ht="12.75">
      <c r="D146" s="128">
        <f t="shared" si="2"/>
        <v>0</v>
      </c>
    </row>
    <row r="147" ht="12.75">
      <c r="D147" s="128">
        <f t="shared" si="2"/>
        <v>0</v>
      </c>
    </row>
    <row r="148" ht="12.75">
      <c r="D148" s="128">
        <f t="shared" si="2"/>
        <v>0</v>
      </c>
    </row>
    <row r="149" ht="12.75">
      <c r="D149" s="128">
        <f t="shared" si="2"/>
        <v>0</v>
      </c>
    </row>
    <row r="150" ht="12.75">
      <c r="D150" s="128">
        <f t="shared" si="2"/>
        <v>0</v>
      </c>
    </row>
    <row r="151" ht="12.75">
      <c r="D151" s="128">
        <f t="shared" si="2"/>
        <v>0</v>
      </c>
    </row>
    <row r="152" ht="12.75">
      <c r="D152" s="128">
        <f t="shared" si="2"/>
        <v>0</v>
      </c>
    </row>
    <row r="153" ht="12.75">
      <c r="D153" s="128">
        <f t="shared" si="2"/>
        <v>0</v>
      </c>
    </row>
    <row r="154" ht="12.75">
      <c r="D154" s="128">
        <f t="shared" si="2"/>
        <v>0</v>
      </c>
    </row>
    <row r="155" ht="12.75">
      <c r="D155" s="128">
        <f t="shared" si="2"/>
        <v>0</v>
      </c>
    </row>
    <row r="156" ht="12.75">
      <c r="D156" s="128">
        <f t="shared" si="2"/>
        <v>0</v>
      </c>
    </row>
    <row r="157" ht="12.75">
      <c r="D157" s="128">
        <f t="shared" si="2"/>
        <v>0</v>
      </c>
    </row>
    <row r="158" ht="12.75">
      <c r="D158" s="128">
        <f t="shared" si="2"/>
        <v>0</v>
      </c>
    </row>
    <row r="159" ht="12.75">
      <c r="D159" s="128">
        <f t="shared" si="2"/>
        <v>0</v>
      </c>
    </row>
    <row r="160" ht="12.75">
      <c r="D160" s="128">
        <f t="shared" si="2"/>
        <v>0</v>
      </c>
    </row>
    <row r="161" ht="12.75">
      <c r="D161" s="128">
        <f t="shared" si="2"/>
        <v>0</v>
      </c>
    </row>
    <row r="162" ht="12.75">
      <c r="D162" s="128">
        <f t="shared" si="2"/>
        <v>0</v>
      </c>
    </row>
    <row r="163" ht="12.75">
      <c r="D163" s="128">
        <f t="shared" si="2"/>
        <v>0</v>
      </c>
    </row>
    <row r="164" ht="12.75">
      <c r="D164" s="128">
        <f t="shared" si="2"/>
        <v>0</v>
      </c>
    </row>
    <row r="165" ht="12.75">
      <c r="D165" s="128">
        <f t="shared" si="2"/>
        <v>0</v>
      </c>
    </row>
    <row r="166" ht="12.75">
      <c r="D166" s="128">
        <f t="shared" si="2"/>
        <v>0</v>
      </c>
    </row>
    <row r="167" ht="12.75">
      <c r="D167" s="128">
        <f t="shared" si="2"/>
        <v>0</v>
      </c>
    </row>
    <row r="168" ht="12.75">
      <c r="D168" s="128">
        <f t="shared" si="2"/>
        <v>0</v>
      </c>
    </row>
    <row r="169" ht="12.75">
      <c r="D169" s="128">
        <f t="shared" si="2"/>
        <v>0</v>
      </c>
    </row>
    <row r="170" ht="12.75">
      <c r="D170" s="128">
        <f t="shared" si="2"/>
        <v>0</v>
      </c>
    </row>
    <row r="171" ht="12.75">
      <c r="D171" s="128">
        <f t="shared" si="2"/>
        <v>0</v>
      </c>
    </row>
    <row r="172" ht="12.75">
      <c r="D172" s="128">
        <f t="shared" si="2"/>
        <v>0</v>
      </c>
    </row>
    <row r="173" ht="12.75">
      <c r="D173" s="128">
        <f t="shared" si="2"/>
        <v>0</v>
      </c>
    </row>
    <row r="174" ht="12.75">
      <c r="D174" s="128">
        <f t="shared" si="2"/>
        <v>0</v>
      </c>
    </row>
    <row r="175" ht="12.75">
      <c r="D175" s="128">
        <f t="shared" si="2"/>
        <v>0</v>
      </c>
    </row>
    <row r="176" ht="12.75">
      <c r="D176" s="128">
        <f t="shared" si="2"/>
        <v>0</v>
      </c>
    </row>
    <row r="177" ht="12.75">
      <c r="D177" s="128">
        <f t="shared" si="2"/>
        <v>0</v>
      </c>
    </row>
    <row r="178" ht="12.75">
      <c r="D178" s="128">
        <f t="shared" si="2"/>
        <v>0</v>
      </c>
    </row>
    <row r="179" ht="12.75">
      <c r="D179" s="128">
        <f t="shared" si="2"/>
        <v>0</v>
      </c>
    </row>
    <row r="180" ht="12.75">
      <c r="D180" s="128">
        <f t="shared" si="2"/>
        <v>0</v>
      </c>
    </row>
    <row r="181" ht="12.75">
      <c r="D181" s="128">
        <f t="shared" si="2"/>
        <v>0</v>
      </c>
    </row>
    <row r="182" ht="12.75">
      <c r="D182" s="128">
        <f t="shared" si="2"/>
        <v>0</v>
      </c>
    </row>
    <row r="183" ht="12.75">
      <c r="D183" s="128">
        <f t="shared" si="2"/>
        <v>0</v>
      </c>
    </row>
    <row r="184" ht="12.75">
      <c r="D184" s="128">
        <f t="shared" si="2"/>
        <v>0</v>
      </c>
    </row>
    <row r="185" ht="12.75">
      <c r="D185" s="128">
        <f t="shared" si="2"/>
        <v>0</v>
      </c>
    </row>
    <row r="186" ht="12.75">
      <c r="D186" s="128">
        <f t="shared" si="2"/>
        <v>0</v>
      </c>
    </row>
    <row r="187" ht="12.75">
      <c r="D187" s="128">
        <f t="shared" si="2"/>
        <v>0</v>
      </c>
    </row>
    <row r="188" ht="12.75">
      <c r="D188" s="128">
        <f t="shared" si="2"/>
        <v>0</v>
      </c>
    </row>
    <row r="189" ht="12.75">
      <c r="D189" s="128">
        <f t="shared" si="2"/>
        <v>0</v>
      </c>
    </row>
    <row r="190" ht="12.75">
      <c r="D190" s="128">
        <f t="shared" si="2"/>
        <v>0</v>
      </c>
    </row>
    <row r="191" ht="12.75">
      <c r="D191" s="128">
        <f t="shared" si="2"/>
        <v>0</v>
      </c>
    </row>
    <row r="192" ht="12.75">
      <c r="D192" s="128">
        <f t="shared" si="2"/>
        <v>0</v>
      </c>
    </row>
    <row r="193" ht="12.75">
      <c r="D193" s="128">
        <f t="shared" si="2"/>
        <v>0</v>
      </c>
    </row>
    <row r="194" ht="12.75">
      <c r="D194" s="128">
        <f t="shared" si="2"/>
        <v>0</v>
      </c>
    </row>
    <row r="195" ht="12.75">
      <c r="D195" s="128">
        <f t="shared" si="2"/>
        <v>0</v>
      </c>
    </row>
    <row r="196" ht="12.75">
      <c r="D196" s="128">
        <f t="shared" si="2"/>
        <v>0</v>
      </c>
    </row>
    <row r="197" ht="12.75">
      <c r="D197" s="128">
        <f aca="true" t="shared" si="3" ref="D197:D260">IF(C197-A197&lt;0,"        Overstocked",C197-A197)</f>
        <v>0</v>
      </c>
    </row>
    <row r="198" ht="12.75">
      <c r="D198" s="128">
        <f t="shared" si="3"/>
        <v>0</v>
      </c>
    </row>
    <row r="199" ht="12.75">
      <c r="D199" s="128">
        <f t="shared" si="3"/>
        <v>0</v>
      </c>
    </row>
    <row r="200" ht="12.75">
      <c r="D200" s="128">
        <f t="shared" si="3"/>
        <v>0</v>
      </c>
    </row>
    <row r="201" ht="12.75">
      <c r="D201" s="128">
        <f t="shared" si="3"/>
        <v>0</v>
      </c>
    </row>
    <row r="202" ht="12.75">
      <c r="D202" s="128">
        <f t="shared" si="3"/>
        <v>0</v>
      </c>
    </row>
    <row r="203" ht="12.75">
      <c r="D203" s="128">
        <f t="shared" si="3"/>
        <v>0</v>
      </c>
    </row>
    <row r="204" ht="12.75">
      <c r="D204" s="128">
        <f t="shared" si="3"/>
        <v>0</v>
      </c>
    </row>
    <row r="205" ht="12.75">
      <c r="D205" s="128">
        <f t="shared" si="3"/>
        <v>0</v>
      </c>
    </row>
    <row r="206" ht="12.75">
      <c r="D206" s="128">
        <f t="shared" si="3"/>
        <v>0</v>
      </c>
    </row>
    <row r="207" ht="12.75">
      <c r="D207" s="128">
        <f t="shared" si="3"/>
        <v>0</v>
      </c>
    </row>
    <row r="208" ht="12.75">
      <c r="D208" s="128">
        <f t="shared" si="3"/>
        <v>0</v>
      </c>
    </row>
    <row r="209" ht="12.75">
      <c r="D209" s="128">
        <f t="shared" si="3"/>
        <v>0</v>
      </c>
    </row>
    <row r="210" ht="12.75">
      <c r="D210" s="128">
        <f t="shared" si="3"/>
        <v>0</v>
      </c>
    </row>
    <row r="211" ht="12.75">
      <c r="D211" s="128">
        <f t="shared" si="3"/>
        <v>0</v>
      </c>
    </row>
    <row r="212" ht="12.75">
      <c r="D212" s="128">
        <f t="shared" si="3"/>
        <v>0</v>
      </c>
    </row>
    <row r="213" ht="12.75">
      <c r="D213" s="128">
        <f t="shared" si="3"/>
        <v>0</v>
      </c>
    </row>
    <row r="214" ht="12.75">
      <c r="D214" s="128">
        <f t="shared" si="3"/>
        <v>0</v>
      </c>
    </row>
    <row r="215" ht="12.75">
      <c r="D215" s="128">
        <f t="shared" si="3"/>
        <v>0</v>
      </c>
    </row>
    <row r="216" ht="12.75">
      <c r="D216" s="128">
        <f t="shared" si="3"/>
        <v>0</v>
      </c>
    </row>
    <row r="217" ht="12.75">
      <c r="D217" s="128">
        <f t="shared" si="3"/>
        <v>0</v>
      </c>
    </row>
    <row r="218" ht="12.75">
      <c r="D218" s="128">
        <f t="shared" si="3"/>
        <v>0</v>
      </c>
    </row>
    <row r="219" ht="12.75">
      <c r="D219" s="128">
        <f t="shared" si="3"/>
        <v>0</v>
      </c>
    </row>
    <row r="220" ht="12.75">
      <c r="D220" s="128">
        <f t="shared" si="3"/>
        <v>0</v>
      </c>
    </row>
    <row r="221" ht="12.75">
      <c r="D221" s="128">
        <f t="shared" si="3"/>
        <v>0</v>
      </c>
    </row>
    <row r="222" ht="12.75">
      <c r="D222" s="128">
        <f t="shared" si="3"/>
        <v>0</v>
      </c>
    </row>
    <row r="223" ht="12.75">
      <c r="D223" s="128">
        <f t="shared" si="3"/>
        <v>0</v>
      </c>
    </row>
    <row r="224" ht="12.75">
      <c r="D224" s="128">
        <f t="shared" si="3"/>
        <v>0</v>
      </c>
    </row>
    <row r="225" ht="12.75">
      <c r="D225" s="128">
        <f t="shared" si="3"/>
        <v>0</v>
      </c>
    </row>
    <row r="226" ht="12.75">
      <c r="D226" s="128">
        <f t="shared" si="3"/>
        <v>0</v>
      </c>
    </row>
    <row r="227" ht="12.75">
      <c r="D227" s="128">
        <f t="shared" si="3"/>
        <v>0</v>
      </c>
    </row>
    <row r="228" ht="12.75">
      <c r="D228" s="128">
        <f t="shared" si="3"/>
        <v>0</v>
      </c>
    </row>
    <row r="229" ht="12.75">
      <c r="D229" s="128">
        <f t="shared" si="3"/>
        <v>0</v>
      </c>
    </row>
    <row r="230" ht="12.75">
      <c r="D230" s="128">
        <f t="shared" si="3"/>
        <v>0</v>
      </c>
    </row>
    <row r="231" ht="12.75">
      <c r="D231" s="128">
        <f t="shared" si="3"/>
        <v>0</v>
      </c>
    </row>
    <row r="232" ht="12.75">
      <c r="D232" s="128">
        <f t="shared" si="3"/>
        <v>0</v>
      </c>
    </row>
    <row r="233" ht="12.75">
      <c r="D233" s="128">
        <f t="shared" si="3"/>
        <v>0</v>
      </c>
    </row>
    <row r="234" ht="12.75">
      <c r="D234" s="128">
        <f t="shared" si="3"/>
        <v>0</v>
      </c>
    </row>
    <row r="235" ht="12.75">
      <c r="D235" s="128">
        <f t="shared" si="3"/>
        <v>0</v>
      </c>
    </row>
    <row r="236" ht="12.75">
      <c r="D236" s="128">
        <f t="shared" si="3"/>
        <v>0</v>
      </c>
    </row>
    <row r="237" ht="12.75">
      <c r="D237" s="128">
        <f t="shared" si="3"/>
        <v>0</v>
      </c>
    </row>
    <row r="238" ht="12.75">
      <c r="D238" s="128">
        <f t="shared" si="3"/>
        <v>0</v>
      </c>
    </row>
    <row r="239" ht="12.75">
      <c r="D239" s="128">
        <f t="shared" si="3"/>
        <v>0</v>
      </c>
    </row>
    <row r="240" ht="12.75">
      <c r="D240" s="128">
        <f t="shared" si="3"/>
        <v>0</v>
      </c>
    </row>
    <row r="241" ht="12.75">
      <c r="D241" s="128">
        <f t="shared" si="3"/>
        <v>0</v>
      </c>
    </row>
    <row r="242" ht="12.75">
      <c r="D242" s="128">
        <f t="shared" si="3"/>
        <v>0</v>
      </c>
    </row>
    <row r="243" ht="12.75">
      <c r="D243" s="128">
        <f t="shared" si="3"/>
        <v>0</v>
      </c>
    </row>
    <row r="244" ht="12.75">
      <c r="D244" s="128">
        <f t="shared" si="3"/>
        <v>0</v>
      </c>
    </row>
    <row r="245" ht="12.75">
      <c r="D245" s="128">
        <f t="shared" si="3"/>
        <v>0</v>
      </c>
    </row>
    <row r="246" ht="12.75">
      <c r="D246" s="128">
        <f t="shared" si="3"/>
        <v>0</v>
      </c>
    </row>
    <row r="247" ht="12.75">
      <c r="D247" s="128">
        <f t="shared" si="3"/>
        <v>0</v>
      </c>
    </row>
    <row r="248" ht="12.75">
      <c r="D248" s="128">
        <f t="shared" si="3"/>
        <v>0</v>
      </c>
    </row>
    <row r="249" ht="12.75">
      <c r="D249" s="128">
        <f t="shared" si="3"/>
        <v>0</v>
      </c>
    </row>
    <row r="250" ht="12.75">
      <c r="D250" s="128">
        <f t="shared" si="3"/>
        <v>0</v>
      </c>
    </row>
    <row r="251" ht="12.75">
      <c r="D251" s="128">
        <f t="shared" si="3"/>
        <v>0</v>
      </c>
    </row>
    <row r="252" ht="12.75">
      <c r="D252" s="128">
        <f t="shared" si="3"/>
        <v>0</v>
      </c>
    </row>
    <row r="253" ht="12.75">
      <c r="D253" s="128">
        <f t="shared" si="3"/>
        <v>0</v>
      </c>
    </row>
    <row r="254" ht="12.75">
      <c r="D254" s="128">
        <f t="shared" si="3"/>
        <v>0</v>
      </c>
    </row>
    <row r="255" ht="12.75">
      <c r="D255" s="128">
        <f t="shared" si="3"/>
        <v>0</v>
      </c>
    </row>
    <row r="256" ht="12.75">
      <c r="D256" s="128">
        <f t="shared" si="3"/>
        <v>0</v>
      </c>
    </row>
    <row r="257" ht="12.75">
      <c r="D257" s="128">
        <f t="shared" si="3"/>
        <v>0</v>
      </c>
    </row>
    <row r="258" ht="12.75">
      <c r="D258" s="128">
        <f t="shared" si="3"/>
        <v>0</v>
      </c>
    </row>
    <row r="259" ht="12.75">
      <c r="D259" s="128">
        <f t="shared" si="3"/>
        <v>0</v>
      </c>
    </row>
    <row r="260" ht="12.75">
      <c r="D260" s="128">
        <f t="shared" si="3"/>
        <v>0</v>
      </c>
    </row>
    <row r="261" ht="12.75">
      <c r="D261" s="128">
        <f aca="true" t="shared" si="4" ref="D261:D300">IF(C261-A261&lt;0,"        Overstocked",C261-A261)</f>
        <v>0</v>
      </c>
    </row>
    <row r="262" ht="12.75">
      <c r="D262" s="128">
        <f t="shared" si="4"/>
        <v>0</v>
      </c>
    </row>
    <row r="263" ht="12.75">
      <c r="D263" s="128">
        <f t="shared" si="4"/>
        <v>0</v>
      </c>
    </row>
    <row r="264" ht="12.75">
      <c r="D264" s="128">
        <f t="shared" si="4"/>
        <v>0</v>
      </c>
    </row>
    <row r="265" ht="12.75">
      <c r="D265" s="128">
        <f t="shared" si="4"/>
        <v>0</v>
      </c>
    </row>
    <row r="266" ht="12.75">
      <c r="D266" s="128">
        <f t="shared" si="4"/>
        <v>0</v>
      </c>
    </row>
    <row r="267" ht="12.75">
      <c r="D267" s="128">
        <f t="shared" si="4"/>
        <v>0</v>
      </c>
    </row>
    <row r="268" ht="12.75">
      <c r="D268" s="128">
        <f t="shared" si="4"/>
        <v>0</v>
      </c>
    </row>
    <row r="269" ht="12.75">
      <c r="D269" s="128">
        <f t="shared" si="4"/>
        <v>0</v>
      </c>
    </row>
    <row r="270" ht="12.75">
      <c r="D270" s="128">
        <f t="shared" si="4"/>
        <v>0</v>
      </c>
    </row>
    <row r="271" ht="12.75">
      <c r="D271" s="128">
        <f t="shared" si="4"/>
        <v>0</v>
      </c>
    </row>
    <row r="272" ht="12.75">
      <c r="D272" s="128">
        <f t="shared" si="4"/>
        <v>0</v>
      </c>
    </row>
    <row r="273" ht="12.75">
      <c r="D273" s="128">
        <f t="shared" si="4"/>
        <v>0</v>
      </c>
    </row>
    <row r="274" ht="12.75">
      <c r="D274" s="128">
        <f t="shared" si="4"/>
        <v>0</v>
      </c>
    </row>
    <row r="275" ht="12.75">
      <c r="D275" s="128">
        <f t="shared" si="4"/>
        <v>0</v>
      </c>
    </row>
    <row r="276" ht="12.75">
      <c r="D276" s="128">
        <f t="shared" si="4"/>
        <v>0</v>
      </c>
    </row>
    <row r="277" ht="12.75">
      <c r="D277" s="128">
        <f t="shared" si="4"/>
        <v>0</v>
      </c>
    </row>
    <row r="278" ht="12.75">
      <c r="D278" s="128">
        <f t="shared" si="4"/>
        <v>0</v>
      </c>
    </row>
    <row r="279" ht="12.75">
      <c r="D279" s="128">
        <f t="shared" si="4"/>
        <v>0</v>
      </c>
    </row>
    <row r="280" ht="12.75">
      <c r="D280" s="128">
        <f t="shared" si="4"/>
        <v>0</v>
      </c>
    </row>
    <row r="281" ht="12.75">
      <c r="D281" s="128">
        <f t="shared" si="4"/>
        <v>0</v>
      </c>
    </row>
    <row r="282" ht="12.75">
      <c r="D282" s="128">
        <f t="shared" si="4"/>
        <v>0</v>
      </c>
    </row>
    <row r="283" ht="12.75">
      <c r="D283" s="128">
        <f t="shared" si="4"/>
        <v>0</v>
      </c>
    </row>
    <row r="284" ht="12.75">
      <c r="D284" s="128">
        <f t="shared" si="4"/>
        <v>0</v>
      </c>
    </row>
    <row r="285" ht="12.75">
      <c r="D285" s="128">
        <f t="shared" si="4"/>
        <v>0</v>
      </c>
    </row>
    <row r="286" ht="12.75">
      <c r="D286" s="128">
        <f t="shared" si="4"/>
        <v>0</v>
      </c>
    </row>
    <row r="287" ht="12.75">
      <c r="D287" s="128">
        <f t="shared" si="4"/>
        <v>0</v>
      </c>
    </row>
    <row r="288" ht="12.75">
      <c r="D288" s="128">
        <f t="shared" si="4"/>
        <v>0</v>
      </c>
    </row>
    <row r="289" ht="12.75">
      <c r="D289" s="128">
        <f t="shared" si="4"/>
        <v>0</v>
      </c>
    </row>
    <row r="290" ht="12.75">
      <c r="D290" s="128">
        <f t="shared" si="4"/>
        <v>0</v>
      </c>
    </row>
    <row r="291" ht="12.75">
      <c r="D291" s="128">
        <f t="shared" si="4"/>
        <v>0</v>
      </c>
    </row>
    <row r="292" ht="12.75">
      <c r="D292" s="128">
        <f t="shared" si="4"/>
        <v>0</v>
      </c>
    </row>
    <row r="293" ht="12.75">
      <c r="D293" s="128">
        <f t="shared" si="4"/>
        <v>0</v>
      </c>
    </row>
    <row r="294" ht="12.75">
      <c r="D294" s="128">
        <f t="shared" si="4"/>
        <v>0</v>
      </c>
    </row>
    <row r="295" ht="12.75">
      <c r="D295" s="128">
        <f t="shared" si="4"/>
        <v>0</v>
      </c>
    </row>
    <row r="296" ht="12.75">
      <c r="D296" s="128">
        <f t="shared" si="4"/>
        <v>0</v>
      </c>
    </row>
    <row r="297" ht="12.75">
      <c r="D297" s="128">
        <f t="shared" si="4"/>
        <v>0</v>
      </c>
    </row>
    <row r="298" ht="12.75">
      <c r="D298" s="128">
        <f t="shared" si="4"/>
        <v>0</v>
      </c>
    </row>
    <row r="299" ht="12.75">
      <c r="D299" s="128">
        <f t="shared" si="4"/>
        <v>0</v>
      </c>
    </row>
    <row r="300" ht="12.75">
      <c r="D300" s="128">
        <f t="shared" si="4"/>
        <v>0</v>
      </c>
    </row>
  </sheetData>
  <sheetProtection/>
  <mergeCells count="1">
    <mergeCell ref="A1:D1"/>
  </mergeCells>
  <conditionalFormatting sqref="D2">
    <cfRule type="cellIs" priority="1" dxfId="2" operator="equal" stopIfTrue="1">
      <formula>"Overstock"</formula>
    </cfRule>
    <cfRule type="cellIs" priority="2" dxfId="1" operator="greaterThan" stopIfTrue="1">
      <formula>0</formula>
    </cfRule>
  </conditionalFormatting>
  <conditionalFormatting sqref="D3:D300">
    <cfRule type="cellIs" priority="3" dxfId="0" operator="equal" stopIfTrue="1">
      <formula>"        Overstocked"</formula>
    </cfRule>
  </conditionalFormatting>
  <printOptions/>
  <pageMargins left="0.75" right="0.75" top="1" bottom="1" header="0.5" footer="0.5"/>
  <pageSetup orientation="portrait" r:id="rId2"/>
  <legacyDrawing r:id="rId1"/>
</worksheet>
</file>

<file path=xl/worksheets/sheet13.xml><?xml version="1.0" encoding="utf-8"?>
<worksheet xmlns="http://schemas.openxmlformats.org/spreadsheetml/2006/main" xmlns:r="http://schemas.openxmlformats.org/officeDocument/2006/relationships">
  <sheetPr codeName="Sheet15">
    <tabColor indexed="10"/>
  </sheetPr>
  <dimension ref="A1:S5"/>
  <sheetViews>
    <sheetView zoomScaleSheetLayoutView="218" zoomScalePageLayoutView="0" workbookViewId="0" topLeftCell="A1">
      <pane ySplit="2" topLeftCell="A3" activePane="bottomLeft" state="frozen"/>
      <selection pane="topLeft" activeCell="A1" sqref="A1"/>
      <selection pane="bottomLeft" activeCell="A3" sqref="A3:F5"/>
    </sheetView>
  </sheetViews>
  <sheetFormatPr defaultColWidth="9.140625" defaultRowHeight="12.75"/>
  <cols>
    <col min="1" max="1" width="8.00390625" style="0" bestFit="1" customWidth="1"/>
    <col min="2" max="2" width="20.00390625" style="0" bestFit="1" customWidth="1"/>
    <col min="3" max="3" width="18.140625" style="0" bestFit="1" customWidth="1"/>
    <col min="4" max="4" width="8.421875" style="0" bestFit="1" customWidth="1"/>
    <col min="5" max="5" width="11.7109375" style="0" bestFit="1" customWidth="1"/>
    <col min="6" max="6" width="7.421875" style="0" bestFit="1" customWidth="1"/>
    <col min="7" max="7" width="13.140625" style="0" bestFit="1" customWidth="1"/>
    <col min="8" max="8" width="12.7109375" style="0" bestFit="1" customWidth="1"/>
    <col min="9" max="9" width="3.57421875" style="0" bestFit="1" customWidth="1"/>
    <col min="10" max="10" width="5.8515625" style="0" bestFit="1" customWidth="1"/>
    <col min="11" max="11" width="4.8515625" style="0" bestFit="1" customWidth="1"/>
    <col min="12" max="12" width="10.57421875" style="0" bestFit="1" customWidth="1"/>
    <col min="13" max="13" width="4.140625" style="0" bestFit="1" customWidth="1"/>
    <col min="14" max="14" width="12.8515625" style="0" bestFit="1" customWidth="1"/>
    <col min="15" max="15" width="12.7109375" style="0" bestFit="1" customWidth="1"/>
    <col min="16" max="16" width="25.8515625" style="0" bestFit="1" customWidth="1"/>
    <col min="17" max="17" width="5.28125" style="0" bestFit="1" customWidth="1"/>
    <col min="18" max="18" width="4.57421875" style="0" bestFit="1" customWidth="1"/>
    <col min="19" max="19" width="15.57421875" style="0" bestFit="1" customWidth="1"/>
  </cols>
  <sheetData>
    <row r="1" spans="1:19" ht="50.25" customHeight="1">
      <c r="A1" s="166" t="s">
        <v>729</v>
      </c>
      <c r="B1" s="166"/>
      <c r="C1" s="166"/>
      <c r="D1" s="166"/>
      <c r="E1" s="146"/>
      <c r="F1" s="146"/>
      <c r="G1" s="146"/>
      <c r="H1" s="146"/>
      <c r="I1" s="146"/>
      <c r="J1" s="146"/>
      <c r="K1" s="146"/>
      <c r="L1" s="146"/>
      <c r="M1" s="146"/>
      <c r="N1" s="146"/>
      <c r="O1" s="146"/>
      <c r="P1" s="146"/>
      <c r="Q1" s="146"/>
      <c r="R1" s="146"/>
      <c r="S1" s="146"/>
    </row>
    <row r="2" spans="1:19" ht="11.25" customHeight="1">
      <c r="A2" s="9" t="s">
        <v>690</v>
      </c>
      <c r="B2" s="9" t="s">
        <v>158</v>
      </c>
      <c r="C2" s="9" t="s">
        <v>159</v>
      </c>
      <c r="D2" s="9" t="s">
        <v>160</v>
      </c>
      <c r="E2" s="9" t="s">
        <v>161</v>
      </c>
      <c r="F2" s="9" t="s">
        <v>162</v>
      </c>
      <c r="G2" s="9" t="s">
        <v>163</v>
      </c>
      <c r="H2" s="9" t="s">
        <v>164</v>
      </c>
      <c r="I2" s="9" t="s">
        <v>165</v>
      </c>
      <c r="J2" s="9" t="s">
        <v>166</v>
      </c>
      <c r="K2" s="9" t="s">
        <v>167</v>
      </c>
      <c r="L2" s="9" t="s">
        <v>168</v>
      </c>
      <c r="M2" s="9" t="s">
        <v>178</v>
      </c>
      <c r="N2" s="9" t="s">
        <v>170</v>
      </c>
      <c r="O2" s="9" t="s">
        <v>171</v>
      </c>
      <c r="P2" s="9" t="s">
        <v>173</v>
      </c>
      <c r="Q2" s="9" t="s">
        <v>174</v>
      </c>
      <c r="R2" s="9" t="s">
        <v>175</v>
      </c>
      <c r="S2" s="9" t="s">
        <v>176</v>
      </c>
    </row>
    <row r="3" spans="1:19" ht="15" customHeight="1">
      <c r="A3" s="13"/>
      <c r="B3" s="11"/>
      <c r="C3" s="11"/>
      <c r="D3" s="11"/>
      <c r="E3" s="11"/>
      <c r="F3" s="11"/>
      <c r="G3" s="11" t="s">
        <v>177</v>
      </c>
      <c r="H3" s="11" t="s">
        <v>177</v>
      </c>
      <c r="I3" s="11" t="s">
        <v>177</v>
      </c>
      <c r="J3" s="11" t="s">
        <v>177</v>
      </c>
      <c r="K3" s="11" t="s">
        <v>177</v>
      </c>
      <c r="L3" s="11" t="s">
        <v>177</v>
      </c>
      <c r="M3" s="11" t="s">
        <v>177</v>
      </c>
      <c r="N3" s="11" t="s">
        <v>177</v>
      </c>
      <c r="O3" s="12" t="s">
        <v>177</v>
      </c>
      <c r="P3" s="13"/>
      <c r="Q3" s="11" t="s">
        <v>177</v>
      </c>
      <c r="R3" s="11" t="s">
        <v>177</v>
      </c>
      <c r="S3" s="11" t="s">
        <v>177</v>
      </c>
    </row>
    <row r="4" spans="1:19" ht="15" customHeight="1">
      <c r="A4" s="13"/>
      <c r="B4" s="11"/>
      <c r="C4" s="11"/>
      <c r="D4" s="11"/>
      <c r="E4" s="11"/>
      <c r="F4" s="11"/>
      <c r="G4" s="11" t="s">
        <v>177</v>
      </c>
      <c r="H4" s="11" t="s">
        <v>177</v>
      </c>
      <c r="I4" s="11" t="s">
        <v>177</v>
      </c>
      <c r="J4" s="11" t="s">
        <v>177</v>
      </c>
      <c r="K4" s="11" t="s">
        <v>177</v>
      </c>
      <c r="L4" s="11" t="s">
        <v>177</v>
      </c>
      <c r="M4" s="11" t="s">
        <v>177</v>
      </c>
      <c r="N4" s="11" t="s">
        <v>177</v>
      </c>
      <c r="O4" s="12" t="s">
        <v>177</v>
      </c>
      <c r="P4" s="13"/>
      <c r="Q4" s="11" t="s">
        <v>177</v>
      </c>
      <c r="R4" s="11" t="s">
        <v>177</v>
      </c>
      <c r="S4" s="11" t="s">
        <v>177</v>
      </c>
    </row>
    <row r="5" spans="1:19" ht="15" customHeight="1">
      <c r="A5" s="13"/>
      <c r="B5" s="11"/>
      <c r="C5" s="11"/>
      <c r="D5" s="11"/>
      <c r="E5" s="11"/>
      <c r="F5" s="11"/>
      <c r="G5" s="11" t="s">
        <v>177</v>
      </c>
      <c r="H5" s="11" t="s">
        <v>177</v>
      </c>
      <c r="I5" s="11" t="s">
        <v>177</v>
      </c>
      <c r="J5" s="11" t="s">
        <v>177</v>
      </c>
      <c r="K5" s="11" t="s">
        <v>177</v>
      </c>
      <c r="L5" s="11" t="s">
        <v>177</v>
      </c>
      <c r="M5" s="11" t="s">
        <v>177</v>
      </c>
      <c r="N5" s="11" t="s">
        <v>177</v>
      </c>
      <c r="O5" s="12" t="s">
        <v>177</v>
      </c>
      <c r="P5" s="13"/>
      <c r="Q5" s="11" t="s">
        <v>177</v>
      </c>
      <c r="R5" s="11" t="s">
        <v>177</v>
      </c>
      <c r="S5" s="11" t="s">
        <v>177</v>
      </c>
    </row>
  </sheetData>
  <sheetProtection/>
  <mergeCells count="1">
    <mergeCell ref="A1:D1"/>
  </mergeCells>
  <printOptions/>
  <pageMargins left="0.75" right="0.75" top="1" bottom="1" header="0.5" footer="0.5"/>
  <pageSetup orientation="portrait" r:id="rId2"/>
  <legacyDrawing r:id="rId1"/>
</worksheet>
</file>

<file path=xl/worksheets/sheet14.xml><?xml version="1.0" encoding="utf-8"?>
<worksheet xmlns="http://schemas.openxmlformats.org/spreadsheetml/2006/main" xmlns:r="http://schemas.openxmlformats.org/officeDocument/2006/relationships">
  <sheetPr codeName="Sheet16">
    <tabColor indexed="16"/>
  </sheetPr>
  <dimension ref="A1:AC985"/>
  <sheetViews>
    <sheetView zoomScaleSheetLayoutView="218" zoomScalePageLayoutView="0" workbookViewId="0" topLeftCell="A1">
      <pane ySplit="2" topLeftCell="A3" activePane="bottomLeft" state="frozen"/>
      <selection pane="topLeft" activeCell="A1" sqref="A1"/>
      <selection pane="bottomLeft" activeCell="A3" sqref="A3:A4"/>
    </sheetView>
  </sheetViews>
  <sheetFormatPr defaultColWidth="9.140625" defaultRowHeight="12.75"/>
  <cols>
    <col min="1" max="1" width="8.00390625" style="0" bestFit="1" customWidth="1"/>
    <col min="2" max="2" width="20.00390625" style="0" bestFit="1" customWidth="1"/>
    <col min="3" max="3" width="18.140625" style="0" bestFit="1" customWidth="1"/>
    <col min="4" max="4" width="9.421875" style="0" customWidth="1"/>
    <col min="5" max="5" width="11.7109375" style="0" bestFit="1" customWidth="1"/>
    <col min="6" max="6" width="6.00390625" style="0" bestFit="1" customWidth="1"/>
    <col min="7" max="7" width="13.140625" style="0" bestFit="1" customWidth="1"/>
    <col min="8" max="8" width="12.7109375" style="0" bestFit="1" customWidth="1"/>
    <col min="9" max="9" width="3.57421875" style="0" bestFit="1" customWidth="1"/>
    <col min="10" max="10" width="5.8515625" style="0" bestFit="1" customWidth="1"/>
    <col min="11" max="11" width="4.8515625" style="0" bestFit="1" customWidth="1"/>
    <col min="12" max="12" width="10.57421875" style="0" bestFit="1" customWidth="1"/>
    <col min="13" max="13" width="5.00390625" style="0" customWidth="1"/>
    <col min="14" max="14" width="12.8515625" style="0" bestFit="1" customWidth="1"/>
    <col min="15" max="15" width="12.7109375" style="0" bestFit="1" customWidth="1"/>
    <col min="16" max="16" width="5.28125" style="0" bestFit="1" customWidth="1"/>
    <col min="17" max="17" width="4.57421875" style="0" bestFit="1" customWidth="1"/>
    <col min="18" max="18" width="15.57421875" style="0" bestFit="1" customWidth="1"/>
    <col min="19" max="19" width="16.8515625" style="0" bestFit="1" customWidth="1"/>
    <col min="20" max="20" width="25.140625" style="0" bestFit="1" customWidth="1"/>
    <col min="21" max="21" width="21.140625" style="0" customWidth="1"/>
    <col min="22" max="22" width="13.28125" style="0" bestFit="1" customWidth="1"/>
    <col min="23" max="23" width="5.140625" style="0" customWidth="1"/>
    <col min="24" max="24" width="7.28125" style="0" customWidth="1"/>
    <col min="25" max="25" width="9.57421875" style="0" bestFit="1" customWidth="1"/>
    <col min="26" max="26" width="7.57421875" style="0" customWidth="1"/>
    <col min="27" max="27" width="9.8515625" style="0" bestFit="1" customWidth="1"/>
    <col min="28" max="28" width="13.140625" style="0" customWidth="1"/>
    <col min="29" max="29" width="8.140625" style="0" customWidth="1"/>
  </cols>
  <sheetData>
    <row r="1" spans="1:29" ht="50.25" customHeight="1">
      <c r="A1" s="167" t="s">
        <v>730</v>
      </c>
      <c r="B1" s="167"/>
      <c r="C1" s="167"/>
      <c r="D1" s="167"/>
      <c r="E1" s="151"/>
      <c r="F1" s="151"/>
      <c r="G1" s="151"/>
      <c r="H1" s="151"/>
      <c r="I1" s="151"/>
      <c r="J1" s="151"/>
      <c r="K1" s="151"/>
      <c r="L1" s="151"/>
      <c r="M1" s="151"/>
      <c r="N1" s="151"/>
      <c r="O1" s="151"/>
      <c r="P1" s="151"/>
      <c r="Q1" s="151"/>
      <c r="R1" s="151"/>
      <c r="S1" s="151"/>
      <c r="T1" s="151"/>
      <c r="U1" s="151"/>
      <c r="V1" s="151"/>
      <c r="W1" s="151"/>
      <c r="X1" s="151"/>
      <c r="Y1" s="151"/>
      <c r="Z1" s="151"/>
      <c r="AA1" s="151"/>
      <c r="AB1" s="151"/>
      <c r="AC1" s="151"/>
    </row>
    <row r="2" spans="1:29" ht="11.25" customHeight="1">
      <c r="A2" s="9" t="s">
        <v>690</v>
      </c>
      <c r="B2" s="9" t="s">
        <v>158</v>
      </c>
      <c r="C2" s="9" t="s">
        <v>159</v>
      </c>
      <c r="D2" s="9" t="s">
        <v>160</v>
      </c>
      <c r="E2" s="9" t="s">
        <v>161</v>
      </c>
      <c r="F2" s="9" t="s">
        <v>162</v>
      </c>
      <c r="G2" s="9" t="s">
        <v>163</v>
      </c>
      <c r="H2" s="9" t="s">
        <v>164</v>
      </c>
      <c r="I2" s="9" t="s">
        <v>165</v>
      </c>
      <c r="J2" s="9" t="s">
        <v>166</v>
      </c>
      <c r="K2" s="9" t="s">
        <v>167</v>
      </c>
      <c r="L2" s="9" t="s">
        <v>168</v>
      </c>
      <c r="M2" s="9" t="s">
        <v>169</v>
      </c>
      <c r="N2" s="9" t="s">
        <v>170</v>
      </c>
      <c r="O2" s="9" t="s">
        <v>171</v>
      </c>
      <c r="P2" s="9" t="s">
        <v>174</v>
      </c>
      <c r="Q2" s="9" t="s">
        <v>175</v>
      </c>
      <c r="R2" s="9" t="s">
        <v>176</v>
      </c>
      <c r="S2" s="23" t="s">
        <v>694</v>
      </c>
      <c r="T2" s="24" t="s">
        <v>692</v>
      </c>
      <c r="U2" s="24" t="s">
        <v>830</v>
      </c>
      <c r="V2" s="24" t="s">
        <v>693</v>
      </c>
      <c r="W2" s="24" t="s">
        <v>823</v>
      </c>
      <c r="X2" s="24" t="s">
        <v>824</v>
      </c>
      <c r="Y2" s="24" t="s">
        <v>826</v>
      </c>
      <c r="Z2" s="24" t="s">
        <v>825</v>
      </c>
      <c r="AA2" s="24" t="s">
        <v>827</v>
      </c>
      <c r="AB2" s="24" t="s">
        <v>829</v>
      </c>
      <c r="AC2" s="24" t="s">
        <v>828</v>
      </c>
    </row>
    <row r="3" spans="1:29" ht="15" customHeight="1">
      <c r="A3" s="13"/>
      <c r="B3" s="11"/>
      <c r="C3" s="11"/>
      <c r="D3" s="11"/>
      <c r="E3" s="11"/>
      <c r="F3" s="11"/>
      <c r="G3" s="11"/>
      <c r="H3" s="11"/>
      <c r="I3" s="11"/>
      <c r="J3" s="11"/>
      <c r="K3" s="11"/>
      <c r="L3" s="11"/>
      <c r="M3" s="11"/>
      <c r="N3" s="11"/>
      <c r="O3" s="12"/>
      <c r="P3" s="11"/>
      <c r="Q3" s="11"/>
      <c r="R3" s="11"/>
      <c r="S3" s="25"/>
      <c r="V3" s="25"/>
      <c r="W3" t="s">
        <v>831</v>
      </c>
      <c r="Y3" t="s">
        <v>831</v>
      </c>
      <c r="AB3" t="s">
        <v>831</v>
      </c>
      <c r="AC3" t="s">
        <v>831</v>
      </c>
    </row>
    <row r="4" spans="1:29" ht="15" customHeight="1">
      <c r="A4" s="13"/>
      <c r="B4" s="11"/>
      <c r="C4" s="11"/>
      <c r="D4" s="11"/>
      <c r="E4" s="11"/>
      <c r="F4" s="11"/>
      <c r="G4" s="11"/>
      <c r="H4" s="11"/>
      <c r="I4" s="11"/>
      <c r="J4" s="11"/>
      <c r="K4" s="11"/>
      <c r="L4" s="11"/>
      <c r="M4" s="11"/>
      <c r="N4" s="11"/>
      <c r="O4" s="12"/>
      <c r="P4" s="11"/>
      <c r="Q4" s="11"/>
      <c r="R4" s="11"/>
      <c r="X4" t="s">
        <v>831</v>
      </c>
      <c r="Z4" t="s">
        <v>831</v>
      </c>
      <c r="AB4" t="s">
        <v>831</v>
      </c>
      <c r="AC4" t="s">
        <v>831</v>
      </c>
    </row>
    <row r="5" spans="1:18" ht="15" customHeight="1">
      <c r="A5" s="13"/>
      <c r="B5" s="11"/>
      <c r="C5" s="11"/>
      <c r="D5" s="11"/>
      <c r="E5" s="11"/>
      <c r="F5" s="11"/>
      <c r="G5" s="11"/>
      <c r="H5" s="11"/>
      <c r="I5" s="11"/>
      <c r="J5" s="11"/>
      <c r="K5" s="11"/>
      <c r="L5" s="11"/>
      <c r="M5" s="11"/>
      <c r="N5" s="11"/>
      <c r="O5" s="12"/>
      <c r="P5" s="11"/>
      <c r="Q5" s="11"/>
      <c r="R5" s="11"/>
    </row>
    <row r="31" spans="1:22" ht="12.75">
      <c r="A31" s="13"/>
      <c r="B31" s="11"/>
      <c r="C31" s="11"/>
      <c r="D31" s="11"/>
      <c r="E31" s="11"/>
      <c r="F31" s="11"/>
      <c r="G31" s="11"/>
      <c r="H31" s="11"/>
      <c r="I31" s="11"/>
      <c r="J31" s="11"/>
      <c r="K31" s="11"/>
      <c r="L31" s="11"/>
      <c r="M31" s="11"/>
      <c r="N31" s="11"/>
      <c r="O31" s="12"/>
      <c r="P31" s="11"/>
      <c r="Q31" s="11"/>
      <c r="R31" s="11"/>
      <c r="S31" s="25"/>
      <c r="V31" s="25"/>
    </row>
    <row r="32" spans="1:18" ht="12.75">
      <c r="A32" s="13"/>
      <c r="B32" s="11"/>
      <c r="C32" s="11"/>
      <c r="D32" s="11"/>
      <c r="E32" s="11"/>
      <c r="F32" s="11"/>
      <c r="G32" s="11"/>
      <c r="H32" s="11"/>
      <c r="I32" s="11"/>
      <c r="J32" s="11"/>
      <c r="K32" s="11"/>
      <c r="L32" s="11"/>
      <c r="M32" s="11"/>
      <c r="N32" s="11"/>
      <c r="O32" s="12"/>
      <c r="P32" s="11"/>
      <c r="Q32" s="11"/>
      <c r="R32" s="11"/>
    </row>
    <row r="33" spans="1:18" ht="12.75">
      <c r="A33" s="13"/>
      <c r="B33" s="11"/>
      <c r="C33" s="11"/>
      <c r="D33" s="11"/>
      <c r="E33" s="11"/>
      <c r="F33" s="11"/>
      <c r="G33" s="11"/>
      <c r="H33" s="11"/>
      <c r="I33" s="11"/>
      <c r="J33" s="11"/>
      <c r="K33" s="11"/>
      <c r="L33" s="11"/>
      <c r="M33" s="11"/>
      <c r="N33" s="11"/>
      <c r="O33" s="12"/>
      <c r="P33" s="11"/>
      <c r="Q33" s="11"/>
      <c r="R33" s="11"/>
    </row>
    <row r="59" spans="1:22" ht="12.75">
      <c r="A59" s="13"/>
      <c r="B59" s="11"/>
      <c r="C59" s="11"/>
      <c r="D59" s="11"/>
      <c r="E59" s="11"/>
      <c r="F59" s="11"/>
      <c r="G59" s="11"/>
      <c r="H59" s="11"/>
      <c r="I59" s="11"/>
      <c r="J59" s="11"/>
      <c r="K59" s="11"/>
      <c r="L59" s="11"/>
      <c r="M59" s="11"/>
      <c r="N59" s="11"/>
      <c r="O59" s="12"/>
      <c r="P59" s="11"/>
      <c r="Q59" s="11"/>
      <c r="R59" s="11"/>
      <c r="S59" s="25"/>
      <c r="V59" s="25"/>
    </row>
    <row r="60" spans="1:18" ht="12.75">
      <c r="A60" s="13"/>
      <c r="B60" s="11"/>
      <c r="C60" s="11"/>
      <c r="D60" s="11"/>
      <c r="E60" s="11"/>
      <c r="F60" s="11"/>
      <c r="G60" s="11"/>
      <c r="H60" s="11"/>
      <c r="I60" s="11"/>
      <c r="J60" s="11"/>
      <c r="K60" s="11"/>
      <c r="L60" s="11"/>
      <c r="M60" s="11"/>
      <c r="N60" s="11"/>
      <c r="O60" s="12"/>
      <c r="P60" s="11"/>
      <c r="Q60" s="11"/>
      <c r="R60" s="11"/>
    </row>
    <row r="61" spans="1:18" ht="12.75">
      <c r="A61" s="13"/>
      <c r="B61" s="11"/>
      <c r="C61" s="11"/>
      <c r="D61" s="11"/>
      <c r="E61" s="11"/>
      <c r="F61" s="11"/>
      <c r="G61" s="11"/>
      <c r="H61" s="11"/>
      <c r="I61" s="11"/>
      <c r="J61" s="11"/>
      <c r="K61" s="11"/>
      <c r="L61" s="11"/>
      <c r="M61" s="11"/>
      <c r="N61" s="11"/>
      <c r="O61" s="12"/>
      <c r="P61" s="11"/>
      <c r="Q61" s="11"/>
      <c r="R61" s="11"/>
    </row>
    <row r="87" spans="1:22" ht="12.75">
      <c r="A87" s="13"/>
      <c r="B87" s="11"/>
      <c r="C87" s="11"/>
      <c r="D87" s="11"/>
      <c r="E87" s="11"/>
      <c r="F87" s="11"/>
      <c r="G87" s="11"/>
      <c r="H87" s="11"/>
      <c r="I87" s="11"/>
      <c r="J87" s="11"/>
      <c r="K87" s="11"/>
      <c r="L87" s="11"/>
      <c r="M87" s="11"/>
      <c r="N87" s="11"/>
      <c r="O87" s="12"/>
      <c r="P87" s="11"/>
      <c r="Q87" s="11"/>
      <c r="R87" s="11"/>
      <c r="S87" s="25"/>
      <c r="V87" s="25"/>
    </row>
    <row r="88" spans="1:18" ht="12.75">
      <c r="A88" s="13"/>
      <c r="B88" s="11"/>
      <c r="C88" s="11"/>
      <c r="D88" s="11"/>
      <c r="E88" s="11"/>
      <c r="F88" s="11"/>
      <c r="G88" s="11"/>
      <c r="H88" s="11"/>
      <c r="I88" s="11"/>
      <c r="J88" s="11"/>
      <c r="K88" s="11"/>
      <c r="L88" s="11"/>
      <c r="M88" s="11"/>
      <c r="N88" s="11"/>
      <c r="O88" s="12"/>
      <c r="P88" s="11"/>
      <c r="Q88" s="11"/>
      <c r="R88" s="11"/>
    </row>
    <row r="89" spans="1:18" ht="12.75">
      <c r="A89" s="13"/>
      <c r="B89" s="11"/>
      <c r="C89" s="11"/>
      <c r="D89" s="11"/>
      <c r="E89" s="11"/>
      <c r="F89" s="11"/>
      <c r="G89" s="11"/>
      <c r="H89" s="11"/>
      <c r="I89" s="11"/>
      <c r="J89" s="11"/>
      <c r="K89" s="11"/>
      <c r="L89" s="11"/>
      <c r="M89" s="11"/>
      <c r="N89" s="11"/>
      <c r="O89" s="12"/>
      <c r="P89" s="11"/>
      <c r="Q89" s="11"/>
      <c r="R89" s="11"/>
    </row>
    <row r="115" spans="1:22" ht="12.75">
      <c r="A115" s="13"/>
      <c r="B115" s="11"/>
      <c r="C115" s="11"/>
      <c r="D115" s="11"/>
      <c r="E115" s="11"/>
      <c r="F115" s="11"/>
      <c r="G115" s="11"/>
      <c r="H115" s="11"/>
      <c r="I115" s="11"/>
      <c r="J115" s="11"/>
      <c r="K115" s="11"/>
      <c r="L115" s="11"/>
      <c r="M115" s="11"/>
      <c r="N115" s="11"/>
      <c r="O115" s="12"/>
      <c r="P115" s="11"/>
      <c r="Q115" s="11"/>
      <c r="R115" s="11"/>
      <c r="S115" s="25"/>
      <c r="V115" s="25"/>
    </row>
    <row r="116" spans="1:18" ht="12.75">
      <c r="A116" s="13"/>
      <c r="B116" s="11"/>
      <c r="C116" s="11"/>
      <c r="D116" s="11"/>
      <c r="E116" s="11"/>
      <c r="F116" s="11"/>
      <c r="G116" s="11"/>
      <c r="H116" s="11"/>
      <c r="I116" s="11"/>
      <c r="J116" s="11"/>
      <c r="K116" s="11"/>
      <c r="L116" s="11"/>
      <c r="M116" s="11"/>
      <c r="N116" s="11"/>
      <c r="O116" s="12"/>
      <c r="P116" s="11"/>
      <c r="Q116" s="11"/>
      <c r="R116" s="11"/>
    </row>
    <row r="117" spans="1:18" ht="12.75">
      <c r="A117" s="13"/>
      <c r="B117" s="11"/>
      <c r="C117" s="11"/>
      <c r="D117" s="11"/>
      <c r="E117" s="11"/>
      <c r="F117" s="11"/>
      <c r="G117" s="11"/>
      <c r="H117" s="11"/>
      <c r="I117" s="11"/>
      <c r="J117" s="11"/>
      <c r="K117" s="11"/>
      <c r="L117" s="11"/>
      <c r="M117" s="11"/>
      <c r="N117" s="11"/>
      <c r="O117" s="12"/>
      <c r="P117" s="11"/>
      <c r="Q117" s="11"/>
      <c r="R117" s="11"/>
    </row>
    <row r="143" spans="1:22" ht="12.75">
      <c r="A143" s="13"/>
      <c r="B143" s="11"/>
      <c r="C143" s="11"/>
      <c r="D143" s="11"/>
      <c r="E143" s="11"/>
      <c r="F143" s="11"/>
      <c r="G143" s="11"/>
      <c r="H143" s="11"/>
      <c r="I143" s="11"/>
      <c r="J143" s="11"/>
      <c r="K143" s="11"/>
      <c r="L143" s="11"/>
      <c r="M143" s="11"/>
      <c r="N143" s="11"/>
      <c r="O143" s="12"/>
      <c r="P143" s="11"/>
      <c r="Q143" s="11"/>
      <c r="R143" s="11"/>
      <c r="S143" s="25"/>
      <c r="V143" s="25"/>
    </row>
    <row r="144" spans="1:18" ht="12.75">
      <c r="A144" s="13"/>
      <c r="B144" s="11"/>
      <c r="C144" s="11"/>
      <c r="D144" s="11"/>
      <c r="E144" s="11"/>
      <c r="F144" s="11"/>
      <c r="G144" s="11"/>
      <c r="H144" s="11"/>
      <c r="I144" s="11"/>
      <c r="J144" s="11"/>
      <c r="K144" s="11"/>
      <c r="L144" s="11"/>
      <c r="M144" s="11"/>
      <c r="N144" s="11"/>
      <c r="O144" s="12"/>
      <c r="P144" s="11"/>
      <c r="Q144" s="11"/>
      <c r="R144" s="11"/>
    </row>
    <row r="145" spans="1:18" ht="12.75">
      <c r="A145" s="13"/>
      <c r="B145" s="11"/>
      <c r="C145" s="11"/>
      <c r="D145" s="11"/>
      <c r="E145" s="11"/>
      <c r="F145" s="11"/>
      <c r="G145" s="11"/>
      <c r="H145" s="11"/>
      <c r="I145" s="11"/>
      <c r="J145" s="11"/>
      <c r="K145" s="11"/>
      <c r="L145" s="11"/>
      <c r="M145" s="11"/>
      <c r="N145" s="11"/>
      <c r="O145" s="12"/>
      <c r="P145" s="11"/>
      <c r="Q145" s="11"/>
      <c r="R145" s="11"/>
    </row>
    <row r="171" spans="1:22" ht="12.75">
      <c r="A171" s="13"/>
      <c r="B171" s="11"/>
      <c r="C171" s="11"/>
      <c r="D171" s="11"/>
      <c r="E171" s="11"/>
      <c r="F171" s="11"/>
      <c r="G171" s="11"/>
      <c r="H171" s="11"/>
      <c r="I171" s="11"/>
      <c r="J171" s="11"/>
      <c r="K171" s="11"/>
      <c r="L171" s="11"/>
      <c r="M171" s="11"/>
      <c r="N171" s="11"/>
      <c r="O171" s="12"/>
      <c r="P171" s="11"/>
      <c r="Q171" s="11"/>
      <c r="R171" s="11"/>
      <c r="S171" s="25"/>
      <c r="V171" s="25"/>
    </row>
    <row r="172" spans="1:18" ht="12.75">
      <c r="A172" s="13"/>
      <c r="B172" s="11"/>
      <c r="C172" s="11"/>
      <c r="D172" s="11"/>
      <c r="E172" s="11"/>
      <c r="F172" s="11"/>
      <c r="G172" s="11"/>
      <c r="H172" s="11"/>
      <c r="I172" s="11"/>
      <c r="J172" s="11"/>
      <c r="K172" s="11"/>
      <c r="L172" s="11"/>
      <c r="M172" s="11"/>
      <c r="N172" s="11"/>
      <c r="O172" s="12"/>
      <c r="P172" s="11"/>
      <c r="Q172" s="11"/>
      <c r="R172" s="11"/>
    </row>
    <row r="173" spans="1:18" ht="12.75">
      <c r="A173" s="13"/>
      <c r="B173" s="11"/>
      <c r="C173" s="11"/>
      <c r="D173" s="11"/>
      <c r="E173" s="11"/>
      <c r="F173" s="11"/>
      <c r="G173" s="11"/>
      <c r="H173" s="11"/>
      <c r="I173" s="11"/>
      <c r="J173" s="11"/>
      <c r="K173" s="11"/>
      <c r="L173" s="11"/>
      <c r="M173" s="11"/>
      <c r="N173" s="11"/>
      <c r="O173" s="12"/>
      <c r="P173" s="11"/>
      <c r="Q173" s="11"/>
      <c r="R173" s="11"/>
    </row>
    <row r="199" spans="1:22" ht="12.75">
      <c r="A199" s="13"/>
      <c r="B199" s="11"/>
      <c r="C199" s="11"/>
      <c r="D199" s="11"/>
      <c r="E199" s="11"/>
      <c r="F199" s="11"/>
      <c r="G199" s="11"/>
      <c r="H199" s="11"/>
      <c r="I199" s="11"/>
      <c r="J199" s="11"/>
      <c r="K199" s="11"/>
      <c r="L199" s="11"/>
      <c r="M199" s="11"/>
      <c r="N199" s="11"/>
      <c r="O199" s="12"/>
      <c r="P199" s="11"/>
      <c r="Q199" s="11"/>
      <c r="R199" s="11"/>
      <c r="S199" s="25"/>
      <c r="V199" s="25"/>
    </row>
    <row r="200" spans="1:18" ht="12.75">
      <c r="A200" s="13"/>
      <c r="B200" s="11"/>
      <c r="C200" s="11"/>
      <c r="D200" s="11"/>
      <c r="E200" s="11"/>
      <c r="F200" s="11"/>
      <c r="G200" s="11"/>
      <c r="H200" s="11"/>
      <c r="I200" s="11"/>
      <c r="J200" s="11"/>
      <c r="K200" s="11"/>
      <c r="L200" s="11"/>
      <c r="M200" s="11"/>
      <c r="N200" s="11"/>
      <c r="O200" s="12"/>
      <c r="P200" s="11"/>
      <c r="Q200" s="11"/>
      <c r="R200" s="11"/>
    </row>
    <row r="201" spans="1:18" ht="12.75">
      <c r="A201" s="13"/>
      <c r="B201" s="11"/>
      <c r="C201" s="11"/>
      <c r="D201" s="11"/>
      <c r="E201" s="11"/>
      <c r="F201" s="11"/>
      <c r="G201" s="11"/>
      <c r="H201" s="11"/>
      <c r="I201" s="11"/>
      <c r="J201" s="11"/>
      <c r="K201" s="11"/>
      <c r="L201" s="11"/>
      <c r="M201" s="11"/>
      <c r="N201" s="11"/>
      <c r="O201" s="12"/>
      <c r="P201" s="11"/>
      <c r="Q201" s="11"/>
      <c r="R201" s="11"/>
    </row>
    <row r="227" spans="1:22" ht="12.75">
      <c r="A227" s="13"/>
      <c r="B227" s="11"/>
      <c r="C227" s="11"/>
      <c r="D227" s="11"/>
      <c r="E227" s="11"/>
      <c r="F227" s="11"/>
      <c r="G227" s="11"/>
      <c r="H227" s="11"/>
      <c r="I227" s="11"/>
      <c r="J227" s="11"/>
      <c r="K227" s="11"/>
      <c r="L227" s="11"/>
      <c r="M227" s="11"/>
      <c r="N227" s="11"/>
      <c r="O227" s="12"/>
      <c r="P227" s="11"/>
      <c r="Q227" s="11"/>
      <c r="R227" s="11"/>
      <c r="S227" s="25"/>
      <c r="V227" s="25"/>
    </row>
    <row r="228" spans="1:18" ht="12.75">
      <c r="A228" s="13"/>
      <c r="B228" s="11"/>
      <c r="C228" s="11"/>
      <c r="D228" s="11"/>
      <c r="E228" s="11"/>
      <c r="F228" s="11"/>
      <c r="G228" s="11"/>
      <c r="H228" s="11"/>
      <c r="I228" s="11"/>
      <c r="J228" s="11"/>
      <c r="K228" s="11"/>
      <c r="L228" s="11"/>
      <c r="M228" s="11"/>
      <c r="N228" s="11"/>
      <c r="O228" s="12"/>
      <c r="P228" s="11"/>
      <c r="Q228" s="11"/>
      <c r="R228" s="11"/>
    </row>
    <row r="229" spans="1:18" ht="12.75">
      <c r="A229" s="13"/>
      <c r="B229" s="11"/>
      <c r="C229" s="11"/>
      <c r="D229" s="11"/>
      <c r="E229" s="11"/>
      <c r="F229" s="11"/>
      <c r="G229" s="11"/>
      <c r="H229" s="11"/>
      <c r="I229" s="11"/>
      <c r="J229" s="11"/>
      <c r="K229" s="11"/>
      <c r="L229" s="11"/>
      <c r="M229" s="11"/>
      <c r="N229" s="11"/>
      <c r="O229" s="12"/>
      <c r="P229" s="11"/>
      <c r="Q229" s="11"/>
      <c r="R229" s="11"/>
    </row>
    <row r="255" spans="1:22" ht="12.75">
      <c r="A255" s="13"/>
      <c r="B255" s="11"/>
      <c r="C255" s="11"/>
      <c r="D255" s="11"/>
      <c r="E255" s="11"/>
      <c r="F255" s="11"/>
      <c r="G255" s="11"/>
      <c r="H255" s="11"/>
      <c r="I255" s="11"/>
      <c r="J255" s="11"/>
      <c r="K255" s="11"/>
      <c r="L255" s="11"/>
      <c r="M255" s="11"/>
      <c r="N255" s="11"/>
      <c r="O255" s="12"/>
      <c r="P255" s="11"/>
      <c r="Q255" s="11"/>
      <c r="R255" s="11"/>
      <c r="S255" s="25"/>
      <c r="V255" s="25"/>
    </row>
    <row r="256" spans="1:18" ht="12.75">
      <c r="A256" s="13"/>
      <c r="B256" s="11"/>
      <c r="C256" s="11"/>
      <c r="D256" s="11"/>
      <c r="E256" s="11"/>
      <c r="F256" s="11"/>
      <c r="G256" s="11"/>
      <c r="H256" s="11"/>
      <c r="I256" s="11"/>
      <c r="J256" s="11"/>
      <c r="K256" s="11"/>
      <c r="L256" s="11"/>
      <c r="M256" s="11"/>
      <c r="N256" s="11"/>
      <c r="O256" s="12"/>
      <c r="P256" s="11"/>
      <c r="Q256" s="11"/>
      <c r="R256" s="11"/>
    </row>
    <row r="257" spans="1:18" ht="12.75">
      <c r="A257" s="13"/>
      <c r="B257" s="11"/>
      <c r="C257" s="11"/>
      <c r="D257" s="11"/>
      <c r="E257" s="11"/>
      <c r="F257" s="11"/>
      <c r="G257" s="11"/>
      <c r="H257" s="11"/>
      <c r="I257" s="11"/>
      <c r="J257" s="11"/>
      <c r="K257" s="11"/>
      <c r="L257" s="11"/>
      <c r="M257" s="11"/>
      <c r="N257" s="11"/>
      <c r="O257" s="12"/>
      <c r="P257" s="11"/>
      <c r="Q257" s="11"/>
      <c r="R257" s="11"/>
    </row>
    <row r="283" spans="1:22" ht="12.75">
      <c r="A283" s="13"/>
      <c r="B283" s="11"/>
      <c r="C283" s="11"/>
      <c r="D283" s="11"/>
      <c r="E283" s="11"/>
      <c r="F283" s="11"/>
      <c r="G283" s="11"/>
      <c r="H283" s="11"/>
      <c r="I283" s="11"/>
      <c r="J283" s="11"/>
      <c r="K283" s="11"/>
      <c r="L283" s="11"/>
      <c r="M283" s="11"/>
      <c r="N283" s="11"/>
      <c r="O283" s="12"/>
      <c r="P283" s="11"/>
      <c r="Q283" s="11"/>
      <c r="R283" s="11"/>
      <c r="S283" s="25"/>
      <c r="V283" s="25"/>
    </row>
    <row r="284" spans="1:18" ht="12.75">
      <c r="A284" s="13"/>
      <c r="B284" s="11"/>
      <c r="C284" s="11"/>
      <c r="D284" s="11"/>
      <c r="E284" s="11"/>
      <c r="F284" s="11"/>
      <c r="G284" s="11"/>
      <c r="H284" s="11"/>
      <c r="I284" s="11"/>
      <c r="J284" s="11"/>
      <c r="K284" s="11"/>
      <c r="L284" s="11"/>
      <c r="M284" s="11"/>
      <c r="N284" s="11"/>
      <c r="O284" s="12"/>
      <c r="P284" s="11"/>
      <c r="Q284" s="11"/>
      <c r="R284" s="11"/>
    </row>
    <row r="285" spans="1:18" ht="12.75">
      <c r="A285" s="13"/>
      <c r="B285" s="11"/>
      <c r="C285" s="11"/>
      <c r="D285" s="11"/>
      <c r="E285" s="11"/>
      <c r="F285" s="11"/>
      <c r="G285" s="11"/>
      <c r="H285" s="11"/>
      <c r="I285" s="11"/>
      <c r="J285" s="11"/>
      <c r="K285" s="11"/>
      <c r="L285" s="11"/>
      <c r="M285" s="11"/>
      <c r="N285" s="11"/>
      <c r="O285" s="12"/>
      <c r="P285" s="11"/>
      <c r="Q285" s="11"/>
      <c r="R285" s="11"/>
    </row>
    <row r="311" spans="1:22" ht="12.75">
      <c r="A311" s="13"/>
      <c r="B311" s="11"/>
      <c r="C311" s="11"/>
      <c r="D311" s="11"/>
      <c r="E311" s="11"/>
      <c r="F311" s="11"/>
      <c r="G311" s="11"/>
      <c r="H311" s="11"/>
      <c r="I311" s="11"/>
      <c r="J311" s="11"/>
      <c r="K311" s="11"/>
      <c r="L311" s="11"/>
      <c r="M311" s="11"/>
      <c r="N311" s="11"/>
      <c r="O311" s="12"/>
      <c r="P311" s="11"/>
      <c r="Q311" s="11"/>
      <c r="R311" s="11"/>
      <c r="S311" s="25"/>
      <c r="V311" s="25"/>
    </row>
    <row r="312" spans="1:18" ht="12.75">
      <c r="A312" s="13"/>
      <c r="B312" s="11"/>
      <c r="C312" s="11"/>
      <c r="D312" s="11"/>
      <c r="E312" s="11"/>
      <c r="F312" s="11"/>
      <c r="G312" s="11"/>
      <c r="H312" s="11"/>
      <c r="I312" s="11"/>
      <c r="J312" s="11"/>
      <c r="K312" s="11"/>
      <c r="L312" s="11"/>
      <c r="M312" s="11"/>
      <c r="N312" s="11"/>
      <c r="O312" s="12"/>
      <c r="P312" s="11"/>
      <c r="Q312" s="11"/>
      <c r="R312" s="11"/>
    </row>
    <row r="313" spans="1:18" ht="12.75">
      <c r="A313" s="13"/>
      <c r="B313" s="11"/>
      <c r="C313" s="11"/>
      <c r="D313" s="11"/>
      <c r="E313" s="11"/>
      <c r="F313" s="11"/>
      <c r="G313" s="11"/>
      <c r="H313" s="11"/>
      <c r="I313" s="11"/>
      <c r="J313" s="11"/>
      <c r="K313" s="11"/>
      <c r="L313" s="11"/>
      <c r="M313" s="11"/>
      <c r="N313" s="11"/>
      <c r="O313" s="12"/>
      <c r="P313" s="11"/>
      <c r="Q313" s="11"/>
      <c r="R313" s="11"/>
    </row>
    <row r="339" spans="1:22" ht="12.75">
      <c r="A339" s="13"/>
      <c r="B339" s="11"/>
      <c r="C339" s="11"/>
      <c r="D339" s="11"/>
      <c r="E339" s="11"/>
      <c r="F339" s="11"/>
      <c r="G339" s="11"/>
      <c r="H339" s="11"/>
      <c r="I339" s="11"/>
      <c r="J339" s="11"/>
      <c r="K339" s="11"/>
      <c r="L339" s="11"/>
      <c r="M339" s="11"/>
      <c r="N339" s="11"/>
      <c r="O339" s="12"/>
      <c r="P339" s="11"/>
      <c r="Q339" s="11"/>
      <c r="R339" s="11"/>
      <c r="S339" s="25"/>
      <c r="V339" s="25"/>
    </row>
    <row r="340" spans="1:18" ht="12.75">
      <c r="A340" s="13"/>
      <c r="B340" s="11"/>
      <c r="C340" s="11"/>
      <c r="D340" s="11"/>
      <c r="E340" s="11"/>
      <c r="F340" s="11"/>
      <c r="G340" s="11"/>
      <c r="H340" s="11"/>
      <c r="I340" s="11"/>
      <c r="J340" s="11"/>
      <c r="K340" s="11"/>
      <c r="L340" s="11"/>
      <c r="M340" s="11"/>
      <c r="N340" s="11"/>
      <c r="O340" s="12"/>
      <c r="P340" s="11"/>
      <c r="Q340" s="11"/>
      <c r="R340" s="11"/>
    </row>
    <row r="341" spans="1:18" ht="12.75">
      <c r="A341" s="13"/>
      <c r="B341" s="11"/>
      <c r="C341" s="11"/>
      <c r="D341" s="11"/>
      <c r="E341" s="11"/>
      <c r="F341" s="11"/>
      <c r="G341" s="11"/>
      <c r="H341" s="11"/>
      <c r="I341" s="11"/>
      <c r="J341" s="11"/>
      <c r="K341" s="11"/>
      <c r="L341" s="11"/>
      <c r="M341" s="11"/>
      <c r="N341" s="11"/>
      <c r="O341" s="12"/>
      <c r="P341" s="11"/>
      <c r="Q341" s="11"/>
      <c r="R341" s="11"/>
    </row>
    <row r="367" spans="1:22" ht="12.75">
      <c r="A367" s="13"/>
      <c r="B367" s="11"/>
      <c r="C367" s="11"/>
      <c r="D367" s="11"/>
      <c r="E367" s="11"/>
      <c r="F367" s="11"/>
      <c r="G367" s="11"/>
      <c r="H367" s="11"/>
      <c r="I367" s="11"/>
      <c r="J367" s="11"/>
      <c r="K367" s="11"/>
      <c r="L367" s="11"/>
      <c r="M367" s="11"/>
      <c r="N367" s="11"/>
      <c r="O367" s="12"/>
      <c r="P367" s="11"/>
      <c r="Q367" s="11"/>
      <c r="R367" s="11"/>
      <c r="S367" s="25"/>
      <c r="V367" s="25"/>
    </row>
    <row r="368" spans="1:18" ht="12.75">
      <c r="A368" s="13"/>
      <c r="B368" s="11"/>
      <c r="C368" s="11"/>
      <c r="D368" s="11"/>
      <c r="E368" s="11"/>
      <c r="F368" s="11"/>
      <c r="G368" s="11"/>
      <c r="H368" s="11"/>
      <c r="I368" s="11"/>
      <c r="J368" s="11"/>
      <c r="K368" s="11"/>
      <c r="L368" s="11"/>
      <c r="M368" s="11"/>
      <c r="N368" s="11"/>
      <c r="O368" s="12"/>
      <c r="P368" s="11"/>
      <c r="Q368" s="11"/>
      <c r="R368" s="11"/>
    </row>
    <row r="369" spans="1:18" ht="12.75">
      <c r="A369" s="13"/>
      <c r="B369" s="11"/>
      <c r="C369" s="11"/>
      <c r="D369" s="11"/>
      <c r="E369" s="11"/>
      <c r="F369" s="11"/>
      <c r="G369" s="11"/>
      <c r="H369" s="11"/>
      <c r="I369" s="11"/>
      <c r="J369" s="11"/>
      <c r="K369" s="11"/>
      <c r="L369" s="11"/>
      <c r="M369" s="11"/>
      <c r="N369" s="11"/>
      <c r="O369" s="12"/>
      <c r="P369" s="11"/>
      <c r="Q369" s="11"/>
      <c r="R369" s="11"/>
    </row>
    <row r="395" spans="1:22" ht="12.75">
      <c r="A395" s="13"/>
      <c r="B395" s="11"/>
      <c r="C395" s="11"/>
      <c r="D395" s="11"/>
      <c r="E395" s="11"/>
      <c r="F395" s="11"/>
      <c r="G395" s="11"/>
      <c r="H395" s="11"/>
      <c r="I395" s="11"/>
      <c r="J395" s="11"/>
      <c r="K395" s="11"/>
      <c r="L395" s="11"/>
      <c r="M395" s="11"/>
      <c r="N395" s="11"/>
      <c r="O395" s="12"/>
      <c r="P395" s="11"/>
      <c r="Q395" s="11"/>
      <c r="R395" s="11"/>
      <c r="S395" s="25"/>
      <c r="V395" s="25"/>
    </row>
    <row r="396" spans="1:18" ht="12.75">
      <c r="A396" s="13"/>
      <c r="B396" s="11"/>
      <c r="C396" s="11"/>
      <c r="D396" s="11"/>
      <c r="E396" s="11"/>
      <c r="F396" s="11"/>
      <c r="G396" s="11"/>
      <c r="H396" s="11"/>
      <c r="I396" s="11"/>
      <c r="J396" s="11"/>
      <c r="K396" s="11"/>
      <c r="L396" s="11"/>
      <c r="M396" s="11"/>
      <c r="N396" s="11"/>
      <c r="O396" s="12"/>
      <c r="P396" s="11"/>
      <c r="Q396" s="11"/>
      <c r="R396" s="11"/>
    </row>
    <row r="397" spans="1:18" ht="12.75">
      <c r="A397" s="13"/>
      <c r="B397" s="11"/>
      <c r="C397" s="11"/>
      <c r="D397" s="11"/>
      <c r="E397" s="11"/>
      <c r="F397" s="11"/>
      <c r="G397" s="11"/>
      <c r="H397" s="11"/>
      <c r="I397" s="11"/>
      <c r="J397" s="11"/>
      <c r="K397" s="11"/>
      <c r="L397" s="11"/>
      <c r="M397" s="11"/>
      <c r="N397" s="11"/>
      <c r="O397" s="12"/>
      <c r="P397" s="11"/>
      <c r="Q397" s="11"/>
      <c r="R397" s="11"/>
    </row>
    <row r="423" spans="1:22" ht="12.75">
      <c r="A423" s="13"/>
      <c r="B423" s="11"/>
      <c r="C423" s="11"/>
      <c r="D423" s="11"/>
      <c r="E423" s="11"/>
      <c r="F423" s="11"/>
      <c r="G423" s="11"/>
      <c r="H423" s="11"/>
      <c r="I423" s="11"/>
      <c r="J423" s="11"/>
      <c r="K423" s="11"/>
      <c r="L423" s="11"/>
      <c r="M423" s="11"/>
      <c r="N423" s="11"/>
      <c r="O423" s="12"/>
      <c r="P423" s="11"/>
      <c r="Q423" s="11"/>
      <c r="R423" s="11"/>
      <c r="S423" s="25"/>
      <c r="V423" s="25"/>
    </row>
    <row r="424" spans="1:18" ht="12.75">
      <c r="A424" s="13"/>
      <c r="B424" s="11"/>
      <c r="C424" s="11"/>
      <c r="D424" s="11"/>
      <c r="E424" s="11"/>
      <c r="F424" s="11"/>
      <c r="G424" s="11"/>
      <c r="H424" s="11"/>
      <c r="I424" s="11"/>
      <c r="J424" s="11"/>
      <c r="K424" s="11"/>
      <c r="L424" s="11"/>
      <c r="M424" s="11"/>
      <c r="N424" s="11"/>
      <c r="O424" s="12"/>
      <c r="P424" s="11"/>
      <c r="Q424" s="11"/>
      <c r="R424" s="11"/>
    </row>
    <row r="425" spans="1:18" ht="12.75">
      <c r="A425" s="13"/>
      <c r="B425" s="11"/>
      <c r="C425" s="11"/>
      <c r="D425" s="11"/>
      <c r="E425" s="11"/>
      <c r="F425" s="11"/>
      <c r="G425" s="11"/>
      <c r="H425" s="11"/>
      <c r="I425" s="11"/>
      <c r="J425" s="11"/>
      <c r="K425" s="11"/>
      <c r="L425" s="11"/>
      <c r="M425" s="11"/>
      <c r="N425" s="11"/>
      <c r="O425" s="12"/>
      <c r="P425" s="11"/>
      <c r="Q425" s="11"/>
      <c r="R425" s="11"/>
    </row>
    <row r="451" spans="1:22" ht="12.75">
      <c r="A451" s="13"/>
      <c r="B451" s="11"/>
      <c r="C451" s="11"/>
      <c r="D451" s="11"/>
      <c r="E451" s="11"/>
      <c r="F451" s="11"/>
      <c r="G451" s="11"/>
      <c r="H451" s="11"/>
      <c r="I451" s="11"/>
      <c r="J451" s="11"/>
      <c r="K451" s="11"/>
      <c r="L451" s="11"/>
      <c r="M451" s="11"/>
      <c r="N451" s="11"/>
      <c r="O451" s="12"/>
      <c r="P451" s="11"/>
      <c r="Q451" s="11"/>
      <c r="R451" s="11"/>
      <c r="S451" s="25"/>
      <c r="V451" s="25"/>
    </row>
    <row r="452" spans="1:18" ht="12.75">
      <c r="A452" s="13"/>
      <c r="B452" s="11"/>
      <c r="C452" s="11"/>
      <c r="D452" s="11"/>
      <c r="E452" s="11"/>
      <c r="F452" s="11"/>
      <c r="G452" s="11"/>
      <c r="H452" s="11"/>
      <c r="I452" s="11"/>
      <c r="J452" s="11"/>
      <c r="K452" s="11"/>
      <c r="L452" s="11"/>
      <c r="M452" s="11"/>
      <c r="N452" s="11"/>
      <c r="O452" s="12"/>
      <c r="P452" s="11"/>
      <c r="Q452" s="11"/>
      <c r="R452" s="11"/>
    </row>
    <row r="453" spans="1:18" ht="12.75">
      <c r="A453" s="13"/>
      <c r="B453" s="11"/>
      <c r="C453" s="11"/>
      <c r="D453" s="11"/>
      <c r="E453" s="11"/>
      <c r="F453" s="11"/>
      <c r="G453" s="11"/>
      <c r="H453" s="11"/>
      <c r="I453" s="11"/>
      <c r="J453" s="11"/>
      <c r="K453" s="11"/>
      <c r="L453" s="11"/>
      <c r="M453" s="11"/>
      <c r="N453" s="11"/>
      <c r="O453" s="12"/>
      <c r="P453" s="11"/>
      <c r="Q453" s="11"/>
      <c r="R453" s="11"/>
    </row>
    <row r="479" spans="1:22" ht="12.75">
      <c r="A479" s="13"/>
      <c r="B479" s="11"/>
      <c r="C479" s="11"/>
      <c r="D479" s="11"/>
      <c r="E479" s="11"/>
      <c r="F479" s="11"/>
      <c r="G479" s="11"/>
      <c r="H479" s="11"/>
      <c r="I479" s="11"/>
      <c r="J479" s="11"/>
      <c r="K479" s="11"/>
      <c r="L479" s="11"/>
      <c r="M479" s="11"/>
      <c r="N479" s="11"/>
      <c r="O479" s="12"/>
      <c r="P479" s="11"/>
      <c r="Q479" s="11"/>
      <c r="R479" s="11"/>
      <c r="S479" s="25"/>
      <c r="V479" s="25"/>
    </row>
    <row r="480" spans="1:18" ht="12.75">
      <c r="A480" s="13"/>
      <c r="B480" s="11"/>
      <c r="C480" s="11"/>
      <c r="D480" s="11"/>
      <c r="E480" s="11"/>
      <c r="F480" s="11"/>
      <c r="G480" s="11"/>
      <c r="H480" s="11"/>
      <c r="I480" s="11"/>
      <c r="J480" s="11"/>
      <c r="K480" s="11"/>
      <c r="L480" s="11"/>
      <c r="M480" s="11"/>
      <c r="N480" s="11"/>
      <c r="O480" s="12"/>
      <c r="P480" s="11"/>
      <c r="Q480" s="11"/>
      <c r="R480" s="11"/>
    </row>
    <row r="481" spans="1:18" ht="12.75">
      <c r="A481" s="13"/>
      <c r="B481" s="11"/>
      <c r="C481" s="11"/>
      <c r="D481" s="11"/>
      <c r="E481" s="11"/>
      <c r="F481" s="11"/>
      <c r="G481" s="11"/>
      <c r="H481" s="11"/>
      <c r="I481" s="11"/>
      <c r="J481" s="11"/>
      <c r="K481" s="11"/>
      <c r="L481" s="11"/>
      <c r="M481" s="11"/>
      <c r="N481" s="11"/>
      <c r="O481" s="12"/>
      <c r="P481" s="11"/>
      <c r="Q481" s="11"/>
      <c r="R481" s="11"/>
    </row>
    <row r="507" spans="1:22" ht="12.75">
      <c r="A507" s="13"/>
      <c r="B507" s="11"/>
      <c r="C507" s="11"/>
      <c r="D507" s="11"/>
      <c r="E507" s="11"/>
      <c r="F507" s="11"/>
      <c r="G507" s="11"/>
      <c r="H507" s="11"/>
      <c r="I507" s="11"/>
      <c r="J507" s="11"/>
      <c r="K507" s="11"/>
      <c r="L507" s="11"/>
      <c r="M507" s="11"/>
      <c r="N507" s="11"/>
      <c r="O507" s="12"/>
      <c r="P507" s="11"/>
      <c r="Q507" s="11"/>
      <c r="R507" s="11"/>
      <c r="S507" s="25"/>
      <c r="V507" s="25"/>
    </row>
    <row r="508" spans="1:18" ht="12.75">
      <c r="A508" s="13"/>
      <c r="B508" s="11"/>
      <c r="C508" s="11"/>
      <c r="D508" s="11"/>
      <c r="E508" s="11"/>
      <c r="F508" s="11"/>
      <c r="G508" s="11"/>
      <c r="H508" s="11"/>
      <c r="I508" s="11"/>
      <c r="J508" s="11"/>
      <c r="K508" s="11"/>
      <c r="L508" s="11"/>
      <c r="M508" s="11"/>
      <c r="N508" s="11"/>
      <c r="O508" s="12"/>
      <c r="P508" s="11"/>
      <c r="Q508" s="11"/>
      <c r="R508" s="11"/>
    </row>
    <row r="509" spans="1:18" ht="12.75">
      <c r="A509" s="13"/>
      <c r="B509" s="11"/>
      <c r="C509" s="11"/>
      <c r="D509" s="11"/>
      <c r="E509" s="11"/>
      <c r="F509" s="11"/>
      <c r="G509" s="11"/>
      <c r="H509" s="11"/>
      <c r="I509" s="11"/>
      <c r="J509" s="11"/>
      <c r="K509" s="11"/>
      <c r="L509" s="11"/>
      <c r="M509" s="11"/>
      <c r="N509" s="11"/>
      <c r="O509" s="12"/>
      <c r="P509" s="11"/>
      <c r="Q509" s="11"/>
      <c r="R509" s="11"/>
    </row>
    <row r="535" spans="1:22" ht="12.75">
      <c r="A535" s="13"/>
      <c r="B535" s="11"/>
      <c r="C535" s="11"/>
      <c r="D535" s="11"/>
      <c r="E535" s="11"/>
      <c r="F535" s="11"/>
      <c r="G535" s="11"/>
      <c r="H535" s="11"/>
      <c r="I535" s="11"/>
      <c r="J535" s="11"/>
      <c r="K535" s="11"/>
      <c r="L535" s="11"/>
      <c r="M535" s="11"/>
      <c r="N535" s="11"/>
      <c r="O535" s="12"/>
      <c r="P535" s="11"/>
      <c r="Q535" s="11"/>
      <c r="R535" s="11"/>
      <c r="S535" s="25"/>
      <c r="V535" s="25"/>
    </row>
    <row r="536" spans="1:18" ht="12.75">
      <c r="A536" s="13"/>
      <c r="B536" s="11"/>
      <c r="C536" s="11"/>
      <c r="D536" s="11"/>
      <c r="E536" s="11"/>
      <c r="F536" s="11"/>
      <c r="G536" s="11"/>
      <c r="H536" s="11"/>
      <c r="I536" s="11"/>
      <c r="J536" s="11"/>
      <c r="K536" s="11"/>
      <c r="L536" s="11"/>
      <c r="M536" s="11"/>
      <c r="N536" s="11"/>
      <c r="O536" s="12"/>
      <c r="P536" s="11"/>
      <c r="Q536" s="11"/>
      <c r="R536" s="11"/>
    </row>
    <row r="537" spans="1:18" ht="12.75">
      <c r="A537" s="13"/>
      <c r="B537" s="11"/>
      <c r="C537" s="11"/>
      <c r="D537" s="11"/>
      <c r="E537" s="11"/>
      <c r="F537" s="11"/>
      <c r="G537" s="11"/>
      <c r="H537" s="11"/>
      <c r="I537" s="11"/>
      <c r="J537" s="11"/>
      <c r="K537" s="11"/>
      <c r="L537" s="11"/>
      <c r="M537" s="11"/>
      <c r="N537" s="11"/>
      <c r="O537" s="12"/>
      <c r="P537" s="11"/>
      <c r="Q537" s="11"/>
      <c r="R537" s="11"/>
    </row>
    <row r="563" spans="1:22" ht="12.75">
      <c r="A563" s="13"/>
      <c r="B563" s="11"/>
      <c r="C563" s="11"/>
      <c r="D563" s="11"/>
      <c r="E563" s="11"/>
      <c r="F563" s="11"/>
      <c r="G563" s="11"/>
      <c r="H563" s="11"/>
      <c r="I563" s="11"/>
      <c r="J563" s="11"/>
      <c r="K563" s="11"/>
      <c r="L563" s="11"/>
      <c r="M563" s="11"/>
      <c r="N563" s="11"/>
      <c r="O563" s="12"/>
      <c r="P563" s="11"/>
      <c r="Q563" s="11"/>
      <c r="R563" s="11"/>
      <c r="S563" s="25"/>
      <c r="V563" s="25"/>
    </row>
    <row r="564" spans="1:18" ht="12.75">
      <c r="A564" s="13"/>
      <c r="B564" s="11"/>
      <c r="C564" s="11"/>
      <c r="D564" s="11"/>
      <c r="E564" s="11"/>
      <c r="F564" s="11"/>
      <c r="G564" s="11"/>
      <c r="H564" s="11"/>
      <c r="I564" s="11"/>
      <c r="J564" s="11"/>
      <c r="K564" s="11"/>
      <c r="L564" s="11"/>
      <c r="M564" s="11"/>
      <c r="N564" s="11"/>
      <c r="O564" s="12"/>
      <c r="P564" s="11"/>
      <c r="Q564" s="11"/>
      <c r="R564" s="11"/>
    </row>
    <row r="565" spans="1:18" ht="12.75">
      <c r="A565" s="13"/>
      <c r="B565" s="11"/>
      <c r="C565" s="11"/>
      <c r="D565" s="11"/>
      <c r="E565" s="11"/>
      <c r="F565" s="11"/>
      <c r="G565" s="11"/>
      <c r="H565" s="11"/>
      <c r="I565" s="11"/>
      <c r="J565" s="11"/>
      <c r="K565" s="11"/>
      <c r="L565" s="11"/>
      <c r="M565" s="11"/>
      <c r="N565" s="11"/>
      <c r="O565" s="12"/>
      <c r="P565" s="11"/>
      <c r="Q565" s="11"/>
      <c r="R565" s="11"/>
    </row>
    <row r="591" spans="1:22" ht="12.75">
      <c r="A591" s="13"/>
      <c r="B591" s="11"/>
      <c r="C591" s="11"/>
      <c r="D591" s="11"/>
      <c r="E591" s="11"/>
      <c r="F591" s="11"/>
      <c r="G591" s="11"/>
      <c r="H591" s="11"/>
      <c r="I591" s="11"/>
      <c r="J591" s="11"/>
      <c r="K591" s="11"/>
      <c r="L591" s="11"/>
      <c r="M591" s="11"/>
      <c r="N591" s="11"/>
      <c r="O591" s="12"/>
      <c r="P591" s="11"/>
      <c r="Q591" s="11"/>
      <c r="R591" s="11"/>
      <c r="S591" s="25"/>
      <c r="V591" s="25"/>
    </row>
    <row r="592" spans="1:18" ht="12.75">
      <c r="A592" s="13"/>
      <c r="B592" s="11"/>
      <c r="C592" s="11"/>
      <c r="D592" s="11"/>
      <c r="E592" s="11"/>
      <c r="F592" s="11"/>
      <c r="G592" s="11"/>
      <c r="H592" s="11"/>
      <c r="I592" s="11"/>
      <c r="J592" s="11"/>
      <c r="K592" s="11"/>
      <c r="L592" s="11"/>
      <c r="M592" s="11"/>
      <c r="N592" s="11"/>
      <c r="O592" s="12"/>
      <c r="P592" s="11"/>
      <c r="Q592" s="11"/>
      <c r="R592" s="11"/>
    </row>
    <row r="593" spans="1:18" ht="12.75">
      <c r="A593" s="13"/>
      <c r="B593" s="11"/>
      <c r="C593" s="11"/>
      <c r="D593" s="11"/>
      <c r="E593" s="11"/>
      <c r="F593" s="11"/>
      <c r="G593" s="11"/>
      <c r="H593" s="11"/>
      <c r="I593" s="11"/>
      <c r="J593" s="11"/>
      <c r="K593" s="11"/>
      <c r="L593" s="11"/>
      <c r="M593" s="11"/>
      <c r="N593" s="11"/>
      <c r="O593" s="12"/>
      <c r="P593" s="11"/>
      <c r="Q593" s="11"/>
      <c r="R593" s="11"/>
    </row>
    <row r="619" spans="1:22" ht="12.75">
      <c r="A619" s="13"/>
      <c r="B619" s="11"/>
      <c r="C619" s="11"/>
      <c r="D619" s="11"/>
      <c r="E619" s="11"/>
      <c r="F619" s="11"/>
      <c r="G619" s="11"/>
      <c r="H619" s="11"/>
      <c r="I619" s="11"/>
      <c r="J619" s="11"/>
      <c r="K619" s="11"/>
      <c r="L619" s="11"/>
      <c r="M619" s="11"/>
      <c r="N619" s="11"/>
      <c r="O619" s="12"/>
      <c r="P619" s="11"/>
      <c r="Q619" s="11"/>
      <c r="R619" s="11"/>
      <c r="S619" s="25"/>
      <c r="V619" s="25"/>
    </row>
    <row r="620" spans="1:18" ht="12.75">
      <c r="A620" s="13"/>
      <c r="B620" s="11"/>
      <c r="C620" s="11"/>
      <c r="D620" s="11"/>
      <c r="E620" s="11"/>
      <c r="F620" s="11"/>
      <c r="G620" s="11"/>
      <c r="H620" s="11"/>
      <c r="I620" s="11"/>
      <c r="J620" s="11"/>
      <c r="K620" s="11"/>
      <c r="L620" s="11"/>
      <c r="M620" s="11"/>
      <c r="N620" s="11"/>
      <c r="O620" s="12"/>
      <c r="P620" s="11"/>
      <c r="Q620" s="11"/>
      <c r="R620" s="11"/>
    </row>
    <row r="621" spans="1:18" ht="12.75">
      <c r="A621" s="13"/>
      <c r="B621" s="11"/>
      <c r="C621" s="11"/>
      <c r="D621" s="11"/>
      <c r="E621" s="11"/>
      <c r="F621" s="11"/>
      <c r="G621" s="11"/>
      <c r="H621" s="11"/>
      <c r="I621" s="11"/>
      <c r="J621" s="11"/>
      <c r="K621" s="11"/>
      <c r="L621" s="11"/>
      <c r="M621" s="11"/>
      <c r="N621" s="11"/>
      <c r="O621" s="12"/>
      <c r="P621" s="11"/>
      <c r="Q621" s="11"/>
      <c r="R621" s="11"/>
    </row>
    <row r="647" spans="1:22" ht="12.75">
      <c r="A647" s="13"/>
      <c r="B647" s="11"/>
      <c r="C647" s="11"/>
      <c r="D647" s="11"/>
      <c r="E647" s="11"/>
      <c r="F647" s="11"/>
      <c r="G647" s="11"/>
      <c r="H647" s="11"/>
      <c r="I647" s="11"/>
      <c r="J647" s="11"/>
      <c r="K647" s="11"/>
      <c r="L647" s="11"/>
      <c r="M647" s="11"/>
      <c r="N647" s="11"/>
      <c r="O647" s="12"/>
      <c r="P647" s="11"/>
      <c r="Q647" s="11"/>
      <c r="R647" s="11"/>
      <c r="S647" s="25"/>
      <c r="V647" s="25"/>
    </row>
    <row r="648" spans="1:18" ht="12.75">
      <c r="A648" s="13"/>
      <c r="B648" s="11"/>
      <c r="C648" s="11"/>
      <c r="D648" s="11"/>
      <c r="E648" s="11"/>
      <c r="F648" s="11"/>
      <c r="G648" s="11"/>
      <c r="H648" s="11"/>
      <c r="I648" s="11"/>
      <c r="J648" s="11"/>
      <c r="K648" s="11"/>
      <c r="L648" s="11"/>
      <c r="M648" s="11"/>
      <c r="N648" s="11"/>
      <c r="O648" s="12"/>
      <c r="P648" s="11"/>
      <c r="Q648" s="11"/>
      <c r="R648" s="11"/>
    </row>
    <row r="649" spans="1:18" ht="12.75">
      <c r="A649" s="13"/>
      <c r="B649" s="11"/>
      <c r="C649" s="11"/>
      <c r="D649" s="11"/>
      <c r="E649" s="11"/>
      <c r="F649" s="11"/>
      <c r="G649" s="11"/>
      <c r="H649" s="11"/>
      <c r="I649" s="11"/>
      <c r="J649" s="11"/>
      <c r="K649" s="11"/>
      <c r="L649" s="11"/>
      <c r="M649" s="11"/>
      <c r="N649" s="11"/>
      <c r="O649" s="12"/>
      <c r="P649" s="11"/>
      <c r="Q649" s="11"/>
      <c r="R649" s="11"/>
    </row>
    <row r="675" spans="1:22" ht="12.75">
      <c r="A675" s="13"/>
      <c r="B675" s="11"/>
      <c r="C675" s="11"/>
      <c r="D675" s="11"/>
      <c r="E675" s="11"/>
      <c r="F675" s="11"/>
      <c r="G675" s="11"/>
      <c r="H675" s="11"/>
      <c r="I675" s="11"/>
      <c r="J675" s="11"/>
      <c r="K675" s="11"/>
      <c r="L675" s="11"/>
      <c r="M675" s="11"/>
      <c r="N675" s="11"/>
      <c r="O675" s="12"/>
      <c r="P675" s="11"/>
      <c r="Q675" s="11"/>
      <c r="R675" s="11"/>
      <c r="S675" s="25"/>
      <c r="V675" s="25"/>
    </row>
    <row r="676" spans="1:18" ht="12.75">
      <c r="A676" s="13"/>
      <c r="B676" s="11"/>
      <c r="C676" s="11"/>
      <c r="D676" s="11"/>
      <c r="E676" s="11"/>
      <c r="F676" s="11"/>
      <c r="G676" s="11"/>
      <c r="H676" s="11"/>
      <c r="I676" s="11"/>
      <c r="J676" s="11"/>
      <c r="K676" s="11"/>
      <c r="L676" s="11"/>
      <c r="M676" s="11"/>
      <c r="N676" s="11"/>
      <c r="O676" s="12"/>
      <c r="P676" s="11"/>
      <c r="Q676" s="11"/>
      <c r="R676" s="11"/>
    </row>
    <row r="677" spans="1:18" ht="12.75">
      <c r="A677" s="13"/>
      <c r="B677" s="11"/>
      <c r="C677" s="11"/>
      <c r="D677" s="11"/>
      <c r="E677" s="11"/>
      <c r="F677" s="11"/>
      <c r="G677" s="11"/>
      <c r="H677" s="11"/>
      <c r="I677" s="11"/>
      <c r="J677" s="11"/>
      <c r="K677" s="11"/>
      <c r="L677" s="11"/>
      <c r="M677" s="11"/>
      <c r="N677" s="11"/>
      <c r="O677" s="12"/>
      <c r="P677" s="11"/>
      <c r="Q677" s="11"/>
      <c r="R677" s="11"/>
    </row>
    <row r="703" spans="1:22" ht="12.75">
      <c r="A703" s="13"/>
      <c r="B703" s="11"/>
      <c r="C703" s="11"/>
      <c r="D703" s="11"/>
      <c r="E703" s="11"/>
      <c r="F703" s="11"/>
      <c r="G703" s="11"/>
      <c r="H703" s="11"/>
      <c r="I703" s="11"/>
      <c r="J703" s="11"/>
      <c r="K703" s="11"/>
      <c r="L703" s="11"/>
      <c r="M703" s="11"/>
      <c r="N703" s="11"/>
      <c r="O703" s="12"/>
      <c r="P703" s="11"/>
      <c r="Q703" s="11"/>
      <c r="R703" s="11"/>
      <c r="S703" s="25"/>
      <c r="V703" s="25"/>
    </row>
    <row r="704" spans="1:18" ht="12.75">
      <c r="A704" s="13"/>
      <c r="B704" s="11"/>
      <c r="C704" s="11"/>
      <c r="D704" s="11"/>
      <c r="E704" s="11"/>
      <c r="F704" s="11"/>
      <c r="G704" s="11"/>
      <c r="H704" s="11"/>
      <c r="I704" s="11"/>
      <c r="J704" s="11"/>
      <c r="K704" s="11"/>
      <c r="L704" s="11"/>
      <c r="M704" s="11"/>
      <c r="N704" s="11"/>
      <c r="O704" s="12"/>
      <c r="P704" s="11"/>
      <c r="Q704" s="11"/>
      <c r="R704" s="11"/>
    </row>
    <row r="705" spans="1:18" ht="12.75">
      <c r="A705" s="13"/>
      <c r="B705" s="11"/>
      <c r="C705" s="11"/>
      <c r="D705" s="11"/>
      <c r="E705" s="11"/>
      <c r="F705" s="11"/>
      <c r="G705" s="11"/>
      <c r="H705" s="11"/>
      <c r="I705" s="11"/>
      <c r="J705" s="11"/>
      <c r="K705" s="11"/>
      <c r="L705" s="11"/>
      <c r="M705" s="11"/>
      <c r="N705" s="11"/>
      <c r="O705" s="12"/>
      <c r="P705" s="11"/>
      <c r="Q705" s="11"/>
      <c r="R705" s="11"/>
    </row>
    <row r="731" spans="1:22" ht="12.75">
      <c r="A731" s="13"/>
      <c r="B731" s="11"/>
      <c r="C731" s="11"/>
      <c r="D731" s="11"/>
      <c r="E731" s="11"/>
      <c r="F731" s="11"/>
      <c r="G731" s="11"/>
      <c r="H731" s="11"/>
      <c r="I731" s="11"/>
      <c r="J731" s="11"/>
      <c r="K731" s="11"/>
      <c r="L731" s="11"/>
      <c r="M731" s="11"/>
      <c r="N731" s="11"/>
      <c r="O731" s="12"/>
      <c r="P731" s="11"/>
      <c r="Q731" s="11"/>
      <c r="R731" s="11"/>
      <c r="S731" s="25"/>
      <c r="V731" s="25"/>
    </row>
    <row r="732" spans="1:18" ht="12.75">
      <c r="A732" s="13"/>
      <c r="B732" s="11"/>
      <c r="C732" s="11"/>
      <c r="D732" s="11"/>
      <c r="E732" s="11"/>
      <c r="F732" s="11"/>
      <c r="G732" s="11"/>
      <c r="H732" s="11"/>
      <c r="I732" s="11"/>
      <c r="J732" s="11"/>
      <c r="K732" s="11"/>
      <c r="L732" s="11"/>
      <c r="M732" s="11"/>
      <c r="N732" s="11"/>
      <c r="O732" s="12"/>
      <c r="P732" s="11"/>
      <c r="Q732" s="11"/>
      <c r="R732" s="11"/>
    </row>
    <row r="733" spans="1:18" ht="12.75">
      <c r="A733" s="13"/>
      <c r="B733" s="11"/>
      <c r="C733" s="11"/>
      <c r="D733" s="11"/>
      <c r="E733" s="11"/>
      <c r="F733" s="11"/>
      <c r="G733" s="11"/>
      <c r="H733" s="11"/>
      <c r="I733" s="11"/>
      <c r="J733" s="11"/>
      <c r="K733" s="11"/>
      <c r="L733" s="11"/>
      <c r="M733" s="11"/>
      <c r="N733" s="11"/>
      <c r="O733" s="12"/>
      <c r="P733" s="11"/>
      <c r="Q733" s="11"/>
      <c r="R733" s="11"/>
    </row>
    <row r="759" spans="1:22" ht="12.75">
      <c r="A759" s="13"/>
      <c r="B759" s="11"/>
      <c r="C759" s="11"/>
      <c r="D759" s="11"/>
      <c r="E759" s="11"/>
      <c r="F759" s="11"/>
      <c r="G759" s="11"/>
      <c r="H759" s="11"/>
      <c r="I759" s="11"/>
      <c r="J759" s="11"/>
      <c r="K759" s="11"/>
      <c r="L759" s="11"/>
      <c r="M759" s="11"/>
      <c r="N759" s="11"/>
      <c r="O759" s="12"/>
      <c r="P759" s="11"/>
      <c r="Q759" s="11"/>
      <c r="R759" s="11"/>
      <c r="S759" s="25"/>
      <c r="V759" s="25"/>
    </row>
    <row r="760" spans="1:18" ht="12.75">
      <c r="A760" s="13"/>
      <c r="B760" s="11"/>
      <c r="C760" s="11"/>
      <c r="D760" s="11"/>
      <c r="E760" s="11"/>
      <c r="F760" s="11"/>
      <c r="G760" s="11"/>
      <c r="H760" s="11"/>
      <c r="I760" s="11"/>
      <c r="J760" s="11"/>
      <c r="K760" s="11"/>
      <c r="L760" s="11"/>
      <c r="M760" s="11"/>
      <c r="N760" s="11"/>
      <c r="O760" s="12"/>
      <c r="P760" s="11"/>
      <c r="Q760" s="11"/>
      <c r="R760" s="11"/>
    </row>
    <row r="761" spans="1:18" ht="12.75">
      <c r="A761" s="13"/>
      <c r="B761" s="11"/>
      <c r="C761" s="11"/>
      <c r="D761" s="11"/>
      <c r="E761" s="11"/>
      <c r="F761" s="11"/>
      <c r="G761" s="11"/>
      <c r="H761" s="11"/>
      <c r="I761" s="11"/>
      <c r="J761" s="11"/>
      <c r="K761" s="11"/>
      <c r="L761" s="11"/>
      <c r="M761" s="11"/>
      <c r="N761" s="11"/>
      <c r="O761" s="12"/>
      <c r="P761" s="11"/>
      <c r="Q761" s="11"/>
      <c r="R761" s="11"/>
    </row>
    <row r="787" spans="1:22" ht="12.75">
      <c r="A787" s="13"/>
      <c r="B787" s="11"/>
      <c r="C787" s="11"/>
      <c r="D787" s="11"/>
      <c r="E787" s="11"/>
      <c r="F787" s="11"/>
      <c r="G787" s="11"/>
      <c r="H787" s="11"/>
      <c r="I787" s="11"/>
      <c r="J787" s="11"/>
      <c r="K787" s="11"/>
      <c r="L787" s="11"/>
      <c r="M787" s="11"/>
      <c r="N787" s="11"/>
      <c r="O787" s="12"/>
      <c r="P787" s="11"/>
      <c r="Q787" s="11"/>
      <c r="R787" s="11"/>
      <c r="S787" s="25"/>
      <c r="V787" s="25"/>
    </row>
    <row r="788" spans="1:18" ht="12.75">
      <c r="A788" s="13"/>
      <c r="B788" s="11"/>
      <c r="C788" s="11"/>
      <c r="D788" s="11"/>
      <c r="E788" s="11"/>
      <c r="F788" s="11"/>
      <c r="G788" s="11"/>
      <c r="H788" s="11"/>
      <c r="I788" s="11"/>
      <c r="J788" s="11"/>
      <c r="K788" s="11"/>
      <c r="L788" s="11"/>
      <c r="M788" s="11"/>
      <c r="N788" s="11"/>
      <c r="O788" s="12"/>
      <c r="P788" s="11"/>
      <c r="Q788" s="11"/>
      <c r="R788" s="11"/>
    </row>
    <row r="789" spans="1:18" ht="12.75">
      <c r="A789" s="13"/>
      <c r="B789" s="11"/>
      <c r="C789" s="11"/>
      <c r="D789" s="11"/>
      <c r="E789" s="11"/>
      <c r="F789" s="11"/>
      <c r="G789" s="11"/>
      <c r="H789" s="11"/>
      <c r="I789" s="11"/>
      <c r="J789" s="11"/>
      <c r="K789" s="11"/>
      <c r="L789" s="11"/>
      <c r="M789" s="11"/>
      <c r="N789" s="11"/>
      <c r="O789" s="12"/>
      <c r="P789" s="11"/>
      <c r="Q789" s="11"/>
      <c r="R789" s="11"/>
    </row>
    <row r="815" spans="1:22" ht="12.75">
      <c r="A815" s="13"/>
      <c r="B815" s="11"/>
      <c r="C815" s="11"/>
      <c r="D815" s="11"/>
      <c r="E815" s="11"/>
      <c r="F815" s="11"/>
      <c r="G815" s="11"/>
      <c r="H815" s="11"/>
      <c r="I815" s="11"/>
      <c r="J815" s="11"/>
      <c r="K815" s="11"/>
      <c r="L815" s="11"/>
      <c r="M815" s="11"/>
      <c r="N815" s="11"/>
      <c r="O815" s="12"/>
      <c r="P815" s="11"/>
      <c r="Q815" s="11"/>
      <c r="R815" s="11"/>
      <c r="S815" s="25"/>
      <c r="V815" s="25"/>
    </row>
    <row r="816" spans="1:18" ht="12.75">
      <c r="A816" s="13"/>
      <c r="B816" s="11"/>
      <c r="C816" s="11"/>
      <c r="D816" s="11"/>
      <c r="E816" s="11"/>
      <c r="F816" s="11"/>
      <c r="G816" s="11"/>
      <c r="H816" s="11"/>
      <c r="I816" s="11"/>
      <c r="J816" s="11"/>
      <c r="K816" s="11"/>
      <c r="L816" s="11"/>
      <c r="M816" s="11"/>
      <c r="N816" s="11"/>
      <c r="O816" s="12"/>
      <c r="P816" s="11"/>
      <c r="Q816" s="11"/>
      <c r="R816" s="11"/>
    </row>
    <row r="817" spans="1:18" ht="12.75">
      <c r="A817" s="13"/>
      <c r="B817" s="11"/>
      <c r="C817" s="11"/>
      <c r="D817" s="11"/>
      <c r="E817" s="11"/>
      <c r="F817" s="11"/>
      <c r="G817" s="11"/>
      <c r="H817" s="11"/>
      <c r="I817" s="11"/>
      <c r="J817" s="11"/>
      <c r="K817" s="11"/>
      <c r="L817" s="11"/>
      <c r="M817" s="11"/>
      <c r="N817" s="11"/>
      <c r="O817" s="12"/>
      <c r="P817" s="11"/>
      <c r="Q817" s="11"/>
      <c r="R817" s="11"/>
    </row>
    <row r="843" spans="1:22" ht="12.75">
      <c r="A843" s="13"/>
      <c r="B843" s="11"/>
      <c r="C843" s="11"/>
      <c r="D843" s="11"/>
      <c r="E843" s="11"/>
      <c r="F843" s="11"/>
      <c r="G843" s="11"/>
      <c r="H843" s="11"/>
      <c r="I843" s="11"/>
      <c r="J843" s="11"/>
      <c r="K843" s="11"/>
      <c r="L843" s="11"/>
      <c r="M843" s="11"/>
      <c r="N843" s="11"/>
      <c r="O843" s="12"/>
      <c r="P843" s="11"/>
      <c r="Q843" s="11"/>
      <c r="R843" s="11"/>
      <c r="S843" s="25"/>
      <c r="V843" s="25"/>
    </row>
    <row r="844" spans="1:18" ht="12.75">
      <c r="A844" s="13"/>
      <c r="B844" s="11"/>
      <c r="C844" s="11"/>
      <c r="D844" s="11"/>
      <c r="E844" s="11"/>
      <c r="F844" s="11"/>
      <c r="G844" s="11"/>
      <c r="H844" s="11"/>
      <c r="I844" s="11"/>
      <c r="J844" s="11"/>
      <c r="K844" s="11"/>
      <c r="L844" s="11"/>
      <c r="M844" s="11"/>
      <c r="N844" s="11"/>
      <c r="O844" s="12"/>
      <c r="P844" s="11"/>
      <c r="Q844" s="11"/>
      <c r="R844" s="11"/>
    </row>
    <row r="845" spans="1:18" ht="12.75">
      <c r="A845" s="13"/>
      <c r="B845" s="11"/>
      <c r="C845" s="11"/>
      <c r="D845" s="11"/>
      <c r="E845" s="11"/>
      <c r="F845" s="11"/>
      <c r="G845" s="11"/>
      <c r="H845" s="11"/>
      <c r="I845" s="11"/>
      <c r="J845" s="11"/>
      <c r="K845" s="11"/>
      <c r="L845" s="11"/>
      <c r="M845" s="11"/>
      <c r="N845" s="11"/>
      <c r="O845" s="12"/>
      <c r="P845" s="11"/>
      <c r="Q845" s="11"/>
      <c r="R845" s="11"/>
    </row>
    <row r="871" spans="1:22" ht="12.75">
      <c r="A871" s="13"/>
      <c r="B871" s="11"/>
      <c r="C871" s="11"/>
      <c r="D871" s="11"/>
      <c r="E871" s="11"/>
      <c r="F871" s="11"/>
      <c r="G871" s="11"/>
      <c r="H871" s="11"/>
      <c r="I871" s="11"/>
      <c r="J871" s="11"/>
      <c r="K871" s="11"/>
      <c r="L871" s="11"/>
      <c r="M871" s="11"/>
      <c r="N871" s="11"/>
      <c r="O871" s="12"/>
      <c r="P871" s="11"/>
      <c r="Q871" s="11"/>
      <c r="R871" s="11"/>
      <c r="S871" s="25"/>
      <c r="V871" s="25"/>
    </row>
    <row r="872" spans="1:18" ht="12.75">
      <c r="A872" s="13"/>
      <c r="B872" s="11"/>
      <c r="C872" s="11"/>
      <c r="D872" s="11"/>
      <c r="E872" s="11"/>
      <c r="F872" s="11"/>
      <c r="G872" s="11"/>
      <c r="H872" s="11"/>
      <c r="I872" s="11"/>
      <c r="J872" s="11"/>
      <c r="K872" s="11"/>
      <c r="L872" s="11"/>
      <c r="M872" s="11"/>
      <c r="N872" s="11"/>
      <c r="O872" s="12"/>
      <c r="P872" s="11"/>
      <c r="Q872" s="11"/>
      <c r="R872" s="11"/>
    </row>
    <row r="873" spans="1:18" ht="12.75">
      <c r="A873" s="13"/>
      <c r="B873" s="11"/>
      <c r="C873" s="11"/>
      <c r="D873" s="11"/>
      <c r="E873" s="11"/>
      <c r="F873" s="11"/>
      <c r="G873" s="11"/>
      <c r="H873" s="11"/>
      <c r="I873" s="11"/>
      <c r="J873" s="11"/>
      <c r="K873" s="11"/>
      <c r="L873" s="11"/>
      <c r="M873" s="11"/>
      <c r="N873" s="11"/>
      <c r="O873" s="12"/>
      <c r="P873" s="11"/>
      <c r="Q873" s="11"/>
      <c r="R873" s="11"/>
    </row>
    <row r="899" spans="1:22" ht="12.75">
      <c r="A899" s="13"/>
      <c r="B899" s="11"/>
      <c r="C899" s="11"/>
      <c r="D899" s="11"/>
      <c r="E899" s="11"/>
      <c r="F899" s="11"/>
      <c r="G899" s="11"/>
      <c r="H899" s="11"/>
      <c r="I899" s="11"/>
      <c r="J899" s="11"/>
      <c r="K899" s="11"/>
      <c r="L899" s="11"/>
      <c r="M899" s="11"/>
      <c r="N899" s="11"/>
      <c r="O899" s="12"/>
      <c r="P899" s="11"/>
      <c r="Q899" s="11"/>
      <c r="R899" s="11"/>
      <c r="S899" s="25"/>
      <c r="V899" s="25"/>
    </row>
    <row r="900" spans="1:18" ht="12.75">
      <c r="A900" s="13"/>
      <c r="B900" s="11"/>
      <c r="C900" s="11"/>
      <c r="D900" s="11"/>
      <c r="E900" s="11"/>
      <c r="F900" s="11"/>
      <c r="G900" s="11"/>
      <c r="H900" s="11"/>
      <c r="I900" s="11"/>
      <c r="J900" s="11"/>
      <c r="K900" s="11"/>
      <c r="L900" s="11"/>
      <c r="M900" s="11"/>
      <c r="N900" s="11"/>
      <c r="O900" s="12"/>
      <c r="P900" s="11"/>
      <c r="Q900" s="11"/>
      <c r="R900" s="11"/>
    </row>
    <row r="901" spans="1:18" ht="12.75">
      <c r="A901" s="13"/>
      <c r="B901" s="11"/>
      <c r="C901" s="11"/>
      <c r="D901" s="11"/>
      <c r="E901" s="11"/>
      <c r="F901" s="11"/>
      <c r="G901" s="11"/>
      <c r="H901" s="11"/>
      <c r="I901" s="11"/>
      <c r="J901" s="11"/>
      <c r="K901" s="11"/>
      <c r="L901" s="11"/>
      <c r="M901" s="11"/>
      <c r="N901" s="11"/>
      <c r="O901" s="12"/>
      <c r="P901" s="11"/>
      <c r="Q901" s="11"/>
      <c r="R901" s="11"/>
    </row>
    <row r="927" spans="1:22" ht="12.75">
      <c r="A927" s="13"/>
      <c r="B927" s="11"/>
      <c r="C927" s="11"/>
      <c r="D927" s="11"/>
      <c r="E927" s="11"/>
      <c r="F927" s="11"/>
      <c r="G927" s="11"/>
      <c r="H927" s="11"/>
      <c r="I927" s="11"/>
      <c r="J927" s="11"/>
      <c r="K927" s="11"/>
      <c r="L927" s="11"/>
      <c r="M927" s="11"/>
      <c r="N927" s="11"/>
      <c r="O927" s="12"/>
      <c r="P927" s="11"/>
      <c r="Q927" s="11"/>
      <c r="R927" s="11"/>
      <c r="S927" s="25"/>
      <c r="V927" s="25"/>
    </row>
    <row r="928" spans="1:18" ht="12.75">
      <c r="A928" s="13"/>
      <c r="B928" s="11"/>
      <c r="C928" s="11"/>
      <c r="D928" s="11"/>
      <c r="E928" s="11"/>
      <c r="F928" s="11"/>
      <c r="G928" s="11"/>
      <c r="H928" s="11"/>
      <c r="I928" s="11"/>
      <c r="J928" s="11"/>
      <c r="K928" s="11"/>
      <c r="L928" s="11"/>
      <c r="M928" s="11"/>
      <c r="N928" s="11"/>
      <c r="O928" s="12"/>
      <c r="P928" s="11"/>
      <c r="Q928" s="11"/>
      <c r="R928" s="11"/>
    </row>
    <row r="929" spans="1:18" ht="12.75">
      <c r="A929" s="13"/>
      <c r="B929" s="11"/>
      <c r="C929" s="11"/>
      <c r="D929" s="11"/>
      <c r="E929" s="11"/>
      <c r="F929" s="11"/>
      <c r="G929" s="11"/>
      <c r="H929" s="11"/>
      <c r="I929" s="11"/>
      <c r="J929" s="11"/>
      <c r="K929" s="11"/>
      <c r="L929" s="11"/>
      <c r="M929" s="11"/>
      <c r="N929" s="11"/>
      <c r="O929" s="12"/>
      <c r="P929" s="11"/>
      <c r="Q929" s="11"/>
      <c r="R929" s="11"/>
    </row>
    <row r="955" spans="1:22" ht="12.75">
      <c r="A955" s="13"/>
      <c r="B955" s="11"/>
      <c r="C955" s="11"/>
      <c r="D955" s="11"/>
      <c r="E955" s="11"/>
      <c r="F955" s="11"/>
      <c r="G955" s="11"/>
      <c r="H955" s="11"/>
      <c r="I955" s="11"/>
      <c r="J955" s="11"/>
      <c r="K955" s="11"/>
      <c r="L955" s="11"/>
      <c r="M955" s="11"/>
      <c r="N955" s="11"/>
      <c r="O955" s="12"/>
      <c r="P955" s="11"/>
      <c r="Q955" s="11"/>
      <c r="R955" s="11"/>
      <c r="S955" s="25"/>
      <c r="V955" s="25"/>
    </row>
    <row r="956" spans="1:18" ht="12.75">
      <c r="A956" s="13"/>
      <c r="B956" s="11"/>
      <c r="C956" s="11"/>
      <c r="D956" s="11"/>
      <c r="E956" s="11"/>
      <c r="F956" s="11"/>
      <c r="G956" s="11"/>
      <c r="H956" s="11"/>
      <c r="I956" s="11"/>
      <c r="J956" s="11"/>
      <c r="K956" s="11"/>
      <c r="L956" s="11"/>
      <c r="M956" s="11"/>
      <c r="N956" s="11"/>
      <c r="O956" s="12"/>
      <c r="P956" s="11"/>
      <c r="Q956" s="11"/>
      <c r="R956" s="11"/>
    </row>
    <row r="957" spans="1:18" ht="12.75">
      <c r="A957" s="13"/>
      <c r="B957" s="11"/>
      <c r="C957" s="11"/>
      <c r="D957" s="11"/>
      <c r="E957" s="11"/>
      <c r="F957" s="11"/>
      <c r="G957" s="11"/>
      <c r="H957" s="11"/>
      <c r="I957" s="11"/>
      <c r="J957" s="11"/>
      <c r="K957" s="11"/>
      <c r="L957" s="11"/>
      <c r="M957" s="11"/>
      <c r="N957" s="11"/>
      <c r="O957" s="12"/>
      <c r="P957" s="11"/>
      <c r="Q957" s="11"/>
      <c r="R957" s="11"/>
    </row>
    <row r="983" spans="1:22" ht="12.75">
      <c r="A983" s="13"/>
      <c r="B983" s="11"/>
      <c r="C983" s="11"/>
      <c r="D983" s="11"/>
      <c r="E983" s="11"/>
      <c r="F983" s="11"/>
      <c r="G983" s="11"/>
      <c r="H983" s="11"/>
      <c r="I983" s="11"/>
      <c r="J983" s="11"/>
      <c r="K983" s="11"/>
      <c r="L983" s="11"/>
      <c r="M983" s="11"/>
      <c r="N983" s="11"/>
      <c r="O983" s="12"/>
      <c r="P983" s="11"/>
      <c r="Q983" s="11"/>
      <c r="R983" s="11"/>
      <c r="S983" s="25"/>
      <c r="V983" s="25"/>
    </row>
    <row r="984" spans="1:18" ht="12.75">
      <c r="A984" s="13"/>
      <c r="B984" s="11"/>
      <c r="C984" s="11"/>
      <c r="D984" s="11"/>
      <c r="E984" s="11"/>
      <c r="F984" s="11"/>
      <c r="G984" s="11"/>
      <c r="H984" s="11"/>
      <c r="I984" s="11"/>
      <c r="J984" s="11"/>
      <c r="K984" s="11"/>
      <c r="L984" s="11"/>
      <c r="M984" s="11"/>
      <c r="N984" s="11"/>
      <c r="O984" s="12"/>
      <c r="P984" s="11"/>
      <c r="Q984" s="11"/>
      <c r="R984" s="11"/>
    </row>
    <row r="985" spans="1:18" ht="12.75">
      <c r="A985" s="13"/>
      <c r="B985" s="11"/>
      <c r="C985" s="11"/>
      <c r="D985" s="11"/>
      <c r="E985" s="11"/>
      <c r="F985" s="11"/>
      <c r="G985" s="11"/>
      <c r="H985" s="11"/>
      <c r="I985" s="11"/>
      <c r="J985" s="11"/>
      <c r="K985" s="11"/>
      <c r="L985" s="11"/>
      <c r="M985" s="11"/>
      <c r="N985" s="11"/>
      <c r="O985" s="12"/>
      <c r="P985" s="11"/>
      <c r="Q985" s="11"/>
      <c r="R985" s="11"/>
    </row>
  </sheetData>
  <sheetProtection/>
  <mergeCells count="1">
    <mergeCell ref="A1:D1"/>
  </mergeCells>
  <printOptions/>
  <pageMargins left="0.75" right="0.75" top="1" bottom="1" header="0.5" footer="0.5"/>
  <pageSetup orientation="portrait" r:id="rId2"/>
  <legacyDrawing r:id="rId1"/>
</worksheet>
</file>

<file path=xl/worksheets/sheet15.xml><?xml version="1.0" encoding="utf-8"?>
<worksheet xmlns="http://schemas.openxmlformats.org/spreadsheetml/2006/main" xmlns:r="http://schemas.openxmlformats.org/officeDocument/2006/relationships">
  <sheetPr codeName="Sheet17">
    <tabColor indexed="53"/>
  </sheetPr>
  <dimension ref="A1:S5"/>
  <sheetViews>
    <sheetView zoomScaleSheetLayoutView="218" zoomScalePageLayoutView="0" workbookViewId="0" topLeftCell="A1">
      <pane ySplit="2" topLeftCell="A3" activePane="bottomLeft" state="frozen"/>
      <selection pane="topLeft" activeCell="A1" sqref="A1"/>
      <selection pane="bottomLeft" activeCell="A3" sqref="A3:F5"/>
    </sheetView>
  </sheetViews>
  <sheetFormatPr defaultColWidth="9.140625" defaultRowHeight="12.75"/>
  <cols>
    <col min="1" max="1" width="8.00390625" style="0" bestFit="1" customWidth="1"/>
    <col min="2" max="2" width="20.00390625" style="0" bestFit="1" customWidth="1"/>
    <col min="3" max="3" width="18.140625" style="0" bestFit="1" customWidth="1"/>
    <col min="4" max="4" width="8.421875" style="0" bestFit="1" customWidth="1"/>
    <col min="5" max="5" width="11.7109375" style="0" bestFit="1" customWidth="1"/>
    <col min="6" max="6" width="7.421875" style="0" bestFit="1" customWidth="1"/>
    <col min="7" max="7" width="13.140625" style="0" bestFit="1" customWidth="1"/>
    <col min="8" max="8" width="12.7109375" style="0" bestFit="1" customWidth="1"/>
    <col min="9" max="9" width="3.57421875" style="0" bestFit="1" customWidth="1"/>
    <col min="10" max="10" width="5.8515625" style="0" bestFit="1" customWidth="1"/>
    <col min="11" max="11" width="4.8515625" style="0" bestFit="1" customWidth="1"/>
    <col min="12" max="12" width="10.57421875" style="0" bestFit="1" customWidth="1"/>
    <col min="13" max="13" width="4.140625" style="0" bestFit="1" customWidth="1"/>
    <col min="14" max="14" width="12.8515625" style="0" bestFit="1" customWidth="1"/>
    <col min="15" max="15" width="12.7109375" style="0" bestFit="1" customWidth="1"/>
    <col min="16" max="16" width="25.8515625" style="0" bestFit="1" customWidth="1"/>
    <col min="17" max="17" width="5.28125" style="0" bestFit="1" customWidth="1"/>
    <col min="18" max="18" width="4.57421875" style="0" bestFit="1" customWidth="1"/>
    <col min="19" max="19" width="15.57421875" style="0" bestFit="1" customWidth="1"/>
  </cols>
  <sheetData>
    <row r="1" spans="1:19" s="37" customFormat="1" ht="50.25" customHeight="1">
      <c r="A1" s="165" t="s">
        <v>731</v>
      </c>
      <c r="B1" s="165"/>
      <c r="C1" s="165"/>
      <c r="D1" s="165"/>
      <c r="E1" s="150"/>
      <c r="F1" s="150"/>
      <c r="G1" s="150"/>
      <c r="H1" s="150"/>
      <c r="I1" s="150"/>
      <c r="J1" s="150"/>
      <c r="K1" s="150"/>
      <c r="L1" s="150"/>
      <c r="M1" s="150"/>
      <c r="N1" s="150"/>
      <c r="O1" s="150"/>
      <c r="P1" s="150"/>
      <c r="Q1" s="150"/>
      <c r="R1" s="150"/>
      <c r="S1" s="150"/>
    </row>
    <row r="2" spans="1:19" ht="11.25" customHeight="1">
      <c r="A2" s="9" t="s">
        <v>690</v>
      </c>
      <c r="B2" s="9" t="s">
        <v>158</v>
      </c>
      <c r="C2" s="9" t="s">
        <v>159</v>
      </c>
      <c r="D2" s="9" t="s">
        <v>160</v>
      </c>
      <c r="E2" s="9" t="s">
        <v>161</v>
      </c>
      <c r="F2" s="9" t="s">
        <v>162</v>
      </c>
      <c r="G2" s="9" t="s">
        <v>163</v>
      </c>
      <c r="H2" s="9" t="s">
        <v>164</v>
      </c>
      <c r="I2" s="9" t="s">
        <v>165</v>
      </c>
      <c r="J2" s="9" t="s">
        <v>166</v>
      </c>
      <c r="K2" s="9" t="s">
        <v>167</v>
      </c>
      <c r="L2" s="9" t="s">
        <v>168</v>
      </c>
      <c r="M2" s="9" t="s">
        <v>178</v>
      </c>
      <c r="N2" s="9" t="s">
        <v>170</v>
      </c>
      <c r="O2" s="9" t="s">
        <v>171</v>
      </c>
      <c r="P2" s="9" t="s">
        <v>173</v>
      </c>
      <c r="Q2" s="9" t="s">
        <v>174</v>
      </c>
      <c r="R2" s="9" t="s">
        <v>175</v>
      </c>
      <c r="S2" s="9" t="s">
        <v>176</v>
      </c>
    </row>
    <row r="3" spans="1:19" ht="15" customHeight="1">
      <c r="A3" s="13"/>
      <c r="B3" s="11"/>
      <c r="C3" s="11"/>
      <c r="D3" s="11"/>
      <c r="E3" s="11"/>
      <c r="F3" s="11"/>
      <c r="G3" s="11" t="s">
        <v>177</v>
      </c>
      <c r="H3" s="11" t="s">
        <v>177</v>
      </c>
      <c r="I3" s="11" t="s">
        <v>177</v>
      </c>
      <c r="J3" s="11" t="s">
        <v>177</v>
      </c>
      <c r="K3" s="11" t="s">
        <v>177</v>
      </c>
      <c r="L3" s="11" t="s">
        <v>177</v>
      </c>
      <c r="M3" s="11" t="s">
        <v>177</v>
      </c>
      <c r="N3" s="11" t="s">
        <v>177</v>
      </c>
      <c r="O3" s="12" t="s">
        <v>177</v>
      </c>
      <c r="P3" s="13"/>
      <c r="Q3" s="11" t="s">
        <v>177</v>
      </c>
      <c r="R3" s="11" t="s">
        <v>177</v>
      </c>
      <c r="S3" s="11" t="s">
        <v>177</v>
      </c>
    </row>
    <row r="4" spans="1:19" ht="15" customHeight="1">
      <c r="A4" s="13"/>
      <c r="B4" s="11"/>
      <c r="C4" s="11"/>
      <c r="D4" s="11"/>
      <c r="E4" s="11"/>
      <c r="F4" s="11"/>
      <c r="G4" s="11" t="s">
        <v>177</v>
      </c>
      <c r="H4" s="11" t="s">
        <v>177</v>
      </c>
      <c r="I4" s="11" t="s">
        <v>177</v>
      </c>
      <c r="J4" s="11" t="s">
        <v>177</v>
      </c>
      <c r="K4" s="11" t="s">
        <v>177</v>
      </c>
      <c r="L4" s="11" t="s">
        <v>177</v>
      </c>
      <c r="M4" s="11" t="s">
        <v>177</v>
      </c>
      <c r="N4" s="11" t="s">
        <v>177</v>
      </c>
      <c r="O4" s="12" t="s">
        <v>177</v>
      </c>
      <c r="P4" s="13"/>
      <c r="Q4" s="11" t="s">
        <v>177</v>
      </c>
      <c r="R4" s="11" t="s">
        <v>177</v>
      </c>
      <c r="S4" s="11" t="s">
        <v>177</v>
      </c>
    </row>
    <row r="5" spans="1:19" ht="15" customHeight="1">
      <c r="A5" s="13"/>
      <c r="B5" s="11"/>
      <c r="C5" s="11"/>
      <c r="D5" s="11"/>
      <c r="E5" s="11"/>
      <c r="F5" s="11"/>
      <c r="G5" s="11" t="s">
        <v>177</v>
      </c>
      <c r="H5" s="11" t="s">
        <v>177</v>
      </c>
      <c r="I5" s="11" t="s">
        <v>177</v>
      </c>
      <c r="J5" s="11" t="s">
        <v>177</v>
      </c>
      <c r="K5" s="11" t="s">
        <v>177</v>
      </c>
      <c r="L5" s="11" t="s">
        <v>177</v>
      </c>
      <c r="M5" s="11" t="s">
        <v>177</v>
      </c>
      <c r="N5" s="11" t="s">
        <v>177</v>
      </c>
      <c r="O5" s="12" t="s">
        <v>177</v>
      </c>
      <c r="P5" s="13"/>
      <c r="Q5" s="11" t="s">
        <v>177</v>
      </c>
      <c r="R5" s="11" t="s">
        <v>177</v>
      </c>
      <c r="S5" s="11" t="s">
        <v>177</v>
      </c>
    </row>
  </sheetData>
  <sheetProtection/>
  <mergeCells count="1">
    <mergeCell ref="A1:D1"/>
  </mergeCells>
  <printOptions/>
  <pageMargins left="0.75" right="0.75" top="1" bottom="1" header="0.5" footer="0.5"/>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Sheet18">
    <tabColor indexed="13"/>
  </sheetPr>
  <dimension ref="A1:S5"/>
  <sheetViews>
    <sheetView zoomScaleSheetLayoutView="218" zoomScalePageLayoutView="0" workbookViewId="0" topLeftCell="A1">
      <pane ySplit="2" topLeftCell="A3" activePane="bottomLeft" state="frozen"/>
      <selection pane="topLeft" activeCell="A1" sqref="A1"/>
      <selection pane="bottomLeft" activeCell="A3" sqref="A3:A5"/>
    </sheetView>
  </sheetViews>
  <sheetFormatPr defaultColWidth="9.140625" defaultRowHeight="12.75"/>
  <cols>
    <col min="1" max="1" width="8.00390625" style="0" bestFit="1" customWidth="1"/>
    <col min="2" max="2" width="20.00390625" style="0" bestFit="1" customWidth="1"/>
    <col min="3" max="3" width="18.140625" style="0" bestFit="1" customWidth="1"/>
    <col min="4" max="4" width="6.8515625" style="0" bestFit="1" customWidth="1"/>
    <col min="5" max="5" width="11.7109375" style="0" bestFit="1" customWidth="1"/>
    <col min="6" max="6" width="6.00390625" style="0" bestFit="1" customWidth="1"/>
    <col min="7" max="7" width="13.140625" style="0" bestFit="1" customWidth="1"/>
    <col min="8" max="8" width="12.7109375" style="0" bestFit="1" customWidth="1"/>
    <col min="9" max="9" width="3.57421875" style="0" bestFit="1" customWidth="1"/>
    <col min="10" max="10" width="5.8515625" style="0" bestFit="1" customWidth="1"/>
    <col min="11" max="11" width="4.8515625" style="0" bestFit="1" customWidth="1"/>
    <col min="12" max="12" width="10.57421875" style="0" bestFit="1" customWidth="1"/>
    <col min="13" max="13" width="4.140625" style="0" bestFit="1" customWidth="1"/>
    <col min="14" max="14" width="12.8515625" style="0" bestFit="1" customWidth="1"/>
    <col min="15" max="15" width="12.7109375" style="0" bestFit="1" customWidth="1"/>
    <col min="16" max="16" width="25.8515625" style="0" bestFit="1" customWidth="1"/>
    <col min="17" max="17" width="5.28125" style="0" bestFit="1" customWidth="1"/>
    <col min="18" max="18" width="4.57421875" style="0" bestFit="1" customWidth="1"/>
    <col min="19" max="19" width="15.57421875" style="0" bestFit="1" customWidth="1"/>
  </cols>
  <sheetData>
    <row r="1" spans="1:19" ht="50.25" customHeight="1">
      <c r="A1" s="168" t="s">
        <v>735</v>
      </c>
      <c r="B1" s="168"/>
      <c r="C1" s="168"/>
      <c r="D1" s="168"/>
      <c r="E1" s="152"/>
      <c r="F1" s="152"/>
      <c r="G1" s="152"/>
      <c r="H1" s="152"/>
      <c r="I1" s="152"/>
      <c r="J1" s="152"/>
      <c r="K1" s="152"/>
      <c r="L1" s="152"/>
      <c r="M1" s="152"/>
      <c r="N1" s="152"/>
      <c r="O1" s="152"/>
      <c r="P1" s="152"/>
      <c r="Q1" s="152"/>
      <c r="R1" s="152"/>
      <c r="S1" s="152"/>
    </row>
    <row r="2" spans="1:19" ht="11.25" customHeight="1">
      <c r="A2" s="9" t="s">
        <v>690</v>
      </c>
      <c r="B2" s="9" t="s">
        <v>158</v>
      </c>
      <c r="C2" s="9" t="s">
        <v>159</v>
      </c>
      <c r="D2" s="9" t="s">
        <v>160</v>
      </c>
      <c r="E2" s="9" t="s">
        <v>161</v>
      </c>
      <c r="F2" s="9" t="s">
        <v>162</v>
      </c>
      <c r="G2" s="9" t="s">
        <v>163</v>
      </c>
      <c r="H2" s="9" t="s">
        <v>164</v>
      </c>
      <c r="I2" s="9" t="s">
        <v>165</v>
      </c>
      <c r="J2" s="9" t="s">
        <v>166</v>
      </c>
      <c r="K2" s="9" t="s">
        <v>167</v>
      </c>
      <c r="L2" s="9" t="s">
        <v>168</v>
      </c>
      <c r="M2" s="9" t="s">
        <v>178</v>
      </c>
      <c r="N2" s="9" t="s">
        <v>170</v>
      </c>
      <c r="O2" s="9" t="s">
        <v>171</v>
      </c>
      <c r="P2" s="9" t="s">
        <v>173</v>
      </c>
      <c r="Q2" s="9" t="s">
        <v>174</v>
      </c>
      <c r="R2" s="9" t="s">
        <v>175</v>
      </c>
      <c r="S2" s="9" t="s">
        <v>176</v>
      </c>
    </row>
    <row r="3" spans="1:19" ht="15" customHeight="1">
      <c r="A3" s="13"/>
      <c r="B3" s="11"/>
      <c r="C3" s="11"/>
      <c r="D3" s="11"/>
      <c r="E3" s="11"/>
      <c r="F3" s="11"/>
      <c r="G3" s="11"/>
      <c r="H3" s="11"/>
      <c r="I3" s="11"/>
      <c r="J3" s="11"/>
      <c r="K3" s="11"/>
      <c r="L3" s="11"/>
      <c r="M3" s="11"/>
      <c r="N3" s="11"/>
      <c r="O3" s="12"/>
      <c r="P3" s="13"/>
      <c r="Q3" s="11"/>
      <c r="R3" s="11"/>
      <c r="S3" s="11"/>
    </row>
    <row r="4" spans="1:19" ht="15" customHeight="1">
      <c r="A4" s="13"/>
      <c r="B4" s="11"/>
      <c r="C4" s="11"/>
      <c r="D4" s="11"/>
      <c r="E4" s="11"/>
      <c r="F4" s="11"/>
      <c r="G4" s="11"/>
      <c r="H4" s="11"/>
      <c r="I4" s="11"/>
      <c r="J4" s="11"/>
      <c r="K4" s="11"/>
      <c r="L4" s="11"/>
      <c r="M4" s="11"/>
      <c r="N4" s="11"/>
      <c r="O4" s="12"/>
      <c r="P4" s="13"/>
      <c r="Q4" s="11"/>
      <c r="R4" s="11"/>
      <c r="S4" s="11"/>
    </row>
    <row r="5" spans="1:19" ht="15" customHeight="1">
      <c r="A5" s="13"/>
      <c r="B5" s="11"/>
      <c r="C5" s="11"/>
      <c r="D5" s="11"/>
      <c r="E5" s="11"/>
      <c r="F5" s="11"/>
      <c r="G5" s="11"/>
      <c r="H5" s="11"/>
      <c r="I5" s="11"/>
      <c r="J5" s="11"/>
      <c r="K5" s="11"/>
      <c r="L5" s="11"/>
      <c r="M5" s="11"/>
      <c r="N5" s="11"/>
      <c r="O5" s="12"/>
      <c r="P5" s="13"/>
      <c r="Q5" s="11"/>
      <c r="R5" s="11"/>
      <c r="S5" s="11"/>
    </row>
  </sheetData>
  <sheetProtection/>
  <mergeCells count="1">
    <mergeCell ref="A1:D1"/>
  </mergeCells>
  <printOptions/>
  <pageMargins left="0.75" right="0.75" top="1" bottom="1" header="0.5" footer="0.5"/>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Sheet19">
    <tabColor indexed="14"/>
  </sheetPr>
  <dimension ref="A1:J5"/>
  <sheetViews>
    <sheetView zoomScaleSheetLayoutView="218" zoomScalePageLayoutView="0" workbookViewId="0" topLeftCell="A1">
      <pane ySplit="2" topLeftCell="A3" activePane="bottomLeft" state="frozen"/>
      <selection pane="topLeft" activeCell="A1" sqref="A1"/>
      <selection pane="bottomLeft" activeCell="A3" sqref="A3:E6"/>
    </sheetView>
  </sheetViews>
  <sheetFormatPr defaultColWidth="9.140625" defaultRowHeight="12.75"/>
  <cols>
    <col min="1" max="1" width="8.00390625" style="0" bestFit="1" customWidth="1"/>
    <col min="2" max="2" width="20.00390625" style="0" bestFit="1" customWidth="1"/>
    <col min="3" max="3" width="8.421875" style="0" bestFit="1" customWidth="1"/>
    <col min="4" max="4" width="11.7109375" style="0" bestFit="1" customWidth="1"/>
    <col min="5" max="5" width="7.421875" style="0" bestFit="1" customWidth="1"/>
    <col min="6" max="6" width="13.140625" style="0" bestFit="1" customWidth="1"/>
    <col min="7" max="8" width="12.7109375" style="0" bestFit="1" customWidth="1"/>
    <col min="9" max="9" width="25.8515625" style="0" bestFit="1" customWidth="1"/>
    <col min="10" max="10" width="5.28125" style="0" bestFit="1" customWidth="1"/>
  </cols>
  <sheetData>
    <row r="1" spans="1:10" ht="50.25" customHeight="1">
      <c r="A1" s="169" t="s">
        <v>732</v>
      </c>
      <c r="B1" s="169"/>
      <c r="C1" s="169"/>
      <c r="D1" s="169"/>
      <c r="E1" s="169"/>
      <c r="F1" s="153"/>
      <c r="G1" s="153"/>
      <c r="H1" s="153"/>
      <c r="I1" s="153"/>
      <c r="J1" s="153"/>
    </row>
    <row r="2" spans="1:10" ht="11.25" customHeight="1">
      <c r="A2" s="9" t="s">
        <v>690</v>
      </c>
      <c r="B2" s="9" t="s">
        <v>158</v>
      </c>
      <c r="C2" s="9" t="s">
        <v>160</v>
      </c>
      <c r="D2" s="9" t="s">
        <v>161</v>
      </c>
      <c r="E2" s="9" t="s">
        <v>162</v>
      </c>
      <c r="F2" s="9" t="s">
        <v>163</v>
      </c>
      <c r="G2" s="9" t="s">
        <v>164</v>
      </c>
      <c r="H2" s="9" t="s">
        <v>171</v>
      </c>
      <c r="I2" s="9" t="s">
        <v>173</v>
      </c>
      <c r="J2" s="9" t="s">
        <v>174</v>
      </c>
    </row>
    <row r="3" spans="1:10" ht="15" customHeight="1">
      <c r="A3" s="13"/>
      <c r="B3" s="11"/>
      <c r="C3" s="11"/>
      <c r="D3" s="11"/>
      <c r="E3" s="11"/>
      <c r="F3" s="11" t="s">
        <v>177</v>
      </c>
      <c r="G3" s="11" t="s">
        <v>177</v>
      </c>
      <c r="H3" s="12" t="s">
        <v>177</v>
      </c>
      <c r="I3" s="13"/>
      <c r="J3" s="11" t="s">
        <v>177</v>
      </c>
    </row>
    <row r="4" spans="1:10" ht="15" customHeight="1">
      <c r="A4" s="13"/>
      <c r="B4" s="11"/>
      <c r="C4" s="11"/>
      <c r="D4" s="11"/>
      <c r="E4" s="11"/>
      <c r="F4" s="11" t="s">
        <v>177</v>
      </c>
      <c r="G4" s="11" t="s">
        <v>177</v>
      </c>
      <c r="H4" s="12" t="s">
        <v>177</v>
      </c>
      <c r="I4" s="13"/>
      <c r="J4" s="11" t="s">
        <v>177</v>
      </c>
    </row>
    <row r="5" spans="1:10" ht="15" customHeight="1">
      <c r="A5" s="13"/>
      <c r="B5" s="11"/>
      <c r="C5" s="11"/>
      <c r="D5" s="11"/>
      <c r="E5" s="11"/>
      <c r="F5" s="11" t="s">
        <v>177</v>
      </c>
      <c r="G5" s="11" t="s">
        <v>177</v>
      </c>
      <c r="H5" s="12" t="s">
        <v>177</v>
      </c>
      <c r="I5" s="13"/>
      <c r="J5" s="11" t="s">
        <v>177</v>
      </c>
    </row>
  </sheetData>
  <sheetProtection/>
  <mergeCells count="1">
    <mergeCell ref="A1:E1"/>
  </mergeCells>
  <printOptions/>
  <pageMargins left="0.75" right="0.75" top="1" bottom="1" header="0.5" footer="0.5"/>
  <pageSetup orientation="portrait" paperSize="9"/>
  <legacyDrawing r:id="rId1"/>
</worksheet>
</file>

<file path=xl/worksheets/sheet18.xml><?xml version="1.0" encoding="utf-8"?>
<worksheet xmlns="http://schemas.openxmlformats.org/spreadsheetml/2006/main" xmlns:r="http://schemas.openxmlformats.org/officeDocument/2006/relationships">
  <sheetPr codeName="Sheet20">
    <tabColor indexed="62"/>
  </sheetPr>
  <dimension ref="A1:G17"/>
  <sheetViews>
    <sheetView zoomScaleSheetLayoutView="218" zoomScalePageLayoutView="0" workbookViewId="0" topLeftCell="A1">
      <pane ySplit="2" topLeftCell="A3" activePane="bottomLeft" state="frozen"/>
      <selection pane="topLeft" activeCell="A1" sqref="A1"/>
      <selection pane="bottomLeft" activeCell="E30" sqref="E30"/>
    </sheetView>
  </sheetViews>
  <sheetFormatPr defaultColWidth="9.140625" defaultRowHeight="12.75"/>
  <cols>
    <col min="1" max="1" width="10.00390625" style="0" customWidth="1"/>
    <col min="2" max="2" width="17.28125" style="0" bestFit="1" customWidth="1"/>
    <col min="3" max="3" width="12.57421875" style="0" customWidth="1"/>
    <col min="4" max="5" width="12.7109375" style="0" customWidth="1"/>
    <col min="6" max="6" width="12.7109375" style="0" bestFit="1" customWidth="1"/>
    <col min="7" max="7" width="17.8515625" style="0" customWidth="1"/>
  </cols>
  <sheetData>
    <row r="1" spans="1:7" ht="50.25" customHeight="1">
      <c r="A1" s="170" t="s">
        <v>733</v>
      </c>
      <c r="B1" s="170"/>
      <c r="C1" s="170"/>
      <c r="D1" s="170"/>
      <c r="E1" s="154"/>
      <c r="F1" s="155"/>
      <c r="G1" s="155"/>
    </row>
    <row r="2" spans="1:6" ht="11.25" customHeight="1">
      <c r="A2" s="9" t="s">
        <v>736</v>
      </c>
      <c r="B2" s="9" t="s">
        <v>766</v>
      </c>
      <c r="C2" s="9" t="s">
        <v>737</v>
      </c>
      <c r="D2" s="9" t="s">
        <v>738</v>
      </c>
      <c r="E2" s="9" t="s">
        <v>806</v>
      </c>
      <c r="F2" s="9" t="s">
        <v>739</v>
      </c>
    </row>
    <row r="3" spans="1:7" ht="15" customHeight="1">
      <c r="A3" s="72">
        <v>1</v>
      </c>
      <c r="B3" s="11">
        <v>20</v>
      </c>
      <c r="C3" s="11" t="s">
        <v>805</v>
      </c>
      <c r="D3" s="11" t="s">
        <v>770</v>
      </c>
      <c r="E3" s="11" t="s">
        <v>807</v>
      </c>
      <c r="F3" s="11">
        <v>1995</v>
      </c>
      <c r="G3" s="39" t="s">
        <v>788</v>
      </c>
    </row>
    <row r="4" spans="1:7" ht="15" customHeight="1">
      <c r="A4" s="72">
        <v>2</v>
      </c>
      <c r="B4" s="11">
        <v>21</v>
      </c>
      <c r="C4" s="11" t="s">
        <v>769</v>
      </c>
      <c r="D4" s="11" t="s">
        <v>771</v>
      </c>
      <c r="E4" s="11" t="s">
        <v>808</v>
      </c>
      <c r="F4" s="11">
        <v>1996</v>
      </c>
      <c r="G4" s="39" t="s">
        <v>788</v>
      </c>
    </row>
    <row r="5" spans="1:7" ht="15" customHeight="1">
      <c r="A5" s="72">
        <v>3</v>
      </c>
      <c r="B5" s="11">
        <v>22</v>
      </c>
      <c r="C5" s="11" t="s">
        <v>767</v>
      </c>
      <c r="D5" s="11" t="s">
        <v>838</v>
      </c>
      <c r="E5" s="11" t="s">
        <v>809</v>
      </c>
      <c r="F5" s="11">
        <v>1997</v>
      </c>
      <c r="G5" s="39" t="s">
        <v>788</v>
      </c>
    </row>
    <row r="6" spans="1:7" ht="12.75">
      <c r="A6" s="72">
        <v>4</v>
      </c>
      <c r="B6" s="11">
        <v>23</v>
      </c>
      <c r="C6" s="11" t="s">
        <v>768</v>
      </c>
      <c r="D6" s="11" t="s">
        <v>773</v>
      </c>
      <c r="E6" s="11" t="s">
        <v>810</v>
      </c>
      <c r="F6" s="11">
        <v>1998</v>
      </c>
      <c r="G6" s="39" t="s">
        <v>788</v>
      </c>
    </row>
    <row r="7" spans="1:7" ht="12.75">
      <c r="A7" s="72">
        <v>5</v>
      </c>
      <c r="B7" s="11">
        <v>24</v>
      </c>
      <c r="C7" s="11" t="s">
        <v>769</v>
      </c>
      <c r="D7" s="11" t="s">
        <v>774</v>
      </c>
      <c r="E7" s="11" t="s">
        <v>811</v>
      </c>
      <c r="F7" s="11">
        <v>1999</v>
      </c>
      <c r="G7" s="39" t="s">
        <v>788</v>
      </c>
    </row>
    <row r="8" spans="1:7" ht="12.75">
      <c r="A8" s="72">
        <v>6</v>
      </c>
      <c r="B8" s="11">
        <v>25</v>
      </c>
      <c r="C8" s="11" t="s">
        <v>767</v>
      </c>
      <c r="D8" s="11" t="s">
        <v>775</v>
      </c>
      <c r="E8" s="11" t="s">
        <v>812</v>
      </c>
      <c r="F8" s="11">
        <v>2000</v>
      </c>
      <c r="G8" s="39" t="s">
        <v>788</v>
      </c>
    </row>
    <row r="9" spans="1:7" ht="12.75">
      <c r="A9" s="72">
        <v>7</v>
      </c>
      <c r="B9" s="11">
        <v>26</v>
      </c>
      <c r="C9" s="11" t="s">
        <v>768</v>
      </c>
      <c r="D9" s="11" t="s">
        <v>839</v>
      </c>
      <c r="E9" s="11" t="s">
        <v>813</v>
      </c>
      <c r="F9" s="11">
        <v>2001</v>
      </c>
      <c r="G9" s="39" t="s">
        <v>788</v>
      </c>
    </row>
    <row r="10" spans="1:7" ht="12.75">
      <c r="A10" s="72">
        <v>8</v>
      </c>
      <c r="B10" s="11">
        <v>27</v>
      </c>
      <c r="C10" s="11" t="s">
        <v>769</v>
      </c>
      <c r="D10" s="11" t="s">
        <v>771</v>
      </c>
      <c r="E10" s="11" t="s">
        <v>814</v>
      </c>
      <c r="F10" s="11">
        <v>2002</v>
      </c>
      <c r="G10" s="39" t="s">
        <v>788</v>
      </c>
    </row>
    <row r="11" spans="1:7" ht="12.75">
      <c r="A11" s="72">
        <v>9</v>
      </c>
      <c r="B11" s="11">
        <v>28</v>
      </c>
      <c r="C11" s="11" t="s">
        <v>767</v>
      </c>
      <c r="D11" s="11" t="s">
        <v>772</v>
      </c>
      <c r="E11" s="11" t="s">
        <v>815</v>
      </c>
      <c r="F11" s="11">
        <v>2003</v>
      </c>
      <c r="G11" s="39" t="s">
        <v>788</v>
      </c>
    </row>
    <row r="12" spans="1:7" ht="12.75">
      <c r="A12" s="72">
        <v>10</v>
      </c>
      <c r="B12" s="11">
        <v>29</v>
      </c>
      <c r="C12" s="11" t="s">
        <v>768</v>
      </c>
      <c r="D12" s="11" t="s">
        <v>773</v>
      </c>
      <c r="E12" s="11" t="s">
        <v>816</v>
      </c>
      <c r="F12" s="11">
        <v>2004</v>
      </c>
      <c r="G12" s="39" t="s">
        <v>788</v>
      </c>
    </row>
    <row r="13" spans="1:7" ht="12.75">
      <c r="A13" s="72">
        <v>11</v>
      </c>
      <c r="B13" s="11">
        <v>30</v>
      </c>
      <c r="C13" s="11" t="s">
        <v>769</v>
      </c>
      <c r="D13" s="11" t="s">
        <v>774</v>
      </c>
      <c r="E13" s="11" t="s">
        <v>817</v>
      </c>
      <c r="F13" s="11">
        <v>2005</v>
      </c>
      <c r="G13" s="39" t="s">
        <v>788</v>
      </c>
    </row>
    <row r="14" spans="1:7" ht="12.75">
      <c r="A14" s="72">
        <v>12</v>
      </c>
      <c r="B14" s="11">
        <v>31</v>
      </c>
      <c r="C14" s="11" t="s">
        <v>767</v>
      </c>
      <c r="D14" s="11" t="s">
        <v>775</v>
      </c>
      <c r="E14" s="11" t="s">
        <v>818</v>
      </c>
      <c r="F14" s="11">
        <v>2006</v>
      </c>
      <c r="G14" s="39" t="s">
        <v>788</v>
      </c>
    </row>
    <row r="15" spans="1:7" ht="12.75">
      <c r="A15" s="72">
        <v>13</v>
      </c>
      <c r="B15" s="11">
        <v>32</v>
      </c>
      <c r="C15" s="11" t="s">
        <v>805</v>
      </c>
      <c r="D15" s="11" t="s">
        <v>770</v>
      </c>
      <c r="E15" s="11" t="s">
        <v>819</v>
      </c>
      <c r="F15" s="11">
        <v>2007</v>
      </c>
      <c r="G15" s="39" t="s">
        <v>788</v>
      </c>
    </row>
    <row r="16" spans="1:7" ht="12.75">
      <c r="A16" s="72">
        <v>14</v>
      </c>
      <c r="B16" s="11">
        <v>33</v>
      </c>
      <c r="C16" s="11" t="s">
        <v>769</v>
      </c>
      <c r="D16" s="11" t="s">
        <v>771</v>
      </c>
      <c r="E16" s="11" t="s">
        <v>820</v>
      </c>
      <c r="F16" s="11">
        <v>2008</v>
      </c>
      <c r="G16" s="39" t="s">
        <v>788</v>
      </c>
    </row>
    <row r="17" spans="1:7" ht="12.75">
      <c r="A17" s="72">
        <v>15</v>
      </c>
      <c r="B17" s="11">
        <v>34</v>
      </c>
      <c r="C17" s="11" t="s">
        <v>767</v>
      </c>
      <c r="D17" s="11" t="s">
        <v>772</v>
      </c>
      <c r="E17" s="11" t="s">
        <v>821</v>
      </c>
      <c r="F17" s="11">
        <v>2009</v>
      </c>
      <c r="G17" s="39" t="s">
        <v>788</v>
      </c>
    </row>
  </sheetData>
  <sheetProtection/>
  <mergeCells count="1">
    <mergeCell ref="A1:D1"/>
  </mergeCells>
  <hyperlinks>
    <hyperlink ref="A3" location="'Vehicle service record'!A1" display="'Vehicle service record'!A1"/>
    <hyperlink ref="A4" location="'Vehicle service record (2)'!A1" display="'Vehicle service record (2)'!A1"/>
    <hyperlink ref="A5" location="'Vehicle service record (3)'!A1" display="'Vehicle service record (3)'!A1"/>
    <hyperlink ref="A6" location="'Vehicle service record (4)'!Print_Area" display="'Vehicle service record (4)'!Print_Area"/>
    <hyperlink ref="A7" location="'Vehicle service record (5)'!A1" display="'Vehicle service record (5)'!A1"/>
    <hyperlink ref="A8" location="'Vehicle service record (6)'!A1" display="'Vehicle service record (6)'!A1"/>
    <hyperlink ref="A9" location="'Vehicle service record (7)'!A1" display="'Vehicle service record (7)'!A1"/>
    <hyperlink ref="A10" location="'Vehicle service record (8)'!A1" display="'Vehicle service record (8)'!A1"/>
    <hyperlink ref="A11" location="'Vehicle service record (9)'!A1" display="'Vehicle service record (9)'!A1"/>
    <hyperlink ref="A12" location="'Vehicle service record (10)'!A1" display="'Vehicle service record (10)'!A1"/>
    <hyperlink ref="A13" location="'Vehicle service record (11)'!A1" display="'Vehicle service record (11)'!A1"/>
    <hyperlink ref="A14" location="'Vehicle service record (12)'!A1" display="'Vehicle service record (12)'!A1"/>
    <hyperlink ref="A15" location="'Vehicle service record (13)'!A1" display="'Vehicle service record (13)'!A1"/>
    <hyperlink ref="A16" location="'Vehicle service record (14)'!A1" display="'Vehicle service record (14)'!A1"/>
    <hyperlink ref="A17" location="'Vehicle service record (15)'!A1" display="'Vehicle service record (15)'!A1"/>
    <hyperlink ref="G3" location="'Vehicle service record'!A1" display="View Service History"/>
    <hyperlink ref="G4:G17" location="'Vehicle service record'!A1" display="View Service History"/>
    <hyperlink ref="G4" location="'Vehicle service record (2)'!A1" display="View Service History"/>
    <hyperlink ref="G5" location="'Vehicle service record (3)'!A1" display="View Service History"/>
    <hyperlink ref="G6" location="'Vehicle service record (4)'!A1" display="View Service History"/>
    <hyperlink ref="G7" location="'Vehicle service record (5)'!A1" display="View Service History"/>
    <hyperlink ref="G8" location="'Vehicle service record (6)'!A1" display="View Service History"/>
    <hyperlink ref="G9" location="'Vehicle service record (7)'!A1" display="View Service History"/>
    <hyperlink ref="G10" location="'Vehicle service record (8)'!A1" display="View Service History"/>
    <hyperlink ref="G11" location="'Vehicle service record (9)'!A1" display="View Service History"/>
    <hyperlink ref="G12" location="'Vehicle service record (10)'!A1" display="View Service History"/>
    <hyperlink ref="G13" location="'Vehicle service record (11)'!A1" display="View Service History"/>
    <hyperlink ref="G14" location="'Vehicle service record (12)'!A1" display="View Service History"/>
    <hyperlink ref="G15" location="'Vehicle service record (13)'!A1" display="View Service History"/>
    <hyperlink ref="G16" location="'Vehicle service record (14)'!A1" display="View Service History"/>
    <hyperlink ref="G17" location="'Vehicle service record (15)'!A1" display="View Service History"/>
  </hyperlinks>
  <printOptions/>
  <pageMargins left="0.75" right="0.75" top="1" bottom="1" header="0.5" footer="0.5"/>
  <pageSetup orientation="portrait" r:id="rId2"/>
  <legacyDrawing r:id="rId1"/>
</worksheet>
</file>

<file path=xl/worksheets/sheet19.xml><?xml version="1.0" encoding="utf-8"?>
<worksheet xmlns="http://schemas.openxmlformats.org/spreadsheetml/2006/main" xmlns:r="http://schemas.openxmlformats.org/officeDocument/2006/relationships">
  <sheetPr codeName="Sheet21">
    <tabColor indexed="17"/>
  </sheetPr>
  <dimension ref="A1:G143"/>
  <sheetViews>
    <sheetView zoomScaleSheetLayoutView="218"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42.140625" style="0" bestFit="1" customWidth="1"/>
    <col min="2" max="2" width="15.421875" style="111" bestFit="1" customWidth="1"/>
    <col min="3" max="3" width="17.28125" style="0" bestFit="1" customWidth="1"/>
    <col min="4" max="4" width="38.00390625" style="0" bestFit="1" customWidth="1"/>
    <col min="5" max="5" width="20.00390625" style="0" bestFit="1" customWidth="1"/>
    <col min="6" max="6" width="6.421875" style="0" bestFit="1" customWidth="1"/>
    <col min="7" max="7" width="10.421875" style="0" customWidth="1"/>
  </cols>
  <sheetData>
    <row r="1" spans="1:7" ht="50.25" customHeight="1">
      <c r="A1" s="38" t="s">
        <v>734</v>
      </c>
      <c r="B1" s="138"/>
      <c r="C1" s="139"/>
      <c r="D1" s="139"/>
      <c r="E1" s="140"/>
      <c r="F1" s="140"/>
      <c r="G1" s="140"/>
    </row>
    <row r="2" spans="1:7" ht="13.5" thickBot="1">
      <c r="A2" s="15" t="s">
        <v>160</v>
      </c>
      <c r="B2" s="110" t="s">
        <v>179</v>
      </c>
      <c r="C2" s="15" t="s">
        <v>180</v>
      </c>
      <c r="D2" s="16" t="s">
        <v>181</v>
      </c>
      <c r="E2" s="15" t="s">
        <v>25</v>
      </c>
      <c r="F2" s="15" t="s">
        <v>26</v>
      </c>
      <c r="G2" s="15" t="s">
        <v>182</v>
      </c>
    </row>
    <row r="3" spans="1:7" ht="13.5" thickTop="1">
      <c r="A3" s="106" t="s">
        <v>184</v>
      </c>
      <c r="B3" s="111">
        <v>4107954626</v>
      </c>
      <c r="C3" s="17" t="s">
        <v>185</v>
      </c>
      <c r="D3" s="17" t="s">
        <v>186</v>
      </c>
      <c r="E3" s="17" t="s">
        <v>187</v>
      </c>
      <c r="F3" s="18" t="s">
        <v>188</v>
      </c>
      <c r="G3" s="19">
        <v>21784</v>
      </c>
    </row>
    <row r="4" spans="1:7" ht="12.75">
      <c r="A4" s="106" t="s">
        <v>189</v>
      </c>
      <c r="B4" s="111">
        <v>3043460505</v>
      </c>
      <c r="C4" s="17" t="s">
        <v>190</v>
      </c>
      <c r="D4" s="17" t="s">
        <v>191</v>
      </c>
      <c r="E4" s="17" t="s">
        <v>38</v>
      </c>
      <c r="F4" s="18" t="s">
        <v>32</v>
      </c>
      <c r="G4" s="19">
        <v>25322</v>
      </c>
    </row>
    <row r="5" spans="1:7" ht="12.75">
      <c r="A5" s="106" t="s">
        <v>192</v>
      </c>
      <c r="B5" s="111">
        <v>3042640051</v>
      </c>
      <c r="C5" s="17" t="s">
        <v>193</v>
      </c>
      <c r="D5" s="17" t="s">
        <v>194</v>
      </c>
      <c r="E5" s="17" t="s">
        <v>195</v>
      </c>
      <c r="F5" s="18" t="s">
        <v>32</v>
      </c>
      <c r="G5" s="19">
        <v>25401</v>
      </c>
    </row>
    <row r="6" spans="1:7" ht="12.75">
      <c r="A6" s="17" t="s">
        <v>196</v>
      </c>
      <c r="B6" s="111">
        <v>3047208050</v>
      </c>
      <c r="C6" s="17" t="s">
        <v>197</v>
      </c>
      <c r="D6" s="17" t="s">
        <v>198</v>
      </c>
      <c r="E6" s="17" t="s">
        <v>31</v>
      </c>
      <c r="F6" s="18" t="s">
        <v>32</v>
      </c>
      <c r="G6" s="19">
        <v>25560</v>
      </c>
    </row>
    <row r="7" spans="1:7" ht="12.75">
      <c r="A7" s="106" t="s">
        <v>199</v>
      </c>
      <c r="B7" s="111">
        <v>7757830770</v>
      </c>
      <c r="C7" s="17" t="s">
        <v>200</v>
      </c>
      <c r="D7" s="17" t="s">
        <v>201</v>
      </c>
      <c r="E7" s="17" t="s">
        <v>202</v>
      </c>
      <c r="F7" s="18" t="s">
        <v>203</v>
      </c>
      <c r="G7" s="19">
        <v>89423</v>
      </c>
    </row>
    <row r="8" spans="1:7" ht="12.75">
      <c r="A8" s="17" t="s">
        <v>204</v>
      </c>
      <c r="B8" s="111">
        <v>8008420764</v>
      </c>
      <c r="C8" s="17" t="s">
        <v>205</v>
      </c>
      <c r="D8" s="17" t="s">
        <v>206</v>
      </c>
      <c r="E8" s="17" t="s">
        <v>207</v>
      </c>
      <c r="F8" s="18" t="s">
        <v>208</v>
      </c>
      <c r="G8" s="19">
        <v>28586</v>
      </c>
    </row>
    <row r="9" spans="1:7" ht="12.75">
      <c r="A9" s="106" t="s">
        <v>209</v>
      </c>
      <c r="B9" s="111">
        <v>4128511230</v>
      </c>
      <c r="C9" s="17" t="s">
        <v>210</v>
      </c>
      <c r="D9" s="17" t="s">
        <v>211</v>
      </c>
      <c r="E9" s="17" t="s">
        <v>212</v>
      </c>
      <c r="F9" s="17" t="s">
        <v>140</v>
      </c>
      <c r="G9" s="19">
        <v>15241</v>
      </c>
    </row>
    <row r="10" spans="1:7" ht="12.75">
      <c r="A10" s="106" t="s">
        <v>213</v>
      </c>
      <c r="B10" s="111">
        <v>3049863368</v>
      </c>
      <c r="C10" s="17" t="s">
        <v>214</v>
      </c>
      <c r="D10" s="17" t="s">
        <v>215</v>
      </c>
      <c r="E10" s="17" t="s">
        <v>216</v>
      </c>
      <c r="F10" s="18" t="s">
        <v>32</v>
      </c>
      <c r="G10" s="19">
        <v>26582</v>
      </c>
    </row>
    <row r="11" spans="1:7" ht="12.75">
      <c r="A11" s="17" t="s">
        <v>217</v>
      </c>
      <c r="B11" s="111">
        <v>6145796701</v>
      </c>
      <c r="C11" s="17" t="s">
        <v>218</v>
      </c>
      <c r="D11" s="17" t="s">
        <v>219</v>
      </c>
      <c r="E11" s="17" t="s">
        <v>220</v>
      </c>
      <c r="F11" s="18" t="s">
        <v>151</v>
      </c>
      <c r="G11" s="19">
        <v>43026</v>
      </c>
    </row>
    <row r="12" spans="1:7" ht="12.75">
      <c r="A12" s="106" t="s">
        <v>221</v>
      </c>
      <c r="B12" s="111">
        <v>2769281712</v>
      </c>
      <c r="C12" s="17" t="s">
        <v>222</v>
      </c>
      <c r="D12" s="17" t="s">
        <v>223</v>
      </c>
      <c r="E12" s="17" t="s">
        <v>224</v>
      </c>
      <c r="F12" s="17" t="s">
        <v>225</v>
      </c>
      <c r="G12" s="19">
        <v>24366</v>
      </c>
    </row>
    <row r="13" spans="1:7" ht="12.75">
      <c r="A13" s="106" t="s">
        <v>226</v>
      </c>
      <c r="B13" s="111">
        <v>3042554821</v>
      </c>
      <c r="C13" s="17" t="s">
        <v>227</v>
      </c>
      <c r="D13" s="17" t="s">
        <v>228</v>
      </c>
      <c r="E13" s="17" t="s">
        <v>229</v>
      </c>
      <c r="F13" s="18" t="s">
        <v>32</v>
      </c>
      <c r="G13" s="19">
        <v>25827</v>
      </c>
    </row>
    <row r="14" spans="1:7" ht="12.75">
      <c r="A14" s="106" t="s">
        <v>230</v>
      </c>
      <c r="B14" s="111">
        <v>5405525592</v>
      </c>
      <c r="C14" s="17" t="s">
        <v>231</v>
      </c>
      <c r="D14" s="17" t="s">
        <v>792</v>
      </c>
      <c r="E14" s="17" t="s">
        <v>57</v>
      </c>
      <c r="F14" s="18" t="s">
        <v>32</v>
      </c>
      <c r="G14" s="19">
        <v>25801</v>
      </c>
    </row>
    <row r="15" spans="1:7" ht="12.75">
      <c r="A15" s="106" t="s">
        <v>232</v>
      </c>
      <c r="B15" s="111">
        <v>3047764889</v>
      </c>
      <c r="C15" s="17" t="s">
        <v>233</v>
      </c>
      <c r="D15" s="17" t="s">
        <v>234</v>
      </c>
      <c r="E15" s="17" t="s">
        <v>31</v>
      </c>
      <c r="F15" s="17" t="s">
        <v>32</v>
      </c>
      <c r="G15" s="19">
        <v>25560</v>
      </c>
    </row>
    <row r="16" spans="1:7" ht="12.75">
      <c r="A16" s="17" t="s">
        <v>235</v>
      </c>
      <c r="C16" s="17" t="s">
        <v>236</v>
      </c>
      <c r="D16" s="17" t="s">
        <v>237</v>
      </c>
      <c r="E16" s="17" t="s">
        <v>238</v>
      </c>
      <c r="F16" s="18" t="s">
        <v>32</v>
      </c>
      <c r="G16" s="19">
        <v>24740</v>
      </c>
    </row>
    <row r="17" spans="1:7" ht="12.75">
      <c r="A17" s="17" t="s">
        <v>239</v>
      </c>
      <c r="B17" s="111">
        <v>8043790019</v>
      </c>
      <c r="C17" s="17" t="s">
        <v>240</v>
      </c>
      <c r="D17" s="17" t="s">
        <v>241</v>
      </c>
      <c r="E17" s="17" t="s">
        <v>242</v>
      </c>
      <c r="F17" s="18" t="s">
        <v>225</v>
      </c>
      <c r="G17" s="19">
        <v>23113</v>
      </c>
    </row>
    <row r="18" spans="1:7" ht="12.75">
      <c r="A18" s="106" t="s">
        <v>243</v>
      </c>
      <c r="B18" s="111">
        <v>8004713584</v>
      </c>
      <c r="C18" s="17" t="s">
        <v>244</v>
      </c>
      <c r="D18" s="17" t="s">
        <v>245</v>
      </c>
      <c r="E18" s="17" t="s">
        <v>246</v>
      </c>
      <c r="F18" s="18" t="s">
        <v>188</v>
      </c>
      <c r="G18" s="19">
        <v>20910</v>
      </c>
    </row>
    <row r="19" spans="1:7" ht="12.75">
      <c r="A19" s="17" t="s">
        <v>247</v>
      </c>
      <c r="B19" s="111">
        <v>3047680021</v>
      </c>
      <c r="C19" s="17" t="s">
        <v>248</v>
      </c>
      <c r="D19" s="17" t="s">
        <v>249</v>
      </c>
      <c r="E19" s="17" t="s">
        <v>250</v>
      </c>
      <c r="F19" s="18" t="s">
        <v>32</v>
      </c>
      <c r="G19" s="19">
        <v>25064</v>
      </c>
    </row>
    <row r="20" spans="1:7" ht="12.75">
      <c r="A20" s="17" t="s">
        <v>251</v>
      </c>
      <c r="B20" s="111">
        <v>3043454222</v>
      </c>
      <c r="C20" s="17" t="s">
        <v>252</v>
      </c>
      <c r="D20" s="17" t="s">
        <v>253</v>
      </c>
      <c r="E20" s="17" t="s">
        <v>38</v>
      </c>
      <c r="F20" s="18" t="s">
        <v>32</v>
      </c>
      <c r="G20" s="19">
        <v>25301</v>
      </c>
    </row>
    <row r="21" spans="1:7" ht="12.75">
      <c r="A21" s="17" t="s">
        <v>254</v>
      </c>
      <c r="B21" s="111">
        <v>3047435573</v>
      </c>
      <c r="C21" s="17" t="s">
        <v>255</v>
      </c>
      <c r="D21" s="17" t="s">
        <v>256</v>
      </c>
      <c r="E21" s="17" t="s">
        <v>257</v>
      </c>
      <c r="F21" s="18" t="s">
        <v>32</v>
      </c>
      <c r="G21" s="19">
        <v>25541</v>
      </c>
    </row>
    <row r="22" spans="1:7" ht="12.75">
      <c r="A22" s="106" t="s">
        <v>258</v>
      </c>
      <c r="B22" s="111">
        <v>3047578031</v>
      </c>
      <c r="C22" s="17" t="s">
        <v>259</v>
      </c>
      <c r="D22" s="17" t="s">
        <v>260</v>
      </c>
      <c r="E22" s="17" t="s">
        <v>261</v>
      </c>
      <c r="F22" s="18" t="s">
        <v>262</v>
      </c>
      <c r="G22" s="19">
        <v>40588</v>
      </c>
    </row>
    <row r="23" spans="1:7" ht="12.75">
      <c r="A23" s="17" t="s">
        <v>263</v>
      </c>
      <c r="B23" s="111">
        <v>7249415386</v>
      </c>
      <c r="C23" s="17" t="s">
        <v>264</v>
      </c>
      <c r="D23" s="17" t="s">
        <v>265</v>
      </c>
      <c r="E23" s="17" t="s">
        <v>266</v>
      </c>
      <c r="F23" s="18" t="s">
        <v>140</v>
      </c>
      <c r="G23" s="19">
        <v>15317</v>
      </c>
    </row>
    <row r="24" spans="1:7" ht="12.75">
      <c r="A24" s="106" t="s">
        <v>267</v>
      </c>
      <c r="B24" s="111">
        <v>3043754900</v>
      </c>
      <c r="C24" s="17" t="s">
        <v>268</v>
      </c>
      <c r="D24" s="17" t="s">
        <v>269</v>
      </c>
      <c r="E24" s="17" t="s">
        <v>270</v>
      </c>
      <c r="F24" s="17" t="s">
        <v>32</v>
      </c>
      <c r="G24" s="19">
        <v>26187</v>
      </c>
    </row>
    <row r="25" spans="1:7" ht="12.75">
      <c r="A25" s="106" t="s">
        <v>271</v>
      </c>
      <c r="B25" s="111">
        <v>2165335531</v>
      </c>
      <c r="C25" s="17" t="s">
        <v>272</v>
      </c>
      <c r="D25" s="17" t="s">
        <v>273</v>
      </c>
      <c r="E25" s="17" t="s">
        <v>274</v>
      </c>
      <c r="F25" s="17" t="s">
        <v>151</v>
      </c>
      <c r="G25" s="19">
        <v>44406</v>
      </c>
    </row>
    <row r="26" spans="1:7" ht="12.75">
      <c r="A26" s="106" t="s">
        <v>275</v>
      </c>
      <c r="B26" s="111">
        <v>8882728047</v>
      </c>
      <c r="C26" s="17" t="s">
        <v>276</v>
      </c>
      <c r="D26" s="17" t="s">
        <v>277</v>
      </c>
      <c r="E26" s="17" t="s">
        <v>278</v>
      </c>
      <c r="F26" s="18" t="s">
        <v>279</v>
      </c>
      <c r="G26" s="19">
        <v>59601</v>
      </c>
    </row>
    <row r="27" spans="1:7" ht="12.75">
      <c r="A27" s="106" t="s">
        <v>280</v>
      </c>
      <c r="B27" s="111">
        <v>3043471100</v>
      </c>
      <c r="C27" s="17" t="s">
        <v>281</v>
      </c>
      <c r="D27" s="17" t="s">
        <v>282</v>
      </c>
      <c r="E27" s="17" t="s">
        <v>38</v>
      </c>
      <c r="F27" s="18" t="s">
        <v>32</v>
      </c>
      <c r="G27" s="19">
        <v>25325</v>
      </c>
    </row>
    <row r="28" spans="1:7" ht="12.75">
      <c r="A28" s="17" t="s">
        <v>283</v>
      </c>
      <c r="B28" s="111">
        <v>3049274574</v>
      </c>
      <c r="C28" s="17" t="s">
        <v>284</v>
      </c>
      <c r="D28" s="17" t="s">
        <v>285</v>
      </c>
      <c r="E28" s="17" t="s">
        <v>286</v>
      </c>
      <c r="F28" s="18" t="s">
        <v>32</v>
      </c>
      <c r="G28" s="19">
        <v>25276</v>
      </c>
    </row>
    <row r="29" spans="1:7" ht="12.75">
      <c r="A29" s="106" t="s">
        <v>287</v>
      </c>
      <c r="B29" s="111">
        <v>3047274379</v>
      </c>
      <c r="C29" s="17" t="s">
        <v>288</v>
      </c>
      <c r="D29" s="17" t="s">
        <v>289</v>
      </c>
      <c r="E29" s="17" t="s">
        <v>66</v>
      </c>
      <c r="F29" s="18" t="s">
        <v>32</v>
      </c>
      <c r="G29" s="19">
        <v>25177</v>
      </c>
    </row>
    <row r="30" spans="1:7" ht="12.75">
      <c r="A30" s="107" t="s">
        <v>290</v>
      </c>
      <c r="B30" s="111">
        <v>7249402413</v>
      </c>
      <c r="C30" s="17" t="s">
        <v>291</v>
      </c>
      <c r="D30" s="17" t="s">
        <v>292</v>
      </c>
      <c r="E30" s="17" t="s">
        <v>293</v>
      </c>
      <c r="F30" s="18" t="s">
        <v>294</v>
      </c>
      <c r="G30" s="19">
        <v>6795</v>
      </c>
    </row>
    <row r="31" spans="1:7" ht="12.75">
      <c r="A31" s="106" t="s">
        <v>295</v>
      </c>
      <c r="B31" s="111">
        <v>3044858541</v>
      </c>
      <c r="C31" s="17" t="s">
        <v>296</v>
      </c>
      <c r="D31" s="17" t="s">
        <v>297</v>
      </c>
      <c r="E31" s="17" t="s">
        <v>82</v>
      </c>
      <c r="F31" s="18" t="s">
        <v>32</v>
      </c>
      <c r="G31" s="19">
        <v>26104</v>
      </c>
    </row>
    <row r="32" spans="1:7" ht="12.75">
      <c r="A32" s="106" t="s">
        <v>298</v>
      </c>
      <c r="B32" s="111">
        <v>8009993484</v>
      </c>
      <c r="C32" s="17" t="s">
        <v>299</v>
      </c>
      <c r="D32" s="17" t="s">
        <v>300</v>
      </c>
      <c r="E32" s="17" t="s">
        <v>301</v>
      </c>
      <c r="F32" s="17" t="s">
        <v>32</v>
      </c>
      <c r="G32" s="19">
        <v>25705</v>
      </c>
    </row>
    <row r="33" spans="1:7" ht="12.75">
      <c r="A33" s="106" t="s">
        <v>302</v>
      </c>
      <c r="B33" s="111">
        <v>3042325550</v>
      </c>
      <c r="C33" s="17" t="s">
        <v>303</v>
      </c>
      <c r="D33" s="17" t="s">
        <v>304</v>
      </c>
      <c r="E33" s="17" t="s">
        <v>52</v>
      </c>
      <c r="F33" s="18" t="s">
        <v>32</v>
      </c>
      <c r="G33" s="19">
        <v>26003</v>
      </c>
    </row>
    <row r="34" spans="1:7" ht="12.75">
      <c r="A34" s="106" t="s">
        <v>305</v>
      </c>
      <c r="B34" s="111">
        <v>3047275501</v>
      </c>
      <c r="C34" s="17" t="s">
        <v>306</v>
      </c>
      <c r="D34" s="17" t="s">
        <v>307</v>
      </c>
      <c r="E34" s="17" t="s">
        <v>66</v>
      </c>
      <c r="F34" s="18" t="s">
        <v>32</v>
      </c>
      <c r="G34" s="19">
        <v>25177</v>
      </c>
    </row>
    <row r="35" spans="1:7" ht="12.75">
      <c r="A35" s="17" t="s">
        <v>308</v>
      </c>
      <c r="B35" s="111">
        <v>4102514766</v>
      </c>
      <c r="C35" s="17" t="s">
        <v>309</v>
      </c>
      <c r="D35" s="17" t="s">
        <v>310</v>
      </c>
      <c r="E35" s="17" t="s">
        <v>311</v>
      </c>
      <c r="F35" s="18" t="s">
        <v>188</v>
      </c>
      <c r="G35" s="19">
        <v>21801</v>
      </c>
    </row>
    <row r="36" spans="1:7" ht="12.75">
      <c r="A36" s="106" t="s">
        <v>312</v>
      </c>
      <c r="B36" s="111">
        <v>8005723220</v>
      </c>
      <c r="C36" s="17" t="s">
        <v>313</v>
      </c>
      <c r="D36" s="17" t="s">
        <v>314</v>
      </c>
      <c r="E36" s="17" t="s">
        <v>315</v>
      </c>
      <c r="F36" s="18" t="s">
        <v>225</v>
      </c>
      <c r="G36" s="19">
        <v>24027</v>
      </c>
    </row>
    <row r="37" spans="1:7" ht="12.75">
      <c r="A37" s="106" t="s">
        <v>316</v>
      </c>
      <c r="B37" s="111">
        <v>7403732331</v>
      </c>
      <c r="C37" s="17" t="s">
        <v>317</v>
      </c>
      <c r="D37" s="17" t="s">
        <v>318</v>
      </c>
      <c r="E37" s="17" t="s">
        <v>319</v>
      </c>
      <c r="F37" s="18" t="s">
        <v>151</v>
      </c>
      <c r="G37" s="19">
        <v>45750</v>
      </c>
    </row>
    <row r="38" spans="1:7" ht="12.75">
      <c r="A38" s="106" t="s">
        <v>320</v>
      </c>
      <c r="B38" s="111">
        <v>3043441733</v>
      </c>
      <c r="C38" s="17" t="s">
        <v>321</v>
      </c>
      <c r="D38" s="17" t="s">
        <v>322</v>
      </c>
      <c r="E38" s="17" t="s">
        <v>323</v>
      </c>
      <c r="F38" s="17" t="s">
        <v>324</v>
      </c>
      <c r="G38" s="19">
        <v>72201</v>
      </c>
    </row>
    <row r="39" spans="1:7" ht="12.75">
      <c r="A39" s="17" t="s">
        <v>325</v>
      </c>
      <c r="B39" s="111">
        <v>3049861020</v>
      </c>
      <c r="C39" s="17" t="s">
        <v>326</v>
      </c>
      <c r="D39" s="17" t="s">
        <v>327</v>
      </c>
      <c r="E39" s="17" t="s">
        <v>216</v>
      </c>
      <c r="F39" s="18" t="s">
        <v>32</v>
      </c>
      <c r="G39" s="19">
        <v>26582</v>
      </c>
    </row>
    <row r="40" spans="1:7" ht="12.75">
      <c r="A40" s="108" t="s">
        <v>328</v>
      </c>
      <c r="B40" s="111">
        <v>8047526737</v>
      </c>
      <c r="C40" s="17" t="s">
        <v>329</v>
      </c>
      <c r="D40" s="17" t="s">
        <v>330</v>
      </c>
      <c r="E40" s="17" t="s">
        <v>331</v>
      </c>
      <c r="F40" s="18" t="s">
        <v>225</v>
      </c>
      <c r="G40" s="19">
        <v>23005</v>
      </c>
    </row>
    <row r="41" spans="1:7" ht="12.75">
      <c r="A41" s="106" t="s">
        <v>332</v>
      </c>
      <c r="B41" s="111">
        <v>3043426666</v>
      </c>
      <c r="C41" s="17" t="s">
        <v>333</v>
      </c>
      <c r="D41" s="17" t="s">
        <v>334</v>
      </c>
      <c r="E41" s="17" t="s">
        <v>38</v>
      </c>
      <c r="F41" s="17" t="s">
        <v>32</v>
      </c>
      <c r="G41" s="19">
        <v>25325</v>
      </c>
    </row>
    <row r="42" spans="1:7" ht="12.75">
      <c r="A42" s="106" t="s">
        <v>335</v>
      </c>
      <c r="B42" s="111">
        <v>7243278979</v>
      </c>
      <c r="C42" s="17" t="s">
        <v>336</v>
      </c>
      <c r="D42" s="17" t="s">
        <v>337</v>
      </c>
      <c r="E42" s="17" t="s">
        <v>212</v>
      </c>
      <c r="F42" s="18" t="s">
        <v>140</v>
      </c>
      <c r="G42" s="19">
        <v>15239</v>
      </c>
    </row>
    <row r="43" spans="1:7" ht="12.75">
      <c r="A43" s="17" t="s">
        <v>338</v>
      </c>
      <c r="B43" s="111">
        <v>3043638730</v>
      </c>
      <c r="C43" s="17" t="s">
        <v>339</v>
      </c>
      <c r="D43" s="17" t="s">
        <v>340</v>
      </c>
      <c r="E43" s="17" t="s">
        <v>62</v>
      </c>
      <c r="F43" s="18" t="s">
        <v>32</v>
      </c>
      <c r="G43" s="19">
        <v>26555</v>
      </c>
    </row>
    <row r="44" spans="1:7" ht="12.75">
      <c r="A44" s="106" t="s">
        <v>341</v>
      </c>
      <c r="B44" s="111">
        <v>6145750065</v>
      </c>
      <c r="C44" s="17" t="s">
        <v>342</v>
      </c>
      <c r="D44" s="17" t="s">
        <v>343</v>
      </c>
      <c r="E44" s="17" t="s">
        <v>344</v>
      </c>
      <c r="F44" s="18" t="s">
        <v>151</v>
      </c>
      <c r="G44" s="19">
        <v>43068</v>
      </c>
    </row>
    <row r="45" spans="1:7" ht="12.75">
      <c r="A45" s="106" t="s">
        <v>345</v>
      </c>
      <c r="B45" s="111">
        <v>3043423436</v>
      </c>
      <c r="C45" s="17" t="s">
        <v>346</v>
      </c>
      <c r="D45" s="17" t="s">
        <v>347</v>
      </c>
      <c r="E45" s="17" t="s">
        <v>38</v>
      </c>
      <c r="F45" s="18" t="s">
        <v>32</v>
      </c>
      <c r="G45" s="19">
        <v>25302</v>
      </c>
    </row>
    <row r="46" spans="1:7" ht="12.75">
      <c r="A46" s="106" t="s">
        <v>348</v>
      </c>
      <c r="B46" s="111">
        <v>7174428282</v>
      </c>
      <c r="C46" s="17" t="s">
        <v>349</v>
      </c>
      <c r="D46" s="17" t="s">
        <v>350</v>
      </c>
      <c r="E46" s="17" t="s">
        <v>351</v>
      </c>
      <c r="F46" s="18" t="s">
        <v>140</v>
      </c>
      <c r="G46" s="19">
        <v>17527</v>
      </c>
    </row>
    <row r="47" spans="1:7" ht="12.75">
      <c r="A47" s="106" t="s">
        <v>352</v>
      </c>
      <c r="B47" s="111">
        <v>3047767473</v>
      </c>
      <c r="C47" s="17" t="s">
        <v>353</v>
      </c>
      <c r="D47" s="17" t="s">
        <v>354</v>
      </c>
      <c r="E47" s="17" t="s">
        <v>355</v>
      </c>
      <c r="F47" s="17" t="s">
        <v>32</v>
      </c>
      <c r="G47" s="19">
        <v>25313</v>
      </c>
    </row>
    <row r="48" spans="1:7" ht="12.75">
      <c r="A48" s="106" t="s">
        <v>356</v>
      </c>
      <c r="B48" s="111">
        <v>3047576565</v>
      </c>
      <c r="C48" s="17" t="s">
        <v>357</v>
      </c>
      <c r="D48" s="17" t="s">
        <v>358</v>
      </c>
      <c r="E48" s="17" t="s">
        <v>31</v>
      </c>
      <c r="F48" s="18" t="s">
        <v>32</v>
      </c>
      <c r="G48" s="19">
        <v>25560</v>
      </c>
    </row>
    <row r="49" spans="1:7" ht="12.75">
      <c r="A49" s="17" t="s">
        <v>359</v>
      </c>
      <c r="B49" s="111">
        <v>3043256754</v>
      </c>
      <c r="C49" s="17" t="s">
        <v>360</v>
      </c>
      <c r="D49" s="17" t="s">
        <v>361</v>
      </c>
      <c r="E49" s="17" t="s">
        <v>238</v>
      </c>
      <c r="F49" s="18" t="s">
        <v>32</v>
      </c>
      <c r="G49" s="19">
        <v>24740</v>
      </c>
    </row>
    <row r="50" spans="1:7" ht="12.75">
      <c r="A50" s="106" t="s">
        <v>362</v>
      </c>
      <c r="B50" s="111">
        <v>7177664800</v>
      </c>
      <c r="C50" s="17" t="s">
        <v>363</v>
      </c>
      <c r="D50" s="17" t="s">
        <v>364</v>
      </c>
      <c r="E50" s="17" t="s">
        <v>365</v>
      </c>
      <c r="F50" s="18" t="s">
        <v>140</v>
      </c>
      <c r="G50" s="19">
        <v>17050</v>
      </c>
    </row>
    <row r="51" spans="1:7" ht="12.75">
      <c r="A51" s="106" t="s">
        <v>366</v>
      </c>
      <c r="B51" s="111">
        <v>3046978948</v>
      </c>
      <c r="C51" s="17" t="s">
        <v>367</v>
      </c>
      <c r="D51" s="17" t="s">
        <v>368</v>
      </c>
      <c r="E51" s="17" t="s">
        <v>301</v>
      </c>
      <c r="F51" s="18" t="s">
        <v>32</v>
      </c>
      <c r="G51" s="19">
        <v>25702</v>
      </c>
    </row>
    <row r="52" spans="1:7" ht="12.75">
      <c r="A52" s="17" t="s">
        <v>369</v>
      </c>
      <c r="B52" s="111">
        <v>7403733456</v>
      </c>
      <c r="C52" s="17" t="s">
        <v>370</v>
      </c>
      <c r="D52" s="17" t="s">
        <v>371</v>
      </c>
      <c r="E52" s="17" t="s">
        <v>319</v>
      </c>
      <c r="F52" s="18" t="s">
        <v>151</v>
      </c>
      <c r="G52" s="19">
        <v>45750</v>
      </c>
    </row>
    <row r="53" spans="1:7" ht="12.75">
      <c r="A53" s="107" t="s">
        <v>372</v>
      </c>
      <c r="B53" s="111">
        <v>3043453421</v>
      </c>
      <c r="C53" s="17" t="s">
        <v>373</v>
      </c>
      <c r="D53" s="17" t="s">
        <v>374</v>
      </c>
      <c r="E53" s="17" t="s">
        <v>38</v>
      </c>
      <c r="F53" s="18" t="s">
        <v>32</v>
      </c>
      <c r="G53" s="19">
        <v>25301</v>
      </c>
    </row>
    <row r="54" spans="1:7" ht="12.75">
      <c r="A54" s="106" t="s">
        <v>375</v>
      </c>
      <c r="B54" s="111">
        <v>2098263292</v>
      </c>
      <c r="C54" s="17" t="s">
        <v>376</v>
      </c>
      <c r="D54" s="17" t="s">
        <v>377</v>
      </c>
      <c r="E54" s="17" t="s">
        <v>378</v>
      </c>
      <c r="F54" s="18" t="s">
        <v>379</v>
      </c>
      <c r="G54" s="19">
        <v>93635</v>
      </c>
    </row>
    <row r="55" spans="1:7" ht="12.75">
      <c r="A55" s="106" t="s">
        <v>380</v>
      </c>
      <c r="B55" s="111">
        <v>3042959304</v>
      </c>
      <c r="C55" s="17" t="s">
        <v>381</v>
      </c>
      <c r="D55" s="17" t="s">
        <v>382</v>
      </c>
      <c r="E55" s="17" t="s">
        <v>383</v>
      </c>
      <c r="F55" s="18" t="s">
        <v>32</v>
      </c>
      <c r="G55" s="19">
        <v>26105</v>
      </c>
    </row>
    <row r="56" spans="1:7" ht="12.75">
      <c r="A56" s="106" t="s">
        <v>384</v>
      </c>
      <c r="B56" s="111">
        <v>7573452744</v>
      </c>
      <c r="C56" s="17" t="s">
        <v>385</v>
      </c>
      <c r="D56" s="17" t="s">
        <v>386</v>
      </c>
      <c r="E56" s="17" t="s">
        <v>387</v>
      </c>
      <c r="F56" s="17" t="s">
        <v>225</v>
      </c>
      <c r="G56" s="19">
        <v>23188</v>
      </c>
    </row>
    <row r="57" spans="1:7" ht="12.75">
      <c r="A57" s="106" t="s">
        <v>388</v>
      </c>
      <c r="B57" s="111">
        <v>3049268100</v>
      </c>
      <c r="C57" s="17" t="s">
        <v>389</v>
      </c>
      <c r="D57" s="17" t="s">
        <v>390</v>
      </c>
      <c r="E57" s="17" t="s">
        <v>38</v>
      </c>
      <c r="F57" s="18" t="s">
        <v>32</v>
      </c>
      <c r="G57" s="19">
        <v>25304</v>
      </c>
    </row>
    <row r="58" spans="1:7" ht="12.75">
      <c r="A58" s="106" t="s">
        <v>391</v>
      </c>
      <c r="B58" s="111">
        <v>3042572022</v>
      </c>
      <c r="C58" s="17" t="s">
        <v>392</v>
      </c>
      <c r="D58" s="17" t="s">
        <v>393</v>
      </c>
      <c r="E58" s="17" t="s">
        <v>394</v>
      </c>
      <c r="F58" s="18" t="s">
        <v>32</v>
      </c>
      <c r="G58" s="19">
        <v>26847</v>
      </c>
    </row>
    <row r="59" spans="1:7" ht="12.75">
      <c r="A59" s="106" t="s">
        <v>395</v>
      </c>
      <c r="B59" s="111">
        <v>6148669010</v>
      </c>
      <c r="C59" s="17" t="s">
        <v>396</v>
      </c>
      <c r="D59" s="17" t="s">
        <v>397</v>
      </c>
      <c r="E59" s="17" t="s">
        <v>344</v>
      </c>
      <c r="F59" s="18" t="s">
        <v>151</v>
      </c>
      <c r="G59" s="19">
        <v>43068</v>
      </c>
    </row>
    <row r="60" spans="1:7" ht="12.75">
      <c r="A60" s="17" t="s">
        <v>398</v>
      </c>
      <c r="B60" s="111">
        <v>3043435300</v>
      </c>
      <c r="C60" s="17" t="s">
        <v>399</v>
      </c>
      <c r="D60" s="17" t="s">
        <v>400</v>
      </c>
      <c r="E60" s="17" t="s">
        <v>38</v>
      </c>
      <c r="F60" s="18" t="s">
        <v>32</v>
      </c>
      <c r="G60" s="19">
        <v>25301</v>
      </c>
    </row>
    <row r="61" spans="1:7" ht="12.75">
      <c r="A61" s="106" t="s">
        <v>401</v>
      </c>
      <c r="B61" s="111">
        <v>3043420012</v>
      </c>
      <c r="C61" s="17" t="s">
        <v>402</v>
      </c>
      <c r="D61" s="17" t="s">
        <v>403</v>
      </c>
      <c r="E61" s="17" t="s">
        <v>38</v>
      </c>
      <c r="F61" s="18" t="s">
        <v>32</v>
      </c>
      <c r="G61" s="19">
        <v>25301</v>
      </c>
    </row>
    <row r="62" spans="1:7" ht="12.75">
      <c r="A62" s="106" t="s">
        <v>404</v>
      </c>
      <c r="B62" s="111">
        <v>3049840200</v>
      </c>
      <c r="C62" s="17" t="s">
        <v>405</v>
      </c>
      <c r="D62" s="17" t="s">
        <v>406</v>
      </c>
      <c r="E62" s="17" t="s">
        <v>38</v>
      </c>
      <c r="F62" s="18" t="s">
        <v>32</v>
      </c>
      <c r="G62" s="19">
        <v>25312</v>
      </c>
    </row>
    <row r="63" spans="1:7" ht="12.75">
      <c r="A63" s="106" t="s">
        <v>407</v>
      </c>
      <c r="B63" s="111">
        <v>3043467000</v>
      </c>
      <c r="C63" s="17" t="s">
        <v>408</v>
      </c>
      <c r="D63" s="17" t="s">
        <v>409</v>
      </c>
      <c r="E63" s="17" t="s">
        <v>38</v>
      </c>
      <c r="F63" s="18" t="s">
        <v>32</v>
      </c>
      <c r="G63" s="19">
        <v>25328</v>
      </c>
    </row>
    <row r="64" spans="1:7" ht="12.75">
      <c r="A64" s="106" t="s">
        <v>410</v>
      </c>
      <c r="B64" s="111">
        <v>3043679401</v>
      </c>
      <c r="C64" s="17" t="s">
        <v>411</v>
      </c>
      <c r="D64" s="17" t="s">
        <v>412</v>
      </c>
      <c r="E64" s="17" t="s">
        <v>62</v>
      </c>
      <c r="F64" s="18" t="s">
        <v>32</v>
      </c>
      <c r="G64" s="19">
        <v>26554</v>
      </c>
    </row>
    <row r="65" spans="1:7" ht="12.75">
      <c r="A65" s="106" t="s">
        <v>413</v>
      </c>
      <c r="B65" s="111">
        <v>8592632959</v>
      </c>
      <c r="C65" s="17" t="s">
        <v>414</v>
      </c>
      <c r="D65" s="17" t="s">
        <v>415</v>
      </c>
      <c r="E65" s="17" t="s">
        <v>261</v>
      </c>
      <c r="F65" s="18" t="s">
        <v>262</v>
      </c>
      <c r="G65" s="19">
        <v>40509</v>
      </c>
    </row>
    <row r="66" spans="1:7" ht="12.75">
      <c r="A66" s="17" t="s">
        <v>416</v>
      </c>
      <c r="B66" s="111">
        <v>3047563600</v>
      </c>
      <c r="C66" s="17" t="s">
        <v>417</v>
      </c>
      <c r="D66" s="17" t="s">
        <v>418</v>
      </c>
      <c r="E66" s="17" t="s">
        <v>419</v>
      </c>
      <c r="F66" s="18" t="s">
        <v>32</v>
      </c>
      <c r="G66" s="19">
        <v>25003</v>
      </c>
    </row>
    <row r="67" spans="1:7" ht="12.75">
      <c r="A67" s="106" t="s">
        <v>420</v>
      </c>
      <c r="B67" s="111">
        <v>8149435214</v>
      </c>
      <c r="C67" s="17" t="s">
        <v>421</v>
      </c>
      <c r="D67" s="17" t="s">
        <v>422</v>
      </c>
      <c r="E67" s="17" t="s">
        <v>423</v>
      </c>
      <c r="F67" s="18" t="s">
        <v>140</v>
      </c>
      <c r="G67" s="19">
        <v>16602</v>
      </c>
    </row>
    <row r="68" spans="1:7" ht="12.75">
      <c r="A68" s="17" t="s">
        <v>424</v>
      </c>
      <c r="B68" s="111">
        <v>3042654433</v>
      </c>
      <c r="C68" s="17" t="s">
        <v>425</v>
      </c>
      <c r="D68" s="17" t="s">
        <v>426</v>
      </c>
      <c r="E68" s="17" t="s">
        <v>427</v>
      </c>
      <c r="F68" s="18" t="s">
        <v>32</v>
      </c>
      <c r="G68" s="19">
        <v>26354</v>
      </c>
    </row>
    <row r="69" spans="1:7" ht="12.75">
      <c r="A69" s="106" t="s">
        <v>428</v>
      </c>
      <c r="B69" s="111">
        <v>3049657598</v>
      </c>
      <c r="C69" s="17" t="s">
        <v>429</v>
      </c>
      <c r="D69" s="17" t="s">
        <v>430</v>
      </c>
      <c r="E69" s="17" t="s">
        <v>431</v>
      </c>
      <c r="F69" s="18" t="s">
        <v>32</v>
      </c>
      <c r="G69" s="19">
        <v>25071</v>
      </c>
    </row>
    <row r="70" spans="1:7" ht="12.75">
      <c r="A70" s="106" t="s">
        <v>432</v>
      </c>
      <c r="B70" s="111">
        <v>3047570888</v>
      </c>
      <c r="C70" s="17" t="s">
        <v>433</v>
      </c>
      <c r="D70" s="17" t="s">
        <v>434</v>
      </c>
      <c r="E70" s="17" t="s">
        <v>31</v>
      </c>
      <c r="F70" s="18" t="s">
        <v>32</v>
      </c>
      <c r="G70" s="19">
        <v>25560</v>
      </c>
    </row>
    <row r="71" spans="1:7" ht="12.75">
      <c r="A71" s="106" t="s">
        <v>435</v>
      </c>
      <c r="B71" s="111">
        <v>3046246445</v>
      </c>
      <c r="C71" s="17" t="s">
        <v>436</v>
      </c>
      <c r="D71" s="17" t="s">
        <v>437</v>
      </c>
      <c r="E71" s="17" t="s">
        <v>438</v>
      </c>
      <c r="F71" s="17" t="s">
        <v>32</v>
      </c>
      <c r="G71" s="19">
        <v>26302</v>
      </c>
    </row>
    <row r="72" spans="1:7" ht="12.75">
      <c r="A72" s="17" t="s">
        <v>439</v>
      </c>
      <c r="B72" s="111">
        <v>3042624773</v>
      </c>
      <c r="C72" s="17" t="s">
        <v>440</v>
      </c>
      <c r="D72" s="17" t="s">
        <v>441</v>
      </c>
      <c r="E72" s="17" t="s">
        <v>195</v>
      </c>
      <c r="F72" s="18" t="s">
        <v>32</v>
      </c>
      <c r="G72" s="19">
        <v>25401</v>
      </c>
    </row>
    <row r="73" spans="1:7" ht="12.75">
      <c r="A73" s="106" t="s">
        <v>442</v>
      </c>
      <c r="B73" s="111">
        <v>3047680086</v>
      </c>
      <c r="C73" s="17" t="s">
        <v>443</v>
      </c>
      <c r="D73" s="17" t="s">
        <v>444</v>
      </c>
      <c r="E73" s="17" t="s">
        <v>250</v>
      </c>
      <c r="F73" s="17" t="s">
        <v>32</v>
      </c>
      <c r="G73" s="19">
        <v>25064</v>
      </c>
    </row>
    <row r="74" spans="1:7" ht="12.75">
      <c r="A74" s="106" t="s">
        <v>445</v>
      </c>
      <c r="B74" s="111">
        <v>3042601290</v>
      </c>
      <c r="C74" s="17" t="s">
        <v>446</v>
      </c>
      <c r="D74" s="17" t="s">
        <v>447</v>
      </c>
      <c r="E74" s="17" t="s">
        <v>195</v>
      </c>
      <c r="F74" s="18" t="s">
        <v>32</v>
      </c>
      <c r="G74" s="19">
        <v>25401</v>
      </c>
    </row>
    <row r="75" spans="1:7" ht="12.75">
      <c r="A75" s="17" t="s">
        <v>448</v>
      </c>
      <c r="B75" s="111">
        <v>3042522202</v>
      </c>
      <c r="C75" s="17" t="s">
        <v>449</v>
      </c>
      <c r="D75" s="17" t="s">
        <v>450</v>
      </c>
      <c r="E75" s="17" t="s">
        <v>451</v>
      </c>
      <c r="F75" s="18" t="s">
        <v>32</v>
      </c>
      <c r="G75" s="19">
        <v>25813</v>
      </c>
    </row>
    <row r="76" spans="1:7" ht="12.75">
      <c r="A76" s="17" t="s">
        <v>452</v>
      </c>
      <c r="B76" s="111">
        <v>3047972658</v>
      </c>
      <c r="C76" s="17" t="s">
        <v>453</v>
      </c>
      <c r="D76" s="17" t="s">
        <v>454</v>
      </c>
      <c r="E76" s="17" t="s">
        <v>455</v>
      </c>
      <c r="F76" s="18" t="s">
        <v>32</v>
      </c>
      <c r="G76" s="19">
        <v>26062</v>
      </c>
    </row>
    <row r="77" spans="1:7" ht="12.75">
      <c r="A77" s="106" t="s">
        <v>456</v>
      </c>
      <c r="B77" s="111">
        <v>3043401000</v>
      </c>
      <c r="C77" s="17" t="s">
        <v>457</v>
      </c>
      <c r="D77" s="17" t="s">
        <v>458</v>
      </c>
      <c r="E77" s="17" t="s">
        <v>38</v>
      </c>
      <c r="F77" s="17" t="s">
        <v>32</v>
      </c>
      <c r="G77" s="19">
        <v>25322</v>
      </c>
    </row>
    <row r="78" spans="1:7" ht="12.75">
      <c r="A78" s="17" t="s">
        <v>459</v>
      </c>
      <c r="B78" s="111">
        <v>3043431654</v>
      </c>
      <c r="C78" s="17" t="s">
        <v>460</v>
      </c>
      <c r="D78" s="17" t="s">
        <v>461</v>
      </c>
      <c r="E78" s="17" t="s">
        <v>38</v>
      </c>
      <c r="F78" s="18" t="s">
        <v>32</v>
      </c>
      <c r="G78" s="19">
        <v>25337</v>
      </c>
    </row>
    <row r="79" spans="1:7" ht="12.75">
      <c r="A79" s="106" t="s">
        <v>462</v>
      </c>
      <c r="B79" s="111">
        <v>9038322581</v>
      </c>
      <c r="C79" s="17" t="s">
        <v>463</v>
      </c>
      <c r="D79" s="17" t="s">
        <v>464</v>
      </c>
      <c r="E79" s="17" t="s">
        <v>465</v>
      </c>
      <c r="F79" s="18" t="s">
        <v>466</v>
      </c>
      <c r="G79" s="19">
        <v>75569</v>
      </c>
    </row>
    <row r="80" spans="1:7" ht="12.75">
      <c r="A80" s="106" t="s">
        <v>467</v>
      </c>
      <c r="B80" s="111">
        <v>3043432607</v>
      </c>
      <c r="C80" s="17" t="s">
        <v>468</v>
      </c>
      <c r="D80" s="17" t="s">
        <v>469</v>
      </c>
      <c r="E80" s="17" t="s">
        <v>212</v>
      </c>
      <c r="F80" s="18" t="s">
        <v>140</v>
      </c>
      <c r="G80" s="19">
        <v>15236</v>
      </c>
    </row>
    <row r="81" spans="1:7" ht="12.75">
      <c r="A81" s="106" t="s">
        <v>470</v>
      </c>
      <c r="B81" s="111">
        <v>4123739303</v>
      </c>
      <c r="C81" s="17" t="s">
        <v>471</v>
      </c>
      <c r="D81" s="17" t="s">
        <v>472</v>
      </c>
      <c r="E81" s="17" t="s">
        <v>473</v>
      </c>
      <c r="F81" s="18" t="s">
        <v>140</v>
      </c>
      <c r="G81" s="19">
        <v>15146</v>
      </c>
    </row>
    <row r="82" spans="1:7" ht="12.75">
      <c r="A82" s="106" t="s">
        <v>793</v>
      </c>
      <c r="B82" s="111">
        <v>3042963611</v>
      </c>
      <c r="C82" s="17" t="s">
        <v>474</v>
      </c>
      <c r="D82" s="17" t="s">
        <v>475</v>
      </c>
      <c r="E82" s="17" t="s">
        <v>91</v>
      </c>
      <c r="F82" s="18" t="s">
        <v>32</v>
      </c>
      <c r="G82" s="19">
        <v>26508</v>
      </c>
    </row>
    <row r="83" spans="1:7" ht="12.75">
      <c r="A83" s="106" t="s">
        <v>476</v>
      </c>
      <c r="B83" s="111">
        <v>3042561640</v>
      </c>
      <c r="C83" s="17" t="s">
        <v>477</v>
      </c>
      <c r="D83" s="17" t="s">
        <v>478</v>
      </c>
      <c r="E83" s="17" t="s">
        <v>57</v>
      </c>
      <c r="F83" s="18" t="s">
        <v>32</v>
      </c>
      <c r="G83" s="19">
        <v>25801</v>
      </c>
    </row>
    <row r="84" spans="1:7" ht="12.75">
      <c r="A84" s="106" t="s">
        <v>479</v>
      </c>
      <c r="B84" s="111">
        <v>4122214888</v>
      </c>
      <c r="C84" s="17" t="s">
        <v>480</v>
      </c>
      <c r="D84" s="17" t="s">
        <v>481</v>
      </c>
      <c r="E84" s="17" t="s">
        <v>212</v>
      </c>
      <c r="F84" s="18" t="s">
        <v>140</v>
      </c>
      <c r="G84" s="19">
        <v>15241</v>
      </c>
    </row>
    <row r="85" spans="1:7" ht="12.75">
      <c r="A85" s="106" t="s">
        <v>482</v>
      </c>
      <c r="B85" s="111">
        <v>3043438906</v>
      </c>
      <c r="C85" s="17" t="s">
        <v>483</v>
      </c>
      <c r="D85" s="17" t="s">
        <v>484</v>
      </c>
      <c r="E85" s="17" t="s">
        <v>250</v>
      </c>
      <c r="F85" s="18" t="s">
        <v>32</v>
      </c>
      <c r="G85" s="19">
        <v>25064</v>
      </c>
    </row>
    <row r="86" spans="1:7" ht="12.75">
      <c r="A86" s="106" t="s">
        <v>485</v>
      </c>
      <c r="B86" s="111">
        <v>9032970635</v>
      </c>
      <c r="C86" s="17" t="s">
        <v>486</v>
      </c>
      <c r="D86" s="17" t="s">
        <v>487</v>
      </c>
      <c r="E86" s="17" t="s">
        <v>488</v>
      </c>
      <c r="F86" s="18" t="s">
        <v>466</v>
      </c>
      <c r="G86" s="19">
        <v>76063</v>
      </c>
    </row>
    <row r="87" spans="1:7" ht="12.75">
      <c r="A87" s="106" t="s">
        <v>489</v>
      </c>
      <c r="B87" s="111">
        <v>7403352019</v>
      </c>
      <c r="C87" s="17" t="s">
        <v>490</v>
      </c>
      <c r="D87" s="17" t="s">
        <v>491</v>
      </c>
      <c r="E87" s="17" t="s">
        <v>492</v>
      </c>
      <c r="F87" s="17" t="s">
        <v>151</v>
      </c>
      <c r="G87" s="19">
        <v>43160</v>
      </c>
    </row>
    <row r="88" spans="1:7" ht="12.75">
      <c r="A88" s="106" t="s">
        <v>493</v>
      </c>
      <c r="B88" s="111">
        <v>3048633323</v>
      </c>
      <c r="C88" s="17" t="s">
        <v>494</v>
      </c>
      <c r="D88" s="17" t="s">
        <v>495</v>
      </c>
      <c r="E88" s="17" t="s">
        <v>82</v>
      </c>
      <c r="F88" s="18" t="s">
        <v>32</v>
      </c>
      <c r="G88" s="19">
        <v>26101</v>
      </c>
    </row>
    <row r="89" spans="1:7" ht="12.75">
      <c r="A89" s="106" t="s">
        <v>496</v>
      </c>
      <c r="B89" s="111">
        <v>3043453959</v>
      </c>
      <c r="C89" s="17" t="s">
        <v>497</v>
      </c>
      <c r="D89" s="17" t="s">
        <v>498</v>
      </c>
      <c r="E89" s="17" t="s">
        <v>499</v>
      </c>
      <c r="F89" s="18" t="s">
        <v>32</v>
      </c>
      <c r="G89" s="19">
        <v>25303</v>
      </c>
    </row>
    <row r="90" spans="1:7" ht="12.75">
      <c r="A90" s="106" t="s">
        <v>500</v>
      </c>
      <c r="B90" s="111">
        <v>8147244970</v>
      </c>
      <c r="C90" s="17" t="s">
        <v>501</v>
      </c>
      <c r="D90" s="17" t="s">
        <v>502</v>
      </c>
      <c r="E90" s="17" t="s">
        <v>503</v>
      </c>
      <c r="F90" s="17" t="s">
        <v>140</v>
      </c>
      <c r="G90" s="19">
        <v>16335</v>
      </c>
    </row>
    <row r="91" spans="1:7" ht="12.75">
      <c r="A91" s="106" t="s">
        <v>504</v>
      </c>
      <c r="B91" s="111">
        <v>3043925018</v>
      </c>
      <c r="C91" s="17" t="s">
        <v>505</v>
      </c>
      <c r="D91" s="17" t="s">
        <v>506</v>
      </c>
      <c r="E91" s="17" t="s">
        <v>507</v>
      </c>
      <c r="F91" s="17" t="s">
        <v>32</v>
      </c>
      <c r="G91" s="19">
        <v>24901</v>
      </c>
    </row>
    <row r="92" spans="1:7" ht="12.75">
      <c r="A92" s="106" t="s">
        <v>508</v>
      </c>
      <c r="B92" s="111">
        <v>3043461211</v>
      </c>
      <c r="C92" s="17" t="s">
        <v>509</v>
      </c>
      <c r="D92" s="17" t="s">
        <v>510</v>
      </c>
      <c r="E92" s="17" t="s">
        <v>38</v>
      </c>
      <c r="F92" s="18" t="s">
        <v>32</v>
      </c>
      <c r="G92" s="19">
        <v>25301</v>
      </c>
    </row>
    <row r="93" spans="1:7" ht="12.75">
      <c r="A93" s="106" t="s">
        <v>511</v>
      </c>
      <c r="B93" s="111">
        <v>8592290910</v>
      </c>
      <c r="C93" s="17" t="s">
        <v>512</v>
      </c>
      <c r="D93" s="17" t="s">
        <v>513</v>
      </c>
      <c r="E93" s="17" t="s">
        <v>514</v>
      </c>
      <c r="F93" s="18" t="s">
        <v>262</v>
      </c>
      <c r="G93" s="19">
        <v>40475</v>
      </c>
    </row>
    <row r="94" spans="1:7" ht="12.75">
      <c r="A94" s="106" t="s">
        <v>515</v>
      </c>
      <c r="B94" s="111">
        <v>6147779886</v>
      </c>
      <c r="C94" s="17" t="s">
        <v>516</v>
      </c>
      <c r="D94" s="17" t="s">
        <v>517</v>
      </c>
      <c r="E94" s="17" t="s">
        <v>220</v>
      </c>
      <c r="F94" s="17" t="s">
        <v>151</v>
      </c>
      <c r="G94" s="19">
        <v>43026</v>
      </c>
    </row>
    <row r="95" spans="1:7" ht="12.75">
      <c r="A95" s="106" t="s">
        <v>518</v>
      </c>
      <c r="B95" s="111">
        <v>3045470101</v>
      </c>
      <c r="C95" s="17" t="s">
        <v>519</v>
      </c>
      <c r="D95" s="17" t="s">
        <v>520</v>
      </c>
      <c r="E95" s="17" t="s">
        <v>521</v>
      </c>
      <c r="F95" s="17" t="s">
        <v>32</v>
      </c>
      <c r="G95" s="19">
        <v>26060</v>
      </c>
    </row>
    <row r="96" spans="1:7" ht="12.75">
      <c r="A96" s="109" t="s">
        <v>522</v>
      </c>
      <c r="B96" s="111">
        <v>8034258696</v>
      </c>
      <c r="C96" s="17" t="s">
        <v>523</v>
      </c>
      <c r="D96" s="17" t="s">
        <v>524</v>
      </c>
      <c r="E96" s="17" t="s">
        <v>525</v>
      </c>
      <c r="F96" s="17" t="s">
        <v>526</v>
      </c>
      <c r="G96" s="19">
        <v>29020</v>
      </c>
    </row>
    <row r="97" spans="1:7" ht="12.75">
      <c r="A97" s="106" t="s">
        <v>527</v>
      </c>
      <c r="B97" s="111">
        <v>3049843333</v>
      </c>
      <c r="C97" s="17" t="s">
        <v>528</v>
      </c>
      <c r="D97" s="17" t="s">
        <v>529</v>
      </c>
      <c r="E97" s="17" t="s">
        <v>530</v>
      </c>
      <c r="F97" s="17" t="s">
        <v>32</v>
      </c>
      <c r="G97" s="19">
        <v>25360</v>
      </c>
    </row>
    <row r="98" spans="1:7" ht="12.75">
      <c r="A98" s="17" t="s">
        <v>531</v>
      </c>
      <c r="B98" s="111">
        <v>3042636986</v>
      </c>
      <c r="C98" s="17" t="s">
        <v>532</v>
      </c>
      <c r="D98" s="17" t="s">
        <v>533</v>
      </c>
      <c r="E98" s="17" t="s">
        <v>195</v>
      </c>
      <c r="F98" s="18" t="s">
        <v>32</v>
      </c>
      <c r="G98" s="19">
        <v>25402</v>
      </c>
    </row>
    <row r="99" spans="1:7" ht="12.75">
      <c r="A99" s="106" t="s">
        <v>534</v>
      </c>
      <c r="B99" s="111">
        <v>3044317800</v>
      </c>
      <c r="C99" s="17" t="s">
        <v>535</v>
      </c>
      <c r="D99" s="17" t="s">
        <v>536</v>
      </c>
      <c r="E99" s="17" t="s">
        <v>238</v>
      </c>
      <c r="F99" s="17" t="s">
        <v>32</v>
      </c>
      <c r="G99" s="19">
        <v>24740</v>
      </c>
    </row>
    <row r="100" spans="1:7" ht="12.75">
      <c r="A100" s="106" t="s">
        <v>537</v>
      </c>
      <c r="B100" s="111">
        <v>3043421400</v>
      </c>
      <c r="C100" s="17" t="s">
        <v>538</v>
      </c>
      <c r="D100" s="17" t="s">
        <v>539</v>
      </c>
      <c r="E100" s="17" t="s">
        <v>38</v>
      </c>
      <c r="F100" s="18" t="s">
        <v>32</v>
      </c>
      <c r="G100" s="19">
        <v>25304</v>
      </c>
    </row>
    <row r="101" spans="1:7" ht="12.75">
      <c r="A101" s="106" t="s">
        <v>540</v>
      </c>
      <c r="B101" s="111">
        <v>3047761710</v>
      </c>
      <c r="C101" s="17" t="s">
        <v>541</v>
      </c>
      <c r="D101" s="17" t="s">
        <v>542</v>
      </c>
      <c r="E101" s="17" t="s">
        <v>38</v>
      </c>
      <c r="F101" s="17" t="s">
        <v>32</v>
      </c>
      <c r="G101" s="19">
        <v>25356</v>
      </c>
    </row>
    <row r="102" spans="1:7" ht="12.75">
      <c r="A102" s="106" t="s">
        <v>543</v>
      </c>
      <c r="B102" s="111">
        <v>8009964949</v>
      </c>
      <c r="C102" s="17" t="s">
        <v>544</v>
      </c>
      <c r="D102" s="17" t="s">
        <v>545</v>
      </c>
      <c r="E102" s="17" t="s">
        <v>319</v>
      </c>
      <c r="F102" s="18" t="s">
        <v>151</v>
      </c>
      <c r="G102" s="19">
        <v>45750</v>
      </c>
    </row>
    <row r="103" spans="1:7" ht="12.75">
      <c r="A103" s="17" t="s">
        <v>546</v>
      </c>
      <c r="B103" s="111">
        <v>8887725478</v>
      </c>
      <c r="C103" s="17" t="s">
        <v>547</v>
      </c>
      <c r="D103" s="17" t="s">
        <v>548</v>
      </c>
      <c r="E103" s="17" t="s">
        <v>794</v>
      </c>
      <c r="F103" s="17" t="s">
        <v>151</v>
      </c>
      <c r="G103" s="19">
        <v>45601</v>
      </c>
    </row>
    <row r="104" spans="1:7" ht="12.75">
      <c r="A104" s="106" t="s">
        <v>549</v>
      </c>
      <c r="B104" s="111">
        <v>3044729613</v>
      </c>
      <c r="C104" s="17" t="s">
        <v>550</v>
      </c>
      <c r="D104" s="17" t="s">
        <v>551</v>
      </c>
      <c r="E104" s="17" t="s">
        <v>552</v>
      </c>
      <c r="F104" s="18" t="s">
        <v>32</v>
      </c>
      <c r="G104" s="19">
        <v>26201</v>
      </c>
    </row>
    <row r="105" spans="1:7" ht="12.75">
      <c r="A105" s="106" t="s">
        <v>553</v>
      </c>
      <c r="B105" s="111">
        <v>3042552500</v>
      </c>
      <c r="C105" s="17" t="s">
        <v>554</v>
      </c>
      <c r="D105" s="17" t="s">
        <v>555</v>
      </c>
      <c r="E105" s="17" t="s">
        <v>451</v>
      </c>
      <c r="F105" s="17" t="s">
        <v>32</v>
      </c>
      <c r="G105" s="19">
        <v>25813</v>
      </c>
    </row>
    <row r="106" spans="1:7" ht="12.75">
      <c r="A106" s="17" t="s">
        <v>556</v>
      </c>
      <c r="B106" s="111">
        <v>3048425285</v>
      </c>
      <c r="C106" s="17" t="s">
        <v>557</v>
      </c>
      <c r="D106" s="17" t="s">
        <v>558</v>
      </c>
      <c r="E106" s="17" t="s">
        <v>559</v>
      </c>
      <c r="F106" s="18" t="s">
        <v>32</v>
      </c>
      <c r="G106" s="19">
        <v>26330</v>
      </c>
    </row>
    <row r="107" spans="1:7" ht="12.75">
      <c r="A107" s="106" t="s">
        <v>560</v>
      </c>
      <c r="B107" s="111">
        <v>9135839916</v>
      </c>
      <c r="C107" s="17" t="s">
        <v>561</v>
      </c>
      <c r="D107" s="17" t="s">
        <v>562</v>
      </c>
      <c r="E107" s="17" t="s">
        <v>563</v>
      </c>
      <c r="F107" s="18" t="s">
        <v>203</v>
      </c>
      <c r="G107" s="19">
        <v>89147</v>
      </c>
    </row>
    <row r="108" spans="1:7" ht="12.75">
      <c r="A108" s="106" t="s">
        <v>564</v>
      </c>
      <c r="B108" s="111">
        <v>5134247287</v>
      </c>
      <c r="C108" s="17" t="s">
        <v>565</v>
      </c>
      <c r="D108" s="17" t="s">
        <v>566</v>
      </c>
      <c r="E108" s="17" t="s">
        <v>567</v>
      </c>
      <c r="F108" s="18" t="s">
        <v>151</v>
      </c>
      <c r="G108" s="19">
        <v>45042</v>
      </c>
    </row>
    <row r="109" spans="1:7" ht="12.75">
      <c r="A109" s="17" t="s">
        <v>568</v>
      </c>
      <c r="B109" s="111">
        <v>3043431654</v>
      </c>
      <c r="C109" s="17" t="s">
        <v>569</v>
      </c>
      <c r="D109" s="17" t="s">
        <v>570</v>
      </c>
      <c r="E109" s="17" t="s">
        <v>38</v>
      </c>
      <c r="F109" s="18" t="s">
        <v>32</v>
      </c>
      <c r="G109" s="19">
        <v>25337</v>
      </c>
    </row>
    <row r="110" spans="1:7" ht="12.75">
      <c r="A110" s="106" t="s">
        <v>571</v>
      </c>
      <c r="B110" s="111">
        <v>8002587448</v>
      </c>
      <c r="C110" s="17" t="s">
        <v>572</v>
      </c>
      <c r="D110" s="17" t="s">
        <v>573</v>
      </c>
      <c r="E110" s="17" t="s">
        <v>242</v>
      </c>
      <c r="F110" s="18" t="s">
        <v>225</v>
      </c>
      <c r="G110" s="19">
        <v>23112</v>
      </c>
    </row>
    <row r="111" spans="1:7" ht="12.75">
      <c r="A111" s="106" t="s">
        <v>574</v>
      </c>
      <c r="B111" s="111">
        <v>5026957353</v>
      </c>
      <c r="C111" s="17" t="s">
        <v>575</v>
      </c>
      <c r="D111" s="17" t="s">
        <v>576</v>
      </c>
      <c r="E111" s="17" t="s">
        <v>577</v>
      </c>
      <c r="F111" s="18" t="s">
        <v>262</v>
      </c>
      <c r="G111" s="19">
        <v>40602</v>
      </c>
    </row>
    <row r="112" spans="1:7" ht="12.75">
      <c r="A112" s="106" t="s">
        <v>578</v>
      </c>
      <c r="B112" s="111">
        <v>3047883370</v>
      </c>
      <c r="C112" s="17" t="s">
        <v>579</v>
      </c>
      <c r="D112" s="17" t="s">
        <v>580</v>
      </c>
      <c r="E112" s="17" t="s">
        <v>581</v>
      </c>
      <c r="F112" s="18" t="s">
        <v>32</v>
      </c>
      <c r="G112" s="19">
        <v>26726</v>
      </c>
    </row>
    <row r="113" spans="1:7" ht="12.75">
      <c r="A113" s="17" t="s">
        <v>582</v>
      </c>
      <c r="B113" s="111">
        <v>3043427168</v>
      </c>
      <c r="C113" s="17" t="s">
        <v>583</v>
      </c>
      <c r="D113" s="17" t="s">
        <v>584</v>
      </c>
      <c r="E113" s="17" t="s">
        <v>38</v>
      </c>
      <c r="F113" s="18" t="s">
        <v>32</v>
      </c>
      <c r="G113" s="19">
        <v>25311</v>
      </c>
    </row>
    <row r="114" spans="1:7" ht="12.75">
      <c r="A114" s="106" t="s">
        <v>585</v>
      </c>
      <c r="B114" s="111">
        <v>3047488200</v>
      </c>
      <c r="C114" s="17" t="s">
        <v>586</v>
      </c>
      <c r="D114" s="17" t="s">
        <v>587</v>
      </c>
      <c r="E114" s="17" t="s">
        <v>455</v>
      </c>
      <c r="F114" s="18" t="s">
        <v>32</v>
      </c>
      <c r="G114" s="19">
        <v>26062</v>
      </c>
    </row>
    <row r="115" spans="1:7" ht="12.75">
      <c r="A115" s="106" t="s">
        <v>588</v>
      </c>
      <c r="B115" s="111">
        <v>3047251050</v>
      </c>
      <c r="C115" s="17" t="s">
        <v>589</v>
      </c>
      <c r="D115" s="17" t="s">
        <v>590</v>
      </c>
      <c r="E115" s="17" t="s">
        <v>47</v>
      </c>
      <c r="F115" s="18" t="s">
        <v>32</v>
      </c>
      <c r="G115" s="19">
        <v>25430</v>
      </c>
    </row>
    <row r="116" spans="1:7" ht="12.75">
      <c r="A116" s="106" t="s">
        <v>591</v>
      </c>
      <c r="B116" s="111">
        <v>3044296731</v>
      </c>
      <c r="C116" s="17" t="s">
        <v>592</v>
      </c>
      <c r="D116" s="17" t="s">
        <v>593</v>
      </c>
      <c r="E116" s="17" t="s">
        <v>301</v>
      </c>
      <c r="F116" s="17" t="s">
        <v>32</v>
      </c>
      <c r="G116" s="19">
        <v>25721</v>
      </c>
    </row>
    <row r="117" spans="1:7" ht="12.75">
      <c r="A117" s="106" t="s">
        <v>594</v>
      </c>
      <c r="B117" s="111">
        <v>3043771189</v>
      </c>
      <c r="C117" s="17" t="s">
        <v>595</v>
      </c>
      <c r="D117" s="17" t="s">
        <v>596</v>
      </c>
      <c r="E117" s="17" t="s">
        <v>597</v>
      </c>
      <c r="F117" s="18" t="s">
        <v>151</v>
      </c>
      <c r="G117" s="19">
        <v>45742</v>
      </c>
    </row>
    <row r="118" spans="1:7" ht="12.75">
      <c r="A118" s="106" t="s">
        <v>598</v>
      </c>
      <c r="B118" s="111">
        <v>7404326303</v>
      </c>
      <c r="C118" s="17" t="s">
        <v>599</v>
      </c>
      <c r="D118" s="17" t="s">
        <v>600</v>
      </c>
      <c r="E118" s="17" t="s">
        <v>601</v>
      </c>
      <c r="F118" s="18" t="s">
        <v>151</v>
      </c>
      <c r="G118" s="19">
        <v>43725</v>
      </c>
    </row>
    <row r="119" spans="1:7" ht="12.75">
      <c r="A119" s="106" t="s">
        <v>602</v>
      </c>
      <c r="B119" s="111">
        <v>2525351777</v>
      </c>
      <c r="C119" s="17" t="s">
        <v>603</v>
      </c>
      <c r="D119" s="17" t="s">
        <v>604</v>
      </c>
      <c r="E119" s="17" t="s">
        <v>605</v>
      </c>
      <c r="F119" s="17" t="s">
        <v>208</v>
      </c>
      <c r="G119" s="19">
        <v>27870</v>
      </c>
    </row>
    <row r="120" spans="1:7" ht="12.75">
      <c r="A120" s="106" t="s">
        <v>606</v>
      </c>
      <c r="B120" s="111">
        <v>3043403800</v>
      </c>
      <c r="C120" s="17" t="s">
        <v>607</v>
      </c>
      <c r="D120" s="17" t="s">
        <v>608</v>
      </c>
      <c r="E120" s="17" t="s">
        <v>38</v>
      </c>
      <c r="F120" s="17" t="s">
        <v>32</v>
      </c>
      <c r="G120" s="19">
        <v>25301</v>
      </c>
    </row>
    <row r="121" spans="1:7" ht="12.75">
      <c r="A121" s="17" t="s">
        <v>609</v>
      </c>
      <c r="B121" s="111">
        <v>3042426274</v>
      </c>
      <c r="C121" s="17" t="s">
        <v>610</v>
      </c>
      <c r="D121" s="17" t="s">
        <v>611</v>
      </c>
      <c r="E121" s="17" t="s">
        <v>52</v>
      </c>
      <c r="F121" s="18" t="s">
        <v>32</v>
      </c>
      <c r="G121" s="19">
        <v>26003</v>
      </c>
    </row>
    <row r="122" spans="1:7" ht="12.75">
      <c r="A122" s="17" t="s">
        <v>612</v>
      </c>
      <c r="B122" s="111">
        <v>3044259555</v>
      </c>
      <c r="C122" s="17" t="s">
        <v>613</v>
      </c>
      <c r="D122" s="17" t="s">
        <v>614</v>
      </c>
      <c r="E122" s="17" t="s">
        <v>238</v>
      </c>
      <c r="F122" s="18" t="s">
        <v>32</v>
      </c>
      <c r="G122" s="19">
        <v>24740</v>
      </c>
    </row>
    <row r="123" spans="1:7" ht="12.75">
      <c r="A123" s="106" t="s">
        <v>615</v>
      </c>
      <c r="B123" s="111">
        <v>3047764405</v>
      </c>
      <c r="C123" s="17" t="s">
        <v>616</v>
      </c>
      <c r="D123" s="17" t="s">
        <v>617</v>
      </c>
      <c r="E123" s="17" t="s">
        <v>38</v>
      </c>
      <c r="F123" s="18" t="s">
        <v>32</v>
      </c>
      <c r="G123" s="19">
        <v>25339</v>
      </c>
    </row>
    <row r="124" spans="1:7" ht="12.75">
      <c r="A124" s="107" t="s">
        <v>618</v>
      </c>
      <c r="B124" s="111">
        <v>3045988000</v>
      </c>
      <c r="C124" s="17" t="s">
        <v>619</v>
      </c>
      <c r="D124" s="17" t="s">
        <v>620</v>
      </c>
      <c r="E124" s="17" t="s">
        <v>91</v>
      </c>
      <c r="F124" s="17" t="s">
        <v>32</v>
      </c>
      <c r="G124" s="19">
        <v>26507</v>
      </c>
    </row>
    <row r="125" spans="1:7" ht="12.75">
      <c r="A125" s="106" t="s">
        <v>621</v>
      </c>
      <c r="B125" s="111">
        <v>3047558291</v>
      </c>
      <c r="C125" s="17" t="s">
        <v>622</v>
      </c>
      <c r="D125" s="17" t="s">
        <v>623</v>
      </c>
      <c r="E125" s="17" t="s">
        <v>624</v>
      </c>
      <c r="F125" s="18" t="s">
        <v>32</v>
      </c>
      <c r="G125" s="19">
        <v>25143</v>
      </c>
    </row>
    <row r="126" spans="1:7" ht="12.75">
      <c r="A126" s="106" t="s">
        <v>625</v>
      </c>
      <c r="B126" s="111">
        <v>3046244108</v>
      </c>
      <c r="C126" s="17" t="s">
        <v>626</v>
      </c>
      <c r="D126" s="17" t="s">
        <v>627</v>
      </c>
      <c r="E126" s="17" t="s">
        <v>438</v>
      </c>
      <c r="F126" s="20" t="s">
        <v>32</v>
      </c>
      <c r="G126" s="19">
        <v>26302</v>
      </c>
    </row>
    <row r="127" spans="1:7" ht="12.75">
      <c r="A127" s="106" t="s">
        <v>628</v>
      </c>
      <c r="B127" s="111">
        <v>8003563041</v>
      </c>
      <c r="C127" s="17" t="s">
        <v>629</v>
      </c>
      <c r="D127" s="17" t="s">
        <v>630</v>
      </c>
      <c r="E127" s="17" t="s">
        <v>631</v>
      </c>
      <c r="F127" s="18" t="s">
        <v>140</v>
      </c>
      <c r="G127" s="19">
        <v>15108</v>
      </c>
    </row>
    <row r="128" spans="1:7" ht="12.75">
      <c r="A128" s="106" t="s">
        <v>632</v>
      </c>
      <c r="B128" s="111">
        <v>3047550721</v>
      </c>
      <c r="C128" s="17" t="s">
        <v>633</v>
      </c>
      <c r="D128" s="17" t="s">
        <v>634</v>
      </c>
      <c r="E128" s="17" t="s">
        <v>31</v>
      </c>
      <c r="F128" s="18" t="s">
        <v>32</v>
      </c>
      <c r="G128" s="19">
        <v>25560</v>
      </c>
    </row>
    <row r="129" spans="1:7" ht="12.75">
      <c r="A129" s="17" t="s">
        <v>635</v>
      </c>
      <c r="B129" s="111">
        <v>7246254260</v>
      </c>
      <c r="C129" s="17" t="s">
        <v>636</v>
      </c>
      <c r="D129" s="17" t="s">
        <v>637</v>
      </c>
      <c r="E129" s="17" t="s">
        <v>638</v>
      </c>
      <c r="F129" s="18" t="s">
        <v>140</v>
      </c>
      <c r="G129" s="19">
        <v>16046</v>
      </c>
    </row>
    <row r="130" spans="1:7" ht="12.75">
      <c r="A130" s="106" t="s">
        <v>639</v>
      </c>
      <c r="B130" s="111">
        <v>3047592514</v>
      </c>
      <c r="C130" s="17" t="s">
        <v>640</v>
      </c>
      <c r="D130" s="17" t="s">
        <v>641</v>
      </c>
      <c r="E130" s="17" t="s">
        <v>642</v>
      </c>
      <c r="F130" s="18" t="s">
        <v>32</v>
      </c>
      <c r="G130" s="19">
        <v>25159</v>
      </c>
    </row>
    <row r="131" spans="1:7" ht="12.75">
      <c r="A131" s="106" t="s">
        <v>643</v>
      </c>
      <c r="B131" s="111">
        <v>3044783117</v>
      </c>
      <c r="C131" s="17" t="s">
        <v>644</v>
      </c>
      <c r="D131" s="17" t="s">
        <v>645</v>
      </c>
      <c r="E131" s="17" t="s">
        <v>646</v>
      </c>
      <c r="F131" s="18" t="s">
        <v>32</v>
      </c>
      <c r="G131" s="19">
        <v>26283</v>
      </c>
    </row>
    <row r="132" spans="1:7" ht="12.75">
      <c r="A132" s="106" t="s">
        <v>647</v>
      </c>
      <c r="B132" s="111">
        <v>8477756901</v>
      </c>
      <c r="C132" s="18" t="s">
        <v>795</v>
      </c>
      <c r="D132" s="17" t="s">
        <v>648</v>
      </c>
      <c r="E132" s="17" t="s">
        <v>649</v>
      </c>
      <c r="F132" s="17" t="s">
        <v>650</v>
      </c>
      <c r="G132" s="19" t="s">
        <v>835</v>
      </c>
    </row>
    <row r="133" spans="1:7" ht="12.75">
      <c r="A133" s="17" t="s">
        <v>651</v>
      </c>
      <c r="B133" s="111">
        <v>7403696227</v>
      </c>
      <c r="C133" s="17" t="s">
        <v>652</v>
      </c>
      <c r="D133" s="17" t="s">
        <v>653</v>
      </c>
      <c r="E133" s="17" t="s">
        <v>654</v>
      </c>
      <c r="F133" s="18" t="s">
        <v>151</v>
      </c>
      <c r="G133" s="19">
        <v>43015</v>
      </c>
    </row>
    <row r="134" spans="1:7" ht="12.75">
      <c r="A134" s="106" t="s">
        <v>655</v>
      </c>
      <c r="B134" s="111">
        <v>5135397500</v>
      </c>
      <c r="C134" s="17" t="s">
        <v>656</v>
      </c>
      <c r="D134" s="17" t="s">
        <v>657</v>
      </c>
      <c r="E134" s="17" t="s">
        <v>658</v>
      </c>
      <c r="F134" s="17" t="s">
        <v>151</v>
      </c>
      <c r="G134" s="19">
        <v>45054</v>
      </c>
    </row>
    <row r="135" spans="1:7" ht="12.75">
      <c r="A135" s="106" t="s">
        <v>659</v>
      </c>
      <c r="B135" s="111">
        <v>8002233695</v>
      </c>
      <c r="C135" s="17" t="s">
        <v>660</v>
      </c>
      <c r="D135" s="17" t="s">
        <v>661</v>
      </c>
      <c r="E135" s="17" t="s">
        <v>662</v>
      </c>
      <c r="F135" s="17" t="s">
        <v>663</v>
      </c>
      <c r="G135" s="19">
        <v>31069</v>
      </c>
    </row>
    <row r="136" spans="1:7" ht="12.75">
      <c r="A136" s="106" t="s">
        <v>664</v>
      </c>
      <c r="B136" s="111">
        <v>3042735356</v>
      </c>
      <c r="C136" s="17" t="s">
        <v>665</v>
      </c>
      <c r="D136" s="17" t="s">
        <v>666</v>
      </c>
      <c r="E136" s="17" t="s">
        <v>667</v>
      </c>
      <c r="F136" s="18" t="s">
        <v>32</v>
      </c>
      <c r="G136" s="19">
        <v>26164</v>
      </c>
    </row>
    <row r="137" spans="1:7" ht="12.75">
      <c r="A137" s="106" t="s">
        <v>668</v>
      </c>
      <c r="B137" s="111">
        <v>3047685965</v>
      </c>
      <c r="C137" s="17" t="s">
        <v>669</v>
      </c>
      <c r="D137" s="17" t="s">
        <v>670</v>
      </c>
      <c r="E137" s="17" t="s">
        <v>66</v>
      </c>
      <c r="F137" s="18" t="s">
        <v>32</v>
      </c>
      <c r="G137" s="19">
        <v>25177</v>
      </c>
    </row>
    <row r="138" spans="1:7" ht="12.75">
      <c r="A138" s="106" t="s">
        <v>671</v>
      </c>
      <c r="B138" s="111">
        <v>3042679759</v>
      </c>
      <c r="C138" s="17" t="s">
        <v>672</v>
      </c>
      <c r="D138" s="17" t="s">
        <v>673</v>
      </c>
      <c r="E138" s="17" t="s">
        <v>195</v>
      </c>
      <c r="F138" s="18" t="s">
        <v>32</v>
      </c>
      <c r="G138" s="19">
        <v>25401</v>
      </c>
    </row>
    <row r="139" spans="1:7" ht="12.75">
      <c r="A139" s="17" t="s">
        <v>674</v>
      </c>
      <c r="B139" s="111">
        <v>4124877140</v>
      </c>
      <c r="C139" s="17" t="s">
        <v>675</v>
      </c>
      <c r="D139" s="17" t="s">
        <v>676</v>
      </c>
      <c r="E139" s="17" t="s">
        <v>38</v>
      </c>
      <c r="F139" s="18" t="s">
        <v>32</v>
      </c>
      <c r="G139" s="19">
        <v>25356</v>
      </c>
    </row>
    <row r="140" spans="1:7" ht="12.75">
      <c r="A140" s="17" t="s">
        <v>677</v>
      </c>
      <c r="C140" s="17" t="s">
        <v>678</v>
      </c>
      <c r="D140" s="17" t="s">
        <v>679</v>
      </c>
      <c r="E140" s="17" t="s">
        <v>680</v>
      </c>
      <c r="F140" s="18" t="s">
        <v>188</v>
      </c>
      <c r="G140" s="19">
        <v>21161</v>
      </c>
    </row>
    <row r="141" spans="1:7" ht="12.75">
      <c r="A141" s="106" t="s">
        <v>121</v>
      </c>
      <c r="B141" s="111">
        <v>3045583612</v>
      </c>
      <c r="C141" s="17" t="s">
        <v>681</v>
      </c>
      <c r="D141" s="17" t="s">
        <v>682</v>
      </c>
      <c r="E141" s="17" t="s">
        <v>38</v>
      </c>
      <c r="F141" s="18" t="s">
        <v>32</v>
      </c>
      <c r="G141" s="19">
        <v>25311</v>
      </c>
    </row>
    <row r="142" spans="1:7" ht="12.75">
      <c r="A142" s="17" t="s">
        <v>683</v>
      </c>
      <c r="B142" s="111">
        <v>3043460763</v>
      </c>
      <c r="C142" s="17" t="s">
        <v>684</v>
      </c>
      <c r="D142" s="17" t="s">
        <v>685</v>
      </c>
      <c r="E142" s="17" t="s">
        <v>38</v>
      </c>
      <c r="F142" s="17" t="s">
        <v>32</v>
      </c>
      <c r="G142" s="19">
        <v>25362</v>
      </c>
    </row>
    <row r="143" spans="1:7" ht="12.75">
      <c r="A143" s="106" t="s">
        <v>686</v>
      </c>
      <c r="B143" s="111">
        <v>3047221550</v>
      </c>
      <c r="C143" s="17" t="s">
        <v>687</v>
      </c>
      <c r="D143" s="17" t="s">
        <v>688</v>
      </c>
      <c r="E143" s="17" t="s">
        <v>66</v>
      </c>
      <c r="F143" s="18" t="s">
        <v>32</v>
      </c>
      <c r="G143" s="19">
        <v>25177</v>
      </c>
    </row>
  </sheetData>
  <sheetProtection/>
  <hyperlinks>
    <hyperlink ref="A3" r:id="rId1" display="Advanced Land &amp; Water Co."/>
    <hyperlink ref="A4" r:id="rId2" display="AE Associates, Ltd."/>
    <hyperlink ref="A5" r:id="rId3" display="Alpha Associates"/>
    <hyperlink ref="A7" r:id="rId4" display="American AVK Company"/>
    <hyperlink ref="A9" r:id="rId5" display="American Flow Control"/>
    <hyperlink ref="A10" r:id="rId6" display="American Leak Detection of WV"/>
    <hyperlink ref="A12" r:id="rId7" display="AMR, Inc."/>
    <hyperlink ref="A13" r:id="rId8" display="Analabs, Inc."/>
    <hyperlink ref="A14" r:id="rId9" display="Anderson &amp; Associates"/>
    <hyperlink ref="A15" r:id="rId10" display="Appalachian Software, Inc."/>
    <hyperlink ref="A18" r:id="rId11" display="Atlantic Machinery, Inc."/>
    <hyperlink ref="A22" r:id="rId12" display="Bell Consulting Engr."/>
    <hyperlink ref="A24" r:id="rId13" display="Bill Bailey Insurance Agency, Inc."/>
    <hyperlink ref="A25" r:id="rId14" display="BissNuss, Inc."/>
    <hyperlink ref="A26" r:id="rId15" display="Black Mountain Software, Inc."/>
    <hyperlink ref="A27" r:id="rId16" display="Bowles Rice McDavid,Graff &amp; Love, LLP"/>
    <hyperlink ref="A29" r:id="rId17" display="Brenntag Mid-South, Inc."/>
    <hyperlink ref="A30" r:id="rId18" display="Bristol Babcock"/>
    <hyperlink ref="A31" r:id="rId19" display="Burgess &amp; Niple, Inc."/>
    <hyperlink ref="A32" r:id="rId20" display="C. I. Thornburg"/>
    <hyperlink ref="A33" r:id="rId21" display="Cerrone &amp; Associates, Inc."/>
    <hyperlink ref="A34" r:id="rId22" display="Chapman Technical Group"/>
    <hyperlink ref="A36" r:id="rId23" display="Control Equipment Co., Inc."/>
    <hyperlink ref="A37" r:id="rId24" display="Crescent &amp; Sprague"/>
    <hyperlink ref="A38" r:id="rId25" display="Crews &amp; Associates, Inc."/>
    <hyperlink ref="A41" r:id="rId26" display="Daniels Law Firm, PLLC"/>
    <hyperlink ref="A42" r:id="rId27" display="DAS Group"/>
    <hyperlink ref="A44" r:id="rId28" display="Dreier &amp; Maller, Inc."/>
    <hyperlink ref="A45" r:id="rId29" display="Dunn Engineers"/>
    <hyperlink ref="A46" r:id="rId30" display="Dutchland, Inc."/>
    <hyperlink ref="A47" r:id="rId31" display="E.L. Robinson Engineering Co."/>
    <hyperlink ref="A48" r:id="rId32" display="Eagle Research Corporation"/>
    <hyperlink ref="A50" r:id="rId33" display="Eichelbergers, Inc."/>
    <hyperlink ref="A51" r:id="rId34" display="ESRI"/>
    <hyperlink ref="A53" r:id="rId35" display="Ferris, Baker Watts Inc."/>
    <hyperlink ref="A54" r:id="rId36" display="Fisher Research Laboratory"/>
    <hyperlink ref="A55" r:id="rId37" display="Floyd Browne Group"/>
    <hyperlink ref="A56" r:id="rId38" display="Ford Meter Box Company"/>
    <hyperlink ref="A57" r:id="rId39" display="GAI Consultants, Inc."/>
    <hyperlink ref="A58" r:id="rId40" display="Geary Associates"/>
    <hyperlink ref="A59" r:id="rId41" display="Geo-One, Inc."/>
    <hyperlink ref="A61" r:id="rId42" display="Gilson Engineering Sales, Inc."/>
    <hyperlink ref="A62" r:id="rId43" display="Godwin Pumps of America, Inc."/>
    <hyperlink ref="A63" r:id="rId44" display="Goodwin &amp; Goodwin, LLP"/>
    <hyperlink ref="A64" r:id="rId45" display="Greenhorne &amp; O'Mara, Inc."/>
    <hyperlink ref="A65" r:id="rId46" display="Greentree Applied Systems, Inc."/>
    <hyperlink ref="A67" r:id="rId47" display="Gwin Dobson &amp; Foreman, Inc."/>
    <hyperlink ref="A69" r:id="rId48" display="Hach Company"/>
    <hyperlink ref="A70" r:id="rId49" display="HNTB Corp."/>
    <hyperlink ref="A71" r:id="rId50" display="Hornor Brothers Engineers"/>
    <hyperlink ref="A73" r:id="rId51" display="Hughes Supply"/>
    <hyperlink ref="A74" r:id="rId52" display="Huntley Nyce &amp; Associates"/>
    <hyperlink ref="A77" r:id="rId53" display="Jackson Kelly, PLLC"/>
    <hyperlink ref="A79" r:id="rId54" display="JCM Industries, Inc."/>
    <hyperlink ref="A80" r:id="rId55" display="John P. Place, Inc."/>
    <hyperlink ref="A81" r:id="rId56" display="Kappe Associates"/>
    <hyperlink ref="A82" r:id="rId57" display="KCI Technologies, Inc."/>
    <hyperlink ref="A83" r:id="rId58" display="L.A. Gates Company"/>
    <hyperlink ref="A84" r:id="rId59" display="Learco Equipment Co."/>
    <hyperlink ref="A85" r:id="rId60" display="M. S. Jacobs &amp; Associates"/>
    <hyperlink ref="A86" r:id="rId61" display="Master Meter, Inc."/>
    <hyperlink ref="A87" r:id="rId62" display="Mid Atlantic Storage System, Inc"/>
    <hyperlink ref="A88" r:id="rId63" display="Miller Communications, Inc."/>
    <hyperlink ref="A89" r:id="rId64" display="Miss Utility of West Virginia"/>
    <hyperlink ref="A90" r:id="rId65" display="Moody and Associates, Inc."/>
    <hyperlink ref="A91" r:id="rId66" display="Mountaineer Computer"/>
    <hyperlink ref="A92" r:id="rId67" display="MS Consultant, Inc."/>
    <hyperlink ref="A93" r:id="rId68" display="Mueller Co."/>
    <hyperlink ref="A94" r:id="rId69" display="Natgun Corp."/>
    <hyperlink ref="A95" r:id="rId70" display="National Road Utility Supply, Inc."/>
    <hyperlink ref="A96" r:id="rId71" display="Neptune Technology Group"/>
    <hyperlink ref="A97" r:id="rId72" display="Oldcastle Precast, Inc./Packaged Systems, Inc."/>
    <hyperlink ref="A99" r:id="rId73" display="Pentree, Inc."/>
    <hyperlink ref="A100" r:id="rId74" display="Potesta &amp; Associates, Inc."/>
    <hyperlink ref="A101" r:id="rId75" display="Precision Pump &amp; Valve"/>
    <hyperlink ref="A102" r:id="rId76" display="Prosonic Corp."/>
    <hyperlink ref="A104" r:id="rId77" display="PW Eagle"/>
    <hyperlink ref="A105" r:id="rId78" display="REI Consultants"/>
    <hyperlink ref="A107" r:id="rId79" display="Re-Ox, LLC"/>
    <hyperlink ref="A108" r:id="rId80" display="Reynolds, Inc."/>
    <hyperlink ref="A110" r:id="rId81" display="Romac Industries, Inc."/>
    <hyperlink ref="A111" r:id="rId82" display="Ross, Sinclaire &amp; Associates"/>
    <hyperlink ref="A112" r:id="rId83" display="Rummel, Klepper &amp; Kahl, LLP"/>
    <hyperlink ref="A114" r:id="rId84" display="Sal Chemical Co. Inc."/>
    <hyperlink ref="A115" r:id="rId85" display="Schonstedt Instrument Company"/>
    <hyperlink ref="A116" r:id="rId86" display="Service Pump &amp; Supply"/>
    <hyperlink ref="A117" r:id="rId87" display="Sherwin Williams"/>
    <hyperlink ref="A118" r:id="rId88" display="Southeastern Equipment Co. Inc."/>
    <hyperlink ref="A119" r:id="rId89" display="Southern Corrosion, Inc."/>
    <hyperlink ref="A120" r:id="rId90" display="Spilman, Thomas &amp; Battle, PLLC"/>
    <hyperlink ref="A123" r:id="rId91" display="State Equipment, Inc."/>
    <hyperlink ref="A124" r:id="rId92" display="Steptoe &amp; Johnson"/>
    <hyperlink ref="A125" r:id="rId93" display="Terradon Corp."/>
    <hyperlink ref="A126" r:id="rId94" display="Thrasher Engineering"/>
    <hyperlink ref="A127" r:id="rId95" display="Tnemec Co."/>
    <hyperlink ref="A128" r:id="rId96" display="Triad Engineering, Inc."/>
    <hyperlink ref="A130" r:id="rId97" display="Underwater Services, LTD."/>
    <hyperlink ref="A131" r:id="rId98" display="United Laboratories, Inc."/>
    <hyperlink ref="A132" r:id="rId99" display="USABlueBook"/>
    <hyperlink ref="A134" r:id="rId100" display="Utility Service &amp; Supply, Inc."/>
    <hyperlink ref="A135" r:id="rId101" display="Utility Service Co., Inc."/>
    <hyperlink ref="A136" r:id="rId102" display="Valtronics, Inc."/>
    <hyperlink ref="A137" r:id="rId103" display="Vermeer of West Virginia"/>
    <hyperlink ref="A138" r:id="rId104" display="View  Engineers, Inc."/>
    <hyperlink ref="A141" r:id="rId105" display="Water Development Authority"/>
    <hyperlink ref="A143" r:id="rId106" display="Woolpert Consultants"/>
  </hyperlinks>
  <printOptions/>
  <pageMargins left="0.75" right="0.75" top="1" bottom="1" header="0.5" footer="0.5"/>
  <pageSetup orientation="portrait" paperSize="9"/>
  <legacyDrawing r:id="rId107"/>
</worksheet>
</file>

<file path=xl/worksheets/sheet2.xml><?xml version="1.0" encoding="utf-8"?>
<worksheet xmlns="http://schemas.openxmlformats.org/spreadsheetml/2006/main" xmlns:r="http://schemas.openxmlformats.org/officeDocument/2006/relationships">
  <sheetPr codeName="Sheet1">
    <tabColor indexed="10"/>
  </sheetPr>
  <dimension ref="A1:B16"/>
  <sheetViews>
    <sheetView showGridLines="0" zoomScalePageLayoutView="0" workbookViewId="0" topLeftCell="A1">
      <selection activeCell="A1" sqref="A1:B1"/>
    </sheetView>
  </sheetViews>
  <sheetFormatPr defaultColWidth="9.140625" defaultRowHeight="12.75"/>
  <cols>
    <col min="1" max="1" width="18.00390625" style="0" customWidth="1"/>
    <col min="2" max="2" width="41.57421875" style="0" customWidth="1"/>
  </cols>
  <sheetData>
    <row r="1" spans="1:2" ht="33">
      <c r="A1" s="156" t="s">
        <v>0</v>
      </c>
      <c r="B1" s="156"/>
    </row>
    <row r="2" spans="1:2" ht="18.75">
      <c r="A2" s="157" t="s">
        <v>1</v>
      </c>
      <c r="B2" s="157"/>
    </row>
    <row r="3" spans="1:2" ht="18.75">
      <c r="A3" s="1"/>
      <c r="B3" s="1"/>
    </row>
    <row r="4" spans="1:2" ht="18.75">
      <c r="A4" s="1"/>
      <c r="B4" s="1"/>
    </row>
    <row r="5" spans="1:2" ht="14.25">
      <c r="A5" s="2" t="s">
        <v>2</v>
      </c>
      <c r="B5" s="3" t="s">
        <v>3</v>
      </c>
    </row>
    <row r="6" spans="1:2" ht="14.25">
      <c r="A6" s="2" t="s">
        <v>4</v>
      </c>
      <c r="B6" s="3" t="s">
        <v>5</v>
      </c>
    </row>
    <row r="7" spans="1:2" ht="14.25">
      <c r="A7" s="2" t="s">
        <v>6</v>
      </c>
      <c r="B7" s="3" t="s">
        <v>7</v>
      </c>
    </row>
    <row r="8" spans="1:2" ht="14.25">
      <c r="A8" s="2" t="s">
        <v>8</v>
      </c>
      <c r="B8" s="3" t="s">
        <v>9</v>
      </c>
    </row>
    <row r="9" spans="1:2" ht="14.25">
      <c r="A9" s="2" t="s">
        <v>10</v>
      </c>
      <c r="B9" s="3"/>
    </row>
    <row r="10" spans="1:2" ht="14.25">
      <c r="A10" s="2" t="s">
        <v>11</v>
      </c>
      <c r="B10" s="3" t="s">
        <v>12</v>
      </c>
    </row>
    <row r="11" spans="1:2" ht="14.25">
      <c r="A11" s="2" t="s">
        <v>13</v>
      </c>
      <c r="B11" s="4" t="s">
        <v>14</v>
      </c>
    </row>
    <row r="13" spans="1:2" ht="14.25">
      <c r="A13" s="2" t="s">
        <v>15</v>
      </c>
      <c r="B13" s="5">
        <v>3301232</v>
      </c>
    </row>
    <row r="14" spans="1:2" ht="14.25">
      <c r="A14" s="2" t="s">
        <v>16</v>
      </c>
      <c r="B14" s="6">
        <v>21822</v>
      </c>
    </row>
    <row r="16" spans="1:2" ht="14.25">
      <c r="A16" s="2" t="s">
        <v>17</v>
      </c>
      <c r="B16" s="7">
        <v>39085</v>
      </c>
    </row>
  </sheetData>
  <sheetProtection/>
  <mergeCells count="2">
    <mergeCell ref="A1:B1"/>
    <mergeCell ref="A2:B2"/>
  </mergeCells>
  <hyperlinks>
    <hyperlink ref="B11" r:id="rId1" display="fred@slatequarry.com"/>
  </hyperlinks>
  <printOptions horizontalCentered="1" verticalCentered="1"/>
  <pageMargins left="0" right="0" top="0" bottom="0" header="0.5" footer="0.5"/>
  <pageSetup orientation="portrait" scale="150" r:id="rId3"/>
  <legacyDrawing r:id="rId2"/>
</worksheet>
</file>

<file path=xl/worksheets/sheet20.xml><?xml version="1.0" encoding="utf-8"?>
<worksheet xmlns="http://schemas.openxmlformats.org/spreadsheetml/2006/main" xmlns:r="http://schemas.openxmlformats.org/officeDocument/2006/relationships">
  <sheetPr codeName="Sheet23"/>
  <dimension ref="A1:AV266"/>
  <sheetViews>
    <sheetView showGridLines="0" zoomScale="50" zoomScaleNormal="5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9.8515625" style="0" customWidth="1"/>
    <col min="2" max="2" width="13.00390625" style="0" customWidth="1"/>
    <col min="3" max="16" width="9.8515625" style="0" customWidth="1"/>
  </cols>
  <sheetData>
    <row r="1" spans="1:48" ht="24.75" customHeight="1">
      <c r="A1" s="36"/>
      <c r="B1" s="36"/>
      <c r="C1" s="36"/>
      <c r="D1" s="36"/>
      <c r="E1" s="36"/>
      <c r="F1" s="36"/>
      <c r="G1" s="36"/>
      <c r="H1" s="36"/>
      <c r="I1" s="36"/>
      <c r="J1" s="36"/>
      <c r="K1" s="36"/>
      <c r="L1" s="36" t="s">
        <v>804</v>
      </c>
      <c r="M1" s="36"/>
      <c r="N1" s="36"/>
      <c r="O1" s="36"/>
      <c r="P1" s="36"/>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row>
    <row r="2" spans="1:48" ht="24.75" customHeight="1">
      <c r="A2" s="36"/>
      <c r="B2" s="36"/>
      <c r="C2" s="36"/>
      <c r="D2" s="36"/>
      <c r="E2" s="36"/>
      <c r="F2" s="36"/>
      <c r="G2" s="36"/>
      <c r="H2" s="36"/>
      <c r="I2" s="36"/>
      <c r="J2" s="36"/>
      <c r="K2" s="36"/>
      <c r="L2" s="36" t="s">
        <v>181</v>
      </c>
      <c r="M2" s="36"/>
      <c r="N2" s="36"/>
      <c r="O2" s="36"/>
      <c r="P2" s="36"/>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24.75" customHeight="1">
      <c r="A3" s="36"/>
      <c r="B3" s="36"/>
      <c r="C3" s="36"/>
      <c r="D3" s="36"/>
      <c r="E3" s="36"/>
      <c r="F3" s="36"/>
      <c r="G3" s="36"/>
      <c r="H3" s="36"/>
      <c r="I3" s="36"/>
      <c r="J3" s="36"/>
      <c r="K3" s="36"/>
      <c r="L3" s="36" t="s">
        <v>700</v>
      </c>
      <c r="M3" s="36"/>
      <c r="N3" s="36"/>
      <c r="O3" s="36"/>
      <c r="P3" s="36"/>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row>
    <row r="4" spans="1:48" ht="39" customHeight="1" thickBot="1">
      <c r="A4" s="183" t="s">
        <v>697</v>
      </c>
      <c r="B4" s="183"/>
      <c r="C4" s="183"/>
      <c r="D4" s="183"/>
      <c r="E4" s="183"/>
      <c r="F4" s="183"/>
      <c r="G4" s="183"/>
      <c r="H4" s="183"/>
      <c r="I4" s="183"/>
      <c r="J4" s="183"/>
      <c r="K4" s="183"/>
      <c r="L4" s="183"/>
      <c r="M4" s="183"/>
      <c r="N4" s="183"/>
      <c r="O4" s="183"/>
      <c r="P4" s="183"/>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row>
    <row r="5" spans="1:48" ht="20.25" customHeight="1" thickBot="1">
      <c r="A5" s="197" t="s">
        <v>702</v>
      </c>
      <c r="B5" s="198"/>
      <c r="C5" s="198"/>
      <c r="D5" s="197" t="s">
        <v>718</v>
      </c>
      <c r="E5" s="198"/>
      <c r="F5" s="199"/>
      <c r="G5" s="200" t="s">
        <v>719</v>
      </c>
      <c r="H5" s="200"/>
      <c r="I5" s="200"/>
      <c r="J5" s="200"/>
      <c r="K5" s="200"/>
      <c r="L5" s="200"/>
      <c r="M5" s="201"/>
      <c r="N5" s="197" t="s">
        <v>698</v>
      </c>
      <c r="O5" s="198"/>
      <c r="P5" s="199"/>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row>
    <row r="6" spans="1:48" ht="38.25" customHeight="1" thickBot="1">
      <c r="A6" s="204"/>
      <c r="B6" s="202"/>
      <c r="C6" s="203"/>
      <c r="D6" s="202"/>
      <c r="E6" s="202"/>
      <c r="F6" s="202"/>
      <c r="G6" s="204"/>
      <c r="H6" s="202"/>
      <c r="I6" s="202"/>
      <c r="J6" s="202"/>
      <c r="K6" s="202"/>
      <c r="L6" s="202"/>
      <c r="M6" s="203"/>
      <c r="N6" s="202"/>
      <c r="O6" s="202"/>
      <c r="P6" s="203"/>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row>
    <row r="7" spans="1:48" ht="20.25" customHeight="1" thickBot="1">
      <c r="A7" s="172" t="s">
        <v>709</v>
      </c>
      <c r="B7" s="172"/>
      <c r="C7" s="172"/>
      <c r="D7" s="172"/>
      <c r="E7" s="172"/>
      <c r="F7" s="172"/>
      <c r="G7" s="172"/>
      <c r="H7" s="172"/>
      <c r="I7" s="172"/>
      <c r="J7" s="172"/>
      <c r="K7" s="172"/>
      <c r="L7" s="172"/>
      <c r="M7" s="172"/>
      <c r="N7" s="172"/>
      <c r="O7" s="172"/>
      <c r="P7" s="172"/>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row>
    <row r="8" spans="1:48" ht="38.25" customHeight="1" thickBot="1">
      <c r="A8" s="193" t="s">
        <v>706</v>
      </c>
      <c r="B8" s="193"/>
      <c r="C8" s="193"/>
      <c r="D8" s="193"/>
      <c r="E8" s="193"/>
      <c r="F8" s="193" t="s">
        <v>707</v>
      </c>
      <c r="G8" s="193"/>
      <c r="H8" s="193"/>
      <c r="I8" s="193"/>
      <c r="J8" s="193"/>
      <c r="K8" s="193" t="s">
        <v>708</v>
      </c>
      <c r="L8" s="193"/>
      <c r="M8" s="193"/>
      <c r="N8" s="193"/>
      <c r="O8" s="193"/>
      <c r="P8" s="193"/>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row>
    <row r="9" spans="1:48" ht="20.25" customHeight="1" thickBot="1">
      <c r="A9" s="172" t="s">
        <v>710</v>
      </c>
      <c r="B9" s="172"/>
      <c r="C9" s="172"/>
      <c r="D9" s="172"/>
      <c r="E9" s="172"/>
      <c r="F9" s="172"/>
      <c r="G9" s="172"/>
      <c r="H9" s="172"/>
      <c r="I9" s="172"/>
      <c r="J9" s="172"/>
      <c r="K9" s="172"/>
      <c r="L9" s="172"/>
      <c r="M9" s="172"/>
      <c r="N9" s="172"/>
      <c r="O9" s="172"/>
      <c r="P9" s="172"/>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row>
    <row r="10" spans="1:48" ht="38.25" customHeight="1" thickBot="1">
      <c r="A10" s="193" t="s">
        <v>711</v>
      </c>
      <c r="B10" s="193"/>
      <c r="C10" s="193"/>
      <c r="D10" s="193"/>
      <c r="E10" s="193" t="s">
        <v>714</v>
      </c>
      <c r="F10" s="193"/>
      <c r="G10" s="193"/>
      <c r="H10" s="193"/>
      <c r="I10" s="193" t="s">
        <v>713</v>
      </c>
      <c r="J10" s="193"/>
      <c r="K10" s="193"/>
      <c r="L10" s="193"/>
      <c r="M10" s="193" t="s">
        <v>712</v>
      </c>
      <c r="N10" s="193"/>
      <c r="O10" s="193"/>
      <c r="P10" s="193"/>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row>
    <row r="11" spans="1:48" ht="20.25" customHeight="1" thickBot="1">
      <c r="A11" s="172" t="s">
        <v>701</v>
      </c>
      <c r="B11" s="172"/>
      <c r="C11" s="172"/>
      <c r="D11" s="172"/>
      <c r="E11" s="172"/>
      <c r="F11" s="172"/>
      <c r="G11" s="172"/>
      <c r="H11" s="172"/>
      <c r="I11" s="172"/>
      <c r="J11" s="172"/>
      <c r="K11" s="172"/>
      <c r="L11" s="172"/>
      <c r="M11" s="172"/>
      <c r="N11" s="172"/>
      <c r="O11" s="172"/>
      <c r="P11" s="172"/>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row>
    <row r="12" spans="1:48" ht="93.75" customHeight="1" thickBot="1">
      <c r="A12" s="174"/>
      <c r="B12" s="174"/>
      <c r="C12" s="174"/>
      <c r="D12" s="174"/>
      <c r="E12" s="174"/>
      <c r="F12" s="174"/>
      <c r="G12" s="174"/>
      <c r="H12" s="174"/>
      <c r="I12" s="174"/>
      <c r="J12" s="174"/>
      <c r="K12" s="174"/>
      <c r="L12" s="174"/>
      <c r="M12" s="174"/>
      <c r="N12" s="174"/>
      <c r="O12" s="174"/>
      <c r="P12" s="174"/>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21.75" customHeight="1" thickBot="1">
      <c r="A13" s="175" t="s">
        <v>716</v>
      </c>
      <c r="B13" s="176"/>
      <c r="C13" s="176"/>
      <c r="D13" s="176"/>
      <c r="E13" s="176"/>
      <c r="F13" s="176"/>
      <c r="G13" s="176"/>
      <c r="H13" s="177"/>
      <c r="I13" s="175" t="s">
        <v>717</v>
      </c>
      <c r="J13" s="176"/>
      <c r="K13" s="176"/>
      <c r="L13" s="176"/>
      <c r="M13" s="176"/>
      <c r="N13" s="176"/>
      <c r="O13" s="176"/>
      <c r="P13" s="177"/>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row>
    <row r="14" spans="1:48" ht="75.75" customHeight="1" thickBot="1">
      <c r="A14" s="186"/>
      <c r="B14" s="186"/>
      <c r="C14" s="186"/>
      <c r="D14" s="186"/>
      <c r="E14" s="186"/>
      <c r="F14" s="186"/>
      <c r="G14" s="186"/>
      <c r="H14" s="186"/>
      <c r="I14" s="190"/>
      <c r="J14" s="191"/>
      <c r="K14" s="191"/>
      <c r="L14" s="191"/>
      <c r="M14" s="191"/>
      <c r="N14" s="191"/>
      <c r="O14" s="191"/>
      <c r="P14" s="192"/>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row>
    <row r="15" spans="1:48" ht="20.25" customHeight="1" thickBot="1">
      <c r="A15" s="195" t="s">
        <v>704</v>
      </c>
      <c r="B15" s="205"/>
      <c r="C15" s="196"/>
      <c r="D15" s="195" t="s">
        <v>720</v>
      </c>
      <c r="E15" s="205"/>
      <c r="F15" s="205"/>
      <c r="G15" s="195" t="s">
        <v>721</v>
      </c>
      <c r="H15" s="205"/>
      <c r="I15" s="205"/>
      <c r="J15" s="205"/>
      <c r="K15" s="205"/>
      <c r="L15" s="205"/>
      <c r="M15" s="205"/>
      <c r="N15" s="205"/>
      <c r="O15" s="205"/>
      <c r="P15" s="196"/>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row>
    <row r="16" spans="1:48" ht="44.25" customHeight="1" thickBot="1">
      <c r="A16" s="187"/>
      <c r="B16" s="188"/>
      <c r="C16" s="189"/>
      <c r="D16" s="187"/>
      <c r="E16" s="188"/>
      <c r="F16" s="188"/>
      <c r="G16" s="178"/>
      <c r="H16" s="179"/>
      <c r="I16" s="179"/>
      <c r="J16" s="179"/>
      <c r="K16" s="179"/>
      <c r="L16" s="179"/>
      <c r="M16" s="179"/>
      <c r="N16" s="179"/>
      <c r="O16" s="179"/>
      <c r="P16" s="180"/>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row>
    <row r="17" spans="1:48" ht="20.25" customHeight="1" thickBot="1">
      <c r="A17" s="206" t="s">
        <v>705</v>
      </c>
      <c r="B17" s="207"/>
      <c r="C17" s="207"/>
      <c r="D17" s="207"/>
      <c r="E17" s="207"/>
      <c r="F17" s="207"/>
      <c r="G17" s="207"/>
      <c r="H17" s="207"/>
      <c r="I17" s="207"/>
      <c r="J17" s="207"/>
      <c r="K17" s="207"/>
      <c r="L17" s="207"/>
      <c r="M17" s="207"/>
      <c r="N17" s="207"/>
      <c r="O17" s="207"/>
      <c r="P17" s="208"/>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row>
    <row r="18" spans="1:48" ht="90.75" customHeight="1" thickBot="1">
      <c r="A18" s="178"/>
      <c r="B18" s="179"/>
      <c r="C18" s="179"/>
      <c r="D18" s="179"/>
      <c r="E18" s="179"/>
      <c r="F18" s="179"/>
      <c r="G18" s="179"/>
      <c r="H18" s="179"/>
      <c r="I18" s="179"/>
      <c r="J18" s="179"/>
      <c r="K18" s="179"/>
      <c r="L18" s="179"/>
      <c r="M18" s="179"/>
      <c r="N18" s="179"/>
      <c r="O18" s="179"/>
      <c r="P18" s="180"/>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row>
    <row r="19" spans="1:48" ht="21" customHeight="1" thickBot="1">
      <c r="A19" s="194" t="s">
        <v>183</v>
      </c>
      <c r="B19" s="194"/>
      <c r="C19" s="195" t="s">
        <v>699</v>
      </c>
      <c r="D19" s="205"/>
      <c r="E19" s="205"/>
      <c r="F19" s="205"/>
      <c r="G19" s="205"/>
      <c r="H19" s="205"/>
      <c r="I19" s="205"/>
      <c r="J19" s="205"/>
      <c r="K19" s="205"/>
      <c r="L19" s="196"/>
      <c r="M19" s="195" t="s">
        <v>715</v>
      </c>
      <c r="N19" s="196"/>
      <c r="O19" s="194" t="s">
        <v>696</v>
      </c>
      <c r="P19" s="194"/>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row>
    <row r="20" spans="1:48" ht="40.5" customHeight="1" thickBot="1">
      <c r="A20" s="182"/>
      <c r="B20" s="182"/>
      <c r="C20" s="182"/>
      <c r="D20" s="182"/>
      <c r="E20" s="182"/>
      <c r="F20" s="182"/>
      <c r="G20" s="182"/>
      <c r="H20" s="182"/>
      <c r="I20" s="182"/>
      <c r="J20" s="182"/>
      <c r="K20" s="182"/>
      <c r="L20" s="182"/>
      <c r="M20" s="182"/>
      <c r="N20" s="182"/>
      <c r="O20" s="173">
        <f>(A20*M20)</f>
        <v>0</v>
      </c>
      <c r="P20" s="173"/>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row>
    <row r="21" spans="1:48" ht="40.5" customHeight="1" thickBot="1">
      <c r="A21" s="182"/>
      <c r="B21" s="182"/>
      <c r="C21" s="182"/>
      <c r="D21" s="182"/>
      <c r="E21" s="182"/>
      <c r="F21" s="182"/>
      <c r="G21" s="182"/>
      <c r="H21" s="182"/>
      <c r="I21" s="182"/>
      <c r="J21" s="182"/>
      <c r="K21" s="182"/>
      <c r="L21" s="182"/>
      <c r="M21" s="182"/>
      <c r="N21" s="182"/>
      <c r="O21" s="173">
        <f aca="true" t="shared" si="0" ref="O21:O26">(A21*M21)</f>
        <v>0</v>
      </c>
      <c r="P21" s="173"/>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row>
    <row r="22" spans="1:48" ht="40.5" customHeight="1" thickBot="1">
      <c r="A22" s="182"/>
      <c r="B22" s="182"/>
      <c r="C22" s="182"/>
      <c r="D22" s="182"/>
      <c r="E22" s="182"/>
      <c r="F22" s="182"/>
      <c r="G22" s="182"/>
      <c r="H22" s="182"/>
      <c r="I22" s="182"/>
      <c r="J22" s="182"/>
      <c r="K22" s="182"/>
      <c r="L22" s="182"/>
      <c r="M22" s="182"/>
      <c r="N22" s="182"/>
      <c r="O22" s="173">
        <f t="shared" si="0"/>
        <v>0</v>
      </c>
      <c r="P22" s="173"/>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row>
    <row r="23" spans="1:48" ht="40.5" customHeight="1" thickBot="1">
      <c r="A23" s="182"/>
      <c r="B23" s="182"/>
      <c r="C23" s="182"/>
      <c r="D23" s="182"/>
      <c r="E23" s="182"/>
      <c r="F23" s="182"/>
      <c r="G23" s="182"/>
      <c r="H23" s="182"/>
      <c r="I23" s="182"/>
      <c r="J23" s="182"/>
      <c r="K23" s="182"/>
      <c r="L23" s="182"/>
      <c r="M23" s="182"/>
      <c r="N23" s="182"/>
      <c r="O23" s="173">
        <f t="shared" si="0"/>
        <v>0</v>
      </c>
      <c r="P23" s="173"/>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row>
    <row r="24" spans="1:48" ht="40.5" customHeight="1" thickBot="1">
      <c r="A24" s="182"/>
      <c r="B24" s="182"/>
      <c r="C24" s="182"/>
      <c r="D24" s="182"/>
      <c r="E24" s="182"/>
      <c r="F24" s="182"/>
      <c r="G24" s="182"/>
      <c r="H24" s="182"/>
      <c r="I24" s="182"/>
      <c r="J24" s="182"/>
      <c r="K24" s="182"/>
      <c r="L24" s="182"/>
      <c r="M24" s="182"/>
      <c r="N24" s="182"/>
      <c r="O24" s="173">
        <f t="shared" si="0"/>
        <v>0</v>
      </c>
      <c r="P24" s="173"/>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row>
    <row r="25" spans="1:48" ht="40.5" customHeight="1" thickBot="1">
      <c r="A25" s="182"/>
      <c r="B25" s="182"/>
      <c r="C25" s="182"/>
      <c r="D25" s="182"/>
      <c r="E25" s="182"/>
      <c r="F25" s="182"/>
      <c r="G25" s="182"/>
      <c r="H25" s="182"/>
      <c r="I25" s="182"/>
      <c r="J25" s="182"/>
      <c r="K25" s="182"/>
      <c r="L25" s="182"/>
      <c r="M25" s="182"/>
      <c r="N25" s="182"/>
      <c r="O25" s="173">
        <f t="shared" si="0"/>
        <v>0</v>
      </c>
      <c r="P25" s="173"/>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row>
    <row r="26" spans="1:48" ht="40.5" customHeight="1" thickBot="1">
      <c r="A26" s="182"/>
      <c r="B26" s="182"/>
      <c r="C26" s="182"/>
      <c r="D26" s="182"/>
      <c r="E26" s="182"/>
      <c r="F26" s="182"/>
      <c r="G26" s="182"/>
      <c r="H26" s="182"/>
      <c r="I26" s="182"/>
      <c r="J26" s="182"/>
      <c r="K26" s="182"/>
      <c r="L26" s="182"/>
      <c r="M26" s="182"/>
      <c r="N26" s="182"/>
      <c r="O26" s="173">
        <f t="shared" si="0"/>
        <v>0</v>
      </c>
      <c r="P26" s="173"/>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row>
    <row r="27" spans="1:48" ht="40.5" customHeight="1" thickBot="1">
      <c r="A27" s="185" t="s">
        <v>791</v>
      </c>
      <c r="B27" s="185"/>
      <c r="C27" s="185"/>
      <c r="D27" s="185"/>
      <c r="E27" s="185"/>
      <c r="F27" s="185"/>
      <c r="G27" s="185"/>
      <c r="H27" s="185"/>
      <c r="I27" s="185"/>
      <c r="J27" s="185"/>
      <c r="K27" s="185"/>
      <c r="L27" s="185"/>
      <c r="M27" s="185"/>
      <c r="N27" s="185"/>
      <c r="O27" s="184">
        <f>SUM(O20:P26)</f>
        <v>0</v>
      </c>
      <c r="P27" s="184"/>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row>
    <row r="28" spans="1:48" ht="21" customHeight="1" thickBot="1">
      <c r="A28" s="181" t="s">
        <v>703</v>
      </c>
      <c r="B28" s="181"/>
      <c r="C28" s="181"/>
      <c r="D28" s="181"/>
      <c r="E28" s="181"/>
      <c r="F28" s="181"/>
      <c r="G28" s="181"/>
      <c r="H28" s="181"/>
      <c r="I28" s="181"/>
      <c r="J28" s="181"/>
      <c r="K28" s="181"/>
      <c r="L28" s="181"/>
      <c r="M28" s="181"/>
      <c r="N28" s="181"/>
      <c r="O28" s="181" t="s">
        <v>695</v>
      </c>
      <c r="P28" s="18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row>
    <row r="29" spans="1:48" ht="39" customHeight="1" thickBot="1">
      <c r="A29" s="171"/>
      <c r="B29" s="171"/>
      <c r="C29" s="171"/>
      <c r="D29" s="171"/>
      <c r="E29" s="171"/>
      <c r="F29" s="171"/>
      <c r="G29" s="171"/>
      <c r="H29" s="171"/>
      <c r="I29" s="171"/>
      <c r="J29" s="171"/>
      <c r="K29" s="171"/>
      <c r="L29" s="171"/>
      <c r="M29" s="171"/>
      <c r="N29" s="171"/>
      <c r="O29" s="171"/>
      <c r="P29" s="17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row>
    <row r="30" spans="1:48" ht="39" customHeight="1" thickBot="1">
      <c r="A30" s="171"/>
      <c r="B30" s="171"/>
      <c r="C30" s="171"/>
      <c r="D30" s="171"/>
      <c r="E30" s="171"/>
      <c r="F30" s="171"/>
      <c r="G30" s="171"/>
      <c r="H30" s="171"/>
      <c r="I30" s="171"/>
      <c r="J30" s="171"/>
      <c r="K30" s="171"/>
      <c r="L30" s="171"/>
      <c r="M30" s="171"/>
      <c r="N30" s="171"/>
      <c r="O30" s="171"/>
      <c r="P30" s="17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row>
    <row r="31" spans="1:48" ht="39" customHeight="1" thickBot="1">
      <c r="A31" s="171"/>
      <c r="B31" s="171"/>
      <c r="C31" s="171"/>
      <c r="D31" s="171"/>
      <c r="E31" s="171"/>
      <c r="F31" s="171"/>
      <c r="G31" s="171"/>
      <c r="H31" s="171"/>
      <c r="I31" s="171"/>
      <c r="J31" s="171"/>
      <c r="K31" s="171"/>
      <c r="L31" s="171"/>
      <c r="M31" s="171"/>
      <c r="N31" s="171"/>
      <c r="O31" s="171"/>
      <c r="P31" s="17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row>
    <row r="32" spans="1:48" ht="39" customHeight="1" thickBot="1">
      <c r="A32" s="171"/>
      <c r="B32" s="171"/>
      <c r="C32" s="171"/>
      <c r="D32" s="171"/>
      <c r="E32" s="171"/>
      <c r="F32" s="171"/>
      <c r="G32" s="171"/>
      <c r="H32" s="171"/>
      <c r="I32" s="171"/>
      <c r="J32" s="171"/>
      <c r="K32" s="171"/>
      <c r="L32" s="171"/>
      <c r="M32" s="171"/>
      <c r="N32" s="171"/>
      <c r="O32" s="171"/>
      <c r="P32" s="17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row>
    <row r="33" spans="1:48" ht="39" customHeight="1" thickBot="1">
      <c r="A33" s="171"/>
      <c r="B33" s="171"/>
      <c r="C33" s="171"/>
      <c r="D33" s="171"/>
      <c r="E33" s="171"/>
      <c r="F33" s="171"/>
      <c r="G33" s="171"/>
      <c r="H33" s="171"/>
      <c r="I33" s="171"/>
      <c r="J33" s="171"/>
      <c r="K33" s="171"/>
      <c r="L33" s="171"/>
      <c r="M33" s="171"/>
      <c r="N33" s="171"/>
      <c r="O33" s="171"/>
      <c r="P33" s="17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row>
    <row r="34" spans="1:48" ht="39" customHeight="1" thickBot="1">
      <c r="A34" s="185" t="s">
        <v>790</v>
      </c>
      <c r="B34" s="185"/>
      <c r="C34" s="185"/>
      <c r="D34" s="185"/>
      <c r="E34" s="185"/>
      <c r="F34" s="185"/>
      <c r="G34" s="185"/>
      <c r="H34" s="185"/>
      <c r="I34" s="185"/>
      <c r="J34" s="185"/>
      <c r="K34" s="185"/>
      <c r="L34" s="185"/>
      <c r="M34" s="185"/>
      <c r="N34" s="185"/>
      <c r="O34" s="184">
        <f>SUM(O29:P33)</f>
        <v>0</v>
      </c>
      <c r="P34" s="184"/>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row>
    <row r="35" spans="1:48"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row>
    <row r="36" spans="1:48"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row>
    <row r="37" spans="1:48"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row>
    <row r="38" spans="1:48"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row>
    <row r="39" spans="1:48"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row>
    <row r="40" spans="1:48" ht="12.7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row>
    <row r="41" spans="1:48"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row>
    <row r="42" spans="1:48"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row>
    <row r="43" spans="1:48"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row>
    <row r="44" spans="1:48"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row>
    <row r="45" spans="1:48"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row>
    <row r="46" spans="1:48"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row>
    <row r="47" spans="1:48"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row>
    <row r="48" spans="1:48"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row>
    <row r="49" spans="1:48"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row>
    <row r="50" spans="1:48"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row>
    <row r="51" spans="1:48"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row>
    <row r="52" spans="1:48"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row>
    <row r="53" spans="1:48"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row>
    <row r="54" spans="1:48"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row>
    <row r="55" spans="1:48"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row>
    <row r="56" spans="1:48"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row>
    <row r="57" spans="1:48"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row>
    <row r="58" spans="1:48"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row>
    <row r="59" spans="1:48"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row>
    <row r="60" spans="1:48"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row>
    <row r="61" spans="1:48"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row>
    <row r="62" spans="1:48"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row>
    <row r="63" spans="1:48"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row>
    <row r="64" spans="1:48" ht="12.7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row>
    <row r="65" spans="1:48"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row>
    <row r="66" spans="1:48"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row>
    <row r="67" spans="1:48"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row>
    <row r="68" spans="1:48"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row>
    <row r="69" spans="1:48"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row>
    <row r="70" spans="1:48"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row>
    <row r="71" spans="1:48"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row>
    <row r="72" spans="1:48"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row>
    <row r="73" spans="1:48"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row>
    <row r="74" spans="1:48"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row>
    <row r="75" spans="1:48"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row>
    <row r="76" spans="1:48" ht="12.7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row>
    <row r="77" spans="1:48" ht="12.7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row>
    <row r="78" spans="1:48" ht="12.7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row>
    <row r="79" spans="1:48" ht="12.7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row>
    <row r="80" spans="1:48" ht="12.7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row>
    <row r="81" spans="1:48" ht="12.7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row>
    <row r="82" spans="1:48" ht="12.7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row>
    <row r="83" spans="1:48" ht="12.7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row>
    <row r="84" spans="1:48" ht="12.7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row>
    <row r="85" spans="1:48" ht="12.7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row>
    <row r="86" spans="1:48" ht="12.7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row>
    <row r="87" spans="1:48" ht="12.7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row>
    <row r="88" spans="1:48" ht="12.7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row>
    <row r="89" spans="1:48" ht="12.7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row>
    <row r="90" spans="1:48" ht="12.7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row>
    <row r="91" spans="1:48" ht="12.7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row>
    <row r="92" spans="1:48" ht="12.7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row>
    <row r="93" spans="1:48" ht="12.7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row>
    <row r="94" spans="1:48" ht="12.7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row>
    <row r="95" spans="1:48" ht="12.7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row>
    <row r="96" spans="1:48" ht="12.7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row>
    <row r="97" spans="1:48" ht="12.7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row>
    <row r="98" spans="1:48" ht="12.7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row>
    <row r="99" spans="1:48" ht="12.7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row>
    <row r="100" spans="1:48" ht="12.7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row>
    <row r="101" spans="1:48" ht="12.7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row>
    <row r="102" spans="1:48" ht="12.7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row>
    <row r="103" spans="1:48" ht="12.7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row>
    <row r="104" spans="1:48" ht="12.7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row>
    <row r="105" spans="1:48" ht="12.7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row>
    <row r="106" spans="1:48" ht="12.7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row>
    <row r="107" spans="1:48" ht="12.7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row>
    <row r="108" spans="1:48" ht="12.7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row>
    <row r="109" spans="1:48" ht="12.7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row>
    <row r="110" spans="1:48" ht="12.7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row>
    <row r="111" spans="1:48" ht="12.7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row>
    <row r="112" spans="1:48" ht="12.7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row>
    <row r="113" spans="1:48" ht="12.7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row>
    <row r="114" spans="1:48" ht="12.7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row>
    <row r="115" spans="1:48" ht="12.7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row>
    <row r="116" spans="1:48" ht="12.7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row>
    <row r="117" spans="1:48" ht="12.7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row>
    <row r="118" spans="1:48" ht="12.7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row>
    <row r="119" spans="1:48" ht="12.7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row>
    <row r="120" spans="1:48" ht="12.7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row>
    <row r="121" spans="1:48" ht="12.7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row>
    <row r="122" spans="1:48" ht="12.7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row>
    <row r="123" spans="1:48" ht="12.7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row>
    <row r="124" spans="1:48" ht="12.7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row>
    <row r="125" spans="1:48" ht="12.7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row>
    <row r="126" spans="1:48" ht="12.7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row>
    <row r="127" spans="1:48" ht="12.7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row>
    <row r="128" spans="1:48" ht="12.7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row>
    <row r="129" spans="1:48" ht="12.7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row>
    <row r="130" spans="1:48" ht="12.7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row>
    <row r="131" spans="1:48" ht="12.7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row>
    <row r="132" spans="1:48" ht="12.7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row>
    <row r="133" spans="1:48" ht="12.7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row>
    <row r="134" spans="1:48" ht="12.7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row>
    <row r="135" spans="1:48" ht="12.7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row>
    <row r="136" spans="1:48" ht="12.7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row>
    <row r="137" spans="1:48" ht="12.7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row>
    <row r="138" spans="1:48" ht="12.7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row>
    <row r="139" spans="1:48" ht="12.7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row>
    <row r="140" spans="1:48" ht="12.7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row>
    <row r="141" spans="1:48" ht="12.7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row>
    <row r="142" spans="1:48" ht="12.7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row>
    <row r="143" spans="1:48" ht="12.7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row>
    <row r="144" spans="1:48" ht="12.7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row>
    <row r="145" spans="1:48" ht="12.7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row>
    <row r="146" spans="1:48" ht="12.7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row>
    <row r="147" spans="1:48" ht="12.7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row>
    <row r="148" spans="1:48" ht="12.7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row>
    <row r="149" spans="1:48" ht="12.7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row>
    <row r="150" spans="1:48" ht="12.7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row>
    <row r="151" spans="1:48" ht="12.7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row>
    <row r="152" spans="1:48" ht="12.7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row>
    <row r="153" spans="1:48" ht="12.7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row>
    <row r="154" spans="1:48" ht="12.7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row>
    <row r="155" spans="1:48" ht="12.7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row>
    <row r="156" spans="1:48" ht="12.7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row>
    <row r="157" spans="1:48" ht="12.7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row>
    <row r="158" spans="1:48" ht="12.7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row>
    <row r="159" spans="1:48" ht="12.7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row>
    <row r="160" spans="1:48" ht="12.7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row>
    <row r="161" spans="1:48" ht="12.7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row>
    <row r="162" spans="1:48" ht="12.7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row>
    <row r="163" spans="1:48" ht="12.7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row>
    <row r="164" spans="1:48" ht="12.7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row>
    <row r="165" spans="1:48" ht="12.7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row>
    <row r="166" spans="1:48" ht="12.7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row>
    <row r="167" spans="1:48" ht="12.7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row>
    <row r="168" spans="1:48" ht="12.7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row>
    <row r="169" spans="1:48" ht="12.7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row>
    <row r="170" spans="1:48" ht="12.7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row>
    <row r="171" spans="1:48" ht="12.7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row>
    <row r="172" spans="1:48" ht="12.7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row>
    <row r="173" spans="1:48" ht="12.7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row>
    <row r="174" spans="1:48" ht="12.7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row>
    <row r="175" spans="1:48" ht="12.7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row>
    <row r="176" spans="1:48" ht="12.7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row>
    <row r="177" spans="1:48" ht="12.7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row>
    <row r="178" spans="1:48" ht="12.7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row>
    <row r="179" spans="1:48" ht="12.7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row>
    <row r="180" spans="1:48" ht="12.7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row>
    <row r="181" spans="1:48" ht="12.7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row>
    <row r="182" spans="1:48" ht="12.7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row>
    <row r="183" spans="1:48" ht="12.7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row>
    <row r="184" spans="1:48" ht="12.7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row>
    <row r="185" spans="1:48" ht="12.7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row>
    <row r="186" spans="1:48" ht="12.7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row>
    <row r="187" spans="1:48" ht="12.7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row>
    <row r="188" spans="1:48" ht="12.7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row>
    <row r="189" spans="1:48" ht="12.7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row>
    <row r="190" spans="1:48" ht="12.7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row>
    <row r="191" spans="1:48" ht="12.7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row>
    <row r="192" spans="1:48" ht="12.7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row>
    <row r="193" spans="1:48" ht="12.7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row>
    <row r="194" spans="1:48" ht="12.7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row>
    <row r="195" spans="1:48" ht="12.7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row>
    <row r="196" spans="1:48" ht="12.7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row>
    <row r="197" spans="1:48" ht="12.7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row>
    <row r="198" spans="1:48" ht="12.7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row>
    <row r="199" spans="1:48" ht="12.7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row>
    <row r="200" spans="1:48" ht="12.7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row>
    <row r="201" spans="1:48" ht="12.7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row>
    <row r="202" spans="1:48" ht="12.7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row>
    <row r="203" spans="1:48" ht="12.7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row>
    <row r="204" spans="1:48" ht="12.7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row>
    <row r="205" spans="1:48" ht="12.7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row>
    <row r="206" spans="1:48" ht="12.7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row>
    <row r="207" spans="1:48" ht="12.7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row>
    <row r="208" spans="1:48" ht="12.7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row>
    <row r="209" spans="1:48" ht="12.7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row>
    <row r="210" spans="1:48" ht="12.7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row>
    <row r="211" spans="1:48" ht="12.7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row>
    <row r="212" spans="1:48" ht="12.7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row>
    <row r="213" spans="1:48" ht="12.7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row>
    <row r="214" spans="1:48" ht="12.7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row>
    <row r="215" spans="1:48" ht="12.7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row>
    <row r="216" spans="1:48" ht="12.7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row>
    <row r="217" spans="1:48" ht="12.7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row>
    <row r="218" spans="1:48" ht="12.7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row>
    <row r="219" spans="1:48" ht="12.7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row>
    <row r="220" spans="1:48" ht="12.7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row>
    <row r="221" spans="1:48" ht="12.7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row>
    <row r="222" spans="1:48" ht="12.7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row>
    <row r="223" spans="1:48" ht="12.7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row>
    <row r="224" spans="1:48" ht="12.7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row>
    <row r="225" spans="1:48" ht="12.7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row>
    <row r="226" spans="1:48" ht="12.7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row>
    <row r="227" spans="1:48" ht="12.7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row>
    <row r="228" spans="1:48" ht="12.7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row>
    <row r="229" spans="1:48" ht="12.7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row>
    <row r="230" spans="1:48" ht="12.7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row>
    <row r="231" spans="1:48" ht="12.7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row>
    <row r="232" spans="1:48" ht="12.7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row>
    <row r="233" spans="1:48" ht="12.7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row>
    <row r="234" spans="1:48" ht="12.7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row>
    <row r="235" spans="1:48" ht="12.7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row>
    <row r="236" spans="1:48" ht="12.7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row>
    <row r="237" spans="1:48" ht="12.7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row>
    <row r="238" spans="1:48" ht="12.7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row>
    <row r="239" spans="1:48" ht="12.7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row>
    <row r="240" spans="1:48" ht="12.7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row>
    <row r="241" spans="1:48" ht="12.7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row>
    <row r="242" spans="1:48" ht="12.7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row>
    <row r="243" spans="1:48" ht="12.7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row>
    <row r="244" spans="1:48" ht="12.7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row>
    <row r="245" spans="1:48" ht="12.7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row>
    <row r="246" spans="1:48" ht="12.7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row>
    <row r="247" spans="1:48" ht="12.7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row>
    <row r="248" spans="1:48" ht="12.7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row>
    <row r="249" spans="1:48" ht="12.7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row>
    <row r="250" spans="1:48" ht="12.7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row>
    <row r="251" spans="1:48" ht="12.7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row>
    <row r="252" spans="1:48" ht="12.7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row>
    <row r="253" spans="1:48" ht="12.7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row>
    <row r="254" spans="1:48" ht="12.7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row>
    <row r="255" spans="1:48" ht="12.7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row>
    <row r="256" spans="1:48" ht="12.7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row>
    <row r="257" spans="1:48" ht="12.7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row>
    <row r="258" spans="1:48" ht="12.7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row>
    <row r="259" spans="1:48" ht="12.7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row>
    <row r="260" spans="1:48" ht="12.7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row>
    <row r="261" spans="1:48" ht="12.7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row>
    <row r="262" spans="1:48" ht="12.7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row>
    <row r="263" spans="1:48" ht="12.7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row>
    <row r="264" spans="1:48" ht="12.7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row>
    <row r="265" spans="1:48" ht="12.7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row>
    <row r="266" spans="1:48" ht="12.7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row>
  </sheetData>
  <sheetProtection/>
  <mergeCells count="80">
    <mergeCell ref="A18:P18"/>
    <mergeCell ref="D15:F15"/>
    <mergeCell ref="D16:F16"/>
    <mergeCell ref="G15:P15"/>
    <mergeCell ref="A26:B26"/>
    <mergeCell ref="I10:L10"/>
    <mergeCell ref="M10:P10"/>
    <mergeCell ref="A21:B21"/>
    <mergeCell ref="A22:B22"/>
    <mergeCell ref="C21:L21"/>
    <mergeCell ref="M21:N21"/>
    <mergeCell ref="C22:L22"/>
    <mergeCell ref="M22:N22"/>
    <mergeCell ref="C19:L19"/>
    <mergeCell ref="M25:N25"/>
    <mergeCell ref="N5:P5"/>
    <mergeCell ref="A5:C5"/>
    <mergeCell ref="D5:F5"/>
    <mergeCell ref="G5:M5"/>
    <mergeCell ref="N6:P6"/>
    <mergeCell ref="A6:C6"/>
    <mergeCell ref="D6:F6"/>
    <mergeCell ref="G6:M6"/>
    <mergeCell ref="A17:P17"/>
    <mergeCell ref="A23:B23"/>
    <mergeCell ref="A24:B24"/>
    <mergeCell ref="A25:B25"/>
    <mergeCell ref="A19:B19"/>
    <mergeCell ref="C26:L26"/>
    <mergeCell ref="M26:N26"/>
    <mergeCell ref="C23:L23"/>
    <mergeCell ref="M23:N23"/>
    <mergeCell ref="C24:L24"/>
    <mergeCell ref="M24:N24"/>
    <mergeCell ref="A8:E8"/>
    <mergeCell ref="F8:J8"/>
    <mergeCell ref="K8:P8"/>
    <mergeCell ref="A7:P7"/>
    <mergeCell ref="O19:P19"/>
    <mergeCell ref="A20:B20"/>
    <mergeCell ref="C20:L20"/>
    <mergeCell ref="M20:N20"/>
    <mergeCell ref="M19:N19"/>
    <mergeCell ref="A15:C15"/>
    <mergeCell ref="A13:H13"/>
    <mergeCell ref="A16:C16"/>
    <mergeCell ref="I14:P14"/>
    <mergeCell ref="A9:P9"/>
    <mergeCell ref="A10:D10"/>
    <mergeCell ref="E10:H10"/>
    <mergeCell ref="A4:P4"/>
    <mergeCell ref="O34:P34"/>
    <mergeCell ref="A34:N34"/>
    <mergeCell ref="A14:H14"/>
    <mergeCell ref="O33:P33"/>
    <mergeCell ref="A28:N28"/>
    <mergeCell ref="A29:N29"/>
    <mergeCell ref="A27:N27"/>
    <mergeCell ref="O27:P27"/>
    <mergeCell ref="O29:P29"/>
    <mergeCell ref="A33:N33"/>
    <mergeCell ref="O24:P24"/>
    <mergeCell ref="O23:P23"/>
    <mergeCell ref="O20:P20"/>
    <mergeCell ref="O28:P28"/>
    <mergeCell ref="A32:N32"/>
    <mergeCell ref="O32:P32"/>
    <mergeCell ref="A31:N31"/>
    <mergeCell ref="O31:P31"/>
    <mergeCell ref="C25:L25"/>
    <mergeCell ref="O30:P30"/>
    <mergeCell ref="A30:N30"/>
    <mergeCell ref="A11:P11"/>
    <mergeCell ref="O25:P25"/>
    <mergeCell ref="O26:P26"/>
    <mergeCell ref="O22:P22"/>
    <mergeCell ref="O21:P21"/>
    <mergeCell ref="A12:P12"/>
    <mergeCell ref="I13:P13"/>
    <mergeCell ref="G16:P16"/>
  </mergeCells>
  <printOptions horizontalCentered="1" verticalCentered="1"/>
  <pageMargins left="0" right="0" top="0" bottom="0" header="0" footer="0"/>
  <pageSetup orientation="portrait" scale="60" r:id="rId2"/>
  <legacyDrawing r:id="rId1"/>
</worksheet>
</file>

<file path=xl/worksheets/sheet21.xml><?xml version="1.0" encoding="utf-8"?>
<worksheet xmlns="http://schemas.openxmlformats.org/spreadsheetml/2006/main" xmlns:r="http://schemas.openxmlformats.org/officeDocument/2006/relationships">
  <sheetPr codeName="Sheet12">
    <tabColor indexed="42"/>
  </sheetPr>
  <dimension ref="A1:M28"/>
  <sheetViews>
    <sheetView showGridLines="0" zoomScalePageLayoutView="0" workbookViewId="0" topLeftCell="A1">
      <selection activeCell="A1" sqref="A1"/>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+Vehicles!B3</f>
        <v>20</v>
      </c>
      <c r="E4" s="48" t="s">
        <v>742</v>
      </c>
      <c r="F4" s="89" t="str">
        <f>+Vehicles!D3</f>
        <v>Sonoma</v>
      </c>
    </row>
    <row r="5" spans="1:6" ht="12.75" customHeight="1">
      <c r="A5" s="46" t="s">
        <v>743</v>
      </c>
      <c r="B5" s="49" t="str">
        <f>TEXT(MIN(B9:G9),"mm/dd/yy")&amp;" to "&amp;TEXT(MAX(B9:G9),"mm/dd/yy")</f>
        <v>01/00/00 to 01/00/00</v>
      </c>
      <c r="C5" s="48" t="s">
        <v>744</v>
      </c>
      <c r="D5" s="90" t="str">
        <f>+Vehicles!C3</f>
        <v>GMC</v>
      </c>
      <c r="E5" s="48" t="s">
        <v>745</v>
      </c>
      <c r="F5" s="89" t="str">
        <f>+Vehicles!E3</f>
        <v>hjeoclsjelhg</v>
      </c>
    </row>
    <row r="6" spans="2:6" ht="12.75" customHeight="1">
      <c r="B6" s="50"/>
      <c r="C6" s="48" t="s">
        <v>746</v>
      </c>
      <c r="D6" s="105">
        <f>+Vehicles!F3</f>
        <v>1995</v>
      </c>
      <c r="E6" s="48" t="s">
        <v>747</v>
      </c>
      <c r="F6" s="89"/>
    </row>
    <row r="7" spans="2:6" ht="12.75" customHeight="1">
      <c r="B7" s="50"/>
      <c r="C7" s="48"/>
      <c r="D7" s="92"/>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G27">SUM(B13:B26)</f>
        <v>0</v>
      </c>
      <c r="C27" s="102">
        <f t="shared" si="0"/>
        <v>0</v>
      </c>
      <c r="D27" s="102">
        <f t="shared" si="0"/>
        <v>0</v>
      </c>
      <c r="E27" s="102">
        <f t="shared" si="0"/>
        <v>0</v>
      </c>
      <c r="F27" s="102">
        <f t="shared" si="0"/>
        <v>0</v>
      </c>
      <c r="G27" s="102">
        <f t="shared" si="0"/>
        <v>0</v>
      </c>
      <c r="H27" s="102">
        <f aca="true" t="shared" si="1" ref="H27:M27">SUM(H13:H26)</f>
        <v>0</v>
      </c>
      <c r="I27" s="102">
        <f t="shared" si="1"/>
        <v>0</v>
      </c>
      <c r="J27" s="102">
        <f t="shared" si="1"/>
        <v>0</v>
      </c>
      <c r="K27" s="102">
        <f t="shared" si="1"/>
        <v>0</v>
      </c>
      <c r="L27" s="102">
        <f t="shared" si="1"/>
        <v>0</v>
      </c>
      <c r="M27" s="102">
        <f t="shared" si="1"/>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ignoredErrors>
    <ignoredError sqref="B27 D27:F27" emptyCellReference="1"/>
    <ignoredError sqref="C27" emptyCellReference="1" formulaRange="1"/>
  </ignoredErrors>
  <legacyDrawing r:id="rId1"/>
</worksheet>
</file>

<file path=xl/worksheets/sheet22.xml><?xml version="1.0" encoding="utf-8"?>
<worksheet xmlns="http://schemas.openxmlformats.org/spreadsheetml/2006/main" xmlns:r="http://schemas.openxmlformats.org/officeDocument/2006/relationships">
  <sheetPr codeName="Sheet14">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+Vehicles!B4</f>
        <v>21</v>
      </c>
      <c r="E4" s="48" t="s">
        <v>742</v>
      </c>
      <c r="F4" s="89" t="str">
        <f>+Vehicles!D4</f>
        <v>Ram</v>
      </c>
    </row>
    <row r="5" spans="1:6" ht="12.75" customHeight="1">
      <c r="A5" s="46" t="s">
        <v>743</v>
      </c>
      <c r="B5" s="49" t="str">
        <f>TEXT(MIN(B9:G9),"mm/dd/yy")&amp;" to "&amp;TEXT(MAX(B9:G9),"mm/dd/yy")</f>
        <v>01/00/00 to 01/00/00</v>
      </c>
      <c r="C5" s="48" t="s">
        <v>744</v>
      </c>
      <c r="D5" s="90" t="str">
        <f>+Vehicles!C4</f>
        <v>Dodge</v>
      </c>
      <c r="E5" s="48" t="s">
        <v>745</v>
      </c>
      <c r="F5" s="89" t="str">
        <f>+Vehicles!E4</f>
        <v>hjmeoflsmnel</v>
      </c>
    </row>
    <row r="6" spans="2:6" ht="12.75" customHeight="1">
      <c r="B6" s="50"/>
      <c r="C6" s="48" t="s">
        <v>746</v>
      </c>
      <c r="D6" s="105">
        <f>+Vehicles!F4</f>
        <v>1996</v>
      </c>
      <c r="E6" s="48" t="s">
        <v>747</v>
      </c>
      <c r="F6" s="89"/>
    </row>
    <row r="7" spans="2:6" ht="12.75" customHeight="1">
      <c r="B7" s="50"/>
      <c r="C7" s="48"/>
      <c r="D7" s="92"/>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23.xml><?xml version="1.0" encoding="utf-8"?>
<worksheet xmlns="http://schemas.openxmlformats.org/spreadsheetml/2006/main" xmlns:r="http://schemas.openxmlformats.org/officeDocument/2006/relationships">
  <sheetPr codeName="Sheet22">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+Vehicles!B5</f>
        <v>22</v>
      </c>
      <c r="E4" s="48" t="s">
        <v>742</v>
      </c>
      <c r="F4" s="89" t="str">
        <f>+Vehicles!D5</f>
        <v>F-150</v>
      </c>
    </row>
    <row r="5" spans="1:6" ht="12.75" customHeight="1">
      <c r="A5" s="46" t="s">
        <v>743</v>
      </c>
      <c r="B5" s="49" t="str">
        <f>TEXT(MIN(B9:G9),"mm/dd/yy")&amp;" to "&amp;TEXT(MAX(B9:G9),"mm/dd/yy")</f>
        <v>01/00/00 to 01/00/00</v>
      </c>
      <c r="C5" s="48" t="s">
        <v>744</v>
      </c>
      <c r="D5" s="90" t="str">
        <f>+Vehicles!C5</f>
        <v>Ford</v>
      </c>
      <c r="E5" s="48" t="s">
        <v>745</v>
      </c>
      <c r="F5" s="89" t="str">
        <f>+Vehicles!E5</f>
        <v>hsldlkelosdf</v>
      </c>
    </row>
    <row r="6" spans="2:6" ht="12.75" customHeight="1">
      <c r="B6" s="50"/>
      <c r="C6" s="48" t="s">
        <v>746</v>
      </c>
      <c r="D6" s="105">
        <f>+Vehicles!F5</f>
        <v>1997</v>
      </c>
      <c r="E6" s="48" t="s">
        <v>747</v>
      </c>
      <c r="F6" s="89"/>
    </row>
    <row r="7" spans="2:6" ht="12.75" customHeight="1">
      <c r="B7" s="50"/>
      <c r="C7" s="48"/>
      <c r="D7" s="92"/>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3"/>
      <c r="B11" s="214"/>
      <c r="C11" s="214"/>
      <c r="D11" s="214"/>
      <c r="E11" s="214"/>
      <c r="F11" s="214"/>
      <c r="G11" s="214"/>
      <c r="H11" s="214"/>
      <c r="I11" s="214"/>
      <c r="J11" s="214"/>
      <c r="K11" s="214"/>
      <c r="L11" s="214"/>
      <c r="M11" s="215"/>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24.xml><?xml version="1.0" encoding="utf-8"?>
<worksheet xmlns="http://schemas.openxmlformats.org/spreadsheetml/2006/main" xmlns:r="http://schemas.openxmlformats.org/officeDocument/2006/relationships">
  <sheetPr codeName="Sheet24">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+Vehicles!B6</f>
        <v>23</v>
      </c>
      <c r="E4" s="48" t="s">
        <v>742</v>
      </c>
      <c r="F4" s="89" t="str">
        <f>+Vehicles!D6</f>
        <v>Siverado</v>
      </c>
    </row>
    <row r="5" spans="1:6" ht="12.75" customHeight="1">
      <c r="A5" s="46" t="s">
        <v>743</v>
      </c>
      <c r="B5" s="49" t="str">
        <f>TEXT(MIN(B9:G9),"mm/dd/yy")&amp;" to "&amp;TEXT(MAX(B9:G9),"mm/dd/yy")</f>
        <v>01/00/00 to 01/00/00</v>
      </c>
      <c r="C5" s="48" t="s">
        <v>744</v>
      </c>
      <c r="D5" s="90" t="str">
        <f>+Vehicles!C6</f>
        <v>Chevy</v>
      </c>
      <c r="E5" s="48" t="s">
        <v>745</v>
      </c>
      <c r="F5" s="89" t="str">
        <f>+Vehicles!E6</f>
        <v>hoekslesefa</v>
      </c>
    </row>
    <row r="6" spans="2:6" ht="12.75" customHeight="1">
      <c r="B6" s="50"/>
      <c r="C6" s="48" t="s">
        <v>746</v>
      </c>
      <c r="D6" s="89">
        <f>+Vehicles!F6</f>
        <v>1998</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25.xml><?xml version="1.0" encoding="utf-8"?>
<worksheet xmlns="http://schemas.openxmlformats.org/spreadsheetml/2006/main" xmlns:r="http://schemas.openxmlformats.org/officeDocument/2006/relationships">
  <sheetPr codeName="Sheet25">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+Vehicles!B7</f>
        <v>24</v>
      </c>
      <c r="E4" s="48" t="s">
        <v>742</v>
      </c>
      <c r="F4" s="89" t="str">
        <f>+Vehicles!D7</f>
        <v>Dakota</v>
      </c>
    </row>
    <row r="5" spans="1:6" ht="12.75" customHeight="1">
      <c r="A5" s="46" t="s">
        <v>743</v>
      </c>
      <c r="B5" s="49" t="str">
        <f>TEXT(MIN(B9:G9),"mm/dd/yy")&amp;" to "&amp;TEXT(MAX(B9:G9),"mm/dd/yy")</f>
        <v>01/00/00 to 01/00/00</v>
      </c>
      <c r="C5" s="48" t="s">
        <v>744</v>
      </c>
      <c r="D5" s="90" t="str">
        <f>+Vehicles!C7</f>
        <v>Dodge</v>
      </c>
      <c r="E5" s="48" t="s">
        <v>745</v>
      </c>
      <c r="F5" s="89" t="str">
        <f>+Vehicles!E7</f>
        <v>hoselsnheoo</v>
      </c>
    </row>
    <row r="6" spans="2:6" ht="12.75" customHeight="1">
      <c r="B6" s="50"/>
      <c r="C6" s="48" t="s">
        <v>746</v>
      </c>
      <c r="D6" s="89">
        <f>+Vehicles!F7</f>
        <v>1999</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26.xml><?xml version="1.0" encoding="utf-8"?>
<worksheet xmlns="http://schemas.openxmlformats.org/spreadsheetml/2006/main" xmlns:r="http://schemas.openxmlformats.org/officeDocument/2006/relationships">
  <sheetPr codeName="Sheet26">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+Vehicles!B8</f>
        <v>25</v>
      </c>
      <c r="E4" s="48" t="s">
        <v>742</v>
      </c>
      <c r="F4" s="89" t="str">
        <f>+Vehicles!D8</f>
        <v>Ranger</v>
      </c>
    </row>
    <row r="5" spans="1:6" ht="12.75" customHeight="1">
      <c r="A5" s="46" t="s">
        <v>743</v>
      </c>
      <c r="B5" s="49" t="str">
        <f>TEXT(MIN(B9:G9),"mm/dd/yy")&amp;" to "&amp;TEXT(MAX(B9:G9),"mm/dd/yy")</f>
        <v>01/00/00 to 01/00/00</v>
      </c>
      <c r="C5" s="48" t="s">
        <v>744</v>
      </c>
      <c r="D5" s="90" t="str">
        <f>+Vehicles!C8</f>
        <v>Ford</v>
      </c>
      <c r="E5" s="48" t="s">
        <v>745</v>
      </c>
      <c r="F5" s="89" t="str">
        <f>+Vehicles!E8</f>
        <v>hwlslekfgnso</v>
      </c>
    </row>
    <row r="6" spans="2:6" ht="12.75" customHeight="1">
      <c r="B6" s="50"/>
      <c r="C6" s="48" t="s">
        <v>746</v>
      </c>
      <c r="D6" s="89">
        <f>+Vehicles!F8</f>
        <v>2000</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27.xml><?xml version="1.0" encoding="utf-8"?>
<worksheet xmlns="http://schemas.openxmlformats.org/spreadsheetml/2006/main" xmlns:r="http://schemas.openxmlformats.org/officeDocument/2006/relationships">
  <sheetPr codeName="Sheet27">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+Vehicles!B9</f>
        <v>26</v>
      </c>
      <c r="E4" s="48" t="s">
        <v>742</v>
      </c>
      <c r="F4" s="89" t="str">
        <f>+Vehicles!D9</f>
        <v>Colorado</v>
      </c>
    </row>
    <row r="5" spans="1:6" ht="12.75" customHeight="1">
      <c r="A5" s="46" t="s">
        <v>743</v>
      </c>
      <c r="B5" s="49" t="str">
        <f>TEXT(MIN(B9:G9),"mm/dd/yy")&amp;" to "&amp;TEXT(MAX(B9:G9),"mm/dd/yy")</f>
        <v>01/00/00 to 01/00/00</v>
      </c>
      <c r="C5" s="48" t="s">
        <v>744</v>
      </c>
      <c r="D5" s="90" t="str">
        <f>+Vehicles!C9</f>
        <v>Chevy</v>
      </c>
      <c r="E5" s="48" t="s">
        <v>745</v>
      </c>
      <c r="F5" s="89" t="str">
        <f>+Vehicles!E9</f>
        <v>hvlskenwolsd</v>
      </c>
    </row>
    <row r="6" spans="2:6" ht="12.75" customHeight="1">
      <c r="B6" s="50"/>
      <c r="C6" s="48" t="s">
        <v>746</v>
      </c>
      <c r="D6" s="89">
        <f>+Vehicles!F9</f>
        <v>2001</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28.xml><?xml version="1.0" encoding="utf-8"?>
<worksheet xmlns="http://schemas.openxmlformats.org/spreadsheetml/2006/main" xmlns:r="http://schemas.openxmlformats.org/officeDocument/2006/relationships">
  <sheetPr codeName="Sheet28">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+Vehicles!B10</f>
        <v>27</v>
      </c>
      <c r="E4" s="48" t="s">
        <v>742</v>
      </c>
      <c r="F4" s="89" t="str">
        <f>+Vehicles!D10</f>
        <v>Ram</v>
      </c>
    </row>
    <row r="5" spans="1:6" ht="12.75" customHeight="1">
      <c r="A5" s="46" t="s">
        <v>743</v>
      </c>
      <c r="B5" s="49" t="str">
        <f>TEXT(MIN(B9:G9),"mm/dd/yy")&amp;" to "&amp;TEXT(MAX(B9:G9),"mm/dd/yy")</f>
        <v>01/00/00 to 01/00/00</v>
      </c>
      <c r="C5" s="48" t="s">
        <v>744</v>
      </c>
      <c r="D5" s="90" t="str">
        <f>+Vehicles!C10</f>
        <v>Dodge</v>
      </c>
      <c r="E5" s="48" t="s">
        <v>745</v>
      </c>
      <c r="F5" s="89" t="str">
        <f>+Vehicles!E10</f>
        <v>hboeksngosle</v>
      </c>
    </row>
    <row r="6" spans="2:6" ht="12.75" customHeight="1">
      <c r="B6" s="50"/>
      <c r="C6" s="48" t="s">
        <v>746</v>
      </c>
      <c r="D6" s="89">
        <f>+Vehicles!F10</f>
        <v>2002</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29.xml><?xml version="1.0" encoding="utf-8"?>
<worksheet xmlns="http://schemas.openxmlformats.org/spreadsheetml/2006/main" xmlns:r="http://schemas.openxmlformats.org/officeDocument/2006/relationships">
  <sheetPr codeName="Sheet29">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+Vehicles!B11</f>
        <v>28</v>
      </c>
      <c r="E4" s="48" t="s">
        <v>742</v>
      </c>
      <c r="F4" s="89" t="str">
        <f>+Vehicles!D11</f>
        <v>Explorer</v>
      </c>
    </row>
    <row r="5" spans="1:6" ht="12.75" customHeight="1">
      <c r="A5" s="46" t="s">
        <v>743</v>
      </c>
      <c r="B5" s="49" t="str">
        <f>TEXT(MIN(B9:G9),"mm/dd/yy")&amp;" to "&amp;TEXT(MAX(B9:G9),"mm/dd/yy")</f>
        <v>01/00/00 to 01/00/00</v>
      </c>
      <c r="C5" s="48" t="s">
        <v>744</v>
      </c>
      <c r="D5" s="90" t="str">
        <f>+Vehicles!C11</f>
        <v>Ford</v>
      </c>
      <c r="E5" s="48" t="s">
        <v>745</v>
      </c>
      <c r="F5" s="89" t="str">
        <f>+Vehicles!E11</f>
        <v>hsoekfnclkdls</v>
      </c>
    </row>
    <row r="6" spans="2:6" ht="12.75" customHeight="1">
      <c r="B6" s="50"/>
      <c r="C6" s="48" t="s">
        <v>746</v>
      </c>
      <c r="D6" s="89">
        <f>+Vehicles!F11</f>
        <v>2003</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3">
    <tabColor indexed="15"/>
  </sheetPr>
  <dimension ref="A1:S65"/>
  <sheetViews>
    <sheetView tabSelected="1" zoomScalePageLayoutView="0" workbookViewId="0" topLeftCell="A1">
      <selection activeCell="A1" sqref="A1"/>
    </sheetView>
  </sheetViews>
  <sheetFormatPr defaultColWidth="9.140625" defaultRowHeight="12.75"/>
  <cols>
    <col min="4" max="4" width="1.8515625" style="0" customWidth="1"/>
    <col min="7" max="7" width="1.8515625" style="0" customWidth="1"/>
    <col min="10" max="10" width="1.8515625" style="0" customWidth="1"/>
    <col min="13" max="13" width="1.8515625" style="0" customWidth="1"/>
  </cols>
  <sheetData>
    <row r="1" spans="1:19" ht="12.75" customHeight="1">
      <c r="A1" s="21"/>
      <c r="B1" s="158" t="s">
        <v>691</v>
      </c>
      <c r="C1" s="158"/>
      <c r="D1" s="158"/>
      <c r="E1" s="158"/>
      <c r="F1" s="158"/>
      <c r="G1" s="158"/>
      <c r="H1" s="158"/>
      <c r="I1" s="158"/>
      <c r="J1" s="158"/>
      <c r="K1" s="158"/>
      <c r="L1" s="158"/>
      <c r="M1" s="21"/>
      <c r="N1" s="21"/>
      <c r="O1" s="21"/>
      <c r="P1" s="21"/>
      <c r="Q1" s="21"/>
      <c r="R1" s="21"/>
      <c r="S1" s="21"/>
    </row>
    <row r="2" spans="1:19" ht="12.75" customHeight="1">
      <c r="A2" s="21"/>
      <c r="B2" s="158"/>
      <c r="C2" s="158"/>
      <c r="D2" s="158"/>
      <c r="E2" s="158"/>
      <c r="F2" s="158"/>
      <c r="G2" s="158"/>
      <c r="H2" s="158"/>
      <c r="I2" s="158"/>
      <c r="J2" s="158"/>
      <c r="K2" s="158"/>
      <c r="L2" s="158"/>
      <c r="M2" s="22"/>
      <c r="N2" s="22"/>
      <c r="O2" s="22"/>
      <c r="P2" s="21"/>
      <c r="Q2" s="21"/>
      <c r="R2" s="21"/>
      <c r="S2" s="21"/>
    </row>
    <row r="3" spans="1:19" ht="12.75" customHeight="1">
      <c r="A3" s="22"/>
      <c r="B3" s="158"/>
      <c r="C3" s="158"/>
      <c r="D3" s="158"/>
      <c r="E3" s="158"/>
      <c r="F3" s="158"/>
      <c r="G3" s="158"/>
      <c r="H3" s="158"/>
      <c r="I3" s="158"/>
      <c r="J3" s="158"/>
      <c r="K3" s="158"/>
      <c r="L3" s="158"/>
      <c r="M3" s="22"/>
      <c r="N3" s="22"/>
      <c r="O3" s="22"/>
      <c r="P3" s="21"/>
      <c r="Q3" s="21"/>
      <c r="R3" s="21"/>
      <c r="S3" s="21"/>
    </row>
    <row r="4" spans="1:19" ht="12.75" customHeight="1">
      <c r="A4" s="21"/>
      <c r="B4" s="158"/>
      <c r="C4" s="158"/>
      <c r="D4" s="158"/>
      <c r="E4" s="158"/>
      <c r="F4" s="158"/>
      <c r="G4" s="158"/>
      <c r="H4" s="158"/>
      <c r="I4" s="158"/>
      <c r="J4" s="158"/>
      <c r="K4" s="158"/>
      <c r="L4" s="158"/>
      <c r="M4" s="22"/>
      <c r="N4" s="22"/>
      <c r="O4" s="22"/>
      <c r="P4" s="21"/>
      <c r="Q4" s="21"/>
      <c r="R4" s="21"/>
      <c r="S4" s="21"/>
    </row>
    <row r="5" spans="1:19" ht="12.75" customHeight="1">
      <c r="A5" s="21"/>
      <c r="B5" s="137"/>
      <c r="C5" s="137"/>
      <c r="D5" s="137"/>
      <c r="E5" s="137"/>
      <c r="F5" s="137"/>
      <c r="G5" s="137"/>
      <c r="H5" s="137"/>
      <c r="I5" s="137"/>
      <c r="J5" s="137"/>
      <c r="K5" s="137"/>
      <c r="L5" s="137"/>
      <c r="M5" s="136"/>
      <c r="N5" s="136"/>
      <c r="O5" s="136"/>
      <c r="P5" s="136"/>
      <c r="Q5" s="21"/>
      <c r="R5" s="21"/>
      <c r="S5" s="21"/>
    </row>
    <row r="6" spans="1:19" ht="12.75">
      <c r="A6" s="21"/>
      <c r="B6" s="136"/>
      <c r="C6" s="136"/>
      <c r="D6" s="136"/>
      <c r="E6" s="136"/>
      <c r="F6" s="136"/>
      <c r="G6" s="136"/>
      <c r="H6" s="136"/>
      <c r="I6" s="136"/>
      <c r="J6" s="136"/>
      <c r="K6" s="136"/>
      <c r="L6" s="136"/>
      <c r="M6" s="136"/>
      <c r="N6" s="136"/>
      <c r="O6" s="136"/>
      <c r="P6" s="136"/>
      <c r="Q6" s="21"/>
      <c r="R6" s="21"/>
      <c r="S6" s="21"/>
    </row>
    <row r="7" spans="1:19" ht="12.75">
      <c r="A7" s="21"/>
      <c r="B7" s="136"/>
      <c r="C7" s="136"/>
      <c r="D7" s="136"/>
      <c r="E7" s="136"/>
      <c r="F7" s="136"/>
      <c r="G7" s="136"/>
      <c r="H7" s="136"/>
      <c r="I7" s="136"/>
      <c r="J7" s="136"/>
      <c r="K7" s="136"/>
      <c r="L7" s="136"/>
      <c r="M7" s="136"/>
      <c r="N7" s="136"/>
      <c r="O7" s="136"/>
      <c r="P7" s="136"/>
      <c r="Q7" s="21"/>
      <c r="R7" s="21"/>
      <c r="S7" s="21"/>
    </row>
    <row r="8" spans="1:19" ht="12.75">
      <c r="A8" s="21"/>
      <c r="B8" s="136"/>
      <c r="C8" s="136"/>
      <c r="D8" s="136"/>
      <c r="E8" s="136"/>
      <c r="F8" s="136"/>
      <c r="G8" s="136"/>
      <c r="H8" s="136"/>
      <c r="I8" s="136"/>
      <c r="J8" s="136"/>
      <c r="K8" s="136"/>
      <c r="L8" s="136"/>
      <c r="M8" s="136"/>
      <c r="N8" s="136"/>
      <c r="O8" s="136"/>
      <c r="P8" s="136"/>
      <c r="Q8" s="21"/>
      <c r="R8" s="21"/>
      <c r="S8" s="21"/>
    </row>
    <row r="9" spans="1:19" ht="12.75">
      <c r="A9" s="21"/>
      <c r="B9" s="136"/>
      <c r="C9" s="136"/>
      <c r="D9" s="136"/>
      <c r="E9" s="136"/>
      <c r="F9" s="136"/>
      <c r="G9" s="136"/>
      <c r="H9" s="136"/>
      <c r="I9" s="136"/>
      <c r="J9" s="136"/>
      <c r="K9" s="136"/>
      <c r="L9" s="136"/>
      <c r="M9" s="136"/>
      <c r="N9" s="136"/>
      <c r="O9" s="136"/>
      <c r="P9" s="136"/>
      <c r="Q9" s="21"/>
      <c r="R9" s="21"/>
      <c r="S9" s="21"/>
    </row>
    <row r="10" spans="1:19" ht="12.75">
      <c r="A10" s="21"/>
      <c r="B10" s="136"/>
      <c r="C10" s="136"/>
      <c r="D10" s="136"/>
      <c r="E10" s="136"/>
      <c r="F10" s="136"/>
      <c r="G10" s="136"/>
      <c r="H10" s="136"/>
      <c r="I10" s="136"/>
      <c r="J10" s="136"/>
      <c r="K10" s="136"/>
      <c r="L10" s="136"/>
      <c r="M10" s="136"/>
      <c r="N10" s="136"/>
      <c r="O10" s="136"/>
      <c r="P10" s="136"/>
      <c r="Q10" s="21"/>
      <c r="R10" s="21"/>
      <c r="S10" s="21"/>
    </row>
    <row r="11" spans="1:19" ht="12.75">
      <c r="A11" s="21"/>
      <c r="B11" s="136"/>
      <c r="C11" s="136"/>
      <c r="D11" s="136"/>
      <c r="E11" s="136"/>
      <c r="F11" s="136"/>
      <c r="G11" s="136"/>
      <c r="H11" s="136"/>
      <c r="I11" s="136"/>
      <c r="J11" s="136"/>
      <c r="K11" s="136"/>
      <c r="L11" s="136"/>
      <c r="M11" s="136"/>
      <c r="N11" s="136"/>
      <c r="O11" s="136"/>
      <c r="P11" s="136"/>
      <c r="Q11" s="21"/>
      <c r="R11" s="21"/>
      <c r="S11" s="21"/>
    </row>
    <row r="12" spans="1:19" ht="12.75">
      <c r="A12" s="21"/>
      <c r="B12" s="136"/>
      <c r="C12" s="136"/>
      <c r="D12" s="136"/>
      <c r="E12" s="136"/>
      <c r="F12" s="136"/>
      <c r="G12" s="136"/>
      <c r="H12" s="136"/>
      <c r="I12" s="136"/>
      <c r="J12" s="136"/>
      <c r="K12" s="136"/>
      <c r="L12" s="136"/>
      <c r="M12" s="136"/>
      <c r="N12" s="136"/>
      <c r="O12" s="136"/>
      <c r="P12" s="136"/>
      <c r="Q12" s="21"/>
      <c r="R12" s="21"/>
      <c r="S12" s="21"/>
    </row>
    <row r="13" spans="1:19" ht="12.75">
      <c r="A13" s="21"/>
      <c r="B13" s="136"/>
      <c r="C13" s="136"/>
      <c r="D13" s="136"/>
      <c r="E13" s="136"/>
      <c r="F13" s="136"/>
      <c r="G13" s="136"/>
      <c r="H13" s="136"/>
      <c r="I13" s="136"/>
      <c r="J13" s="136"/>
      <c r="K13" s="136"/>
      <c r="L13" s="136"/>
      <c r="M13" s="136"/>
      <c r="N13" s="136"/>
      <c r="O13" s="136"/>
      <c r="P13" s="136"/>
      <c r="Q13" s="21"/>
      <c r="R13" s="21"/>
      <c r="S13" s="21"/>
    </row>
    <row r="14" spans="1:19" ht="12.75">
      <c r="A14" s="21"/>
      <c r="B14" s="136"/>
      <c r="C14" s="136"/>
      <c r="D14" s="136"/>
      <c r="E14" s="136"/>
      <c r="F14" s="136"/>
      <c r="G14" s="136"/>
      <c r="H14" s="136"/>
      <c r="I14" s="136"/>
      <c r="J14" s="136"/>
      <c r="K14" s="136"/>
      <c r="L14" s="136"/>
      <c r="M14" s="136"/>
      <c r="N14" s="136"/>
      <c r="O14" s="136"/>
      <c r="P14" s="136"/>
      <c r="Q14" s="21"/>
      <c r="R14" s="21"/>
      <c r="S14" s="21"/>
    </row>
    <row r="15" spans="1:19" ht="12.75">
      <c r="A15" s="21"/>
      <c r="B15" s="136"/>
      <c r="C15" s="136"/>
      <c r="D15" s="136"/>
      <c r="E15" s="136"/>
      <c r="F15" s="136"/>
      <c r="G15" s="136"/>
      <c r="H15" s="136"/>
      <c r="I15" s="136"/>
      <c r="J15" s="136"/>
      <c r="K15" s="136"/>
      <c r="L15" s="136"/>
      <c r="M15" s="136"/>
      <c r="N15" s="21"/>
      <c r="O15" s="21"/>
      <c r="P15" s="21"/>
      <c r="Q15" s="21"/>
      <c r="R15" s="21"/>
      <c r="S15" s="21"/>
    </row>
    <row r="16" spans="1:19" ht="12.75">
      <c r="A16" s="21"/>
      <c r="B16" s="136"/>
      <c r="C16" s="136"/>
      <c r="D16" s="136"/>
      <c r="E16" s="136"/>
      <c r="F16" s="136"/>
      <c r="G16" s="136"/>
      <c r="H16" s="136"/>
      <c r="I16" s="136"/>
      <c r="J16" s="136"/>
      <c r="K16" s="136"/>
      <c r="L16" s="136"/>
      <c r="M16" s="136"/>
      <c r="N16" s="21"/>
      <c r="O16" s="21"/>
      <c r="P16" s="21"/>
      <c r="Q16" s="21"/>
      <c r="R16" s="21"/>
      <c r="S16" s="21"/>
    </row>
    <row r="17" spans="1:19" ht="12.75">
      <c r="A17" s="21"/>
      <c r="B17" s="136"/>
      <c r="C17" s="136"/>
      <c r="D17" s="136"/>
      <c r="E17" s="136"/>
      <c r="F17" s="136"/>
      <c r="G17" s="136"/>
      <c r="H17" s="136"/>
      <c r="I17" s="136"/>
      <c r="J17" s="136"/>
      <c r="K17" s="136"/>
      <c r="L17" s="136"/>
      <c r="M17" s="136"/>
      <c r="N17" s="136"/>
      <c r="O17" s="136"/>
      <c r="P17" s="136"/>
      <c r="Q17" s="21"/>
      <c r="R17" s="21"/>
      <c r="S17" s="21"/>
    </row>
    <row r="18" spans="1:19" ht="12.75">
      <c r="A18" s="21"/>
      <c r="B18" s="136"/>
      <c r="C18" s="136"/>
      <c r="D18" s="136"/>
      <c r="E18" s="136"/>
      <c r="F18" s="136"/>
      <c r="G18" s="136"/>
      <c r="H18" s="136"/>
      <c r="I18" s="136"/>
      <c r="J18" s="136"/>
      <c r="K18" s="136"/>
      <c r="L18" s="136"/>
      <c r="M18" s="136"/>
      <c r="N18" s="136"/>
      <c r="O18" s="136"/>
      <c r="P18" s="136"/>
      <c r="Q18" s="21"/>
      <c r="R18" s="21"/>
      <c r="S18" s="21"/>
    </row>
    <row r="19" spans="1:19" ht="12.75">
      <c r="A19" s="21"/>
      <c r="B19" s="136"/>
      <c r="C19" s="136"/>
      <c r="D19" s="136"/>
      <c r="E19" s="136"/>
      <c r="F19" s="136"/>
      <c r="G19" s="136"/>
      <c r="H19" s="136"/>
      <c r="I19" s="136"/>
      <c r="J19" s="136"/>
      <c r="K19" s="136"/>
      <c r="L19" s="136"/>
      <c r="M19" s="136"/>
      <c r="N19" s="136"/>
      <c r="O19" s="136"/>
      <c r="P19" s="136"/>
      <c r="Q19" s="21"/>
      <c r="R19" s="21"/>
      <c r="S19" s="21"/>
    </row>
    <row r="20" spans="1:19" ht="12.75">
      <c r="A20" s="21"/>
      <c r="B20" s="21"/>
      <c r="C20" s="136"/>
      <c r="D20" s="136"/>
      <c r="E20" s="136"/>
      <c r="F20" s="136"/>
      <c r="G20" s="136"/>
      <c r="H20" s="21"/>
      <c r="I20" s="136"/>
      <c r="J20" s="136"/>
      <c r="K20" s="136"/>
      <c r="L20" s="21"/>
      <c r="M20" s="21"/>
      <c r="N20" s="21"/>
      <c r="O20" s="21"/>
      <c r="P20" s="21"/>
      <c r="Q20" s="21"/>
      <c r="R20" s="21"/>
      <c r="S20" s="21"/>
    </row>
    <row r="21" spans="1:19" ht="12.75">
      <c r="A21" s="21"/>
      <c r="B21" s="21"/>
      <c r="C21" s="136"/>
      <c r="D21" s="136"/>
      <c r="E21" s="136"/>
      <c r="F21" s="136"/>
      <c r="G21" s="136"/>
      <c r="H21" s="21"/>
      <c r="I21" s="136"/>
      <c r="J21" s="136"/>
      <c r="K21" s="136"/>
      <c r="L21" s="21"/>
      <c r="M21" s="21"/>
      <c r="N21" s="21"/>
      <c r="O21" s="21"/>
      <c r="P21" s="21"/>
      <c r="Q21" s="21"/>
      <c r="R21" s="21"/>
      <c r="S21" s="21"/>
    </row>
    <row r="22" spans="1:19" ht="12.75">
      <c r="A22" s="21"/>
      <c r="B22" s="21"/>
      <c r="C22" s="136"/>
      <c r="D22" s="136"/>
      <c r="E22" s="136"/>
      <c r="F22" s="136"/>
      <c r="G22" s="136"/>
      <c r="H22" s="21"/>
      <c r="I22" s="136"/>
      <c r="J22" s="136"/>
      <c r="K22" s="136"/>
      <c r="L22" s="21"/>
      <c r="M22" s="21"/>
      <c r="N22" s="21"/>
      <c r="O22" s="21"/>
      <c r="P22" s="21"/>
      <c r="Q22" s="21"/>
      <c r="R22" s="21"/>
      <c r="S22" s="21"/>
    </row>
    <row r="23" spans="1:19" ht="12.75">
      <c r="A23" s="21"/>
      <c r="B23" s="21"/>
      <c r="C23" s="136"/>
      <c r="D23" s="136"/>
      <c r="E23" s="136"/>
      <c r="F23" s="136"/>
      <c r="G23" s="136"/>
      <c r="H23" s="21"/>
      <c r="I23" s="136"/>
      <c r="J23" s="136"/>
      <c r="K23" s="136"/>
      <c r="L23" s="21"/>
      <c r="M23" s="21"/>
      <c r="N23" s="21"/>
      <c r="O23" s="21"/>
      <c r="P23" s="21"/>
      <c r="Q23" s="21"/>
      <c r="R23" s="21"/>
      <c r="S23" s="21"/>
    </row>
    <row r="24" spans="1:19" ht="12.75">
      <c r="A24" s="21"/>
      <c r="B24" s="21"/>
      <c r="C24" s="136"/>
      <c r="D24" s="136"/>
      <c r="E24" s="136"/>
      <c r="F24" s="136"/>
      <c r="G24" s="136"/>
      <c r="H24" s="21"/>
      <c r="I24" s="136"/>
      <c r="J24" s="136"/>
      <c r="K24" s="136"/>
      <c r="L24" s="21"/>
      <c r="M24" s="21"/>
      <c r="N24" s="21"/>
      <c r="O24" s="21"/>
      <c r="P24" s="21"/>
      <c r="Q24" s="21"/>
      <c r="R24" s="21"/>
      <c r="S24" s="21"/>
    </row>
    <row r="25" spans="1:19" ht="12.75">
      <c r="A25" s="21"/>
      <c r="B25" s="21"/>
      <c r="C25" s="136"/>
      <c r="D25" s="136"/>
      <c r="E25" s="136"/>
      <c r="F25" s="136"/>
      <c r="G25" s="136"/>
      <c r="H25" s="21"/>
      <c r="I25" s="136"/>
      <c r="J25" s="136"/>
      <c r="K25" s="136"/>
      <c r="L25" s="21"/>
      <c r="M25" s="21"/>
      <c r="N25" s="21"/>
      <c r="O25" s="21"/>
      <c r="P25" s="21"/>
      <c r="Q25" s="21"/>
      <c r="R25" s="21"/>
      <c r="S25" s="21"/>
    </row>
    <row r="26" spans="1:19" ht="12.75">
      <c r="A26" s="21"/>
      <c r="B26" s="21"/>
      <c r="C26" s="21"/>
      <c r="D26" s="21"/>
      <c r="E26" s="21"/>
      <c r="F26" s="21"/>
      <c r="G26" s="21"/>
      <c r="H26" s="21"/>
      <c r="I26" s="21"/>
      <c r="J26" s="21"/>
      <c r="K26" s="21"/>
      <c r="L26" s="21"/>
      <c r="M26" s="21"/>
      <c r="N26" s="21"/>
      <c r="O26" s="21"/>
      <c r="P26" s="21"/>
      <c r="Q26" s="21"/>
      <c r="R26" s="21"/>
      <c r="S26" s="21"/>
    </row>
    <row r="27" spans="1:19" ht="12.75">
      <c r="A27" s="21"/>
      <c r="B27" s="21"/>
      <c r="C27" s="21"/>
      <c r="D27" s="21"/>
      <c r="E27" s="21"/>
      <c r="F27" s="21"/>
      <c r="G27" s="21"/>
      <c r="H27" s="21"/>
      <c r="I27" s="21"/>
      <c r="J27" s="21"/>
      <c r="K27" s="21"/>
      <c r="L27" s="21"/>
      <c r="M27" s="21"/>
      <c r="N27" s="21"/>
      <c r="O27" s="21"/>
      <c r="P27" s="21"/>
      <c r="Q27" s="21"/>
      <c r="R27" s="21"/>
      <c r="S27" s="21"/>
    </row>
    <row r="28" spans="1:19" ht="12.75">
      <c r="A28" s="21"/>
      <c r="B28" s="21"/>
      <c r="C28" s="21"/>
      <c r="D28" s="21"/>
      <c r="E28" s="21"/>
      <c r="F28" s="21"/>
      <c r="G28" s="21"/>
      <c r="H28" s="21"/>
      <c r="I28" s="21"/>
      <c r="J28" s="21"/>
      <c r="K28" s="21"/>
      <c r="L28" s="21"/>
      <c r="M28" s="21"/>
      <c r="N28" s="21"/>
      <c r="O28" s="21"/>
      <c r="P28" s="21"/>
      <c r="Q28" s="21"/>
      <c r="R28" s="21"/>
      <c r="S28" s="21"/>
    </row>
    <row r="29" spans="1:19" ht="12.75">
      <c r="A29" s="21"/>
      <c r="B29" s="21"/>
      <c r="C29" s="21"/>
      <c r="D29" s="21"/>
      <c r="E29" s="21"/>
      <c r="F29" s="21"/>
      <c r="G29" s="21"/>
      <c r="H29" s="21"/>
      <c r="I29" s="21"/>
      <c r="J29" s="21"/>
      <c r="K29" s="21"/>
      <c r="L29" s="21"/>
      <c r="M29" s="21"/>
      <c r="N29" s="21"/>
      <c r="O29" s="21"/>
      <c r="P29" s="21"/>
      <c r="Q29" s="21"/>
      <c r="R29" s="21"/>
      <c r="S29" s="21"/>
    </row>
    <row r="30" spans="1:19" ht="12.75">
      <c r="A30" s="21"/>
      <c r="B30" s="21"/>
      <c r="C30" s="21"/>
      <c r="D30" s="21"/>
      <c r="E30" s="21"/>
      <c r="F30" s="21"/>
      <c r="G30" s="21"/>
      <c r="H30" s="21"/>
      <c r="I30" s="21"/>
      <c r="J30" s="21"/>
      <c r="K30" s="21"/>
      <c r="L30" s="21"/>
      <c r="M30" s="21"/>
      <c r="N30" s="21"/>
      <c r="O30" s="21"/>
      <c r="P30" s="21"/>
      <c r="Q30" s="21"/>
      <c r="R30" s="21"/>
      <c r="S30" s="21"/>
    </row>
    <row r="31" spans="1:19" ht="12.75">
      <c r="A31" s="21"/>
      <c r="B31" s="21"/>
      <c r="C31" s="21"/>
      <c r="D31" s="21"/>
      <c r="E31" s="21"/>
      <c r="F31" s="21"/>
      <c r="G31" s="21"/>
      <c r="H31" s="21"/>
      <c r="I31" s="21"/>
      <c r="J31" s="21"/>
      <c r="K31" s="21"/>
      <c r="L31" s="21"/>
      <c r="M31" s="21"/>
      <c r="N31" s="21"/>
      <c r="O31" s="21"/>
      <c r="P31" s="21"/>
      <c r="Q31" s="21"/>
      <c r="R31" s="21"/>
      <c r="S31" s="21"/>
    </row>
    <row r="32" spans="1:19" ht="12.75">
      <c r="A32" s="21"/>
      <c r="B32" s="21"/>
      <c r="C32" s="21"/>
      <c r="D32" s="21"/>
      <c r="E32" s="21"/>
      <c r="F32" s="21"/>
      <c r="G32" s="21"/>
      <c r="H32" s="21"/>
      <c r="I32" s="21"/>
      <c r="J32" s="21"/>
      <c r="K32" s="21"/>
      <c r="L32" s="21"/>
      <c r="M32" s="21"/>
      <c r="N32" s="21"/>
      <c r="O32" s="21"/>
      <c r="P32" s="21"/>
      <c r="Q32" s="21"/>
      <c r="R32" s="21"/>
      <c r="S32" s="21"/>
    </row>
    <row r="33" spans="1:19" ht="12.75">
      <c r="A33" s="21"/>
      <c r="B33" s="21"/>
      <c r="C33" s="21"/>
      <c r="D33" s="21"/>
      <c r="E33" s="21"/>
      <c r="F33" s="21"/>
      <c r="G33" s="21"/>
      <c r="H33" s="21"/>
      <c r="I33" s="21"/>
      <c r="J33" s="21"/>
      <c r="K33" s="21"/>
      <c r="L33" s="21"/>
      <c r="M33" s="21"/>
      <c r="N33" s="21"/>
      <c r="O33" s="21"/>
      <c r="P33" s="21"/>
      <c r="Q33" s="21"/>
      <c r="R33" s="21"/>
      <c r="S33" s="21"/>
    </row>
    <row r="34" spans="1:19" ht="12.75">
      <c r="A34" s="21"/>
      <c r="B34" s="21"/>
      <c r="C34" s="21"/>
      <c r="D34" s="21"/>
      <c r="E34" s="21"/>
      <c r="F34" s="21"/>
      <c r="G34" s="21"/>
      <c r="H34" s="21"/>
      <c r="I34" s="21"/>
      <c r="J34" s="21"/>
      <c r="K34" s="21"/>
      <c r="L34" s="21"/>
      <c r="M34" s="21"/>
      <c r="N34" s="21"/>
      <c r="O34" s="21"/>
      <c r="P34" s="21"/>
      <c r="Q34" s="21"/>
      <c r="R34" s="21"/>
      <c r="S34" s="21"/>
    </row>
    <row r="35" spans="1:19" ht="12.75">
      <c r="A35" s="21"/>
      <c r="B35" s="21"/>
      <c r="C35" s="21"/>
      <c r="D35" s="21"/>
      <c r="E35" s="21"/>
      <c r="F35" s="21"/>
      <c r="G35" s="21"/>
      <c r="H35" s="21"/>
      <c r="I35" s="21"/>
      <c r="J35" s="21"/>
      <c r="K35" s="21"/>
      <c r="L35" s="21"/>
      <c r="M35" s="21"/>
      <c r="N35" s="21"/>
      <c r="O35" s="21"/>
      <c r="P35" s="21"/>
      <c r="Q35" s="21"/>
      <c r="R35" s="21"/>
      <c r="S35" s="21"/>
    </row>
    <row r="36" spans="1:19" ht="12.75">
      <c r="A36" s="21"/>
      <c r="B36" s="21"/>
      <c r="C36" s="21"/>
      <c r="D36" s="21"/>
      <c r="E36" s="21"/>
      <c r="F36" s="21"/>
      <c r="G36" s="21"/>
      <c r="H36" s="21"/>
      <c r="I36" s="21"/>
      <c r="J36" s="21"/>
      <c r="K36" s="21"/>
      <c r="L36" s="21"/>
      <c r="M36" s="21"/>
      <c r="N36" s="21"/>
      <c r="O36" s="21"/>
      <c r="P36" s="21"/>
      <c r="Q36" s="21"/>
      <c r="R36" s="21"/>
      <c r="S36" s="21"/>
    </row>
    <row r="37" spans="1:19" ht="12.75">
      <c r="A37" s="21"/>
      <c r="B37" s="21"/>
      <c r="C37" s="21"/>
      <c r="D37" s="21"/>
      <c r="E37" s="21"/>
      <c r="F37" s="21"/>
      <c r="G37" s="21"/>
      <c r="H37" s="21"/>
      <c r="I37" s="21"/>
      <c r="J37" s="21"/>
      <c r="K37" s="21"/>
      <c r="L37" s="21"/>
      <c r="M37" s="21"/>
      <c r="N37" s="21"/>
      <c r="O37" s="21"/>
      <c r="P37" s="21"/>
      <c r="Q37" s="21"/>
      <c r="R37" s="21"/>
      <c r="S37" s="21"/>
    </row>
    <row r="38" spans="1:19" ht="12.75">
      <c r="A38" s="21"/>
      <c r="B38" s="21"/>
      <c r="C38" s="21"/>
      <c r="D38" s="21"/>
      <c r="E38" s="21"/>
      <c r="F38" s="21"/>
      <c r="G38" s="21"/>
      <c r="H38" s="21"/>
      <c r="I38" s="21"/>
      <c r="J38" s="21"/>
      <c r="K38" s="21"/>
      <c r="L38" s="21"/>
      <c r="M38" s="21"/>
      <c r="N38" s="21"/>
      <c r="O38" s="21"/>
      <c r="P38" s="21"/>
      <c r="Q38" s="21"/>
      <c r="R38" s="21"/>
      <c r="S38" s="21"/>
    </row>
    <row r="39" spans="1:19" ht="12.75">
      <c r="A39" s="21"/>
      <c r="B39" s="21"/>
      <c r="C39" s="21"/>
      <c r="D39" s="21"/>
      <c r="E39" s="21"/>
      <c r="F39" s="21"/>
      <c r="G39" s="21"/>
      <c r="H39" s="21"/>
      <c r="I39" s="21"/>
      <c r="J39" s="21"/>
      <c r="K39" s="21"/>
      <c r="L39" s="21"/>
      <c r="M39" s="21"/>
      <c r="N39" s="21"/>
      <c r="O39" s="21"/>
      <c r="P39" s="21"/>
      <c r="Q39" s="21"/>
      <c r="R39" s="21"/>
      <c r="S39" s="21"/>
    </row>
    <row r="40" spans="1:19" ht="12.75">
      <c r="A40" s="21"/>
      <c r="B40" s="21"/>
      <c r="C40" s="21"/>
      <c r="D40" s="21"/>
      <c r="E40" s="21"/>
      <c r="F40" s="21"/>
      <c r="G40" s="21"/>
      <c r="H40" s="21"/>
      <c r="I40" s="21"/>
      <c r="J40" s="21"/>
      <c r="K40" s="21"/>
      <c r="L40" s="21"/>
      <c r="M40" s="21"/>
      <c r="N40" s="21"/>
      <c r="O40" s="21"/>
      <c r="P40" s="21"/>
      <c r="Q40" s="21"/>
      <c r="R40" s="21"/>
      <c r="S40" s="21"/>
    </row>
    <row r="41" spans="1:19" ht="12.75">
      <c r="A41" s="21"/>
      <c r="B41" s="21"/>
      <c r="C41" s="21"/>
      <c r="D41" s="21"/>
      <c r="E41" s="21"/>
      <c r="F41" s="21"/>
      <c r="G41" s="21"/>
      <c r="H41" s="21"/>
      <c r="I41" s="21"/>
      <c r="J41" s="21"/>
      <c r="K41" s="21"/>
      <c r="L41" s="21"/>
      <c r="M41" s="21"/>
      <c r="N41" s="21"/>
      <c r="O41" s="21"/>
      <c r="P41" s="21"/>
      <c r="Q41" s="21"/>
      <c r="R41" s="21"/>
      <c r="S41" s="21"/>
    </row>
    <row r="42" spans="1:19" ht="12.75">
      <c r="A42" s="21"/>
      <c r="B42" s="21"/>
      <c r="C42" s="21"/>
      <c r="D42" s="21"/>
      <c r="E42" s="21"/>
      <c r="F42" s="21"/>
      <c r="G42" s="21"/>
      <c r="H42" s="21"/>
      <c r="I42" s="21"/>
      <c r="J42" s="21"/>
      <c r="K42" s="21"/>
      <c r="L42" s="21"/>
      <c r="M42" s="21"/>
      <c r="N42" s="21"/>
      <c r="O42" s="21"/>
      <c r="P42" s="21"/>
      <c r="Q42" s="21"/>
      <c r="R42" s="21"/>
      <c r="S42" s="21"/>
    </row>
    <row r="43" spans="1:19" ht="12.75">
      <c r="A43" s="21"/>
      <c r="B43" s="21"/>
      <c r="C43" s="21"/>
      <c r="D43" s="21"/>
      <c r="E43" s="21"/>
      <c r="F43" s="21"/>
      <c r="G43" s="21"/>
      <c r="H43" s="21"/>
      <c r="I43" s="21"/>
      <c r="J43" s="21"/>
      <c r="K43" s="21"/>
      <c r="L43" s="21"/>
      <c r="M43" s="21"/>
      <c r="N43" s="21"/>
      <c r="O43" s="21"/>
      <c r="P43" s="21"/>
      <c r="Q43" s="21"/>
      <c r="R43" s="21"/>
      <c r="S43" s="21"/>
    </row>
    <row r="44" spans="1:19" ht="12.75">
      <c r="A44" s="21"/>
      <c r="B44" s="21"/>
      <c r="C44" s="21"/>
      <c r="D44" s="21"/>
      <c r="E44" s="21"/>
      <c r="F44" s="21"/>
      <c r="G44" s="21"/>
      <c r="H44" s="21"/>
      <c r="I44" s="21"/>
      <c r="J44" s="21"/>
      <c r="K44" s="21"/>
      <c r="L44" s="21"/>
      <c r="M44" s="21"/>
      <c r="N44" s="21"/>
      <c r="O44" s="21"/>
      <c r="P44" s="21"/>
      <c r="Q44" s="21"/>
      <c r="R44" s="21"/>
      <c r="S44" s="21"/>
    </row>
    <row r="45" spans="1:19" ht="12.75">
      <c r="A45" s="21"/>
      <c r="B45" s="21"/>
      <c r="C45" s="21"/>
      <c r="D45" s="21"/>
      <c r="E45" s="21"/>
      <c r="F45" s="21"/>
      <c r="G45" s="21"/>
      <c r="H45" s="21"/>
      <c r="I45" s="21"/>
      <c r="J45" s="21"/>
      <c r="K45" s="21"/>
      <c r="L45" s="21"/>
      <c r="M45" s="21"/>
      <c r="N45" s="21"/>
      <c r="O45" s="21"/>
      <c r="P45" s="21"/>
      <c r="Q45" s="21"/>
      <c r="R45" s="21"/>
      <c r="S45" s="21"/>
    </row>
    <row r="46" spans="1:19" ht="12.75">
      <c r="A46" s="21"/>
      <c r="B46" s="21"/>
      <c r="C46" s="21"/>
      <c r="D46" s="21"/>
      <c r="E46" s="21"/>
      <c r="F46" s="21"/>
      <c r="G46" s="21"/>
      <c r="H46" s="21"/>
      <c r="I46" s="21"/>
      <c r="J46" s="21"/>
      <c r="K46" s="21"/>
      <c r="L46" s="21"/>
      <c r="M46" s="21"/>
      <c r="N46" s="21"/>
      <c r="O46" s="21"/>
      <c r="P46" s="21"/>
      <c r="Q46" s="21"/>
      <c r="R46" s="21"/>
      <c r="S46" s="21"/>
    </row>
    <row r="47" spans="1:19" ht="12.75">
      <c r="A47" s="21"/>
      <c r="B47" s="21"/>
      <c r="C47" s="21"/>
      <c r="D47" s="21"/>
      <c r="E47" s="21"/>
      <c r="F47" s="21"/>
      <c r="G47" s="21"/>
      <c r="H47" s="21"/>
      <c r="I47" s="21"/>
      <c r="J47" s="21"/>
      <c r="K47" s="21"/>
      <c r="L47" s="21"/>
      <c r="M47" s="21"/>
      <c r="N47" s="21"/>
      <c r="O47" s="21"/>
      <c r="P47" s="21"/>
      <c r="Q47" s="21"/>
      <c r="R47" s="21"/>
      <c r="S47" s="21"/>
    </row>
    <row r="48" spans="1:19" ht="12.75">
      <c r="A48" s="21"/>
      <c r="B48" s="21"/>
      <c r="C48" s="21"/>
      <c r="D48" s="21"/>
      <c r="E48" s="21"/>
      <c r="F48" s="21"/>
      <c r="G48" s="21"/>
      <c r="H48" s="21"/>
      <c r="I48" s="21"/>
      <c r="J48" s="21"/>
      <c r="K48" s="21"/>
      <c r="L48" s="21"/>
      <c r="M48" s="21"/>
      <c r="N48" s="21"/>
      <c r="O48" s="21"/>
      <c r="P48" s="21"/>
      <c r="Q48" s="21"/>
      <c r="R48" s="21"/>
      <c r="S48" s="21"/>
    </row>
    <row r="49" spans="1:19" ht="12.75">
      <c r="A49" s="21"/>
      <c r="B49" s="21"/>
      <c r="C49" s="21"/>
      <c r="D49" s="21"/>
      <c r="E49" s="21"/>
      <c r="F49" s="21"/>
      <c r="G49" s="21"/>
      <c r="H49" s="21"/>
      <c r="I49" s="21"/>
      <c r="J49" s="21"/>
      <c r="K49" s="21"/>
      <c r="L49" s="21"/>
      <c r="M49" s="21"/>
      <c r="N49" s="21"/>
      <c r="O49" s="21"/>
      <c r="P49" s="21"/>
      <c r="Q49" s="21"/>
      <c r="R49" s="21"/>
      <c r="S49" s="21"/>
    </row>
    <row r="50" spans="1:19" ht="12.75">
      <c r="A50" s="21"/>
      <c r="B50" s="21"/>
      <c r="C50" s="21"/>
      <c r="D50" s="21"/>
      <c r="E50" s="21"/>
      <c r="F50" s="21"/>
      <c r="G50" s="21"/>
      <c r="H50" s="21"/>
      <c r="I50" s="21"/>
      <c r="J50" s="21"/>
      <c r="K50" s="21"/>
      <c r="L50" s="21"/>
      <c r="M50" s="21"/>
      <c r="N50" s="21"/>
      <c r="O50" s="21"/>
      <c r="P50" s="21"/>
      <c r="Q50" s="21"/>
      <c r="R50" s="21"/>
      <c r="S50" s="21"/>
    </row>
    <row r="51" spans="1:19" ht="12.75">
      <c r="A51" s="21"/>
      <c r="B51" s="21"/>
      <c r="C51" s="21"/>
      <c r="D51" s="21"/>
      <c r="E51" s="21"/>
      <c r="F51" s="21"/>
      <c r="G51" s="21"/>
      <c r="H51" s="21"/>
      <c r="I51" s="21"/>
      <c r="J51" s="21"/>
      <c r="K51" s="21"/>
      <c r="L51" s="21"/>
      <c r="M51" s="21"/>
      <c r="N51" s="21"/>
      <c r="O51" s="21"/>
      <c r="P51" s="21"/>
      <c r="Q51" s="21"/>
      <c r="R51" s="21"/>
      <c r="S51" s="21"/>
    </row>
    <row r="52" spans="1:19" ht="12.75">
      <c r="A52" s="21"/>
      <c r="B52" s="21"/>
      <c r="C52" s="21"/>
      <c r="D52" s="21"/>
      <c r="E52" s="21"/>
      <c r="F52" s="21"/>
      <c r="G52" s="21"/>
      <c r="H52" s="21"/>
      <c r="I52" s="21"/>
      <c r="J52" s="21"/>
      <c r="K52" s="21"/>
      <c r="L52" s="21"/>
      <c r="M52" s="21"/>
      <c r="N52" s="21"/>
      <c r="O52" s="21"/>
      <c r="P52" s="21"/>
      <c r="Q52" s="21"/>
      <c r="R52" s="21"/>
      <c r="S52" s="21"/>
    </row>
    <row r="53" spans="1:19" ht="12.75">
      <c r="A53" s="21"/>
      <c r="B53" s="21"/>
      <c r="C53" s="21"/>
      <c r="D53" s="21"/>
      <c r="E53" s="21"/>
      <c r="F53" s="21"/>
      <c r="G53" s="21"/>
      <c r="H53" s="21"/>
      <c r="I53" s="21"/>
      <c r="J53" s="21"/>
      <c r="K53" s="21"/>
      <c r="L53" s="21"/>
      <c r="M53" s="21"/>
      <c r="N53" s="21"/>
      <c r="O53" s="21"/>
      <c r="P53" s="21"/>
      <c r="Q53" s="21"/>
      <c r="R53" s="21"/>
      <c r="S53" s="21"/>
    </row>
    <row r="54" spans="1:19" ht="12.75">
      <c r="A54" s="21"/>
      <c r="B54" s="21"/>
      <c r="C54" s="21"/>
      <c r="D54" s="21"/>
      <c r="E54" s="21"/>
      <c r="F54" s="21"/>
      <c r="G54" s="21"/>
      <c r="H54" s="21"/>
      <c r="I54" s="21"/>
      <c r="J54" s="21"/>
      <c r="K54" s="21"/>
      <c r="L54" s="21"/>
      <c r="M54" s="21"/>
      <c r="N54" s="21"/>
      <c r="O54" s="21"/>
      <c r="P54" s="21"/>
      <c r="Q54" s="21"/>
      <c r="R54" s="21"/>
      <c r="S54" s="21"/>
    </row>
    <row r="55" spans="1:19" ht="12.75">
      <c r="A55" s="21"/>
      <c r="B55" s="21"/>
      <c r="C55" s="21"/>
      <c r="D55" s="21"/>
      <c r="E55" s="21"/>
      <c r="F55" s="21"/>
      <c r="G55" s="21"/>
      <c r="H55" s="21"/>
      <c r="I55" s="21"/>
      <c r="J55" s="21"/>
      <c r="K55" s="21"/>
      <c r="L55" s="21"/>
      <c r="M55" s="21"/>
      <c r="N55" s="21"/>
      <c r="O55" s="21"/>
      <c r="P55" s="21"/>
      <c r="Q55" s="21"/>
      <c r="R55" s="21"/>
      <c r="S55" s="21"/>
    </row>
    <row r="56" spans="1:19" ht="12.75">
      <c r="A56" s="21"/>
      <c r="B56" s="21"/>
      <c r="C56" s="21"/>
      <c r="D56" s="21"/>
      <c r="E56" s="21"/>
      <c r="F56" s="21"/>
      <c r="G56" s="21"/>
      <c r="H56" s="21"/>
      <c r="I56" s="21"/>
      <c r="J56" s="21"/>
      <c r="K56" s="21"/>
      <c r="L56" s="21"/>
      <c r="M56" s="21"/>
      <c r="N56" s="21"/>
      <c r="O56" s="21"/>
      <c r="P56" s="21"/>
      <c r="Q56" s="21"/>
      <c r="R56" s="21"/>
      <c r="S56" s="21"/>
    </row>
    <row r="57" spans="1:19" ht="12.75">
      <c r="A57" s="21"/>
      <c r="B57" s="21"/>
      <c r="C57" s="21"/>
      <c r="D57" s="21"/>
      <c r="E57" s="21"/>
      <c r="F57" s="21"/>
      <c r="G57" s="21"/>
      <c r="H57" s="21"/>
      <c r="I57" s="21"/>
      <c r="J57" s="21"/>
      <c r="K57" s="21"/>
      <c r="L57" s="21"/>
      <c r="M57" s="21"/>
      <c r="N57" s="21"/>
      <c r="O57" s="21"/>
      <c r="P57" s="21"/>
      <c r="Q57" s="21"/>
      <c r="R57" s="21"/>
      <c r="S57" s="21"/>
    </row>
    <row r="58" spans="1:19" ht="12.75">
      <c r="A58" s="21"/>
      <c r="B58" s="21"/>
      <c r="C58" s="21"/>
      <c r="D58" s="21"/>
      <c r="E58" s="21"/>
      <c r="F58" s="21"/>
      <c r="G58" s="21"/>
      <c r="H58" s="21"/>
      <c r="I58" s="21"/>
      <c r="J58" s="21"/>
      <c r="K58" s="21"/>
      <c r="L58" s="21"/>
      <c r="M58" s="21"/>
      <c r="N58" s="21"/>
      <c r="O58" s="21"/>
      <c r="P58" s="21"/>
      <c r="Q58" s="21"/>
      <c r="R58" s="21"/>
      <c r="S58" s="21"/>
    </row>
    <row r="59" spans="1:19" ht="12.75">
      <c r="A59" s="21"/>
      <c r="B59" s="21"/>
      <c r="C59" s="21"/>
      <c r="D59" s="21"/>
      <c r="E59" s="21"/>
      <c r="F59" s="21"/>
      <c r="G59" s="21"/>
      <c r="H59" s="21"/>
      <c r="I59" s="21"/>
      <c r="J59" s="21"/>
      <c r="K59" s="21"/>
      <c r="L59" s="21"/>
      <c r="M59" s="21"/>
      <c r="N59" s="21"/>
      <c r="O59" s="21"/>
      <c r="P59" s="21"/>
      <c r="Q59" s="21"/>
      <c r="R59" s="21"/>
      <c r="S59" s="21"/>
    </row>
    <row r="60" spans="1:19" ht="12.75">
      <c r="A60" s="21"/>
      <c r="B60" s="21"/>
      <c r="C60" s="21"/>
      <c r="D60" s="21"/>
      <c r="E60" s="21"/>
      <c r="F60" s="21"/>
      <c r="G60" s="21"/>
      <c r="H60" s="21"/>
      <c r="I60" s="21"/>
      <c r="J60" s="21"/>
      <c r="K60" s="21"/>
      <c r="L60" s="21"/>
      <c r="M60" s="21"/>
      <c r="N60" s="21"/>
      <c r="O60" s="21"/>
      <c r="P60" s="21"/>
      <c r="Q60" s="21"/>
      <c r="R60" s="21"/>
      <c r="S60" s="21"/>
    </row>
    <row r="61" spans="1:19" ht="12.75">
      <c r="A61" s="21"/>
      <c r="B61" s="21"/>
      <c r="C61" s="21"/>
      <c r="D61" s="21"/>
      <c r="E61" s="21"/>
      <c r="F61" s="21"/>
      <c r="G61" s="21"/>
      <c r="H61" s="21"/>
      <c r="I61" s="21"/>
      <c r="J61" s="21"/>
      <c r="K61" s="21"/>
      <c r="L61" s="21"/>
      <c r="M61" s="21"/>
      <c r="N61" s="21"/>
      <c r="O61" s="21"/>
      <c r="P61" s="21"/>
      <c r="Q61" s="21"/>
      <c r="R61" s="21"/>
      <c r="S61" s="21"/>
    </row>
    <row r="62" spans="1:19" ht="12.75">
      <c r="A62" s="21"/>
      <c r="B62" s="21"/>
      <c r="C62" s="21"/>
      <c r="D62" s="21"/>
      <c r="E62" s="21"/>
      <c r="F62" s="21"/>
      <c r="G62" s="21"/>
      <c r="H62" s="21"/>
      <c r="I62" s="21"/>
      <c r="J62" s="21"/>
      <c r="K62" s="21"/>
      <c r="L62" s="21"/>
      <c r="M62" s="21"/>
      <c r="N62" s="21"/>
      <c r="O62" s="21"/>
      <c r="P62" s="21"/>
      <c r="Q62" s="21"/>
      <c r="R62" s="21"/>
      <c r="S62" s="21"/>
    </row>
    <row r="63" spans="1:19" ht="12.75">
      <c r="A63" s="21"/>
      <c r="B63" s="21"/>
      <c r="C63" s="21"/>
      <c r="D63" s="21"/>
      <c r="E63" s="21"/>
      <c r="F63" s="21"/>
      <c r="G63" s="21"/>
      <c r="H63" s="21"/>
      <c r="I63" s="21"/>
      <c r="J63" s="21"/>
      <c r="K63" s="21"/>
      <c r="L63" s="21"/>
      <c r="M63" s="21"/>
      <c r="N63" s="21"/>
      <c r="O63" s="21"/>
      <c r="P63" s="21"/>
      <c r="Q63" s="21"/>
      <c r="R63" s="21"/>
      <c r="S63" s="21"/>
    </row>
    <row r="64" spans="1:19" ht="12.75">
      <c r="A64" s="21"/>
      <c r="B64" s="21"/>
      <c r="C64" s="21"/>
      <c r="D64" s="21"/>
      <c r="E64" s="21"/>
      <c r="F64" s="21"/>
      <c r="G64" s="21"/>
      <c r="H64" s="21"/>
      <c r="I64" s="21"/>
      <c r="J64" s="21"/>
      <c r="K64" s="21"/>
      <c r="L64" s="21"/>
      <c r="M64" s="21"/>
      <c r="N64" s="21"/>
      <c r="O64" s="21"/>
      <c r="P64" s="21"/>
      <c r="Q64" s="21"/>
      <c r="R64" s="21"/>
      <c r="S64" s="21"/>
    </row>
    <row r="65" spans="1:19" ht="12.75">
      <c r="A65" s="21"/>
      <c r="B65" s="21"/>
      <c r="C65" s="21"/>
      <c r="D65" s="21"/>
      <c r="E65" s="21"/>
      <c r="F65" s="21"/>
      <c r="G65" s="21"/>
      <c r="H65" s="21"/>
      <c r="I65" s="21"/>
      <c r="J65" s="21"/>
      <c r="K65" s="21"/>
      <c r="L65" s="21"/>
      <c r="M65" s="21"/>
      <c r="N65" s="21"/>
      <c r="O65" s="21"/>
      <c r="P65" s="21"/>
      <c r="Q65" s="21"/>
      <c r="R65" s="21"/>
      <c r="S65" s="21"/>
    </row>
  </sheetData>
  <sheetProtection/>
  <mergeCells count="1">
    <mergeCell ref="B1:L4"/>
  </mergeCells>
  <printOptions/>
  <pageMargins left="0.75" right="0.75" top="1" bottom="1" header="0.5" footer="0.5"/>
  <pageSetup orientation="portrait" r:id="rId3"/>
  <drawing r:id="rId2"/>
  <legacyDrawing r:id="rId1"/>
</worksheet>
</file>

<file path=xl/worksheets/sheet30.xml><?xml version="1.0" encoding="utf-8"?>
<worksheet xmlns="http://schemas.openxmlformats.org/spreadsheetml/2006/main" xmlns:r="http://schemas.openxmlformats.org/officeDocument/2006/relationships">
  <sheetPr codeName="Sheet30">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+Vehicles!B12</f>
        <v>29</v>
      </c>
      <c r="E4" s="48" t="s">
        <v>742</v>
      </c>
      <c r="F4" s="89" t="str">
        <f>+Vehicles!D12</f>
        <v>Siverado</v>
      </c>
    </row>
    <row r="5" spans="1:6" ht="12.75" customHeight="1">
      <c r="A5" s="46" t="s">
        <v>743</v>
      </c>
      <c r="B5" s="49" t="str">
        <f>TEXT(MIN(B9:G9),"mm/dd/yy")&amp;" to "&amp;TEXT(MAX(B9:G9),"mm/dd/yy")</f>
        <v>01/00/00 to 01/00/00</v>
      </c>
      <c r="C5" s="48" t="s">
        <v>744</v>
      </c>
      <c r="D5" s="90" t="str">
        <f>+Vehicles!C12</f>
        <v>Chevy</v>
      </c>
      <c r="E5" s="48" t="s">
        <v>745</v>
      </c>
      <c r="F5" s="89" t="str">
        <f>+Vehicles!E12</f>
        <v>hbnclsjeolshg</v>
      </c>
    </row>
    <row r="6" spans="2:6" ht="12.75" customHeight="1">
      <c r="B6" s="50"/>
      <c r="C6" s="48" t="s">
        <v>746</v>
      </c>
      <c r="D6" s="89">
        <f>+Vehicles!F12</f>
        <v>2004</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31.xml><?xml version="1.0" encoding="utf-8"?>
<worksheet xmlns="http://schemas.openxmlformats.org/spreadsheetml/2006/main" xmlns:r="http://schemas.openxmlformats.org/officeDocument/2006/relationships">
  <sheetPr codeName="Sheet31">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+Vehicles!B13</f>
        <v>30</v>
      </c>
      <c r="E4" s="48" t="s">
        <v>742</v>
      </c>
      <c r="F4" s="89" t="str">
        <f>+Vehicles!D13</f>
        <v>Dakota</v>
      </c>
    </row>
    <row r="5" spans="1:6" ht="12.75" customHeight="1">
      <c r="A5" s="46" t="s">
        <v>743</v>
      </c>
      <c r="B5" s="49" t="str">
        <f>TEXT(MIN(B9:G9),"mm/dd/yy")&amp;" to "&amp;TEXT(MAX(B9:G9),"mm/dd/yy")</f>
        <v>01/00/00 to 01/00/00</v>
      </c>
      <c r="C5" s="48" t="s">
        <v>744</v>
      </c>
      <c r="D5" s="90" t="str">
        <f>+Vehicles!C13</f>
        <v>Dodge</v>
      </c>
      <c r="E5" s="48" t="s">
        <v>745</v>
      </c>
      <c r="F5" s="89" t="str">
        <f>+Vehicles!E13</f>
        <v>hzlskenslgwo</v>
      </c>
    </row>
    <row r="6" spans="2:6" ht="12.75" customHeight="1">
      <c r="B6" s="50"/>
      <c r="C6" s="48" t="s">
        <v>746</v>
      </c>
      <c r="D6" s="89">
        <f>+Vehicles!F13</f>
        <v>2005</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32.xml><?xml version="1.0" encoding="utf-8"?>
<worksheet xmlns="http://schemas.openxmlformats.org/spreadsheetml/2006/main" xmlns:r="http://schemas.openxmlformats.org/officeDocument/2006/relationships">
  <sheetPr codeName="Sheet32">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+Vehicles!B14</f>
        <v>31</v>
      </c>
      <c r="E4" s="48" t="s">
        <v>742</v>
      </c>
      <c r="F4" s="89" t="str">
        <f>+Vehicles!D14</f>
        <v>Ranger</v>
      </c>
    </row>
    <row r="5" spans="1:6" ht="12.75" customHeight="1">
      <c r="A5" s="46" t="s">
        <v>743</v>
      </c>
      <c r="B5" s="49" t="str">
        <f>TEXT(MIN(B9:G9),"mm/dd/yy")&amp;" to "&amp;TEXT(MAX(B9:G9),"mm/dd/yy")</f>
        <v>01/00/00 to 01/00/00</v>
      </c>
      <c r="C5" s="48" t="s">
        <v>744</v>
      </c>
      <c r="D5" s="90" t="str">
        <f>+Vehicles!C14</f>
        <v>Ford</v>
      </c>
      <c r="E5" s="48" t="s">
        <v>745</v>
      </c>
      <c r="F5" s="89" t="str">
        <f>+Vehicles!E14</f>
        <v>hsleknglskgn</v>
      </c>
    </row>
    <row r="6" spans="2:6" ht="12.75" customHeight="1">
      <c r="B6" s="50"/>
      <c r="C6" s="48" t="s">
        <v>746</v>
      </c>
      <c r="D6" s="89">
        <f>+Vehicles!F14</f>
        <v>2006</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103"/>
      <c r="C9" s="104"/>
      <c r="D9" s="103"/>
      <c r="E9" s="104"/>
      <c r="F9" s="103"/>
      <c r="G9" s="104"/>
      <c r="H9" s="103"/>
      <c r="I9" s="104"/>
      <c r="J9" s="103"/>
      <c r="K9" s="104"/>
      <c r="L9" s="103"/>
      <c r="M9" s="104"/>
    </row>
    <row r="10" spans="1:13" ht="18" customHeight="1">
      <c r="A10" s="93" t="s">
        <v>749</v>
      </c>
      <c r="B10" s="96"/>
      <c r="C10" s="97"/>
      <c r="D10" s="96"/>
      <c r="E10" s="97"/>
      <c r="F10" s="96"/>
      <c r="G10" s="97"/>
      <c r="H10" s="96"/>
      <c r="I10" s="97"/>
      <c r="J10" s="96"/>
      <c r="K10" s="97"/>
      <c r="L10" s="96"/>
      <c r="M10" s="97"/>
    </row>
    <row r="11" spans="1:13" ht="15" customHeight="1">
      <c r="A11" s="212"/>
      <c r="B11" s="212"/>
      <c r="C11" s="212"/>
      <c r="D11" s="212"/>
      <c r="E11" s="212"/>
      <c r="F11" s="212"/>
      <c r="G11" s="212"/>
      <c r="H11" s="212"/>
      <c r="I11" s="212"/>
      <c r="J11" s="212"/>
      <c r="K11" s="212"/>
      <c r="L11" s="212"/>
      <c r="M11" s="212"/>
    </row>
    <row r="12" spans="1:13" ht="18" customHeight="1">
      <c r="A12" s="98" t="s">
        <v>750</v>
      </c>
      <c r="B12" s="210" t="s">
        <v>751</v>
      </c>
      <c r="C12" s="210"/>
      <c r="D12" s="210"/>
      <c r="E12" s="210"/>
      <c r="F12" s="210"/>
      <c r="G12" s="211"/>
      <c r="H12" s="210"/>
      <c r="I12" s="210"/>
      <c r="J12" s="210"/>
      <c r="K12" s="210"/>
      <c r="L12" s="210"/>
      <c r="M12" s="211"/>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33.xml><?xml version="1.0" encoding="utf-8"?>
<worksheet xmlns="http://schemas.openxmlformats.org/spreadsheetml/2006/main" xmlns:r="http://schemas.openxmlformats.org/officeDocument/2006/relationships">
  <sheetPr codeName="Sheet33">
    <tabColor indexed="42"/>
  </sheetPr>
  <dimension ref="A1:M27"/>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+Vehicles!B15</f>
        <v>32</v>
      </c>
      <c r="E4" s="48" t="s">
        <v>742</v>
      </c>
      <c r="F4" s="89" t="str">
        <f>+Vehicles!D15</f>
        <v>Sonoma</v>
      </c>
    </row>
    <row r="5" spans="1:6" ht="12.75" customHeight="1">
      <c r="A5" s="46" t="s">
        <v>743</v>
      </c>
      <c r="B5" s="49" t="str">
        <f>TEXT(MIN(B9:G9),"mm/dd/yy")&amp;" to "&amp;TEXT(MAX(B9:G9),"mm/dd/yy")</f>
        <v>01/00/00 to 01/00/00</v>
      </c>
      <c r="C5" s="48" t="s">
        <v>744</v>
      </c>
      <c r="D5" s="90" t="str">
        <f>+Vehicles!C15</f>
        <v>GMC</v>
      </c>
      <c r="E5" s="48" t="s">
        <v>745</v>
      </c>
      <c r="F5" s="89" t="str">
        <f>+Vehicles!E15</f>
        <v>hwodksnsled</v>
      </c>
    </row>
    <row r="6" spans="2:6" ht="12.75" customHeight="1">
      <c r="B6" s="50"/>
      <c r="C6" s="48" t="s">
        <v>746</v>
      </c>
      <c r="D6" s="89">
        <f>+Vehicles!F15</f>
        <v>2007</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93" t="s">
        <v>748</v>
      </c>
      <c r="B9" s="94"/>
      <c r="C9" s="95"/>
      <c r="D9" s="94"/>
      <c r="E9" s="95"/>
      <c r="F9" s="94"/>
      <c r="G9" s="95"/>
      <c r="H9" s="94"/>
      <c r="I9" s="95"/>
      <c r="J9" s="94"/>
      <c r="K9" s="95"/>
      <c r="L9" s="94"/>
      <c r="M9" s="95"/>
    </row>
    <row r="10" spans="1:13" ht="18" customHeight="1">
      <c r="A10" s="93" t="s">
        <v>749</v>
      </c>
      <c r="B10" s="96"/>
      <c r="C10" s="97"/>
      <c r="D10" s="96"/>
      <c r="E10" s="97"/>
      <c r="F10" s="96"/>
      <c r="G10" s="97"/>
      <c r="H10" s="96"/>
      <c r="I10" s="97"/>
      <c r="J10" s="96"/>
      <c r="K10" s="97"/>
      <c r="L10" s="96"/>
      <c r="M10" s="97"/>
    </row>
    <row r="11" spans="1:13" ht="15" customHeight="1">
      <c r="A11" s="216"/>
      <c r="B11" s="217"/>
      <c r="C11" s="217"/>
      <c r="D11" s="217"/>
      <c r="E11" s="217"/>
      <c r="F11" s="217"/>
      <c r="G11" s="217"/>
      <c r="H11" s="217"/>
      <c r="I11" s="217"/>
      <c r="J11" s="217"/>
      <c r="K11" s="217"/>
      <c r="L11" s="217"/>
      <c r="M11" s="218"/>
    </row>
    <row r="12" spans="1:13" ht="18" customHeight="1">
      <c r="A12" s="98" t="s">
        <v>750</v>
      </c>
      <c r="B12" s="210" t="s">
        <v>751</v>
      </c>
      <c r="C12" s="210"/>
      <c r="D12" s="210"/>
      <c r="E12" s="210"/>
      <c r="F12" s="210"/>
      <c r="G12" s="210"/>
      <c r="H12" s="210"/>
      <c r="I12" s="210"/>
      <c r="J12" s="210"/>
      <c r="K12" s="210"/>
      <c r="L12" s="210"/>
      <c r="M12" s="210"/>
    </row>
    <row r="13" spans="1:13" ht="18" customHeight="1">
      <c r="A13" s="99" t="s">
        <v>752</v>
      </c>
      <c r="B13" s="100"/>
      <c r="C13" s="101"/>
      <c r="D13" s="100"/>
      <c r="E13" s="101"/>
      <c r="F13" s="100"/>
      <c r="G13" s="101"/>
      <c r="H13" s="100"/>
      <c r="I13" s="101"/>
      <c r="J13" s="100"/>
      <c r="K13" s="101"/>
      <c r="L13" s="100"/>
      <c r="M13" s="101"/>
    </row>
    <row r="14" spans="1:13" ht="18" customHeight="1">
      <c r="A14" s="99" t="s">
        <v>753</v>
      </c>
      <c r="B14" s="100"/>
      <c r="C14" s="101"/>
      <c r="D14" s="100"/>
      <c r="E14" s="101"/>
      <c r="F14" s="100"/>
      <c r="G14" s="101"/>
      <c r="H14" s="100"/>
      <c r="I14" s="101"/>
      <c r="J14" s="100"/>
      <c r="K14" s="101"/>
      <c r="L14" s="100"/>
      <c r="M14" s="101"/>
    </row>
    <row r="15" spans="1:13" ht="18" customHeight="1">
      <c r="A15" s="99" t="s">
        <v>754</v>
      </c>
      <c r="B15" s="100"/>
      <c r="C15" s="101"/>
      <c r="D15" s="100"/>
      <c r="E15" s="101"/>
      <c r="F15" s="100"/>
      <c r="G15" s="101"/>
      <c r="H15" s="100"/>
      <c r="I15" s="101"/>
      <c r="J15" s="100"/>
      <c r="K15" s="101"/>
      <c r="L15" s="100"/>
      <c r="M15" s="101"/>
    </row>
    <row r="16" spans="1:13" ht="18" customHeight="1">
      <c r="A16" s="99" t="s">
        <v>755</v>
      </c>
      <c r="B16" s="100"/>
      <c r="C16" s="101"/>
      <c r="D16" s="100"/>
      <c r="E16" s="101"/>
      <c r="F16" s="100"/>
      <c r="G16" s="101"/>
      <c r="H16" s="100"/>
      <c r="I16" s="101"/>
      <c r="J16" s="100"/>
      <c r="K16" s="101"/>
      <c r="L16" s="100"/>
      <c r="M16" s="101"/>
    </row>
    <row r="17" spans="1:13" ht="18" customHeight="1">
      <c r="A17" s="99" t="s">
        <v>756</v>
      </c>
      <c r="B17" s="100"/>
      <c r="C17" s="101"/>
      <c r="D17" s="100"/>
      <c r="E17" s="101"/>
      <c r="F17" s="100"/>
      <c r="G17" s="101"/>
      <c r="H17" s="100"/>
      <c r="I17" s="101"/>
      <c r="J17" s="100"/>
      <c r="K17" s="101"/>
      <c r="L17" s="100"/>
      <c r="M17" s="101"/>
    </row>
    <row r="18" spans="1:13" ht="18" customHeight="1">
      <c r="A18" s="99" t="s">
        <v>757</v>
      </c>
      <c r="B18" s="100"/>
      <c r="C18" s="101"/>
      <c r="D18" s="100"/>
      <c r="E18" s="101"/>
      <c r="F18" s="100"/>
      <c r="G18" s="101"/>
      <c r="H18" s="100"/>
      <c r="I18" s="101"/>
      <c r="J18" s="100"/>
      <c r="K18" s="101"/>
      <c r="L18" s="100"/>
      <c r="M18" s="101"/>
    </row>
    <row r="19" spans="1:13" ht="18" customHeight="1">
      <c r="A19" s="99" t="s">
        <v>758</v>
      </c>
      <c r="B19" s="100"/>
      <c r="C19" s="101"/>
      <c r="D19" s="100"/>
      <c r="E19" s="101"/>
      <c r="F19" s="100"/>
      <c r="G19" s="101"/>
      <c r="H19" s="100"/>
      <c r="I19" s="101"/>
      <c r="J19" s="100"/>
      <c r="K19" s="101"/>
      <c r="L19" s="100"/>
      <c r="M19" s="101"/>
    </row>
    <row r="20" spans="1:13" ht="18" customHeight="1">
      <c r="A20" s="99" t="s">
        <v>759</v>
      </c>
      <c r="B20" s="100"/>
      <c r="C20" s="101"/>
      <c r="D20" s="100"/>
      <c r="E20" s="101"/>
      <c r="F20" s="100"/>
      <c r="G20" s="101"/>
      <c r="H20" s="100"/>
      <c r="I20" s="101"/>
      <c r="J20" s="100"/>
      <c r="K20" s="101"/>
      <c r="L20" s="100"/>
      <c r="M20" s="101"/>
    </row>
    <row r="21" spans="1:13" ht="18" customHeight="1">
      <c r="A21" s="99" t="s">
        <v>760</v>
      </c>
      <c r="B21" s="100"/>
      <c r="C21" s="101"/>
      <c r="D21" s="100"/>
      <c r="E21" s="101"/>
      <c r="F21" s="100"/>
      <c r="G21" s="101"/>
      <c r="H21" s="100"/>
      <c r="I21" s="101"/>
      <c r="J21" s="100"/>
      <c r="K21" s="101"/>
      <c r="L21" s="100"/>
      <c r="M21" s="101"/>
    </row>
    <row r="22" spans="1:13" ht="18" customHeight="1">
      <c r="A22" s="99" t="s">
        <v>761</v>
      </c>
      <c r="B22" s="100"/>
      <c r="C22" s="101"/>
      <c r="D22" s="100"/>
      <c r="E22" s="101"/>
      <c r="F22" s="100"/>
      <c r="G22" s="101"/>
      <c r="H22" s="100"/>
      <c r="I22" s="101"/>
      <c r="J22" s="100"/>
      <c r="K22" s="101"/>
      <c r="L22" s="100"/>
      <c r="M22" s="101"/>
    </row>
    <row r="23" spans="1:13" ht="18" customHeight="1">
      <c r="A23" s="99" t="s">
        <v>762</v>
      </c>
      <c r="B23" s="100"/>
      <c r="C23" s="101"/>
      <c r="D23" s="100"/>
      <c r="E23" s="101"/>
      <c r="F23" s="100"/>
      <c r="G23" s="101"/>
      <c r="H23" s="100"/>
      <c r="I23" s="101"/>
      <c r="J23" s="100"/>
      <c r="K23" s="101"/>
      <c r="L23" s="100"/>
      <c r="M23" s="101"/>
    </row>
    <row r="24" spans="1:13" ht="18" customHeight="1">
      <c r="A24" s="99" t="s">
        <v>763</v>
      </c>
      <c r="B24" s="100"/>
      <c r="C24" s="101"/>
      <c r="D24" s="100"/>
      <c r="E24" s="101"/>
      <c r="F24" s="100"/>
      <c r="G24" s="101"/>
      <c r="H24" s="100"/>
      <c r="I24" s="101"/>
      <c r="J24" s="100"/>
      <c r="K24" s="101"/>
      <c r="L24" s="100"/>
      <c r="M24" s="101"/>
    </row>
    <row r="25" spans="1:13" ht="18" customHeight="1">
      <c r="A25" s="99" t="s">
        <v>764</v>
      </c>
      <c r="B25" s="100"/>
      <c r="C25" s="101"/>
      <c r="D25" s="100"/>
      <c r="E25" s="101"/>
      <c r="F25" s="100"/>
      <c r="G25" s="101"/>
      <c r="H25" s="100"/>
      <c r="I25" s="101"/>
      <c r="J25" s="100"/>
      <c r="K25" s="101"/>
      <c r="L25" s="100"/>
      <c r="M25" s="101"/>
    </row>
    <row r="26" spans="1:13" ht="18" customHeight="1">
      <c r="A26" s="99" t="s">
        <v>764</v>
      </c>
      <c r="B26" s="100"/>
      <c r="C26" s="101"/>
      <c r="D26" s="100"/>
      <c r="E26" s="101"/>
      <c r="F26" s="100"/>
      <c r="G26" s="101"/>
      <c r="H26" s="100"/>
      <c r="I26" s="101"/>
      <c r="J26" s="100"/>
      <c r="K26" s="101"/>
      <c r="L26" s="100"/>
      <c r="M26" s="101"/>
    </row>
    <row r="27" spans="1:13" ht="18" customHeight="1">
      <c r="A27" s="98" t="s">
        <v>765</v>
      </c>
      <c r="B27" s="102">
        <f aca="true" t="shared" si="0" ref="B27:M27">SUM(B13:B26)</f>
        <v>0</v>
      </c>
      <c r="C27" s="102">
        <f t="shared" si="0"/>
        <v>0</v>
      </c>
      <c r="D27" s="102">
        <f t="shared" si="0"/>
        <v>0</v>
      </c>
      <c r="E27" s="102">
        <f t="shared" si="0"/>
        <v>0</v>
      </c>
      <c r="F27" s="102">
        <f t="shared" si="0"/>
        <v>0</v>
      </c>
      <c r="G27" s="102">
        <f t="shared" si="0"/>
        <v>0</v>
      </c>
      <c r="H27" s="102">
        <f t="shared" si="0"/>
        <v>0</v>
      </c>
      <c r="I27" s="102">
        <f t="shared" si="0"/>
        <v>0</v>
      </c>
      <c r="J27" s="102">
        <f t="shared" si="0"/>
        <v>0</v>
      </c>
      <c r="K27" s="102">
        <f t="shared" si="0"/>
        <v>0</v>
      </c>
      <c r="L27" s="102">
        <f t="shared" si="0"/>
        <v>0</v>
      </c>
      <c r="M27" s="102">
        <f t="shared" si="0"/>
        <v>0</v>
      </c>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34.xml><?xml version="1.0" encoding="utf-8"?>
<worksheet xmlns="http://schemas.openxmlformats.org/spreadsheetml/2006/main" xmlns:r="http://schemas.openxmlformats.org/officeDocument/2006/relationships">
  <sheetPr codeName="Sheet34">
    <tabColor indexed="42"/>
  </sheetPr>
  <dimension ref="A1:M27"/>
  <sheetViews>
    <sheetView showGridLines="0" zoomScalePageLayoutView="0" workbookViewId="0" topLeftCell="A1">
      <pane ySplit="1" topLeftCell="A2" activePane="bottomLeft" state="frozen"/>
      <selection pane="topLeft" activeCell="A1" sqref="A1"/>
      <selection pane="bottomLeft"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+Vehicles!B16</f>
        <v>33</v>
      </c>
      <c r="E4" s="48" t="s">
        <v>742</v>
      </c>
      <c r="F4" s="89" t="str">
        <f>+Vehicles!D16</f>
        <v>Ram</v>
      </c>
    </row>
    <row r="5" spans="1:6" ht="12.75" customHeight="1">
      <c r="A5" s="46" t="s">
        <v>743</v>
      </c>
      <c r="B5" s="49" t="str">
        <f>TEXT(MIN(B9:G9),"mm/dd/yy")&amp;" to "&amp;TEXT(MAX(B9:G9),"mm/dd/yy")</f>
        <v>01/00/00 to 01/00/00</v>
      </c>
      <c r="C5" s="48" t="s">
        <v>744</v>
      </c>
      <c r="D5" s="90" t="str">
        <f>+Vehicles!C16</f>
        <v>Dodge</v>
      </c>
      <c r="E5" s="48" t="s">
        <v>745</v>
      </c>
      <c r="F5" s="89" t="str">
        <f>+Vehicles!E16</f>
        <v>helsineslgksn</v>
      </c>
    </row>
    <row r="6" spans="2:6" ht="12.75" customHeight="1">
      <c r="B6" s="50"/>
      <c r="C6" s="48" t="s">
        <v>746</v>
      </c>
      <c r="D6" s="89">
        <f>+Vehicles!F16</f>
        <v>2008</v>
      </c>
      <c r="E6" s="48" t="s">
        <v>747</v>
      </c>
      <c r="F6" s="89"/>
    </row>
    <row r="7" spans="2:6" ht="12.75" customHeight="1">
      <c r="B7" s="50"/>
      <c r="C7" s="48"/>
      <c r="D7" s="75"/>
      <c r="E7" s="48"/>
      <c r="F7" s="75"/>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52" t="s">
        <v>748</v>
      </c>
      <c r="B9" s="73"/>
      <c r="C9" s="74"/>
      <c r="D9" s="73"/>
      <c r="E9" s="74"/>
      <c r="F9" s="73"/>
      <c r="G9" s="74"/>
      <c r="H9" s="73"/>
      <c r="I9" s="74"/>
      <c r="J9" s="73"/>
      <c r="K9" s="74"/>
      <c r="L9" s="73"/>
      <c r="M9" s="74"/>
    </row>
    <row r="10" spans="1:13" ht="18" customHeight="1">
      <c r="A10" s="52" t="s">
        <v>749</v>
      </c>
      <c r="B10" s="53"/>
      <c r="C10" s="54"/>
      <c r="D10" s="53"/>
      <c r="E10" s="54"/>
      <c r="F10" s="53"/>
      <c r="G10" s="54"/>
      <c r="H10" s="53"/>
      <c r="I10" s="54"/>
      <c r="J10" s="53"/>
      <c r="K10" s="54"/>
      <c r="L10" s="53"/>
      <c r="M10" s="54"/>
    </row>
    <row r="11" spans="1:13" ht="15" customHeight="1">
      <c r="A11" s="222"/>
      <c r="B11" s="222"/>
      <c r="C11" s="222"/>
      <c r="D11" s="222"/>
      <c r="E11" s="222"/>
      <c r="F11" s="222"/>
      <c r="G11" s="222"/>
      <c r="H11" s="222"/>
      <c r="I11" s="222"/>
      <c r="J11" s="222"/>
      <c r="K11" s="222"/>
      <c r="L11" s="222"/>
      <c r="M11" s="222"/>
    </row>
    <row r="12" spans="1:13" ht="18" customHeight="1">
      <c r="A12" s="55" t="s">
        <v>750</v>
      </c>
      <c r="B12" s="219" t="s">
        <v>751</v>
      </c>
      <c r="C12" s="220"/>
      <c r="D12" s="220"/>
      <c r="E12" s="220"/>
      <c r="F12" s="220"/>
      <c r="G12" s="221"/>
      <c r="H12" s="219"/>
      <c r="I12" s="220"/>
      <c r="J12" s="220"/>
      <c r="K12" s="220"/>
      <c r="L12" s="220"/>
      <c r="M12" s="220"/>
    </row>
    <row r="13" spans="1:13" ht="18" customHeight="1">
      <c r="A13" s="56" t="s">
        <v>752</v>
      </c>
      <c r="B13" s="57"/>
      <c r="C13" s="58"/>
      <c r="D13" s="59"/>
      <c r="E13" s="58"/>
      <c r="F13" s="60"/>
      <c r="G13" s="58"/>
      <c r="H13" s="57"/>
      <c r="I13" s="58"/>
      <c r="J13" s="59"/>
      <c r="K13" s="58"/>
      <c r="L13" s="60"/>
      <c r="M13" s="58"/>
    </row>
    <row r="14" spans="1:13" ht="18" customHeight="1">
      <c r="A14" s="56" t="s">
        <v>753</v>
      </c>
      <c r="B14" s="61"/>
      <c r="C14" s="62"/>
      <c r="D14" s="63"/>
      <c r="E14" s="62"/>
      <c r="F14" s="64"/>
      <c r="G14" s="62"/>
      <c r="H14" s="61"/>
      <c r="I14" s="62"/>
      <c r="J14" s="63"/>
      <c r="K14" s="62"/>
      <c r="L14" s="64"/>
      <c r="M14" s="62"/>
    </row>
    <row r="15" spans="1:13" ht="18" customHeight="1">
      <c r="A15" s="56" t="s">
        <v>754</v>
      </c>
      <c r="B15" s="61"/>
      <c r="C15" s="62"/>
      <c r="D15" s="63"/>
      <c r="E15" s="62"/>
      <c r="F15" s="64"/>
      <c r="G15" s="62"/>
      <c r="H15" s="61"/>
      <c r="I15" s="62"/>
      <c r="J15" s="63"/>
      <c r="K15" s="62"/>
      <c r="L15" s="64"/>
      <c r="M15" s="62"/>
    </row>
    <row r="16" spans="1:13" ht="18" customHeight="1">
      <c r="A16" s="56" t="s">
        <v>755</v>
      </c>
      <c r="B16" s="61"/>
      <c r="C16" s="62"/>
      <c r="D16" s="63"/>
      <c r="E16" s="62"/>
      <c r="F16" s="64"/>
      <c r="G16" s="62"/>
      <c r="H16" s="61"/>
      <c r="I16" s="62"/>
      <c r="J16" s="63"/>
      <c r="K16" s="62"/>
      <c r="L16" s="64"/>
      <c r="M16" s="62"/>
    </row>
    <row r="17" spans="1:13" ht="18" customHeight="1">
      <c r="A17" s="56" t="s">
        <v>756</v>
      </c>
      <c r="B17" s="61"/>
      <c r="C17" s="62"/>
      <c r="D17" s="63"/>
      <c r="E17" s="62"/>
      <c r="F17" s="64"/>
      <c r="G17" s="62"/>
      <c r="H17" s="61"/>
      <c r="I17" s="62"/>
      <c r="J17" s="63"/>
      <c r="K17" s="62"/>
      <c r="L17" s="64"/>
      <c r="M17" s="62"/>
    </row>
    <row r="18" spans="1:13" ht="18" customHeight="1">
      <c r="A18" s="56" t="s">
        <v>757</v>
      </c>
      <c r="B18" s="61"/>
      <c r="C18" s="62"/>
      <c r="D18" s="63"/>
      <c r="E18" s="62"/>
      <c r="F18" s="64"/>
      <c r="G18" s="62"/>
      <c r="H18" s="61"/>
      <c r="I18" s="62"/>
      <c r="J18" s="63"/>
      <c r="K18" s="62"/>
      <c r="L18" s="64"/>
      <c r="M18" s="62"/>
    </row>
    <row r="19" spans="1:13" ht="18" customHeight="1">
      <c r="A19" s="56" t="s">
        <v>758</v>
      </c>
      <c r="B19" s="61"/>
      <c r="C19" s="62"/>
      <c r="D19" s="63"/>
      <c r="E19" s="62"/>
      <c r="F19" s="64"/>
      <c r="G19" s="62"/>
      <c r="H19" s="61"/>
      <c r="I19" s="62"/>
      <c r="J19" s="63"/>
      <c r="K19" s="62"/>
      <c r="L19" s="64"/>
      <c r="M19" s="62"/>
    </row>
    <row r="20" spans="1:13" ht="18" customHeight="1">
      <c r="A20" s="56" t="s">
        <v>759</v>
      </c>
      <c r="B20" s="61"/>
      <c r="C20" s="62"/>
      <c r="D20" s="63"/>
      <c r="E20" s="62"/>
      <c r="F20" s="64"/>
      <c r="G20" s="62"/>
      <c r="H20" s="61"/>
      <c r="I20" s="62"/>
      <c r="J20" s="63"/>
      <c r="K20" s="62"/>
      <c r="L20" s="64"/>
      <c r="M20" s="62"/>
    </row>
    <row r="21" spans="1:13" ht="18" customHeight="1">
      <c r="A21" s="56" t="s">
        <v>760</v>
      </c>
      <c r="B21" s="61"/>
      <c r="C21" s="62"/>
      <c r="D21" s="63"/>
      <c r="E21" s="62"/>
      <c r="F21" s="64"/>
      <c r="G21" s="62"/>
      <c r="H21" s="61"/>
      <c r="I21" s="62"/>
      <c r="J21" s="63"/>
      <c r="K21" s="62"/>
      <c r="L21" s="64"/>
      <c r="M21" s="62"/>
    </row>
    <row r="22" spans="1:13" ht="18" customHeight="1">
      <c r="A22" s="56" t="s">
        <v>761</v>
      </c>
      <c r="B22" s="61"/>
      <c r="C22" s="62"/>
      <c r="D22" s="63"/>
      <c r="E22" s="62"/>
      <c r="F22" s="64"/>
      <c r="G22" s="62"/>
      <c r="H22" s="61"/>
      <c r="I22" s="62"/>
      <c r="J22" s="63"/>
      <c r="K22" s="62"/>
      <c r="L22" s="64"/>
      <c r="M22" s="62"/>
    </row>
    <row r="23" spans="1:13" ht="18" customHeight="1">
      <c r="A23" s="56" t="s">
        <v>762</v>
      </c>
      <c r="B23" s="61"/>
      <c r="C23" s="62"/>
      <c r="D23" s="63"/>
      <c r="E23" s="62"/>
      <c r="F23" s="64"/>
      <c r="G23" s="62"/>
      <c r="H23" s="61"/>
      <c r="I23" s="62"/>
      <c r="J23" s="63"/>
      <c r="K23" s="62"/>
      <c r="L23" s="64"/>
      <c r="M23" s="62"/>
    </row>
    <row r="24" spans="1:13" ht="18" customHeight="1">
      <c r="A24" s="56" t="s">
        <v>763</v>
      </c>
      <c r="B24" s="61"/>
      <c r="C24" s="62"/>
      <c r="D24" s="63"/>
      <c r="E24" s="62"/>
      <c r="F24" s="64"/>
      <c r="G24" s="62"/>
      <c r="H24" s="61"/>
      <c r="I24" s="62"/>
      <c r="J24" s="63"/>
      <c r="K24" s="62"/>
      <c r="L24" s="64"/>
      <c r="M24" s="62"/>
    </row>
    <row r="25" spans="1:13" ht="18" customHeight="1">
      <c r="A25" s="56" t="s">
        <v>764</v>
      </c>
      <c r="B25" s="61"/>
      <c r="C25" s="62"/>
      <c r="D25" s="63"/>
      <c r="E25" s="62"/>
      <c r="F25" s="64"/>
      <c r="G25" s="62"/>
      <c r="H25" s="61"/>
      <c r="I25" s="62"/>
      <c r="J25" s="63"/>
      <c r="K25" s="62"/>
      <c r="L25" s="64"/>
      <c r="M25" s="62"/>
    </row>
    <row r="26" spans="1:13" ht="18" customHeight="1">
      <c r="A26" s="56" t="s">
        <v>764</v>
      </c>
      <c r="B26" s="65"/>
      <c r="C26" s="66"/>
      <c r="D26" s="67"/>
      <c r="E26" s="66"/>
      <c r="F26" s="68"/>
      <c r="G26" s="66"/>
      <c r="H26" s="65"/>
      <c r="I26" s="66"/>
      <c r="J26" s="67"/>
      <c r="K26" s="66"/>
      <c r="L26" s="68"/>
      <c r="M26" s="66"/>
    </row>
    <row r="27" spans="1:13" ht="18" customHeight="1">
      <c r="A27" s="69" t="s">
        <v>765</v>
      </c>
      <c r="B27" s="70">
        <f aca="true" t="shared" si="0" ref="B27:M27">SUM(B13:B26)</f>
        <v>0</v>
      </c>
      <c r="C27" s="70">
        <f t="shared" si="0"/>
        <v>0</v>
      </c>
      <c r="D27" s="70">
        <f t="shared" si="0"/>
        <v>0</v>
      </c>
      <c r="E27" s="70">
        <f t="shared" si="0"/>
        <v>0</v>
      </c>
      <c r="F27" s="70">
        <f t="shared" si="0"/>
        <v>0</v>
      </c>
      <c r="G27" s="70">
        <f t="shared" si="0"/>
        <v>0</v>
      </c>
      <c r="H27" s="70">
        <f t="shared" si="0"/>
        <v>0</v>
      </c>
      <c r="I27" s="70">
        <f t="shared" si="0"/>
        <v>0</v>
      </c>
      <c r="J27" s="70">
        <f t="shared" si="0"/>
        <v>0</v>
      </c>
      <c r="K27" s="70">
        <f t="shared" si="0"/>
        <v>0</v>
      </c>
      <c r="L27" s="70">
        <f t="shared" si="0"/>
        <v>0</v>
      </c>
      <c r="M27" s="70">
        <f t="shared" si="0"/>
        <v>0</v>
      </c>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35.xml><?xml version="1.0" encoding="utf-8"?>
<worksheet xmlns="http://schemas.openxmlformats.org/spreadsheetml/2006/main" xmlns:r="http://schemas.openxmlformats.org/officeDocument/2006/relationships">
  <sheetPr codeName="Sheet35">
    <tabColor indexed="42"/>
  </sheetPr>
  <dimension ref="A1:M28"/>
  <sheetViews>
    <sheetView showGridLines="0" zoomScalePageLayoutView="0" workbookViewId="0" topLeftCell="A1">
      <selection activeCell="F6" sqref="F6"/>
    </sheetView>
  </sheetViews>
  <sheetFormatPr defaultColWidth="9.140625" defaultRowHeight="12.75"/>
  <cols>
    <col min="1" max="1" width="23.421875" style="45" customWidth="1"/>
    <col min="2" max="6" width="15.421875" style="51" customWidth="1"/>
    <col min="7" max="13" width="15.421875" style="45" customWidth="1"/>
    <col min="14" max="16384" width="9.140625" style="45" customWidth="1"/>
  </cols>
  <sheetData>
    <row r="1" spans="2:6" s="43" customFormat="1" ht="18" customHeight="1">
      <c r="B1" s="44"/>
      <c r="C1" s="44"/>
      <c r="D1" s="44"/>
      <c r="E1" s="44"/>
      <c r="F1" s="44"/>
    </row>
    <row r="2" spans="1:3" s="43" customFormat="1" ht="16.5" customHeight="1">
      <c r="A2" s="209" t="s">
        <v>789</v>
      </c>
      <c r="B2" s="209"/>
      <c r="C2" s="209"/>
    </row>
    <row r="3" spans="1:3" s="43" customFormat="1" ht="38.25" customHeight="1">
      <c r="A3" s="209"/>
      <c r="B3" s="209"/>
      <c r="C3" s="209"/>
    </row>
    <row r="4" spans="1:6" ht="12.75" customHeight="1">
      <c r="A4" s="46" t="s">
        <v>740</v>
      </c>
      <c r="B4" s="47">
        <f>SUM(B27:M27)</f>
        <v>0</v>
      </c>
      <c r="C4" s="48" t="s">
        <v>741</v>
      </c>
      <c r="D4" s="89">
        <f>+Vehicles!B17</f>
        <v>34</v>
      </c>
      <c r="E4" s="48" t="s">
        <v>742</v>
      </c>
      <c r="F4" s="89" t="str">
        <f>+Vehicles!D17</f>
        <v>Explorer</v>
      </c>
    </row>
    <row r="5" spans="1:6" ht="12.75" customHeight="1">
      <c r="A5" s="46" t="s">
        <v>743</v>
      </c>
      <c r="B5" s="49" t="str">
        <f>TEXT(MIN(B9:G9),"mm/dd/yy")&amp;" to "&amp;TEXT(MAX(B9:G9),"mm/dd/yy")</f>
        <v>01/00/00 to 01/00/00</v>
      </c>
      <c r="C5" s="48" t="s">
        <v>744</v>
      </c>
      <c r="D5" s="90" t="str">
        <f>+Vehicles!C17</f>
        <v>Ford</v>
      </c>
      <c r="E5" s="48" t="s">
        <v>745</v>
      </c>
      <c r="F5" s="89" t="str">
        <f>+Vehicles!E17</f>
        <v>hilakwsjsbsg</v>
      </c>
    </row>
    <row r="6" spans="2:6" ht="12.75" customHeight="1">
      <c r="B6" s="50"/>
      <c r="C6" s="48" t="s">
        <v>746</v>
      </c>
      <c r="D6" s="89">
        <f>+Vehicles!F17</f>
        <v>2009</v>
      </c>
      <c r="E6" s="48" t="s">
        <v>747</v>
      </c>
      <c r="F6" s="89"/>
    </row>
    <row r="7" spans="2:6" ht="12.75" customHeight="1">
      <c r="B7" s="50"/>
      <c r="C7" s="48"/>
      <c r="D7" s="91"/>
      <c r="E7" s="48"/>
      <c r="F7" s="91"/>
    </row>
    <row r="8" spans="2:13" ht="12.75" customHeight="1">
      <c r="B8" s="76" t="s">
        <v>776</v>
      </c>
      <c r="C8" s="76" t="s">
        <v>777</v>
      </c>
      <c r="D8" s="76" t="s">
        <v>778</v>
      </c>
      <c r="E8" s="76" t="s">
        <v>779</v>
      </c>
      <c r="F8" s="76" t="s">
        <v>780</v>
      </c>
      <c r="G8" s="76" t="s">
        <v>781</v>
      </c>
      <c r="H8" s="76" t="s">
        <v>782</v>
      </c>
      <c r="I8" s="76" t="s">
        <v>783</v>
      </c>
      <c r="J8" s="76" t="s">
        <v>784</v>
      </c>
      <c r="K8" s="76" t="s">
        <v>785</v>
      </c>
      <c r="L8" s="76" t="s">
        <v>786</v>
      </c>
      <c r="M8" s="76" t="s">
        <v>787</v>
      </c>
    </row>
    <row r="9" spans="1:13" ht="18" customHeight="1">
      <c r="A9" s="77" t="s">
        <v>748</v>
      </c>
      <c r="B9" s="78"/>
      <c r="C9" s="79"/>
      <c r="D9" s="78"/>
      <c r="E9" s="79"/>
      <c r="F9" s="78"/>
      <c r="G9" s="79"/>
      <c r="H9" s="78"/>
      <c r="I9" s="79"/>
      <c r="J9" s="78"/>
      <c r="K9" s="79"/>
      <c r="L9" s="78"/>
      <c r="M9" s="79"/>
    </row>
    <row r="10" spans="1:13" ht="18" customHeight="1">
      <c r="A10" s="77" t="s">
        <v>749</v>
      </c>
      <c r="B10" s="80"/>
      <c r="C10" s="81"/>
      <c r="D10" s="80"/>
      <c r="E10" s="81"/>
      <c r="F10" s="80"/>
      <c r="G10" s="81"/>
      <c r="H10" s="80"/>
      <c r="I10" s="81"/>
      <c r="J10" s="80"/>
      <c r="K10" s="81"/>
      <c r="L10" s="80"/>
      <c r="M10" s="81"/>
    </row>
    <row r="11" spans="1:13" ht="15" customHeight="1">
      <c r="A11" s="223"/>
      <c r="B11" s="223"/>
      <c r="C11" s="223"/>
      <c r="D11" s="223"/>
      <c r="E11" s="223"/>
      <c r="F11" s="223"/>
      <c r="G11" s="223"/>
      <c r="H11" s="223"/>
      <c r="I11" s="223"/>
      <c r="J11" s="223"/>
      <c r="K11" s="223"/>
      <c r="L11" s="223"/>
      <c r="M11" s="223"/>
    </row>
    <row r="12" spans="1:13" ht="18" customHeight="1">
      <c r="A12" s="55" t="s">
        <v>750</v>
      </c>
      <c r="B12" s="219" t="s">
        <v>751</v>
      </c>
      <c r="C12" s="220"/>
      <c r="D12" s="220"/>
      <c r="E12" s="220"/>
      <c r="F12" s="220"/>
      <c r="G12" s="221"/>
      <c r="H12" s="219"/>
      <c r="I12" s="220"/>
      <c r="J12" s="220"/>
      <c r="K12" s="220"/>
      <c r="L12" s="220"/>
      <c r="M12" s="220"/>
    </row>
    <row r="13" spans="1:13" ht="18" customHeight="1">
      <c r="A13" s="56" t="s">
        <v>752</v>
      </c>
      <c r="B13" s="82"/>
      <c r="C13" s="83"/>
      <c r="D13" s="82"/>
      <c r="E13" s="83"/>
      <c r="F13" s="82"/>
      <c r="G13" s="83"/>
      <c r="H13" s="82"/>
      <c r="I13" s="83"/>
      <c r="J13" s="82"/>
      <c r="K13" s="83"/>
      <c r="L13" s="82"/>
      <c r="M13" s="83"/>
    </row>
    <row r="14" spans="1:13" ht="18" customHeight="1">
      <c r="A14" s="56" t="s">
        <v>753</v>
      </c>
      <c r="B14" s="84"/>
      <c r="C14" s="85"/>
      <c r="D14" s="84"/>
      <c r="E14" s="85"/>
      <c r="F14" s="84"/>
      <c r="G14" s="85"/>
      <c r="H14" s="84"/>
      <c r="I14" s="85"/>
      <c r="J14" s="84"/>
      <c r="K14" s="85"/>
      <c r="L14" s="84"/>
      <c r="M14" s="85"/>
    </row>
    <row r="15" spans="1:13" ht="18" customHeight="1">
      <c r="A15" s="56" t="s">
        <v>754</v>
      </c>
      <c r="B15" s="84"/>
      <c r="C15" s="85"/>
      <c r="D15" s="84"/>
      <c r="E15" s="85"/>
      <c r="F15" s="84"/>
      <c r="G15" s="85"/>
      <c r="H15" s="84"/>
      <c r="I15" s="85"/>
      <c r="J15" s="84"/>
      <c r="K15" s="85"/>
      <c r="L15" s="84"/>
      <c r="M15" s="85"/>
    </row>
    <row r="16" spans="1:13" ht="18" customHeight="1">
      <c r="A16" s="56" t="s">
        <v>755</v>
      </c>
      <c r="B16" s="84"/>
      <c r="C16" s="85"/>
      <c r="D16" s="84"/>
      <c r="E16" s="85"/>
      <c r="F16" s="84"/>
      <c r="G16" s="85"/>
      <c r="H16" s="84"/>
      <c r="I16" s="85"/>
      <c r="J16" s="84"/>
      <c r="K16" s="85"/>
      <c r="L16" s="84"/>
      <c r="M16" s="85"/>
    </row>
    <row r="17" spans="1:13" ht="18" customHeight="1">
      <c r="A17" s="56" t="s">
        <v>756</v>
      </c>
      <c r="B17" s="84"/>
      <c r="C17" s="85"/>
      <c r="D17" s="84"/>
      <c r="E17" s="85"/>
      <c r="F17" s="84"/>
      <c r="G17" s="85"/>
      <c r="H17" s="84"/>
      <c r="I17" s="85"/>
      <c r="J17" s="84"/>
      <c r="K17" s="85"/>
      <c r="L17" s="84"/>
      <c r="M17" s="85"/>
    </row>
    <row r="18" spans="1:13" ht="18" customHeight="1">
      <c r="A18" s="56" t="s">
        <v>757</v>
      </c>
      <c r="B18" s="84"/>
      <c r="C18" s="85"/>
      <c r="D18" s="84"/>
      <c r="E18" s="85"/>
      <c r="F18" s="84"/>
      <c r="G18" s="85"/>
      <c r="H18" s="84"/>
      <c r="I18" s="85"/>
      <c r="J18" s="84"/>
      <c r="K18" s="85"/>
      <c r="L18" s="84"/>
      <c r="M18" s="85"/>
    </row>
    <row r="19" spans="1:13" ht="18" customHeight="1">
      <c r="A19" s="56" t="s">
        <v>758</v>
      </c>
      <c r="B19" s="84"/>
      <c r="C19" s="85"/>
      <c r="D19" s="84"/>
      <c r="E19" s="85"/>
      <c r="F19" s="84"/>
      <c r="G19" s="85"/>
      <c r="H19" s="84"/>
      <c r="I19" s="85"/>
      <c r="J19" s="84"/>
      <c r="K19" s="85"/>
      <c r="L19" s="84"/>
      <c r="M19" s="85"/>
    </row>
    <row r="20" spans="1:13" ht="18" customHeight="1">
      <c r="A20" s="56" t="s">
        <v>759</v>
      </c>
      <c r="B20" s="84"/>
      <c r="C20" s="85"/>
      <c r="D20" s="84"/>
      <c r="E20" s="85"/>
      <c r="F20" s="84"/>
      <c r="G20" s="85"/>
      <c r="H20" s="84"/>
      <c r="I20" s="85"/>
      <c r="J20" s="84"/>
      <c r="K20" s="85"/>
      <c r="L20" s="84"/>
      <c r="M20" s="85"/>
    </row>
    <row r="21" spans="1:13" ht="18" customHeight="1">
      <c r="A21" s="56" t="s">
        <v>760</v>
      </c>
      <c r="B21" s="84"/>
      <c r="C21" s="85"/>
      <c r="D21" s="84"/>
      <c r="E21" s="85"/>
      <c r="F21" s="84"/>
      <c r="G21" s="85"/>
      <c r="H21" s="84"/>
      <c r="I21" s="85"/>
      <c r="J21" s="84"/>
      <c r="K21" s="85"/>
      <c r="L21" s="84"/>
      <c r="M21" s="85"/>
    </row>
    <row r="22" spans="1:13" ht="18" customHeight="1">
      <c r="A22" s="56" t="s">
        <v>761</v>
      </c>
      <c r="B22" s="84"/>
      <c r="C22" s="85"/>
      <c r="D22" s="84"/>
      <c r="E22" s="85"/>
      <c r="F22" s="84"/>
      <c r="G22" s="85"/>
      <c r="H22" s="84"/>
      <c r="I22" s="85"/>
      <c r="J22" s="84"/>
      <c r="K22" s="85"/>
      <c r="L22" s="84"/>
      <c r="M22" s="85"/>
    </row>
    <row r="23" spans="1:13" ht="18" customHeight="1">
      <c r="A23" s="56" t="s">
        <v>762</v>
      </c>
      <c r="B23" s="84"/>
      <c r="C23" s="85"/>
      <c r="D23" s="84"/>
      <c r="E23" s="85"/>
      <c r="F23" s="84"/>
      <c r="G23" s="85"/>
      <c r="H23" s="84"/>
      <c r="I23" s="85"/>
      <c r="J23" s="84"/>
      <c r="K23" s="85"/>
      <c r="L23" s="84"/>
      <c r="M23" s="85"/>
    </row>
    <row r="24" spans="1:13" ht="18" customHeight="1">
      <c r="A24" s="56" t="s">
        <v>763</v>
      </c>
      <c r="B24" s="84"/>
      <c r="C24" s="85"/>
      <c r="D24" s="84"/>
      <c r="E24" s="85"/>
      <c r="F24" s="84"/>
      <c r="G24" s="85"/>
      <c r="H24" s="84"/>
      <c r="I24" s="85"/>
      <c r="J24" s="84"/>
      <c r="K24" s="85"/>
      <c r="L24" s="84"/>
      <c r="M24" s="85"/>
    </row>
    <row r="25" spans="1:13" ht="18" customHeight="1">
      <c r="A25" s="56" t="s">
        <v>764</v>
      </c>
      <c r="B25" s="84"/>
      <c r="C25" s="85"/>
      <c r="D25" s="84"/>
      <c r="E25" s="85"/>
      <c r="F25" s="84"/>
      <c r="G25" s="85"/>
      <c r="H25" s="84"/>
      <c r="I25" s="85"/>
      <c r="J25" s="84"/>
      <c r="K25" s="85"/>
      <c r="L25" s="84"/>
      <c r="M25" s="85"/>
    </row>
    <row r="26" spans="1:13" ht="18" customHeight="1">
      <c r="A26" s="56" t="s">
        <v>764</v>
      </c>
      <c r="B26" s="86"/>
      <c r="C26" s="87"/>
      <c r="D26" s="86"/>
      <c r="E26" s="87"/>
      <c r="F26" s="86"/>
      <c r="G26" s="87"/>
      <c r="H26" s="86"/>
      <c r="I26" s="87"/>
      <c r="J26" s="86"/>
      <c r="K26" s="87"/>
      <c r="L26" s="86"/>
      <c r="M26" s="87"/>
    </row>
    <row r="27" spans="1:13" ht="18" customHeight="1">
      <c r="A27" s="69" t="s">
        <v>765</v>
      </c>
      <c r="B27" s="88">
        <f aca="true" t="shared" si="0" ref="B27:M27">SUM(B13:B26)</f>
        <v>0</v>
      </c>
      <c r="C27" s="88">
        <f t="shared" si="0"/>
        <v>0</v>
      </c>
      <c r="D27" s="88">
        <f t="shared" si="0"/>
        <v>0</v>
      </c>
      <c r="E27" s="88">
        <f t="shared" si="0"/>
        <v>0</v>
      </c>
      <c r="F27" s="88">
        <f t="shared" si="0"/>
        <v>0</v>
      </c>
      <c r="G27" s="88">
        <f t="shared" si="0"/>
        <v>0</v>
      </c>
      <c r="H27" s="88">
        <f t="shared" si="0"/>
        <v>0</v>
      </c>
      <c r="I27" s="88">
        <f t="shared" si="0"/>
        <v>0</v>
      </c>
      <c r="J27" s="88">
        <f t="shared" si="0"/>
        <v>0</v>
      </c>
      <c r="K27" s="88">
        <f t="shared" si="0"/>
        <v>0</v>
      </c>
      <c r="L27" s="88">
        <f t="shared" si="0"/>
        <v>0</v>
      </c>
      <c r="M27" s="88">
        <f t="shared" si="0"/>
        <v>0</v>
      </c>
    </row>
    <row r="28" ht="12.75">
      <c r="A28" s="71"/>
    </row>
  </sheetData>
  <sheetProtection/>
  <mergeCells count="4">
    <mergeCell ref="A2:C3"/>
    <mergeCell ref="B12:G12"/>
    <mergeCell ref="H12:M12"/>
    <mergeCell ref="A11:M11"/>
  </mergeCells>
  <printOptions horizontalCentered="1"/>
  <pageMargins left="0.75" right="0.75" top="1" bottom="1" header="0.5" footer="0.5"/>
  <pageSetup horizontalDpi="600" verticalDpi="600" orientation="landscape" r:id="rId2"/>
  <legacyDrawing r:id="rId1"/>
</worksheet>
</file>

<file path=xl/worksheets/sheet36.xml><?xml version="1.0" encoding="utf-8"?>
<worksheet xmlns="http://schemas.openxmlformats.org/spreadsheetml/2006/main" xmlns:r="http://schemas.openxmlformats.org/officeDocument/2006/relationships">
  <sheetPr codeName="Sheet13">
    <tabColor indexed="58"/>
  </sheetPr>
  <dimension ref="A1:E12"/>
  <sheetViews>
    <sheetView zoomScalePageLayoutView="0" workbookViewId="0" topLeftCell="A1">
      <selection activeCell="A3" sqref="A3:D3"/>
    </sheetView>
  </sheetViews>
  <sheetFormatPr defaultColWidth="9.140625" defaultRowHeight="19.5" customHeight="1"/>
  <cols>
    <col min="1" max="1" width="13.28125" style="0" customWidth="1"/>
    <col min="2" max="2" width="21.8515625" style="0" customWidth="1"/>
    <col min="4" max="4" width="14.00390625" style="0" bestFit="1" customWidth="1"/>
    <col min="5" max="5" width="10.28125" style="0" customWidth="1"/>
  </cols>
  <sheetData>
    <row r="1" spans="1:5" ht="50.25" customHeight="1">
      <c r="A1" s="224" t="s">
        <v>832</v>
      </c>
      <c r="B1" s="224"/>
      <c r="C1" s="224"/>
      <c r="D1" s="224"/>
      <c r="E1" s="134"/>
    </row>
    <row r="2" spans="1:4" ht="19.5" customHeight="1">
      <c r="A2" s="135" t="s">
        <v>803</v>
      </c>
      <c r="B2" s="135" t="s">
        <v>158</v>
      </c>
      <c r="C2" s="135" t="s">
        <v>833</v>
      </c>
      <c r="D2" s="135" t="s">
        <v>834</v>
      </c>
    </row>
    <row r="9" spans="1:4" ht="19.5" customHeight="1">
      <c r="A9" s="130"/>
      <c r="B9" s="131"/>
      <c r="C9" s="131"/>
      <c r="D9" s="131"/>
    </row>
    <row r="10" spans="1:4" ht="19.5" customHeight="1">
      <c r="A10" s="131"/>
      <c r="B10" s="131"/>
      <c r="C10" s="131"/>
      <c r="D10" s="131"/>
    </row>
    <row r="11" spans="1:5" ht="19.5" customHeight="1">
      <c r="A11" s="131"/>
      <c r="B11" s="132"/>
      <c r="C11" s="132"/>
      <c r="D11" s="132"/>
      <c r="E11" s="129"/>
    </row>
    <row r="12" spans="1:5" ht="19.5" customHeight="1">
      <c r="A12" s="131"/>
      <c r="B12" s="133"/>
      <c r="C12" s="133"/>
      <c r="D12" s="132"/>
      <c r="E12" s="129"/>
    </row>
  </sheetData>
  <sheetProtection/>
  <mergeCells count="1">
    <mergeCell ref="A1:D1"/>
  </mergeCells>
  <printOptions/>
  <pageMargins left="0.75" right="0.75" top="1" bottom="1" header="0.5" footer="0.5"/>
  <pageSetup orientation="portrait" r:id="rId2"/>
  <legacyDrawing r:id="rId1"/>
</worksheet>
</file>

<file path=xl/worksheets/sheet4.xml><?xml version="1.0" encoding="utf-8"?>
<worksheet xmlns="http://schemas.openxmlformats.org/spreadsheetml/2006/main" xmlns:r="http://schemas.openxmlformats.org/officeDocument/2006/relationships">
  <sheetPr codeName="Sheet4">
    <tabColor indexed="13"/>
  </sheetPr>
  <dimension ref="A1:M57"/>
  <sheetViews>
    <sheetView zoomScaleSheetLayoutView="218"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56.8515625" style="119" bestFit="1" customWidth="1"/>
    <col min="2" max="2" width="12.140625" style="119" bestFit="1" customWidth="1"/>
    <col min="3" max="3" width="31.140625" style="119" bestFit="1" customWidth="1"/>
    <col min="4" max="4" width="26.140625" style="119" bestFit="1" customWidth="1"/>
    <col min="5" max="5" width="11.8515625" style="119" bestFit="1" customWidth="1"/>
    <col min="6" max="6" width="5.7109375" style="119" bestFit="1" customWidth="1"/>
    <col min="7" max="7" width="10.57421875" style="119" bestFit="1" customWidth="1"/>
  </cols>
  <sheetData>
    <row r="1" spans="1:7" ht="50.25" customHeight="1">
      <c r="A1" s="142" t="s">
        <v>836</v>
      </c>
      <c r="B1" s="141"/>
      <c r="C1" s="141"/>
      <c r="D1" s="141"/>
      <c r="E1" s="141"/>
      <c r="F1" s="141"/>
      <c r="G1" s="141"/>
    </row>
    <row r="2" spans="1:7" ht="13.5" thickBot="1">
      <c r="A2" s="114" t="s">
        <v>689</v>
      </c>
      <c r="B2" s="114" t="s">
        <v>22</v>
      </c>
      <c r="C2" s="114" t="s">
        <v>23</v>
      </c>
      <c r="D2" s="114" t="s">
        <v>24</v>
      </c>
      <c r="E2" s="114" t="s">
        <v>25</v>
      </c>
      <c r="F2" s="114" t="s">
        <v>26</v>
      </c>
      <c r="G2" s="114" t="s">
        <v>27</v>
      </c>
    </row>
    <row r="3" spans="1:7" ht="13.5" thickTop="1">
      <c r="A3" s="115"/>
      <c r="B3" s="115"/>
      <c r="C3" s="115"/>
      <c r="D3" s="115"/>
      <c r="E3" s="115"/>
      <c r="F3" s="115"/>
      <c r="G3" s="115"/>
    </row>
    <row r="4" spans="1:7" ht="12.75">
      <c r="A4" s="116" t="s">
        <v>28</v>
      </c>
      <c r="B4" s="116" t="s">
        <v>29</v>
      </c>
      <c r="C4" s="116" t="s">
        <v>30</v>
      </c>
      <c r="D4" s="116"/>
      <c r="E4" s="116" t="s">
        <v>31</v>
      </c>
      <c r="F4" s="116" t="s">
        <v>32</v>
      </c>
      <c r="G4" s="116">
        <v>25560</v>
      </c>
    </row>
    <row r="6" spans="1:7" ht="12.75">
      <c r="A6" s="115" t="s">
        <v>33</v>
      </c>
      <c r="B6" s="117"/>
      <c r="C6" s="117"/>
      <c r="D6" s="117"/>
      <c r="E6" s="117"/>
      <c r="F6" s="117"/>
      <c r="G6" s="117"/>
    </row>
    <row r="7" spans="1:13" ht="12.75">
      <c r="A7" s="117"/>
      <c r="B7" s="117"/>
      <c r="C7" s="117"/>
      <c r="D7" s="117"/>
      <c r="E7" s="117"/>
      <c r="F7" s="117"/>
      <c r="G7" s="117"/>
      <c r="M7" s="8"/>
    </row>
    <row r="8" spans="1:7" ht="12.75">
      <c r="A8" s="117" t="s">
        <v>34</v>
      </c>
      <c r="B8" s="117" t="s">
        <v>35</v>
      </c>
      <c r="C8" s="117" t="s">
        <v>36</v>
      </c>
      <c r="D8" s="117" t="s">
        <v>37</v>
      </c>
      <c r="E8" s="117" t="s">
        <v>38</v>
      </c>
      <c r="F8" s="117" t="s">
        <v>32</v>
      </c>
      <c r="G8" s="117" t="s">
        <v>39</v>
      </c>
    </row>
    <row r="9" spans="1:7" ht="12.75">
      <c r="A9" s="117" t="s">
        <v>40</v>
      </c>
      <c r="B9" s="117" t="s">
        <v>41</v>
      </c>
      <c r="C9" s="117" t="s">
        <v>42</v>
      </c>
      <c r="D9" s="117"/>
      <c r="E9" s="117" t="s">
        <v>43</v>
      </c>
      <c r="F9" s="117" t="s">
        <v>32</v>
      </c>
      <c r="G9" s="117">
        <v>26416</v>
      </c>
    </row>
    <row r="10" spans="1:7" ht="12.75">
      <c r="A10" s="117" t="s">
        <v>44</v>
      </c>
      <c r="B10" s="117" t="s">
        <v>45</v>
      </c>
      <c r="C10" s="117" t="s">
        <v>46</v>
      </c>
      <c r="D10" s="117"/>
      <c r="E10" s="117" t="s">
        <v>47</v>
      </c>
      <c r="F10" s="117" t="s">
        <v>32</v>
      </c>
      <c r="G10" s="117">
        <v>25430</v>
      </c>
    </row>
    <row r="11" spans="1:7" ht="12.75">
      <c r="A11" s="117" t="s">
        <v>48</v>
      </c>
      <c r="B11" s="117" t="s">
        <v>49</v>
      </c>
      <c r="C11" s="117" t="s">
        <v>50</v>
      </c>
      <c r="D11" s="117" t="s">
        <v>51</v>
      </c>
      <c r="E11" s="117" t="s">
        <v>52</v>
      </c>
      <c r="F11" s="117" t="s">
        <v>32</v>
      </c>
      <c r="G11" s="117">
        <v>26003</v>
      </c>
    </row>
    <row r="12" spans="1:7" ht="12.75">
      <c r="A12" s="117" t="s">
        <v>53</v>
      </c>
      <c r="B12" s="117" t="s">
        <v>54</v>
      </c>
      <c r="C12" s="117" t="s">
        <v>55</v>
      </c>
      <c r="D12" s="117" t="s">
        <v>56</v>
      </c>
      <c r="E12" s="117" t="s">
        <v>57</v>
      </c>
      <c r="F12" s="117" t="s">
        <v>32</v>
      </c>
      <c r="G12" s="117">
        <v>25801</v>
      </c>
    </row>
    <row r="13" spans="1:7" ht="12.75">
      <c r="A13" s="117" t="s">
        <v>58</v>
      </c>
      <c r="B13" s="117" t="s">
        <v>59</v>
      </c>
      <c r="C13" s="117" t="s">
        <v>60</v>
      </c>
      <c r="D13" s="117" t="s">
        <v>61</v>
      </c>
      <c r="E13" s="117" t="s">
        <v>62</v>
      </c>
      <c r="F13" s="117" t="s">
        <v>32</v>
      </c>
      <c r="G13" s="117">
        <v>26554</v>
      </c>
    </row>
    <row r="14" spans="1:7" ht="12.75">
      <c r="A14" s="117" t="s">
        <v>63</v>
      </c>
      <c r="B14" s="117" t="s">
        <v>64</v>
      </c>
      <c r="C14" s="117" t="s">
        <v>65</v>
      </c>
      <c r="D14" s="117"/>
      <c r="E14" s="117" t="s">
        <v>66</v>
      </c>
      <c r="F14" s="117" t="s">
        <v>32</v>
      </c>
      <c r="G14" s="117">
        <v>25177</v>
      </c>
    </row>
    <row r="16" ht="12.75">
      <c r="A16" s="118" t="s">
        <v>67</v>
      </c>
    </row>
    <row r="17" ht="12.75">
      <c r="A17" s="118"/>
    </row>
    <row r="18" spans="1:7" ht="12.75">
      <c r="A18" s="120" t="s">
        <v>68</v>
      </c>
      <c r="B18" s="120" t="s">
        <v>69</v>
      </c>
      <c r="C18" s="120" t="s">
        <v>70</v>
      </c>
      <c r="D18" s="120"/>
      <c r="E18" s="120" t="s">
        <v>38</v>
      </c>
      <c r="F18" s="120" t="s">
        <v>32</v>
      </c>
      <c r="G18" s="120">
        <v>25304</v>
      </c>
    </row>
    <row r="19" spans="1:7" ht="12.75">
      <c r="A19" s="120" t="s">
        <v>62</v>
      </c>
      <c r="B19" s="120" t="s">
        <v>71</v>
      </c>
      <c r="C19" s="120" t="s">
        <v>72</v>
      </c>
      <c r="D19" s="120"/>
      <c r="E19" s="120" t="s">
        <v>62</v>
      </c>
      <c r="F19" s="120" t="s">
        <v>32</v>
      </c>
      <c r="G19" s="120">
        <v>26554</v>
      </c>
    </row>
    <row r="20" spans="1:7" ht="12.75">
      <c r="A20" s="120" t="s">
        <v>73</v>
      </c>
      <c r="B20" s="120" t="s">
        <v>74</v>
      </c>
      <c r="C20" s="120" t="s">
        <v>75</v>
      </c>
      <c r="D20" s="120"/>
      <c r="E20" s="120" t="s">
        <v>73</v>
      </c>
      <c r="F20" s="120" t="s">
        <v>32</v>
      </c>
      <c r="G20" s="120">
        <v>26757</v>
      </c>
    </row>
    <row r="21" spans="1:7" ht="12.75">
      <c r="A21" s="120" t="s">
        <v>76</v>
      </c>
      <c r="B21" s="120" t="s">
        <v>77</v>
      </c>
      <c r="C21" s="120" t="s">
        <v>78</v>
      </c>
      <c r="D21" s="120"/>
      <c r="E21" s="120" t="s">
        <v>76</v>
      </c>
      <c r="F21" s="120" t="s">
        <v>32</v>
      </c>
      <c r="G21" s="120">
        <v>25569</v>
      </c>
    </row>
    <row r="22" spans="1:7" ht="12.75">
      <c r="A22" s="120" t="s">
        <v>79</v>
      </c>
      <c r="B22" s="120" t="s">
        <v>80</v>
      </c>
      <c r="C22" s="120" t="s">
        <v>81</v>
      </c>
      <c r="D22" s="120"/>
      <c r="E22" s="120" t="s">
        <v>79</v>
      </c>
      <c r="F22" s="120" t="s">
        <v>32</v>
      </c>
      <c r="G22" s="120">
        <v>25901</v>
      </c>
    </row>
    <row r="23" spans="1:7" ht="12.75">
      <c r="A23" s="120" t="s">
        <v>82</v>
      </c>
      <c r="B23" s="120" t="s">
        <v>83</v>
      </c>
      <c r="C23" s="120" t="s">
        <v>84</v>
      </c>
      <c r="D23" s="120"/>
      <c r="E23" s="120" t="s">
        <v>82</v>
      </c>
      <c r="F23" s="120" t="s">
        <v>32</v>
      </c>
      <c r="G23" s="120">
        <v>26101</v>
      </c>
    </row>
    <row r="24" spans="1:7" ht="12.75">
      <c r="A24" s="120" t="s">
        <v>52</v>
      </c>
      <c r="B24" s="120" t="s">
        <v>85</v>
      </c>
      <c r="C24" s="120" t="s">
        <v>86</v>
      </c>
      <c r="D24" s="120"/>
      <c r="E24" s="120" t="s">
        <v>52</v>
      </c>
      <c r="F24" s="120" t="s">
        <v>32</v>
      </c>
      <c r="G24" s="120">
        <v>26003</v>
      </c>
    </row>
    <row r="26" spans="1:7" ht="12.75">
      <c r="A26" s="115" t="s">
        <v>87</v>
      </c>
      <c r="B26" s="117"/>
      <c r="C26" s="117"/>
      <c r="D26" s="117"/>
      <c r="E26" s="117"/>
      <c r="F26" s="117"/>
      <c r="G26" s="117"/>
    </row>
    <row r="28" spans="1:7" ht="12.75">
      <c r="A28" s="117" t="s">
        <v>88</v>
      </c>
      <c r="B28" s="117" t="s">
        <v>89</v>
      </c>
      <c r="C28" s="117" t="s">
        <v>90</v>
      </c>
      <c r="D28" s="117"/>
      <c r="E28" s="117" t="s">
        <v>91</v>
      </c>
      <c r="F28" s="117" t="s">
        <v>32</v>
      </c>
      <c r="G28" s="117" t="s">
        <v>92</v>
      </c>
    </row>
    <row r="29" spans="1:7" ht="12.75">
      <c r="A29" s="117" t="s">
        <v>93</v>
      </c>
      <c r="B29" s="117" t="s">
        <v>94</v>
      </c>
      <c r="C29" s="117" t="s">
        <v>95</v>
      </c>
      <c r="D29" s="117"/>
      <c r="E29" s="117" t="s">
        <v>82</v>
      </c>
      <c r="F29" s="117" t="s">
        <v>32</v>
      </c>
      <c r="G29" s="117" t="s">
        <v>96</v>
      </c>
    </row>
    <row r="30" spans="1:7" ht="12.75">
      <c r="A30" s="117" t="s">
        <v>97</v>
      </c>
      <c r="B30" s="117" t="s">
        <v>98</v>
      </c>
      <c r="C30" s="117" t="s">
        <v>99</v>
      </c>
      <c r="D30" s="117" t="s">
        <v>100</v>
      </c>
      <c r="E30" s="117" t="s">
        <v>97</v>
      </c>
      <c r="F30" s="117" t="s">
        <v>32</v>
      </c>
      <c r="G30" s="117">
        <v>26241</v>
      </c>
    </row>
    <row r="31" spans="1:7" ht="12.75">
      <c r="A31" s="117" t="s">
        <v>57</v>
      </c>
      <c r="B31" s="117" t="s">
        <v>101</v>
      </c>
      <c r="C31" s="117" t="s">
        <v>102</v>
      </c>
      <c r="D31" s="117"/>
      <c r="E31" s="117" t="s">
        <v>57</v>
      </c>
      <c r="F31" s="117" t="s">
        <v>32</v>
      </c>
      <c r="G31" s="117">
        <v>25801</v>
      </c>
    </row>
    <row r="33" spans="1:7" ht="12.75">
      <c r="A33" s="115" t="s">
        <v>103</v>
      </c>
      <c r="B33" s="117" t="s">
        <v>104</v>
      </c>
      <c r="C33" s="117" t="s">
        <v>105</v>
      </c>
      <c r="D33" s="117" t="s">
        <v>106</v>
      </c>
      <c r="E33" s="117" t="s">
        <v>107</v>
      </c>
      <c r="F33" s="117" t="s">
        <v>108</v>
      </c>
      <c r="G33" s="117" t="s">
        <v>109</v>
      </c>
    </row>
    <row r="35" spans="1:7" ht="12.75">
      <c r="A35" s="115" t="s">
        <v>110</v>
      </c>
      <c r="B35" s="117" t="s">
        <v>111</v>
      </c>
      <c r="C35" s="117" t="s">
        <v>112</v>
      </c>
      <c r="D35" s="117"/>
      <c r="E35" s="117" t="s">
        <v>38</v>
      </c>
      <c r="F35" s="117" t="s">
        <v>32</v>
      </c>
      <c r="G35" s="117">
        <v>25301</v>
      </c>
    </row>
    <row r="37" spans="1:7" ht="12.75">
      <c r="A37" s="115" t="s">
        <v>113</v>
      </c>
      <c r="B37" s="117" t="s">
        <v>114</v>
      </c>
      <c r="C37" s="117" t="s">
        <v>115</v>
      </c>
      <c r="D37" s="117"/>
      <c r="E37" s="117" t="s">
        <v>91</v>
      </c>
      <c r="F37" s="117" t="s">
        <v>32</v>
      </c>
      <c r="G37" s="117" t="s">
        <v>116</v>
      </c>
    </row>
    <row r="39" spans="1:7" ht="12.75">
      <c r="A39" s="115" t="s">
        <v>117</v>
      </c>
      <c r="B39" s="117" t="s">
        <v>118</v>
      </c>
      <c r="C39" s="117" t="s">
        <v>119</v>
      </c>
      <c r="D39" s="117" t="s">
        <v>120</v>
      </c>
      <c r="E39" s="117" t="s">
        <v>38</v>
      </c>
      <c r="F39" s="117" t="s">
        <v>32</v>
      </c>
      <c r="G39" s="117">
        <v>26323</v>
      </c>
    </row>
    <row r="41" spans="1:7" ht="12.75">
      <c r="A41" s="115" t="s">
        <v>121</v>
      </c>
      <c r="B41" s="117" t="s">
        <v>122</v>
      </c>
      <c r="C41" s="117" t="s">
        <v>123</v>
      </c>
      <c r="D41" s="117"/>
      <c r="E41" s="117" t="s">
        <v>38</v>
      </c>
      <c r="F41" s="117" t="s">
        <v>32</v>
      </c>
      <c r="G41" s="117" t="s">
        <v>124</v>
      </c>
    </row>
    <row r="43" spans="1:7" ht="12.75">
      <c r="A43" s="115" t="s">
        <v>125</v>
      </c>
      <c r="B43" s="117" t="s">
        <v>126</v>
      </c>
      <c r="C43" s="117" t="s">
        <v>127</v>
      </c>
      <c r="D43" s="117"/>
      <c r="E43" s="117" t="s">
        <v>38</v>
      </c>
      <c r="F43" s="117" t="s">
        <v>32</v>
      </c>
      <c r="G43" s="117">
        <v>25311</v>
      </c>
    </row>
    <row r="45" spans="1:7" ht="12.75">
      <c r="A45" s="115" t="s">
        <v>128</v>
      </c>
      <c r="B45" s="117" t="s">
        <v>129</v>
      </c>
      <c r="C45" s="117" t="s">
        <v>130</v>
      </c>
      <c r="D45" s="117"/>
      <c r="E45" s="117" t="s">
        <v>38</v>
      </c>
      <c r="F45" s="117" t="s">
        <v>32</v>
      </c>
      <c r="G45" s="117">
        <v>25311</v>
      </c>
    </row>
    <row r="47" spans="1:7" ht="12.75">
      <c r="A47" s="115" t="s">
        <v>131</v>
      </c>
      <c r="B47" s="117" t="s">
        <v>132</v>
      </c>
      <c r="C47" s="117" t="s">
        <v>133</v>
      </c>
      <c r="D47" s="117"/>
      <c r="E47" s="117" t="s">
        <v>107</v>
      </c>
      <c r="F47" s="117" t="s">
        <v>108</v>
      </c>
      <c r="G47" s="117">
        <v>20036</v>
      </c>
    </row>
    <row r="49" spans="1:7" ht="12.75">
      <c r="A49" s="115" t="s">
        <v>134</v>
      </c>
      <c r="B49" s="117" t="s">
        <v>135</v>
      </c>
      <c r="C49" s="117" t="s">
        <v>105</v>
      </c>
      <c r="D49" s="117" t="s">
        <v>106</v>
      </c>
      <c r="E49" s="117" t="s">
        <v>107</v>
      </c>
      <c r="F49" s="117" t="s">
        <v>108</v>
      </c>
      <c r="G49" s="117">
        <v>20460</v>
      </c>
    </row>
    <row r="51" spans="1:7" ht="12.75">
      <c r="A51" s="115" t="s">
        <v>136</v>
      </c>
      <c r="B51" s="117" t="s">
        <v>137</v>
      </c>
      <c r="C51" s="117" t="s">
        <v>138</v>
      </c>
      <c r="D51" s="117"/>
      <c r="E51" s="117" t="s">
        <v>139</v>
      </c>
      <c r="F51" s="117" t="s">
        <v>140</v>
      </c>
      <c r="G51" s="117" t="s">
        <v>141</v>
      </c>
    </row>
    <row r="53" spans="1:7" ht="12.75">
      <c r="A53" s="115" t="s">
        <v>142</v>
      </c>
      <c r="B53" s="117" t="s">
        <v>143</v>
      </c>
      <c r="C53" s="117" t="s">
        <v>144</v>
      </c>
      <c r="D53" s="117"/>
      <c r="E53" s="117" t="s">
        <v>145</v>
      </c>
      <c r="F53" s="117" t="s">
        <v>146</v>
      </c>
      <c r="G53" s="117">
        <v>73533</v>
      </c>
    </row>
    <row r="55" spans="1:7" ht="12.75">
      <c r="A55" s="115" t="s">
        <v>147</v>
      </c>
      <c r="B55" s="117" t="s">
        <v>148</v>
      </c>
      <c r="C55" s="117" t="s">
        <v>149</v>
      </c>
      <c r="D55" s="117"/>
      <c r="E55" s="117" t="s">
        <v>150</v>
      </c>
      <c r="F55" s="117" t="s">
        <v>151</v>
      </c>
      <c r="G55" s="117" t="s">
        <v>152</v>
      </c>
    </row>
    <row r="57" spans="1:7" ht="12.75">
      <c r="A57" s="118" t="s">
        <v>153</v>
      </c>
      <c r="B57" s="119" t="s">
        <v>154</v>
      </c>
      <c r="C57" s="119" t="s">
        <v>155</v>
      </c>
      <c r="E57" s="119" t="s">
        <v>156</v>
      </c>
      <c r="F57" s="119" t="s">
        <v>32</v>
      </c>
      <c r="G57" s="119">
        <v>25271</v>
      </c>
    </row>
  </sheetData>
  <sheetProtection/>
  <printOptions/>
  <pageMargins left="0.75" right="0.75" top="1" bottom="1" header="0.5" footer="0.5"/>
  <pageSetup orientation="portrait" r:id="rId2"/>
  <legacyDrawing r:id="rId1"/>
</worksheet>
</file>

<file path=xl/worksheets/sheet5.xml><?xml version="1.0" encoding="utf-8"?>
<worksheet xmlns="http://schemas.openxmlformats.org/spreadsheetml/2006/main" xmlns:r="http://schemas.openxmlformats.org/officeDocument/2006/relationships">
  <sheetPr codeName="Sheet5">
    <tabColor indexed="14"/>
  </sheetPr>
  <dimension ref="A1:U5"/>
  <sheetViews>
    <sheetView zoomScaleSheetLayoutView="218" zoomScalePageLayoutView="0" workbookViewId="0" topLeftCell="A1">
      <pane ySplit="2" topLeftCell="A3" activePane="bottomLeft" state="frozen"/>
      <selection pane="topLeft" activeCell="A1" sqref="A1"/>
      <selection pane="bottomLeft" activeCell="A3" sqref="A3:G5"/>
    </sheetView>
  </sheetViews>
  <sheetFormatPr defaultColWidth="9.140625" defaultRowHeight="12.75"/>
  <cols>
    <col min="1" max="1" width="8.00390625" style="14" bestFit="1" customWidth="1"/>
    <col min="2" max="2" width="5.28125" style="14" bestFit="1" customWidth="1"/>
    <col min="3" max="3" width="21.8515625" style="0" bestFit="1" customWidth="1"/>
    <col min="4" max="4" width="18.140625" style="0" bestFit="1" customWidth="1"/>
    <col min="5" max="5" width="8.421875" style="0" bestFit="1" customWidth="1"/>
    <col min="6" max="6" width="11.7109375" style="0" bestFit="1" customWidth="1"/>
    <col min="7" max="7" width="7.421875" style="0" bestFit="1" customWidth="1"/>
    <col min="8" max="8" width="13.140625" style="0" bestFit="1" customWidth="1"/>
    <col min="9" max="9" width="12.7109375" style="0" bestFit="1" customWidth="1"/>
    <col min="10" max="10" width="3.57421875" style="0" bestFit="1" customWidth="1"/>
    <col min="11" max="11" width="5.8515625" style="0" bestFit="1" customWidth="1"/>
    <col min="12" max="12" width="4.8515625" style="0" bestFit="1" customWidth="1"/>
    <col min="13" max="13" width="10.57421875" style="0" bestFit="1" customWidth="1"/>
    <col min="14" max="14" width="5.140625" style="0" bestFit="1" customWidth="1"/>
    <col min="15" max="15" width="12.8515625" style="0" bestFit="1" customWidth="1"/>
    <col min="16" max="16" width="12.7109375" style="0" bestFit="1" customWidth="1"/>
    <col min="17" max="17" width="13.28125" style="0" bestFit="1" customWidth="1"/>
    <col min="18" max="18" width="25.8515625" style="0" bestFit="1" customWidth="1"/>
    <col min="19" max="19" width="5.28125" style="0" bestFit="1" customWidth="1"/>
    <col min="20" max="20" width="4.57421875" style="0" bestFit="1" customWidth="1"/>
    <col min="21" max="21" width="15.57421875" style="0" bestFit="1" customWidth="1"/>
  </cols>
  <sheetData>
    <row r="1" spans="1:21" ht="50.25" customHeight="1">
      <c r="A1" s="159" t="s">
        <v>722</v>
      </c>
      <c r="B1" s="159"/>
      <c r="C1" s="159"/>
      <c r="D1" s="159"/>
      <c r="E1" s="21"/>
      <c r="F1" s="21"/>
      <c r="G1" s="21"/>
      <c r="H1" s="21"/>
      <c r="I1" s="21"/>
      <c r="J1" s="21"/>
      <c r="K1" s="21"/>
      <c r="L1" s="21"/>
      <c r="M1" s="21"/>
      <c r="N1" s="21"/>
      <c r="O1" s="21"/>
      <c r="P1" s="21"/>
      <c r="Q1" s="21"/>
      <c r="R1" s="21"/>
      <c r="S1" s="21"/>
      <c r="T1" s="21"/>
      <c r="U1" s="21"/>
    </row>
    <row r="2" spans="1:21" ht="11.25" customHeight="1">
      <c r="A2" s="9" t="s">
        <v>690</v>
      </c>
      <c r="B2" s="9" t="s">
        <v>157</v>
      </c>
      <c r="C2" s="9" t="s">
        <v>158</v>
      </c>
      <c r="D2" s="9" t="s">
        <v>159</v>
      </c>
      <c r="E2" s="9" t="s">
        <v>160</v>
      </c>
      <c r="F2" s="9" t="s">
        <v>161</v>
      </c>
      <c r="G2" s="9" t="s">
        <v>162</v>
      </c>
      <c r="H2" s="9" t="s">
        <v>163</v>
      </c>
      <c r="I2" s="9" t="s">
        <v>164</v>
      </c>
      <c r="J2" s="9" t="s">
        <v>165</v>
      </c>
      <c r="K2" s="9" t="s">
        <v>166</v>
      </c>
      <c r="L2" s="9" t="s">
        <v>167</v>
      </c>
      <c r="M2" s="9" t="s">
        <v>168</v>
      </c>
      <c r="N2" s="9" t="s">
        <v>169</v>
      </c>
      <c r="O2" s="9" t="s">
        <v>170</v>
      </c>
      <c r="P2" s="9" t="s">
        <v>171</v>
      </c>
      <c r="Q2" s="9" t="s">
        <v>172</v>
      </c>
      <c r="R2" s="9" t="s">
        <v>173</v>
      </c>
      <c r="S2" s="9" t="s">
        <v>174</v>
      </c>
      <c r="T2" s="9" t="s">
        <v>175</v>
      </c>
      <c r="U2" s="9" t="s">
        <v>176</v>
      </c>
    </row>
    <row r="3" spans="1:21" ht="15" customHeight="1">
      <c r="A3" s="10"/>
      <c r="B3" s="10"/>
      <c r="C3" s="11"/>
      <c r="D3" s="11"/>
      <c r="E3" s="11"/>
      <c r="F3" s="11"/>
      <c r="G3" s="11"/>
      <c r="H3" s="11" t="s">
        <v>177</v>
      </c>
      <c r="I3" s="11" t="s">
        <v>177</v>
      </c>
      <c r="J3" s="11" t="s">
        <v>177</v>
      </c>
      <c r="K3" s="11" t="s">
        <v>177</v>
      </c>
      <c r="L3" s="11" t="s">
        <v>177</v>
      </c>
      <c r="M3" s="11" t="s">
        <v>177</v>
      </c>
      <c r="N3" s="11" t="s">
        <v>177</v>
      </c>
      <c r="O3" s="11" t="s">
        <v>177</v>
      </c>
      <c r="P3" s="12" t="s">
        <v>177</v>
      </c>
      <c r="Q3" s="12"/>
      <c r="R3" s="13"/>
      <c r="S3" s="11" t="s">
        <v>177</v>
      </c>
      <c r="T3" s="11" t="s">
        <v>177</v>
      </c>
      <c r="U3" s="11" t="s">
        <v>177</v>
      </c>
    </row>
    <row r="4" spans="1:21" ht="15" customHeight="1">
      <c r="A4" s="10"/>
      <c r="B4" s="10"/>
      <c r="C4" s="11"/>
      <c r="D4" s="11"/>
      <c r="E4" s="11"/>
      <c r="F4" s="11"/>
      <c r="G4" s="11"/>
      <c r="H4" s="11" t="s">
        <v>177</v>
      </c>
      <c r="I4" s="11" t="s">
        <v>177</v>
      </c>
      <c r="J4" s="11" t="s">
        <v>177</v>
      </c>
      <c r="K4" s="11" t="s">
        <v>177</v>
      </c>
      <c r="L4" s="11" t="s">
        <v>177</v>
      </c>
      <c r="M4" s="11" t="s">
        <v>177</v>
      </c>
      <c r="N4" s="11" t="s">
        <v>177</v>
      </c>
      <c r="O4" s="11" t="s">
        <v>177</v>
      </c>
      <c r="P4" s="12" t="s">
        <v>177</v>
      </c>
      <c r="Q4" s="12"/>
      <c r="R4" s="13"/>
      <c r="S4" s="11" t="s">
        <v>177</v>
      </c>
      <c r="T4" s="11" t="s">
        <v>177</v>
      </c>
      <c r="U4" s="11" t="s">
        <v>177</v>
      </c>
    </row>
    <row r="5" spans="1:21" ht="15" customHeight="1">
      <c r="A5" s="10"/>
      <c r="B5" s="10"/>
      <c r="C5" s="11"/>
      <c r="D5" s="11"/>
      <c r="E5" s="11"/>
      <c r="F5" s="11"/>
      <c r="G5" s="11"/>
      <c r="H5" s="11" t="s">
        <v>177</v>
      </c>
      <c r="I5" s="11" t="s">
        <v>177</v>
      </c>
      <c r="J5" s="11" t="s">
        <v>177</v>
      </c>
      <c r="K5" s="11" t="s">
        <v>177</v>
      </c>
      <c r="L5" s="11" t="s">
        <v>177</v>
      </c>
      <c r="M5" s="11" t="s">
        <v>177</v>
      </c>
      <c r="N5" s="11" t="s">
        <v>177</v>
      </c>
      <c r="O5" s="11" t="s">
        <v>177</v>
      </c>
      <c r="P5" s="12" t="s">
        <v>177</v>
      </c>
      <c r="Q5" s="12"/>
      <c r="R5" s="13"/>
      <c r="S5" s="11" t="s">
        <v>177</v>
      </c>
      <c r="T5" s="11" t="s">
        <v>177</v>
      </c>
      <c r="U5" s="11" t="s">
        <v>177</v>
      </c>
    </row>
  </sheetData>
  <sheetProtection/>
  <mergeCells count="1">
    <mergeCell ref="A1:D1"/>
  </mergeCells>
  <printOptions/>
  <pageMargins left="0.75" right="0.75" top="1" bottom="1" header="0.5" footer="0.5"/>
  <pageSetup orientation="portrait" r:id="rId2"/>
  <legacyDrawing r:id="rId1"/>
</worksheet>
</file>

<file path=xl/worksheets/sheet6.xml><?xml version="1.0" encoding="utf-8"?>
<worksheet xmlns="http://schemas.openxmlformats.org/spreadsheetml/2006/main" xmlns:r="http://schemas.openxmlformats.org/officeDocument/2006/relationships">
  <sheetPr codeName="Sheet6">
    <tabColor indexed="10"/>
  </sheetPr>
  <dimension ref="A1:T5"/>
  <sheetViews>
    <sheetView zoomScaleSheetLayoutView="218" zoomScalePageLayoutView="0" workbookViewId="0" topLeftCell="A1">
      <pane ySplit="2" topLeftCell="A3" activePane="bottomLeft" state="frozen"/>
      <selection pane="topLeft" activeCell="A1" sqref="A1"/>
      <selection pane="bottomLeft" activeCell="A3" sqref="A3:H6"/>
    </sheetView>
  </sheetViews>
  <sheetFormatPr defaultColWidth="9.140625" defaultRowHeight="12.75"/>
  <cols>
    <col min="1" max="1" width="8.00390625" style="14" bestFit="1" customWidth="1"/>
    <col min="2" max="2" width="5.28125" style="14" bestFit="1" customWidth="1"/>
    <col min="3" max="3" width="21.8515625" style="0" bestFit="1" customWidth="1"/>
    <col min="4" max="4" width="18.140625" style="0" bestFit="1" customWidth="1"/>
    <col min="5" max="5" width="8.421875" style="0" bestFit="1" customWidth="1"/>
    <col min="6" max="6" width="11.7109375" style="0" bestFit="1" customWidth="1"/>
    <col min="7" max="7" width="7.421875" style="0" bestFit="1" customWidth="1"/>
    <col min="8" max="8" width="13.140625" style="0" bestFit="1" customWidth="1"/>
    <col min="9" max="9" width="12.7109375" style="0" bestFit="1" customWidth="1"/>
    <col min="10" max="10" width="3.57421875" style="0" bestFit="1" customWidth="1"/>
    <col min="11" max="11" width="5.8515625" style="0" bestFit="1" customWidth="1"/>
    <col min="12" max="12" width="4.8515625" style="0" bestFit="1" customWidth="1"/>
    <col min="13" max="13" width="10.57421875" style="0" bestFit="1" customWidth="1"/>
    <col min="14" max="14" width="4.140625" style="0" bestFit="1" customWidth="1"/>
    <col min="15" max="15" width="12.8515625" style="0" bestFit="1" customWidth="1"/>
    <col min="16" max="16" width="12.7109375" style="0" bestFit="1" customWidth="1"/>
    <col min="17" max="17" width="25.8515625" style="0" bestFit="1" customWidth="1"/>
    <col min="18" max="18" width="5.28125" style="0" bestFit="1" customWidth="1"/>
    <col min="19" max="19" width="4.57421875" style="0" bestFit="1" customWidth="1"/>
    <col min="20" max="20" width="15.57421875" style="0" bestFit="1" customWidth="1"/>
  </cols>
  <sheetData>
    <row r="1" spans="1:20" ht="50.25" customHeight="1">
      <c r="A1" s="160" t="s">
        <v>723</v>
      </c>
      <c r="B1" s="160"/>
      <c r="C1" s="160"/>
      <c r="D1" s="160"/>
      <c r="E1" s="144"/>
      <c r="F1" s="144"/>
      <c r="G1" s="144"/>
      <c r="H1" s="144"/>
      <c r="I1" s="144"/>
      <c r="J1" s="144"/>
      <c r="K1" s="144"/>
      <c r="L1" s="144"/>
      <c r="M1" s="144"/>
      <c r="N1" s="144"/>
      <c r="O1" s="144"/>
      <c r="P1" s="144"/>
      <c r="Q1" s="144"/>
      <c r="R1" s="144"/>
      <c r="S1" s="144"/>
      <c r="T1" s="144"/>
    </row>
    <row r="2" spans="1:20" ht="11.25" customHeight="1">
      <c r="A2" s="9" t="s">
        <v>690</v>
      </c>
      <c r="B2" s="9" t="s">
        <v>157</v>
      </c>
      <c r="C2" s="9" t="s">
        <v>158</v>
      </c>
      <c r="D2" s="9" t="s">
        <v>159</v>
      </c>
      <c r="E2" s="9" t="s">
        <v>160</v>
      </c>
      <c r="F2" s="9" t="s">
        <v>161</v>
      </c>
      <c r="G2" s="9" t="s">
        <v>162</v>
      </c>
      <c r="H2" s="9" t="s">
        <v>163</v>
      </c>
      <c r="I2" s="9" t="s">
        <v>164</v>
      </c>
      <c r="J2" s="9" t="s">
        <v>165</v>
      </c>
      <c r="K2" s="9" t="s">
        <v>166</v>
      </c>
      <c r="L2" s="9" t="s">
        <v>167</v>
      </c>
      <c r="M2" s="9" t="s">
        <v>168</v>
      </c>
      <c r="N2" s="9" t="s">
        <v>178</v>
      </c>
      <c r="O2" s="9" t="s">
        <v>170</v>
      </c>
      <c r="P2" s="9" t="s">
        <v>171</v>
      </c>
      <c r="Q2" s="9" t="s">
        <v>173</v>
      </c>
      <c r="R2" s="9" t="s">
        <v>174</v>
      </c>
      <c r="S2" s="9" t="s">
        <v>175</v>
      </c>
      <c r="T2" s="9" t="s">
        <v>176</v>
      </c>
    </row>
    <row r="3" spans="1:20" ht="15" customHeight="1">
      <c r="A3" s="10"/>
      <c r="B3" s="10"/>
      <c r="C3" s="11"/>
      <c r="D3" s="11"/>
      <c r="E3" s="11"/>
      <c r="F3" s="11"/>
      <c r="G3" s="11"/>
      <c r="H3" s="11"/>
      <c r="I3" s="11" t="s">
        <v>177</v>
      </c>
      <c r="J3" s="11" t="s">
        <v>177</v>
      </c>
      <c r="K3" s="11" t="s">
        <v>177</v>
      </c>
      <c r="L3" s="11" t="s">
        <v>177</v>
      </c>
      <c r="M3" s="11" t="s">
        <v>177</v>
      </c>
      <c r="N3" s="11" t="s">
        <v>177</v>
      </c>
      <c r="O3" s="11" t="s">
        <v>177</v>
      </c>
      <c r="P3" s="12" t="s">
        <v>177</v>
      </c>
      <c r="Q3" s="13"/>
      <c r="R3" s="11" t="s">
        <v>177</v>
      </c>
      <c r="S3" s="11" t="s">
        <v>177</v>
      </c>
      <c r="T3" s="11" t="s">
        <v>177</v>
      </c>
    </row>
    <row r="4" spans="1:20" ht="15" customHeight="1">
      <c r="A4" s="10"/>
      <c r="B4" s="10"/>
      <c r="C4" s="11"/>
      <c r="D4" s="11"/>
      <c r="E4" s="11"/>
      <c r="F4" s="11"/>
      <c r="G4" s="11"/>
      <c r="H4" s="11"/>
      <c r="I4" s="11" t="s">
        <v>177</v>
      </c>
      <c r="J4" s="11" t="s">
        <v>177</v>
      </c>
      <c r="K4" s="11" t="s">
        <v>177</v>
      </c>
      <c r="L4" s="11" t="s">
        <v>177</v>
      </c>
      <c r="M4" s="11" t="s">
        <v>177</v>
      </c>
      <c r="N4" s="11" t="s">
        <v>177</v>
      </c>
      <c r="O4" s="11" t="s">
        <v>177</v>
      </c>
      <c r="P4" s="12" t="s">
        <v>177</v>
      </c>
      <c r="Q4" s="13"/>
      <c r="R4" s="11" t="s">
        <v>177</v>
      </c>
      <c r="S4" s="11" t="s">
        <v>177</v>
      </c>
      <c r="T4" s="11" t="s">
        <v>177</v>
      </c>
    </row>
    <row r="5" spans="1:20" ht="15" customHeight="1">
      <c r="A5" s="10"/>
      <c r="B5" s="10"/>
      <c r="C5" s="11"/>
      <c r="D5" s="11"/>
      <c r="E5" s="11"/>
      <c r="F5" s="11"/>
      <c r="G5" s="11"/>
      <c r="H5" s="11"/>
      <c r="I5" s="11" t="s">
        <v>177</v>
      </c>
      <c r="J5" s="11" t="s">
        <v>177</v>
      </c>
      <c r="K5" s="11" t="s">
        <v>177</v>
      </c>
      <c r="L5" s="11" t="s">
        <v>177</v>
      </c>
      <c r="M5" s="11" t="s">
        <v>177</v>
      </c>
      <c r="N5" s="11" t="s">
        <v>177</v>
      </c>
      <c r="O5" s="11" t="s">
        <v>177</v>
      </c>
      <c r="P5" s="12" t="s">
        <v>177</v>
      </c>
      <c r="Q5" s="13"/>
      <c r="R5" s="11" t="s">
        <v>177</v>
      </c>
      <c r="S5" s="11" t="s">
        <v>177</v>
      </c>
      <c r="T5" s="11" t="s">
        <v>177</v>
      </c>
    </row>
  </sheetData>
  <sheetProtection/>
  <mergeCells count="1">
    <mergeCell ref="A1:D1"/>
  </mergeCell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7">
    <tabColor indexed="53"/>
  </sheetPr>
  <dimension ref="A1:K5"/>
  <sheetViews>
    <sheetView zoomScaleSheetLayoutView="218" zoomScalePageLayoutView="0" workbookViewId="0" topLeftCell="A1">
      <pane ySplit="2" topLeftCell="A3" activePane="bottomLeft" state="frozen"/>
      <selection pane="topLeft" activeCell="A1" sqref="A1"/>
      <selection pane="bottomLeft" activeCell="A3" sqref="A3:K5"/>
    </sheetView>
  </sheetViews>
  <sheetFormatPr defaultColWidth="9.140625" defaultRowHeight="12.75"/>
  <cols>
    <col min="1" max="1" width="8.00390625" style="0" bestFit="1" customWidth="1"/>
    <col min="2" max="2" width="20.00390625" style="0" bestFit="1" customWidth="1"/>
    <col min="3" max="3" width="18.140625" style="0" bestFit="1" customWidth="1"/>
    <col min="4" max="4" width="13.57421875" style="0" customWidth="1"/>
    <col min="5" max="5" width="11.7109375" style="0" bestFit="1" customWidth="1"/>
    <col min="6" max="6" width="13.140625" style="0" customWidth="1"/>
    <col min="7" max="7" width="13.140625" style="0" bestFit="1" customWidth="1"/>
    <col min="8" max="9" width="12.7109375" style="0" bestFit="1" customWidth="1"/>
    <col min="10" max="10" width="25.8515625" style="0" bestFit="1" customWidth="1"/>
    <col min="11" max="11" width="9.8515625" style="0" customWidth="1"/>
  </cols>
  <sheetData>
    <row r="1" spans="1:11" ht="50.25" customHeight="1">
      <c r="A1" s="161" t="s">
        <v>724</v>
      </c>
      <c r="B1" s="161"/>
      <c r="C1" s="161"/>
      <c r="D1" s="145"/>
      <c r="E1" s="146"/>
      <c r="F1" s="146"/>
      <c r="G1" s="146"/>
      <c r="H1" s="146"/>
      <c r="I1" s="146"/>
      <c r="J1" s="146"/>
      <c r="K1" s="146"/>
    </row>
    <row r="2" spans="1:11" ht="11.25" customHeight="1">
      <c r="A2" s="9" t="s">
        <v>690</v>
      </c>
      <c r="B2" s="9" t="s">
        <v>158</v>
      </c>
      <c r="C2" s="9" t="s">
        <v>159</v>
      </c>
      <c r="D2" s="9" t="s">
        <v>160</v>
      </c>
      <c r="E2" s="9" t="s">
        <v>161</v>
      </c>
      <c r="F2" s="9" t="s">
        <v>162</v>
      </c>
      <c r="G2" s="9" t="s">
        <v>163</v>
      </c>
      <c r="H2" s="9" t="s">
        <v>164</v>
      </c>
      <c r="I2" s="9" t="s">
        <v>171</v>
      </c>
      <c r="J2" s="9" t="s">
        <v>173</v>
      </c>
      <c r="K2" s="9" t="s">
        <v>822</v>
      </c>
    </row>
    <row r="3" spans="1:11" ht="15" customHeight="1">
      <c r="A3" s="13"/>
      <c r="B3" s="11"/>
      <c r="C3" s="11"/>
      <c r="D3" s="11"/>
      <c r="E3" s="11"/>
      <c r="F3" s="11"/>
      <c r="G3" s="11"/>
      <c r="H3" s="11"/>
      <c r="I3" s="12"/>
      <c r="J3" s="13"/>
      <c r="K3" s="11"/>
    </row>
    <row r="4" spans="1:11" ht="15" customHeight="1">
      <c r="A4" s="13"/>
      <c r="B4" s="11"/>
      <c r="C4" s="11"/>
      <c r="D4" s="11"/>
      <c r="E4" s="11"/>
      <c r="F4" s="11"/>
      <c r="G4" s="11"/>
      <c r="H4" s="11"/>
      <c r="I4" s="12"/>
      <c r="J4" s="13"/>
      <c r="K4" s="11"/>
    </row>
    <row r="5" spans="1:11" ht="15" customHeight="1">
      <c r="A5" s="13"/>
      <c r="B5" s="11"/>
      <c r="C5" s="11"/>
      <c r="D5" s="11"/>
      <c r="E5" s="11"/>
      <c r="F5" s="11"/>
      <c r="G5" s="11"/>
      <c r="H5" s="11"/>
      <c r="I5" s="12"/>
      <c r="J5" s="13"/>
      <c r="K5" s="11"/>
    </row>
  </sheetData>
  <sheetProtection/>
  <mergeCells count="1">
    <mergeCell ref="A1:C1"/>
  </mergeCell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tabColor indexed="13"/>
  </sheetPr>
  <dimension ref="A1:M5"/>
  <sheetViews>
    <sheetView zoomScaleSheetLayoutView="218" zoomScalePageLayoutView="0" workbookViewId="0" topLeftCell="A1">
      <pane ySplit="2" topLeftCell="A3" activePane="bottomLeft" state="frozen"/>
      <selection pane="topLeft" activeCell="A1" sqref="A1"/>
      <selection pane="bottomLeft" activeCell="A1" sqref="A1:D1"/>
    </sheetView>
  </sheetViews>
  <sheetFormatPr defaultColWidth="9.140625" defaultRowHeight="12.75"/>
  <cols>
    <col min="1" max="1" width="8.00390625" style="0" bestFit="1" customWidth="1"/>
    <col min="2" max="2" width="20.00390625" style="0" bestFit="1" customWidth="1"/>
    <col min="3" max="3" width="18.140625" style="0" bestFit="1" customWidth="1"/>
    <col min="4" max="4" width="8.421875" style="0" bestFit="1" customWidth="1"/>
    <col min="5" max="5" width="11.7109375" style="0" bestFit="1" customWidth="1"/>
    <col min="6" max="6" width="7.421875" style="0" bestFit="1" customWidth="1"/>
    <col min="7" max="7" width="13.140625" style="0" bestFit="1" customWidth="1"/>
    <col min="8" max="8" width="12.7109375" style="0" bestFit="1" customWidth="1"/>
    <col min="9" max="9" width="3.57421875" style="0" bestFit="1" customWidth="1"/>
    <col min="10" max="10" width="5.8515625" style="0" bestFit="1" customWidth="1"/>
    <col min="11" max="11" width="4.8515625" style="0" bestFit="1" customWidth="1"/>
    <col min="12" max="12" width="12.7109375" style="0" bestFit="1" customWidth="1"/>
    <col min="13" max="13" width="25.8515625" style="0" bestFit="1" customWidth="1"/>
  </cols>
  <sheetData>
    <row r="1" spans="1:13" ht="50.25" customHeight="1">
      <c r="A1" s="160" t="s">
        <v>725</v>
      </c>
      <c r="B1" s="160"/>
      <c r="C1" s="160"/>
      <c r="D1" s="160"/>
      <c r="E1" s="144"/>
      <c r="F1" s="144"/>
      <c r="G1" s="144"/>
      <c r="H1" s="144"/>
      <c r="I1" s="144"/>
      <c r="J1" s="144"/>
      <c r="K1" s="144"/>
      <c r="L1" s="144"/>
      <c r="M1" s="144"/>
    </row>
    <row r="2" spans="1:13" ht="11.25" customHeight="1">
      <c r="A2" s="9" t="s">
        <v>690</v>
      </c>
      <c r="B2" s="9" t="s">
        <v>158</v>
      </c>
      <c r="C2" s="9" t="s">
        <v>159</v>
      </c>
      <c r="D2" s="9" t="s">
        <v>160</v>
      </c>
      <c r="E2" s="9" t="s">
        <v>161</v>
      </c>
      <c r="F2" s="9" t="s">
        <v>162</v>
      </c>
      <c r="G2" s="9" t="s">
        <v>163</v>
      </c>
      <c r="H2" s="9" t="s">
        <v>164</v>
      </c>
      <c r="I2" s="9" t="s">
        <v>165</v>
      </c>
      <c r="J2" s="9" t="s">
        <v>166</v>
      </c>
      <c r="K2" s="9" t="s">
        <v>167</v>
      </c>
      <c r="L2" s="9" t="s">
        <v>171</v>
      </c>
      <c r="M2" s="9" t="s">
        <v>173</v>
      </c>
    </row>
    <row r="3" spans="1:13" ht="15" customHeight="1">
      <c r="A3" s="13"/>
      <c r="B3" s="11"/>
      <c r="C3" s="11"/>
      <c r="D3" s="11"/>
      <c r="E3" s="11"/>
      <c r="F3" s="11"/>
      <c r="G3" s="11" t="s">
        <v>177</v>
      </c>
      <c r="H3" s="11" t="s">
        <v>177</v>
      </c>
      <c r="I3" s="11" t="s">
        <v>177</v>
      </c>
      <c r="J3" s="11" t="s">
        <v>177</v>
      </c>
      <c r="K3" s="11" t="s">
        <v>177</v>
      </c>
      <c r="L3" s="12" t="s">
        <v>177</v>
      </c>
      <c r="M3" s="13"/>
    </row>
    <row r="4" spans="1:13" ht="15" customHeight="1">
      <c r="A4" s="13"/>
      <c r="B4" s="11"/>
      <c r="C4" s="11"/>
      <c r="D4" s="11"/>
      <c r="E4" s="11"/>
      <c r="F4" s="11"/>
      <c r="G4" s="11" t="s">
        <v>177</v>
      </c>
      <c r="H4" s="11" t="s">
        <v>177</v>
      </c>
      <c r="I4" s="11" t="s">
        <v>177</v>
      </c>
      <c r="J4" s="11" t="s">
        <v>177</v>
      </c>
      <c r="K4" s="11" t="s">
        <v>177</v>
      </c>
      <c r="L4" s="12" t="s">
        <v>177</v>
      </c>
      <c r="M4" s="13"/>
    </row>
    <row r="5" spans="1:13" ht="15" customHeight="1">
      <c r="A5" s="13"/>
      <c r="B5" s="11"/>
      <c r="C5" s="11"/>
      <c r="D5" s="11"/>
      <c r="E5" s="11"/>
      <c r="F5" s="11"/>
      <c r="G5" s="11" t="s">
        <v>177</v>
      </c>
      <c r="H5" s="11" t="s">
        <v>177</v>
      </c>
      <c r="I5" s="11" t="s">
        <v>177</v>
      </c>
      <c r="J5" s="11" t="s">
        <v>177</v>
      </c>
      <c r="K5" s="11" t="s">
        <v>177</v>
      </c>
      <c r="L5" s="12" t="s">
        <v>177</v>
      </c>
      <c r="M5" s="13"/>
    </row>
  </sheetData>
  <sheetProtection/>
  <mergeCells count="1">
    <mergeCell ref="A1:D1"/>
  </mergeCell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9">
    <tabColor indexed="20"/>
  </sheetPr>
  <dimension ref="A1:L5"/>
  <sheetViews>
    <sheetView zoomScaleSheetLayoutView="218" zoomScalePageLayoutView="0" workbookViewId="0" topLeftCell="A1">
      <pane ySplit="2" topLeftCell="A3" activePane="bottomLeft" state="frozen"/>
      <selection pane="topLeft" activeCell="A1" sqref="A1"/>
      <selection pane="bottomLeft" activeCell="A3" sqref="A3:F5"/>
    </sheetView>
  </sheetViews>
  <sheetFormatPr defaultColWidth="9.140625" defaultRowHeight="12.75"/>
  <cols>
    <col min="1" max="1" width="8.00390625" style="0" bestFit="1" customWidth="1"/>
    <col min="2" max="2" width="20.00390625" style="0" bestFit="1" customWidth="1"/>
    <col min="3" max="3" width="18.140625" style="0" bestFit="1" customWidth="1"/>
    <col min="4" max="4" width="8.421875" style="0" bestFit="1" customWidth="1"/>
    <col min="5" max="5" width="11.7109375" style="0" bestFit="1" customWidth="1"/>
    <col min="6" max="6" width="7.421875" style="0" bestFit="1" customWidth="1"/>
    <col min="7" max="7" width="13.140625" style="0" bestFit="1" customWidth="1"/>
    <col min="8" max="8" width="12.7109375" style="0" bestFit="1" customWidth="1"/>
    <col min="9" max="9" width="3.57421875" style="0" bestFit="1" customWidth="1"/>
    <col min="10" max="10" width="5.8515625" style="0" bestFit="1" customWidth="1"/>
    <col min="11" max="11" width="12.7109375" style="0" bestFit="1" customWidth="1"/>
    <col min="12" max="12" width="25.8515625" style="0" bestFit="1" customWidth="1"/>
  </cols>
  <sheetData>
    <row r="1" spans="1:12" ht="50.25" customHeight="1">
      <c r="A1" s="162" t="s">
        <v>726</v>
      </c>
      <c r="B1" s="162"/>
      <c r="C1" s="162"/>
      <c r="D1" s="162"/>
      <c r="E1" s="147"/>
      <c r="F1" s="147"/>
      <c r="G1" s="147"/>
      <c r="H1" s="147"/>
      <c r="I1" s="147"/>
      <c r="J1" s="147"/>
      <c r="K1" s="147"/>
      <c r="L1" s="147"/>
    </row>
    <row r="2" spans="1:12" ht="11.25" customHeight="1">
      <c r="A2" s="9" t="s">
        <v>690</v>
      </c>
      <c r="B2" s="9" t="s">
        <v>158</v>
      </c>
      <c r="C2" s="9" t="s">
        <v>159</v>
      </c>
      <c r="D2" s="9" t="s">
        <v>160</v>
      </c>
      <c r="E2" s="9" t="s">
        <v>161</v>
      </c>
      <c r="F2" s="9" t="s">
        <v>162</v>
      </c>
      <c r="G2" s="9" t="s">
        <v>163</v>
      </c>
      <c r="H2" s="9" t="s">
        <v>164</v>
      </c>
      <c r="I2" s="9" t="s">
        <v>165</v>
      </c>
      <c r="J2" s="9" t="s">
        <v>166</v>
      </c>
      <c r="K2" s="9" t="s">
        <v>171</v>
      </c>
      <c r="L2" s="9" t="s">
        <v>173</v>
      </c>
    </row>
    <row r="3" spans="1:12" ht="15" customHeight="1">
      <c r="A3" s="13"/>
      <c r="B3" s="11"/>
      <c r="C3" s="11"/>
      <c r="D3" s="11"/>
      <c r="E3" s="11"/>
      <c r="F3" s="11"/>
      <c r="G3" s="11" t="s">
        <v>177</v>
      </c>
      <c r="H3" s="11" t="s">
        <v>177</v>
      </c>
      <c r="I3" s="11" t="s">
        <v>177</v>
      </c>
      <c r="J3" s="11" t="s">
        <v>177</v>
      </c>
      <c r="K3" s="12" t="s">
        <v>177</v>
      </c>
      <c r="L3" s="13"/>
    </row>
    <row r="4" spans="1:12" ht="15" customHeight="1">
      <c r="A4" s="13"/>
      <c r="B4" s="11"/>
      <c r="C4" s="11"/>
      <c r="D4" s="11"/>
      <c r="E4" s="11"/>
      <c r="F4" s="11"/>
      <c r="G4" s="11" t="s">
        <v>177</v>
      </c>
      <c r="H4" s="11" t="s">
        <v>177</v>
      </c>
      <c r="I4" s="11" t="s">
        <v>177</v>
      </c>
      <c r="J4" s="11" t="s">
        <v>177</v>
      </c>
      <c r="K4" s="12" t="s">
        <v>177</v>
      </c>
      <c r="L4" s="13"/>
    </row>
    <row r="5" spans="1:12" ht="15" customHeight="1">
      <c r="A5" s="13"/>
      <c r="B5" s="11"/>
      <c r="C5" s="11"/>
      <c r="D5" s="11"/>
      <c r="E5" s="11"/>
      <c r="F5" s="11"/>
      <c r="G5" s="11" t="s">
        <v>177</v>
      </c>
      <c r="H5" s="11" t="s">
        <v>177</v>
      </c>
      <c r="I5" s="11" t="s">
        <v>177</v>
      </c>
      <c r="J5" s="11" t="s">
        <v>177</v>
      </c>
      <c r="K5" s="12" t="s">
        <v>177</v>
      </c>
      <c r="L5" s="13"/>
    </row>
  </sheetData>
  <sheetProtection/>
  <mergeCells count="1">
    <mergeCell ref="A1:D1"/>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WV Rural Water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Martin</dc:creator>
  <cp:keywords/>
  <dc:description/>
  <cp:lastModifiedBy>amand</cp:lastModifiedBy>
  <cp:lastPrinted>2007-02-06T19:05:37Z</cp:lastPrinted>
  <dcterms:created xsi:type="dcterms:W3CDTF">2007-01-29T18:22:08Z</dcterms:created>
  <dcterms:modified xsi:type="dcterms:W3CDTF">2021-02-17T18:20:34Z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