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sanderkoning/Documents/Avondvierdaagse Dronten/"/>
    </mc:Choice>
  </mc:AlternateContent>
  <xr:revisionPtr revIDLastSave="0" documentId="13_ncr:1_{EED72982-BE9E-1E49-B5AD-5312C678A937}" xr6:coauthVersionLast="47" xr6:coauthVersionMax="47" xr10:uidLastSave="{00000000-0000-0000-0000-000000000000}"/>
  <workbookProtection lockStructure="1"/>
  <bookViews>
    <workbookView xWindow="0" yWindow="500" windowWidth="38400" windowHeight="21100" activeTab="1" xr2:uid="{8AFD1C83-18A1-8D4A-9DC6-683E9D6BC391}"/>
  </bookViews>
  <sheets>
    <sheet name="Contactpersoon" sheetId="18" r:id="rId1"/>
    <sheet name="Groep A" sheetId="1" r:id="rId2"/>
    <sheet name="Groep B" sheetId="3" r:id="rId3"/>
    <sheet name="Groep C" sheetId="4" r:id="rId4"/>
    <sheet name="Groep D" sheetId="5" r:id="rId5"/>
    <sheet name="Groep E" sheetId="6" r:id="rId6"/>
    <sheet name="Groep F" sheetId="7" r:id="rId7"/>
    <sheet name="Groep G" sheetId="8" r:id="rId8"/>
    <sheet name="Groep H" sheetId="9" r:id="rId9"/>
    <sheet name="Groep I" sheetId="10" r:id="rId10"/>
    <sheet name="Groep J" sheetId="11" r:id="rId11"/>
    <sheet name="Groep K" sheetId="12" r:id="rId12"/>
    <sheet name="Groep L" sheetId="13" r:id="rId13"/>
    <sheet name="Groep M" sheetId="14" r:id="rId14"/>
    <sheet name="Groep N" sheetId="15" r:id="rId15"/>
    <sheet name="Groep O" sheetId="16" r:id="rId16"/>
    <sheet name="Totaaloverzicht" sheetId="2" r:id="rId17"/>
    <sheet name="Factuur" sheetId="17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6" l="1"/>
  <c r="E4" i="15"/>
  <c r="E4" i="14"/>
  <c r="E4" i="13"/>
  <c r="E4" i="12"/>
  <c r="E4" i="11"/>
  <c r="E4" i="10"/>
  <c r="E4" i="9"/>
  <c r="E4" i="8"/>
  <c r="E4" i="7"/>
  <c r="E4" i="6"/>
  <c r="E4" i="5"/>
  <c r="E4" i="4"/>
  <c r="E4" i="3"/>
  <c r="E4" i="1"/>
  <c r="C5" i="17"/>
  <c r="C4" i="17"/>
  <c r="C3" i="17"/>
  <c r="D6" i="2"/>
  <c r="D5" i="2"/>
  <c r="D2" i="2"/>
  <c r="C3" i="16"/>
  <c r="C3" i="15"/>
  <c r="C3" i="14"/>
  <c r="C3" i="13"/>
  <c r="C3" i="12"/>
  <c r="C3" i="11"/>
  <c r="C3" i="10"/>
  <c r="C3" i="9"/>
  <c r="C3" i="8"/>
  <c r="C3" i="3"/>
  <c r="C3" i="7"/>
  <c r="C3" i="6"/>
  <c r="C3" i="5"/>
  <c r="C3" i="4"/>
  <c r="C3" i="1"/>
  <c r="B2" i="18"/>
  <c r="B2" i="3"/>
  <c r="B2" i="1"/>
  <c r="B1" i="17"/>
  <c r="B2" i="16"/>
  <c r="B2" i="15"/>
  <c r="B2" i="14"/>
  <c r="B2" i="13"/>
  <c r="B2" i="12"/>
  <c r="B2" i="11"/>
  <c r="B2" i="10"/>
  <c r="B2" i="9"/>
  <c r="B2" i="8"/>
  <c r="B2" i="7"/>
  <c r="B2" i="6"/>
  <c r="B2" i="5"/>
  <c r="B2" i="4"/>
  <c r="D41" i="10"/>
  <c r="F48" i="16"/>
  <c r="D48" i="16"/>
  <c r="B21" i="2" s="1"/>
  <c r="B48" i="16"/>
  <c r="F47" i="16"/>
  <c r="D47" i="16"/>
  <c r="B47" i="16"/>
  <c r="F46" i="16"/>
  <c r="B29" i="2" s="1"/>
  <c r="D46" i="16"/>
  <c r="B19" i="2" s="1"/>
  <c r="B46" i="16"/>
  <c r="F45" i="16"/>
  <c r="D45" i="16"/>
  <c r="B18" i="2" s="1"/>
  <c r="B45" i="16"/>
  <c r="F44" i="16"/>
  <c r="B27" i="2" s="1"/>
  <c r="D44" i="16"/>
  <c r="B44" i="16"/>
  <c r="F43" i="16"/>
  <c r="D43" i="16"/>
  <c r="B43" i="16"/>
  <c r="F42" i="16"/>
  <c r="D42" i="16"/>
  <c r="B42" i="16"/>
  <c r="F41" i="16"/>
  <c r="B24" i="2" s="1"/>
  <c r="D41" i="16"/>
  <c r="B14" i="2" s="1"/>
  <c r="B41" i="16"/>
  <c r="F40" i="16"/>
  <c r="D40" i="16"/>
  <c r="B40" i="16"/>
  <c r="F39" i="16"/>
  <c r="D39" i="16"/>
  <c r="B39" i="16"/>
  <c r="F48" i="15"/>
  <c r="D48" i="15"/>
  <c r="B48" i="15"/>
  <c r="F47" i="15"/>
  <c r="D47" i="15"/>
  <c r="B47" i="15"/>
  <c r="F46" i="15"/>
  <c r="D46" i="15"/>
  <c r="B46" i="15"/>
  <c r="F45" i="15"/>
  <c r="D45" i="15"/>
  <c r="B45" i="15"/>
  <c r="F44" i="15"/>
  <c r="D44" i="15"/>
  <c r="B44" i="15"/>
  <c r="F43" i="15"/>
  <c r="D43" i="15"/>
  <c r="B43" i="15"/>
  <c r="F42" i="15"/>
  <c r="D42" i="15"/>
  <c r="B42" i="15"/>
  <c r="F41" i="15"/>
  <c r="D41" i="15"/>
  <c r="B41" i="15"/>
  <c r="F40" i="15"/>
  <c r="D40" i="15"/>
  <c r="B40" i="15"/>
  <c r="F39" i="15"/>
  <c r="D39" i="15"/>
  <c r="B39" i="15"/>
  <c r="F48" i="14"/>
  <c r="D48" i="14"/>
  <c r="B48" i="14"/>
  <c r="F47" i="14"/>
  <c r="D47" i="14"/>
  <c r="B47" i="14"/>
  <c r="F46" i="14"/>
  <c r="D46" i="14"/>
  <c r="B46" i="14"/>
  <c r="F45" i="14"/>
  <c r="D45" i="14"/>
  <c r="B45" i="14"/>
  <c r="F44" i="14"/>
  <c r="D44" i="14"/>
  <c r="B44" i="14"/>
  <c r="F43" i="14"/>
  <c r="D43" i="14"/>
  <c r="B43" i="14"/>
  <c r="F42" i="14"/>
  <c r="D42" i="14"/>
  <c r="B42" i="14"/>
  <c r="F41" i="14"/>
  <c r="D41" i="14"/>
  <c r="B41" i="14"/>
  <c r="F40" i="14"/>
  <c r="D40" i="14"/>
  <c r="B40" i="14"/>
  <c r="F39" i="14"/>
  <c r="D39" i="14"/>
  <c r="B39" i="14"/>
  <c r="F48" i="13"/>
  <c r="D48" i="13"/>
  <c r="B48" i="13"/>
  <c r="F47" i="13"/>
  <c r="D47" i="13"/>
  <c r="B47" i="13"/>
  <c r="F46" i="13"/>
  <c r="D46" i="13"/>
  <c r="B46" i="13"/>
  <c r="F45" i="13"/>
  <c r="D45" i="13"/>
  <c r="B45" i="13"/>
  <c r="F44" i="13"/>
  <c r="D44" i="13"/>
  <c r="B44" i="13"/>
  <c r="F43" i="13"/>
  <c r="D43" i="13"/>
  <c r="B43" i="13"/>
  <c r="F42" i="13"/>
  <c r="D42" i="13"/>
  <c r="B42" i="13"/>
  <c r="F41" i="13"/>
  <c r="D41" i="13"/>
  <c r="B41" i="13"/>
  <c r="F40" i="13"/>
  <c r="D40" i="13"/>
  <c r="B40" i="13"/>
  <c r="F39" i="13"/>
  <c r="D39" i="13"/>
  <c r="B39" i="13"/>
  <c r="F48" i="12"/>
  <c r="D48" i="12"/>
  <c r="B48" i="12"/>
  <c r="F47" i="12"/>
  <c r="D47" i="12"/>
  <c r="B47" i="12"/>
  <c r="F46" i="12"/>
  <c r="D46" i="12"/>
  <c r="B46" i="12"/>
  <c r="F45" i="12"/>
  <c r="D45" i="12"/>
  <c r="B45" i="12"/>
  <c r="F44" i="12"/>
  <c r="D44" i="12"/>
  <c r="B44" i="12"/>
  <c r="F43" i="12"/>
  <c r="D43" i="12"/>
  <c r="B43" i="12"/>
  <c r="F42" i="12"/>
  <c r="D42" i="12"/>
  <c r="B42" i="12"/>
  <c r="F41" i="12"/>
  <c r="D41" i="12"/>
  <c r="B41" i="12"/>
  <c r="F40" i="12"/>
  <c r="D40" i="12"/>
  <c r="B40" i="12"/>
  <c r="F39" i="12"/>
  <c r="D39" i="12"/>
  <c r="B39" i="12"/>
  <c r="F48" i="11"/>
  <c r="D48" i="11"/>
  <c r="B48" i="11"/>
  <c r="F47" i="11"/>
  <c r="D47" i="11"/>
  <c r="B47" i="11"/>
  <c r="F46" i="11"/>
  <c r="D46" i="11"/>
  <c r="B46" i="11"/>
  <c r="F45" i="11"/>
  <c r="D45" i="11"/>
  <c r="B45" i="11"/>
  <c r="F44" i="11"/>
  <c r="D44" i="11"/>
  <c r="B44" i="11"/>
  <c r="F43" i="11"/>
  <c r="D43" i="11"/>
  <c r="B43" i="11"/>
  <c r="F42" i="11"/>
  <c r="D42" i="11"/>
  <c r="B42" i="11"/>
  <c r="F41" i="11"/>
  <c r="D41" i="11"/>
  <c r="B41" i="11"/>
  <c r="F40" i="11"/>
  <c r="D40" i="11"/>
  <c r="B40" i="11"/>
  <c r="F39" i="11"/>
  <c r="D39" i="11"/>
  <c r="B39" i="11"/>
  <c r="F48" i="10"/>
  <c r="D48" i="10"/>
  <c r="B48" i="10"/>
  <c r="F47" i="10"/>
  <c r="D47" i="10"/>
  <c r="B47" i="10"/>
  <c r="F46" i="10"/>
  <c r="D46" i="10"/>
  <c r="B46" i="10"/>
  <c r="F45" i="10"/>
  <c r="D45" i="10"/>
  <c r="B45" i="10"/>
  <c r="F44" i="10"/>
  <c r="D44" i="10"/>
  <c r="B44" i="10"/>
  <c r="F43" i="10"/>
  <c r="D43" i="10"/>
  <c r="B43" i="10"/>
  <c r="F42" i="10"/>
  <c r="D42" i="10"/>
  <c r="B42" i="10"/>
  <c r="F41" i="10"/>
  <c r="B41" i="10"/>
  <c r="F40" i="10"/>
  <c r="D40" i="10"/>
  <c r="B40" i="10"/>
  <c r="F39" i="10"/>
  <c r="D39" i="10"/>
  <c r="B39" i="10"/>
  <c r="F48" i="9"/>
  <c r="D48" i="9"/>
  <c r="B48" i="9"/>
  <c r="F47" i="9"/>
  <c r="D47" i="9"/>
  <c r="B47" i="9"/>
  <c r="F46" i="9"/>
  <c r="D46" i="9"/>
  <c r="B46" i="9"/>
  <c r="F45" i="9"/>
  <c r="D45" i="9"/>
  <c r="B45" i="9"/>
  <c r="F44" i="9"/>
  <c r="D44" i="9"/>
  <c r="B44" i="9"/>
  <c r="F43" i="9"/>
  <c r="D43" i="9"/>
  <c r="B43" i="9"/>
  <c r="F42" i="9"/>
  <c r="D42" i="9"/>
  <c r="B42" i="9"/>
  <c r="F41" i="9"/>
  <c r="D41" i="9"/>
  <c r="B41" i="9"/>
  <c r="F40" i="9"/>
  <c r="D40" i="9"/>
  <c r="B40" i="9"/>
  <c r="F39" i="9"/>
  <c r="D39" i="9"/>
  <c r="B39" i="9"/>
  <c r="F48" i="8"/>
  <c r="D48" i="8"/>
  <c r="B48" i="8"/>
  <c r="F47" i="8"/>
  <c r="D47" i="8"/>
  <c r="B47" i="8"/>
  <c r="F46" i="8"/>
  <c r="D46" i="8"/>
  <c r="B46" i="8"/>
  <c r="F45" i="8"/>
  <c r="D45" i="8"/>
  <c r="B45" i="8"/>
  <c r="F44" i="8"/>
  <c r="D44" i="8"/>
  <c r="B44" i="8"/>
  <c r="F43" i="8"/>
  <c r="D43" i="8"/>
  <c r="B43" i="8"/>
  <c r="F42" i="8"/>
  <c r="D42" i="8"/>
  <c r="B42" i="8"/>
  <c r="F41" i="8"/>
  <c r="D41" i="8"/>
  <c r="B41" i="8"/>
  <c r="F40" i="8"/>
  <c r="D40" i="8"/>
  <c r="B40" i="8"/>
  <c r="F39" i="8"/>
  <c r="D39" i="8"/>
  <c r="B39" i="8"/>
  <c r="F48" i="7"/>
  <c r="D48" i="7"/>
  <c r="B48" i="7"/>
  <c r="F47" i="7"/>
  <c r="D47" i="7"/>
  <c r="B47" i="7"/>
  <c r="F46" i="7"/>
  <c r="D46" i="7"/>
  <c r="B46" i="7"/>
  <c r="F45" i="7"/>
  <c r="D45" i="7"/>
  <c r="B45" i="7"/>
  <c r="F44" i="7"/>
  <c r="D44" i="7"/>
  <c r="B44" i="7"/>
  <c r="F43" i="7"/>
  <c r="D43" i="7"/>
  <c r="B43" i="7"/>
  <c r="F42" i="7"/>
  <c r="D42" i="7"/>
  <c r="B42" i="7"/>
  <c r="F41" i="7"/>
  <c r="D41" i="7"/>
  <c r="B41" i="7"/>
  <c r="F40" i="7"/>
  <c r="D40" i="7"/>
  <c r="B40" i="7"/>
  <c r="F39" i="7"/>
  <c r="D39" i="7"/>
  <c r="B39" i="7"/>
  <c r="F48" i="6"/>
  <c r="D48" i="6"/>
  <c r="B48" i="6"/>
  <c r="F47" i="6"/>
  <c r="D47" i="6"/>
  <c r="B47" i="6"/>
  <c r="F46" i="6"/>
  <c r="D46" i="6"/>
  <c r="B46" i="6"/>
  <c r="F45" i="6"/>
  <c r="D45" i="6"/>
  <c r="B45" i="6"/>
  <c r="F44" i="6"/>
  <c r="D44" i="6"/>
  <c r="B44" i="6"/>
  <c r="F43" i="6"/>
  <c r="D43" i="6"/>
  <c r="B43" i="6"/>
  <c r="F42" i="6"/>
  <c r="D42" i="6"/>
  <c r="B42" i="6"/>
  <c r="F41" i="6"/>
  <c r="D41" i="6"/>
  <c r="B41" i="6"/>
  <c r="F40" i="6"/>
  <c r="D40" i="6"/>
  <c r="B40" i="6"/>
  <c r="F39" i="6"/>
  <c r="D39" i="6"/>
  <c r="B39" i="6"/>
  <c r="F48" i="5"/>
  <c r="D48" i="5"/>
  <c r="B48" i="5"/>
  <c r="F47" i="5"/>
  <c r="D47" i="5"/>
  <c r="B47" i="5"/>
  <c r="F46" i="5"/>
  <c r="D46" i="5"/>
  <c r="B46" i="5"/>
  <c r="F45" i="5"/>
  <c r="D45" i="5"/>
  <c r="B45" i="5"/>
  <c r="F44" i="5"/>
  <c r="D44" i="5"/>
  <c r="B44" i="5"/>
  <c r="F43" i="5"/>
  <c r="D43" i="5"/>
  <c r="B43" i="5"/>
  <c r="F42" i="5"/>
  <c r="D42" i="5"/>
  <c r="B42" i="5"/>
  <c r="F41" i="5"/>
  <c r="D41" i="5"/>
  <c r="B41" i="5"/>
  <c r="F40" i="5"/>
  <c r="D40" i="5"/>
  <c r="B40" i="5"/>
  <c r="F39" i="5"/>
  <c r="D39" i="5"/>
  <c r="B39" i="5"/>
  <c r="F48" i="4"/>
  <c r="D48" i="4"/>
  <c r="B48" i="4"/>
  <c r="F47" i="4"/>
  <c r="D47" i="4"/>
  <c r="B47" i="4"/>
  <c r="F46" i="4"/>
  <c r="D46" i="4"/>
  <c r="B46" i="4"/>
  <c r="F45" i="4"/>
  <c r="D45" i="4"/>
  <c r="B45" i="4"/>
  <c r="F44" i="4"/>
  <c r="D44" i="4"/>
  <c r="B44" i="4"/>
  <c r="F43" i="4"/>
  <c r="D43" i="4"/>
  <c r="B43" i="4"/>
  <c r="F42" i="4"/>
  <c r="D42" i="4"/>
  <c r="B42" i="4"/>
  <c r="F41" i="4"/>
  <c r="D41" i="4"/>
  <c r="B41" i="4"/>
  <c r="F40" i="4"/>
  <c r="D40" i="4"/>
  <c r="B40" i="4"/>
  <c r="F39" i="4"/>
  <c r="D39" i="4"/>
  <c r="B39" i="4"/>
  <c r="F48" i="3"/>
  <c r="D48" i="3"/>
  <c r="B48" i="3"/>
  <c r="F47" i="3"/>
  <c r="D47" i="3"/>
  <c r="B47" i="3"/>
  <c r="F46" i="3"/>
  <c r="D46" i="3"/>
  <c r="B46" i="3"/>
  <c r="F45" i="3"/>
  <c r="D45" i="3"/>
  <c r="B45" i="3"/>
  <c r="F44" i="3"/>
  <c r="D44" i="3"/>
  <c r="B44" i="3"/>
  <c r="F43" i="3"/>
  <c r="D43" i="3"/>
  <c r="B43" i="3"/>
  <c r="F42" i="3"/>
  <c r="D42" i="3"/>
  <c r="B42" i="3"/>
  <c r="F41" i="3"/>
  <c r="D41" i="3"/>
  <c r="B41" i="3"/>
  <c r="F40" i="3"/>
  <c r="D40" i="3"/>
  <c r="B40" i="3"/>
  <c r="F39" i="3"/>
  <c r="D39" i="3"/>
  <c r="B39" i="3"/>
  <c r="F40" i="1"/>
  <c r="F41" i="1"/>
  <c r="F42" i="1"/>
  <c r="F43" i="1"/>
  <c r="F44" i="1"/>
  <c r="F45" i="1"/>
  <c r="B28" i="2" s="1"/>
  <c r="F46" i="1"/>
  <c r="F47" i="1"/>
  <c r="B30" i="2" s="1"/>
  <c r="F48" i="1"/>
  <c r="B31" i="2" s="1"/>
  <c r="F39" i="1"/>
  <c r="B22" i="2" s="1"/>
  <c r="D40" i="1"/>
  <c r="D41" i="1"/>
  <c r="D42" i="1"/>
  <c r="D43" i="1"/>
  <c r="D44" i="1"/>
  <c r="D45" i="1"/>
  <c r="D46" i="1"/>
  <c r="D47" i="1"/>
  <c r="D48" i="1"/>
  <c r="D39" i="1"/>
  <c r="B39" i="1"/>
  <c r="B40" i="1"/>
  <c r="B41" i="1"/>
  <c r="B42" i="1"/>
  <c r="B5" i="2" s="1"/>
  <c r="B43" i="1"/>
  <c r="B44" i="1"/>
  <c r="B45" i="1"/>
  <c r="B46" i="1"/>
  <c r="B47" i="1"/>
  <c r="B48" i="1"/>
  <c r="B25" i="2" l="1"/>
  <c r="B12" i="2"/>
  <c r="B16" i="2"/>
  <c r="B26" i="2"/>
  <c r="B23" i="2"/>
  <c r="B20" i="2"/>
  <c r="B15" i="2"/>
  <c r="B13" i="2"/>
  <c r="B17" i="2"/>
  <c r="B2" i="2"/>
  <c r="B9" i="2"/>
  <c r="B8" i="2"/>
  <c r="B7" i="2"/>
  <c r="B6" i="2"/>
  <c r="B4" i="2"/>
  <c r="B3" i="2"/>
  <c r="B11" i="2"/>
  <c r="B10" i="2"/>
  <c r="A9" i="17" s="1"/>
  <c r="C9" i="17" s="1"/>
</calcChain>
</file>

<file path=xl/sharedStrings.xml><?xml version="1.0" encoding="utf-8"?>
<sst xmlns="http://schemas.openxmlformats.org/spreadsheetml/2006/main" count="186" uniqueCount="28">
  <si>
    <t>Startvlag:</t>
  </si>
  <si>
    <t>Startnummer:</t>
  </si>
  <si>
    <t>Groep:</t>
  </si>
  <si>
    <t>Naam</t>
  </si>
  <si>
    <t>Medaillenummer</t>
  </si>
  <si>
    <t>Medialleoverzicht</t>
  </si>
  <si>
    <t>Inschrijfformulier groepen</t>
  </si>
  <si>
    <t>Afstand:</t>
  </si>
  <si>
    <t>10 KM</t>
  </si>
  <si>
    <t xml:space="preserve">Naam school </t>
  </si>
  <si>
    <t xml:space="preserve">Contactpersoon </t>
  </si>
  <si>
    <t xml:space="preserve">Mobiele telefoon </t>
  </si>
  <si>
    <t>Totaal overzicht Medailles</t>
  </si>
  <si>
    <t>School</t>
  </si>
  <si>
    <t>Contactgegevens</t>
  </si>
  <si>
    <t>Telefoon:</t>
  </si>
  <si>
    <t xml:space="preserve">School: </t>
  </si>
  <si>
    <t xml:space="preserve">Contactpersoon: </t>
  </si>
  <si>
    <t>Aantal</t>
  </si>
  <si>
    <t>Prijs</t>
  </si>
  <si>
    <t>Loopjaaar</t>
  </si>
  <si>
    <t>Totaalbedrag</t>
  </si>
  <si>
    <t>Medailles</t>
  </si>
  <si>
    <t>Product</t>
  </si>
  <si>
    <t>school</t>
  </si>
  <si>
    <t>Het bedrag graag overmaken op IBAN NL15INGB0007848311</t>
  </si>
  <si>
    <t>te name van stichting  Avond-4-Daagse te Dronten</t>
  </si>
  <si>
    <t>Afstand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</si>
</sst>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€&quot;\ * #,##0.00_);_(&quot;€&quot;\ * \(#,##0.00\);_(&quot;€&quot;\ * &quot;-&quot;??_);_(@_)"/>
  </numFmts>
  <fonts count="11" x14ac:knownFonts="1"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0"/>
      <color theme="1"/>
      <name val="Aptos Narrow"/>
      <scheme val="minor"/>
    </font>
    <font>
      <b/>
      <sz val="12"/>
      <color theme="0"/>
      <name val="Aptos Narrow"/>
      <scheme val="minor"/>
    </font>
    <font>
      <b/>
      <sz val="14"/>
      <color theme="1"/>
      <name val="Aptos Narrow"/>
      <scheme val="minor"/>
    </font>
    <font>
      <b/>
      <sz val="14"/>
      <color theme="0"/>
      <name val="Aptos Narrow"/>
      <scheme val="minor"/>
    </font>
    <font>
      <sz val="12"/>
      <color theme="0"/>
      <name val="Aptos Narrow"/>
      <scheme val="minor"/>
    </font>
    <font>
      <sz val="14"/>
      <color theme="1"/>
      <name val="Aptos Narrow"/>
      <family val="2"/>
      <scheme val="minor"/>
    </font>
    <font>
      <sz val="14"/>
      <color theme="1"/>
      <name val="Aptos Narrow"/>
      <scheme val="minor"/>
    </font>
    <font>
      <b/>
      <sz val="16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20" xfId="0" applyFont="1" applyFill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 applyProtection="1">
      <alignment horizontal="right"/>
      <protection locked="0"/>
    </xf>
    <xf numFmtId="0" fontId="0" fillId="0" borderId="2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" xfId="0" applyBorder="1" applyProtection="1">
      <protection locked="0"/>
    </xf>
    <xf numFmtId="0" fontId="0" fillId="2" borderId="23" xfId="0" applyFill="1" applyBorder="1"/>
    <xf numFmtId="0" fontId="3" fillId="2" borderId="24" xfId="0" applyFont="1" applyFill="1" applyBorder="1"/>
    <xf numFmtId="0" fontId="0" fillId="0" borderId="25" xfId="0" applyBorder="1" applyProtection="1">
      <protection locked="0"/>
    </xf>
    <xf numFmtId="0" fontId="0" fillId="0" borderId="9" xfId="0" applyBorder="1" applyProtection="1">
      <protection locked="0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0" fontId="4" fillId="3" borderId="10" xfId="0" applyFont="1" applyFill="1" applyBorder="1"/>
    <xf numFmtId="0" fontId="2" fillId="4" borderId="0" xfId="0" applyFont="1" applyFill="1"/>
    <xf numFmtId="0" fontId="4" fillId="3" borderId="0" xfId="0" applyFont="1" applyFill="1"/>
    <xf numFmtId="0" fontId="2" fillId="4" borderId="26" xfId="0" applyFont="1" applyFill="1" applyBorder="1"/>
    <xf numFmtId="0" fontId="2" fillId="4" borderId="10" xfId="0" applyFont="1" applyFill="1" applyBorder="1"/>
    <xf numFmtId="0" fontId="2" fillId="4" borderId="27" xfId="0" applyFont="1" applyFill="1" applyBorder="1"/>
    <xf numFmtId="0" fontId="0" fillId="0" borderId="26" xfId="0" applyBorder="1"/>
    <xf numFmtId="0" fontId="0" fillId="0" borderId="29" xfId="0" applyBorder="1"/>
    <xf numFmtId="0" fontId="4" fillId="3" borderId="28" xfId="0" applyFont="1" applyFill="1" applyBorder="1"/>
    <xf numFmtId="0" fontId="6" fillId="3" borderId="3" xfId="0" applyFont="1" applyFill="1" applyBorder="1"/>
    <xf numFmtId="0" fontId="7" fillId="3" borderId="5" xfId="0" applyFont="1" applyFill="1" applyBorder="1"/>
    <xf numFmtId="0" fontId="8" fillId="0" borderId="0" xfId="0" applyFont="1"/>
    <xf numFmtId="0" fontId="6" fillId="3" borderId="0" xfId="0" applyFont="1" applyFill="1"/>
    <xf numFmtId="0" fontId="6" fillId="3" borderId="28" xfId="0" applyFont="1" applyFill="1" applyBorder="1"/>
    <xf numFmtId="0" fontId="8" fillId="0" borderId="29" xfId="0" applyFont="1" applyBorder="1"/>
    <xf numFmtId="0" fontId="8" fillId="0" borderId="0" xfId="0" applyFont="1" applyAlignment="1">
      <alignment horizontal="right"/>
    </xf>
    <xf numFmtId="44" fontId="0" fillId="0" borderId="29" xfId="0" applyNumberFormat="1" applyBorder="1"/>
    <xf numFmtId="0" fontId="6" fillId="3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44" fontId="9" fillId="0" borderId="0" xfId="0" applyNumberFormat="1" applyFont="1"/>
    <xf numFmtId="0" fontId="5" fillId="0" borderId="0" xfId="0" applyFont="1" applyAlignment="1">
      <alignment horizontal="right"/>
    </xf>
    <xf numFmtId="44" fontId="2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8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7" xfId="0" applyBorder="1"/>
    <xf numFmtId="0" fontId="1" fillId="0" borderId="0" xfId="0" applyFont="1" applyAlignment="1">
      <alignment horizontal="left"/>
    </xf>
    <xf numFmtId="0" fontId="0" fillId="0" borderId="2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Border="1"/>
    <xf numFmtId="0" fontId="0" fillId="0" borderId="1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68589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A62B86F-6379-4E4C-B7D8-71E312B9B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EA83EBC-802F-554A-A0C9-328BD115A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B7B6A24-6FBB-9A4D-A72D-480D076D4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FEF0229-D780-514C-95EB-166E7E534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E6D0C42-11AF-4242-A7CC-E643A7E0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8D5D77F-A698-3C45-A027-75D5EAC9B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5CC5866-5E24-7A4A-8DD6-B0E80668C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7AC6916-C60D-8E42-A121-64ABA54A3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F9873D2-1597-8A4C-A242-3ADD991E3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95264BC-0497-EE4C-8D0E-0108931D4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78A06CF-1AE5-0447-929C-B0EE34827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87E5981-B961-9C4F-B832-0D7E7F793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AA9D460-DEAC-BE4B-9CE1-20A54EC4C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948374-8A4B-6042-8918-DEDF7D1A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46F7334-73F1-784C-8BAA-A086CCFCF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76868</xdr:colOff>
      <xdr:row>5</xdr:row>
      <xdr:rowOff>153256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4C965D6-13BB-194E-82E4-2C9F727E9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77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FCFB409-51C6-4F0E-B972-EED551D4B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9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F3FE087-F827-B24A-9043-360B20D5B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61DC9D8-05C8-9441-B04E-04D7063D4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62EA364-8A68-DF40-A05C-E7DF6A305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A7A13C0-435D-CE4D-87E5-CAC017E6C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C3412B-4A6A-D749-B0AE-1FA13BA0B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237AB3B-ED02-7349-B61A-00E8B986D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90AEF43-201C-0E4D-8D5A-4D6D470BC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EECCD8B-2316-114C-BDA1-77508C973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9B1C611-DCF3-2A47-A40F-B1A32E078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3842A37-E4EF-C741-9434-6C4A2F4F7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F26015E-7BB6-C74B-97B5-99552F8BB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AFC4D3D-4A71-3641-9987-DF41D5A69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81289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9851392-D37D-B64A-B66B-AFE3915E4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902368</xdr:colOff>
      <xdr:row>4</xdr:row>
      <xdr:rowOff>30489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A7B50A9-0DE1-074F-BA63-2393C18C8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368" cy="894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80C4-0B09-4A4B-9F73-4F5EA6274C00}">
  <dimension ref="B1:D6"/>
  <sheetViews>
    <sheetView workbookViewId="0">
      <selection activeCell="C13" sqref="C13"/>
    </sheetView>
  </sheetViews>
  <sheetFormatPr baseColWidth="10" defaultRowHeight="16" x14ac:dyDescent="0.2"/>
  <cols>
    <col min="1" max="1" width="29.5" customWidth="1"/>
    <col min="2" max="2" width="18.83203125" customWidth="1"/>
    <col min="3" max="3" width="22.5" customWidth="1"/>
  </cols>
  <sheetData>
    <row r="1" spans="2:4" x14ac:dyDescent="0.2">
      <c r="B1" s="2" t="s">
        <v>6</v>
      </c>
    </row>
    <row r="2" spans="2:4" x14ac:dyDescent="0.2">
      <c r="B2" s="2" t="str">
        <f>"Avondvierdaagse Dronten "&amp;Totaaloverzicht!A41</f>
        <v>Avondvierdaagse Dronten 2025</v>
      </c>
    </row>
    <row r="3" spans="2:4" ht="17" thickBot="1" x14ac:dyDescent="0.25">
      <c r="B3" s="2" t="s">
        <v>10</v>
      </c>
    </row>
    <row r="4" spans="2:4" ht="17" thickBot="1" x14ac:dyDescent="0.25">
      <c r="B4" s="54" t="s">
        <v>9</v>
      </c>
      <c r="C4" s="51"/>
      <c r="D4" s="49"/>
    </row>
    <row r="5" spans="2:4" ht="17" thickBot="1" x14ac:dyDescent="0.25">
      <c r="B5" s="54" t="s">
        <v>10</v>
      </c>
      <c r="C5" s="52"/>
      <c r="D5" s="50"/>
    </row>
    <row r="6" spans="2:4" ht="17" thickBot="1" x14ac:dyDescent="0.25">
      <c r="B6" s="54" t="s">
        <v>11</v>
      </c>
      <c r="C6" s="55"/>
    </row>
  </sheetData>
  <sheetProtection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FD9F1-1C18-6A41-B0BD-608F942397A1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4FEE50E-17DB-2E45-B978-4C44BE22CCB7}">
          <x14:formula1>
            <xm:f>Totaaloverzicht!$A$34:$A$35</xm:f>
          </x14:formula1>
          <xm:sqref>E4</xm:sqref>
        </x14:dataValidation>
        <x14:dataValidation type="list" allowBlank="1" showInputMessage="1" showErrorMessage="1" xr:uid="{06E4C8A5-DF89-5946-81C7-C91C87775FF4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FA294-A84C-B744-A643-11334F2816BA}">
  <dimension ref="A1:F48"/>
  <sheetViews>
    <sheetView showGridLines="0" zoomScale="120" zoomScaleNormal="120" workbookViewId="0">
      <selection activeCell="F2" sqref="F2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1AF063D-1B32-9546-A24E-6F8B308121BC}">
          <x14:formula1>
            <xm:f>Totaaloverzicht!$A$34:$A$35</xm:f>
          </x14:formula1>
          <xm:sqref>E4</xm:sqref>
        </x14:dataValidation>
        <x14:dataValidation type="list" allowBlank="1" showInputMessage="1" showErrorMessage="1" xr:uid="{3B98BD30-38CB-9948-8342-A2083B19BA14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0518-93A3-7C41-A3C6-278AF362A8E6}">
  <dimension ref="A1:F48"/>
  <sheetViews>
    <sheetView showGridLines="0" zoomScale="120" zoomScaleNormal="120" workbookViewId="0">
      <selection activeCell="F4" sqref="F4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23C89F-AF8F-E04F-B3EF-EB0A9DC759A5}">
          <x14:formula1>
            <xm:f>Totaaloverzicht!$A$34:$A$35</xm:f>
          </x14:formula1>
          <xm:sqref>E4</xm:sqref>
        </x14:dataValidation>
        <x14:dataValidation type="list" allowBlank="1" showInputMessage="1" showErrorMessage="1" xr:uid="{292CE4DB-3EB1-EC43-AB8D-E52C0FE25999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C9605-EEA2-0C45-B181-86750B6C7EE4}">
  <dimension ref="A1:F48"/>
  <sheetViews>
    <sheetView showGridLines="0" zoomScale="120" zoomScaleNormal="120" workbookViewId="0">
      <selection activeCell="F4" sqref="F4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1FE3E7B-EA71-FE44-B5C1-8F9CA157A795}">
          <x14:formula1>
            <xm:f>Totaaloverzicht!$A$34:$A$35</xm:f>
          </x14:formula1>
          <xm:sqref>E4</xm:sqref>
        </x14:dataValidation>
        <x14:dataValidation type="list" allowBlank="1" showInputMessage="1" showErrorMessage="1" xr:uid="{9836D2A5-46A6-3C44-B349-EE65DF8227B5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18015-3586-1A4A-A988-669FF1450410}">
  <dimension ref="A1:F48"/>
  <sheetViews>
    <sheetView showGridLines="0" zoomScale="120" zoomScaleNormal="120" workbookViewId="0">
      <selection activeCell="F2" sqref="F2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E2F7ED-F6DA-9E4B-91BF-9BAEF4D7A7F3}">
          <x14:formula1>
            <xm:f>Totaaloverzicht!$A$34:$A$35</xm:f>
          </x14:formula1>
          <xm:sqref>E4</xm:sqref>
        </x14:dataValidation>
        <x14:dataValidation type="list" allowBlank="1" showInputMessage="1" showErrorMessage="1" xr:uid="{305B6D94-F855-CF44-8F3D-157D0DB89941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6A174-C2C8-6348-9323-5578BC5A012A}">
  <dimension ref="A1:F48"/>
  <sheetViews>
    <sheetView showGridLines="0" zoomScale="120" zoomScaleNormal="120" workbookViewId="0">
      <selection activeCell="F4" sqref="F4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4084907-0513-3740-96DC-F18A68AD42C4}">
          <x14:formula1>
            <xm:f>Totaaloverzicht!$A$34:$A$35</xm:f>
          </x14:formula1>
          <xm:sqref>E4</xm:sqref>
        </x14:dataValidation>
        <x14:dataValidation type="list" allowBlank="1" showInputMessage="1" showErrorMessage="1" xr:uid="{77003F86-2C64-D447-92CB-1CCC20C39244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C794-3999-C24D-9DD9-0E7DC11B885A}">
  <dimension ref="A1:F48"/>
  <sheetViews>
    <sheetView showGridLines="0" zoomScale="120" zoomScaleNormal="120" workbookViewId="0">
      <selection activeCell="F4" sqref="F4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DB35EC-6BB2-384B-92BE-F874A5336B30}">
          <x14:formula1>
            <xm:f>Totaaloverzicht!$A$34:$A$35</xm:f>
          </x14:formula1>
          <xm:sqref>E4</xm:sqref>
        </x14:dataValidation>
        <x14:dataValidation type="list" allowBlank="1" showInputMessage="1" showErrorMessage="1" xr:uid="{94E9937A-8CBD-1546-AC81-4270F6ABC6BE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00879-3429-2947-A021-24ADAC5C6617}">
  <dimension ref="A1:D41"/>
  <sheetViews>
    <sheetView showGridLines="0" workbookViewId="0">
      <selection activeCell="A35" sqref="A35"/>
    </sheetView>
  </sheetViews>
  <sheetFormatPr baseColWidth="10" defaultColWidth="11" defaultRowHeight="16" x14ac:dyDescent="0.2"/>
  <cols>
    <col min="2" max="2" width="17.1640625" customWidth="1"/>
    <col min="4" max="4" width="29.5" customWidth="1"/>
  </cols>
  <sheetData>
    <row r="1" spans="1:4" ht="19" x14ac:dyDescent="0.25">
      <c r="A1" s="32" t="s">
        <v>12</v>
      </c>
      <c r="B1" s="33"/>
      <c r="D1" s="36" t="s">
        <v>13</v>
      </c>
    </row>
    <row r="2" spans="1:4" ht="20" thickBot="1" x14ac:dyDescent="0.3">
      <c r="A2" s="21">
        <v>1</v>
      </c>
      <c r="B2" s="29">
        <f>SUM('Groep A'!$B39,'Groep B'!$B39,'Groep C'!$B39,'Groep D'!$B39,'Groep E'!$B39,'Groep F'!$B39,'Groep G'!$B39,'Groep H'!$B39,'Groep I'!$B39,'Groep J'!$B39,'Groep K'!$B39,'Groep L'!$B39,'Groep M'!$B39,'Groep N'!$B39,'Groep O'!$B39,)</f>
        <v>0</v>
      </c>
      <c r="D2" s="37">
        <f>Contactpersoon!C4</f>
        <v>0</v>
      </c>
    </row>
    <row r="3" spans="1:4" x14ac:dyDescent="0.2">
      <c r="A3" s="21">
        <v>2</v>
      </c>
      <c r="B3" s="29">
        <f>SUM('Groep A'!$B40,'Groep B'!$B40,'Groep C'!$B40,'Groep D'!$B40,'Groep E'!$B40,'Groep F'!$B40,'Groep G'!$B40,'Groep H'!$B40,'Groep I'!$B40,'Groep J'!$B40,'Groep K'!$B40,'Groep L'!$B40,'Groep M'!$B40,'Groep N'!$B40,'Groep O'!$B40,)</f>
        <v>0</v>
      </c>
    </row>
    <row r="4" spans="1:4" ht="19" x14ac:dyDescent="0.25">
      <c r="A4" s="21">
        <v>3</v>
      </c>
      <c r="B4" s="29">
        <f>SUM('Groep A'!$B41,'Groep B'!$B41,'Groep C'!$B41,'Groep D'!$B41,'Groep E'!$B41,'Groep F'!$B41,'Groep G'!$B41,'Groep H'!$B41,'Groep I'!$B41,'Groep J'!$B41,'Groep K'!$B41,'Groep L'!$B41,'Groep M'!$B41,'Groep N'!$B41,'Groep O'!$B41,)</f>
        <v>0</v>
      </c>
      <c r="D4" s="35" t="s">
        <v>14</v>
      </c>
    </row>
    <row r="5" spans="1:4" ht="19" x14ac:dyDescent="0.25">
      <c r="A5" s="21">
        <v>4</v>
      </c>
      <c r="B5" s="29">
        <f>SUM('Groep A'!$B42,'Groep B'!$B42,'Groep C'!$B42,'Groep D'!$B42,'Groep E'!$B42,'Groep F'!$B42,'Groep G'!$B42,'Groep H'!$B42,'Groep I'!$B42,'Groep J'!$B42,'Groep K'!$B42,'Groep L'!$B42,'Groep M'!$B42,'Groep N'!$B42,'Groep O'!$B42,)</f>
        <v>0</v>
      </c>
      <c r="D5" s="34">
        <f>Contactpersoon!C5</f>
        <v>0</v>
      </c>
    </row>
    <row r="6" spans="1:4" ht="19" x14ac:dyDescent="0.25">
      <c r="A6" s="21">
        <v>5</v>
      </c>
      <c r="B6" s="29">
        <f>SUM('Groep A'!$B43,'Groep B'!$B43,'Groep C'!$B43,'Groep D'!$B43,'Groep E'!$B43,'Groep F'!$B43,'Groep G'!$B43,'Groep H'!$B43,'Groep I'!$B43,'Groep J'!$B43,'Groep K'!$B43,'Groep L'!$B43,'Groep M'!$B43,'Groep N'!$B43,'Groep O'!$B43,)</f>
        <v>0</v>
      </c>
      <c r="D6" s="38">
        <f>Contactpersoon!C6</f>
        <v>0</v>
      </c>
    </row>
    <row r="7" spans="1:4" x14ac:dyDescent="0.2">
      <c r="A7" s="21">
        <v>6</v>
      </c>
      <c r="B7" s="29">
        <f>SUM('Groep A'!$B44,'Groep B'!$B44,'Groep C'!$B44,'Groep D'!$B44,'Groep E'!$B44,'Groep F'!$B44,'Groep G'!$B44,'Groep H'!$B44,'Groep I'!$B44,'Groep J'!$B44,'Groep K'!$B44,'Groep L'!$B44,'Groep M'!$B44,'Groep N'!$B44,'Groep O'!$B44,)</f>
        <v>0</v>
      </c>
    </row>
    <row r="8" spans="1:4" x14ac:dyDescent="0.2">
      <c r="A8" s="21">
        <v>7</v>
      </c>
      <c r="B8" s="29">
        <f>SUM('Groep A'!$B45,'Groep B'!$B45,'Groep C'!$B45,'Groep D'!$B45,'Groep E'!$B45,'Groep F'!$B45,'Groep G'!$B45,'Groep H'!$B45,'Groep I'!$B45,'Groep J'!$B45,'Groep K'!$B45,'Groep L'!$B45,'Groep M'!$B45,'Groep N'!$B45,'Groep O'!$B45,)</f>
        <v>0</v>
      </c>
    </row>
    <row r="9" spans="1:4" x14ac:dyDescent="0.2">
      <c r="A9" s="21">
        <v>8</v>
      </c>
      <c r="B9" s="29">
        <f>SUM('Groep A'!$B46,'Groep B'!$B46,'Groep C'!$B46,'Groep D'!$B46,'Groep E'!$B46,'Groep F'!$B46,'Groep G'!$B46,'Groep H'!$B46,'Groep I'!$B46,'Groep J'!$B46,'Groep K'!$B46,'Groep L'!$B46,'Groep M'!$B46,'Groep N'!$B46,'Groep O'!$B46,)</f>
        <v>0</v>
      </c>
    </row>
    <row r="10" spans="1:4" x14ac:dyDescent="0.2">
      <c r="A10" s="21">
        <v>9</v>
      </c>
      <c r="B10" s="29">
        <f>SUM('Groep A'!$B47,'Groep B'!$B47,'Groep C'!$B47,'Groep D'!$B47,'Groep E'!$B47,'Groep F'!$B47,'Groep G'!$B47,'Groep H'!$B47,'Groep I'!$B47,'Groep J'!$B47,'Groep K'!$B47,'Groep L'!$B47,'Groep M'!$B47,'Groep N'!$B47,'Groep O'!$B47,)</f>
        <v>0</v>
      </c>
    </row>
    <row r="11" spans="1:4" x14ac:dyDescent="0.2">
      <c r="A11" s="21">
        <v>10</v>
      </c>
      <c r="B11" s="29">
        <f>SUM('Groep A'!$B48,'Groep B'!$B48,'Groep C'!$B48,'Groep D'!$B48,'Groep E'!$B48,'Groep F'!$B48,'Groep G'!$B48,'Groep H'!$B48,'Groep I'!$B48,'Groep J'!$B48,'Groep K'!$B48,'Groep L'!$B48,'Groep M'!$B48,'Groep N'!$B48,'Groep O'!$B48,)</f>
        <v>0</v>
      </c>
    </row>
    <row r="12" spans="1:4" x14ac:dyDescent="0.2">
      <c r="A12" s="21">
        <v>11</v>
      </c>
      <c r="B12" s="29">
        <f>SUM('Groep A'!$D39,'Groep B'!$D39,'Groep C'!$D39,'Groep D'!$D39,'Groep E'!$D39,'Groep F'!$D39,'Groep G'!$D39,'Groep H'!$D39,'Groep I'!$D39,'Groep J'!$D39,'Groep K'!$D39,'Groep L'!$D39,'Groep M'!$D39,'Groep N'!$D39,'Groep O'!$D39,)</f>
        <v>0</v>
      </c>
    </row>
    <row r="13" spans="1:4" x14ac:dyDescent="0.2">
      <c r="A13" s="21">
        <v>12</v>
      </c>
      <c r="B13" s="29">
        <f>SUM('Groep A'!$D40,'Groep B'!$D40,'Groep C'!$D40,'Groep D'!$D40,'Groep E'!$D40,'Groep F'!$D40,'Groep G'!$D40,'Groep H'!$D40,'Groep I'!$D40,'Groep J'!$D40,'Groep K'!$D40,'Groep L'!$D40,'Groep M'!$D40,'Groep N'!$D40,'Groep O'!$D40,)</f>
        <v>0</v>
      </c>
    </row>
    <row r="14" spans="1:4" x14ac:dyDescent="0.2">
      <c r="A14" s="21">
        <v>13</v>
      </c>
      <c r="B14" s="29">
        <f>SUM('Groep A'!$D41,'Groep B'!$D41,'Groep C'!$D41,'Groep D'!$D41,'Groep E'!$D41,'Groep F'!$D41,'Groep G'!$D41,'Groep H'!$D41,'Groep I'!$D41,'Groep J'!$D41,'Groep K'!$D41,'Groep L'!$D41,'Groep M'!$D41,'Groep N'!$D41,'Groep O'!$D41,)</f>
        <v>0</v>
      </c>
    </row>
    <row r="15" spans="1:4" x14ac:dyDescent="0.2">
      <c r="A15" s="21">
        <v>14</v>
      </c>
      <c r="B15" s="29">
        <f>SUM('Groep A'!$D42,'Groep B'!$D42,'Groep C'!$D42,'Groep D'!$D42,'Groep E'!$D42,'Groep F'!$D42,'Groep G'!$D42,'Groep H'!$D42,'Groep I'!$D42,'Groep J'!$D42,'Groep K'!$D42,'Groep L'!$D42,'Groep M'!$D42,'Groep N'!$D42,'Groep O'!$D42,)</f>
        <v>0</v>
      </c>
    </row>
    <row r="16" spans="1:4" x14ac:dyDescent="0.2">
      <c r="A16" s="21">
        <v>15</v>
      </c>
      <c r="B16" s="29">
        <f>SUM('Groep A'!$D43,'Groep B'!$D43,'Groep C'!$D43,'Groep D'!$D43,'Groep E'!$D43,'Groep F'!$D43,'Groep G'!$D43,'Groep H'!$D43,'Groep I'!$D43,'Groep J'!$D43,'Groep K'!$D43,'Groep L'!$D43,'Groep M'!$D43,'Groep N'!$D43,'Groep O'!$D43,)</f>
        <v>0</v>
      </c>
    </row>
    <row r="17" spans="1:2" x14ac:dyDescent="0.2">
      <c r="A17" s="21">
        <v>16</v>
      </c>
      <c r="B17" s="29">
        <f>SUM('Groep A'!$D44,'Groep B'!$D44,'Groep C'!$D44,'Groep D'!$D44,'Groep E'!$D44,'Groep F'!$D44,'Groep G'!$D44,'Groep H'!$D44,'Groep I'!$D44,'Groep J'!$D44,'Groep K'!$D44,'Groep L'!$D44,'Groep M'!$D44,'Groep N'!$D44,'Groep O'!$D44,)</f>
        <v>0</v>
      </c>
    </row>
    <row r="18" spans="1:2" x14ac:dyDescent="0.2">
      <c r="A18" s="21">
        <v>17</v>
      </c>
      <c r="B18" s="29">
        <f>SUM('Groep A'!$D45,'Groep B'!$D45,'Groep C'!$D45,'Groep D'!$D45,'Groep E'!$D45,'Groep F'!$D45,'Groep G'!$D45,'Groep H'!$D45,'Groep I'!$D45,'Groep J'!$D45,'Groep K'!$D45,'Groep L'!$D45,'Groep M'!$D45,'Groep N'!$D45,'Groep O'!$D45,)</f>
        <v>0</v>
      </c>
    </row>
    <row r="19" spans="1:2" x14ac:dyDescent="0.2">
      <c r="A19" s="21">
        <v>18</v>
      </c>
      <c r="B19" s="29">
        <f>SUM('Groep A'!$D46,'Groep B'!$D46,'Groep C'!$D46,'Groep D'!$D46,'Groep E'!$D46,'Groep F'!$D46,'Groep G'!$D46,'Groep H'!$D46,'Groep I'!$D46,'Groep J'!$D46,'Groep K'!$D46,'Groep L'!$D46,'Groep M'!$D46,'Groep N'!$D46,'Groep O'!$D46,)</f>
        <v>0</v>
      </c>
    </row>
    <row r="20" spans="1:2" x14ac:dyDescent="0.2">
      <c r="A20" s="21">
        <v>19</v>
      </c>
      <c r="B20" s="29">
        <f>SUM('Groep A'!$D47,'Groep B'!$D47,'Groep C'!$D47,'Groep D'!$D47,'Groep E'!$D47,'Groep F'!$D47,'Groep G'!$D47,'Groep H'!$D47,'Groep I'!$D47,'Groep J'!$D47,'Groep K'!$D47,'Groep L'!$D47,'Groep M'!$D47,'Groep N'!$D47,'Groep O'!$D47,)</f>
        <v>0</v>
      </c>
    </row>
    <row r="21" spans="1:2" x14ac:dyDescent="0.2">
      <c r="A21" s="21">
        <v>20</v>
      </c>
      <c r="B21" s="29">
        <f>SUM('Groep A'!$D48,'Groep B'!$D48,'Groep C'!$D48,'Groep D'!$D48,'Groep E'!$D48,'Groep F'!$D48,'Groep G'!$D48,'Groep H'!$D48,'Groep I'!$D48,'Groep J'!$D48,'Groep K'!$D48,'Groep L'!$D48,'Groep M'!$D48,'Groep N'!$D48,'Groep O'!$D48,)</f>
        <v>0</v>
      </c>
    </row>
    <row r="22" spans="1:2" x14ac:dyDescent="0.2">
      <c r="A22" s="21">
        <v>21</v>
      </c>
      <c r="B22" s="29">
        <f>SUM('Groep A'!$F39,'Groep B'!$F39,'Groep C'!$F39,'Groep D'!$F39,'Groep E'!$F39,'Groep F'!$F39,'Groep G'!$F39,'Groep H'!$F39,'Groep I'!$F39,'Groep J'!$F39,'Groep K'!$F39,'Groep L'!$F39,'Groep M'!$F39,'Groep N'!$F39,'Groep O'!$F39,)</f>
        <v>0</v>
      </c>
    </row>
    <row r="23" spans="1:2" x14ac:dyDescent="0.2">
      <c r="A23" s="21">
        <v>22</v>
      </c>
      <c r="B23" s="29">
        <f>SUM('Groep A'!$F40,'Groep B'!$F40,'Groep C'!$F40,'Groep D'!$F40,'Groep E'!$F40,'Groep F'!$F40,'Groep G'!$F40,'Groep H'!$F40,'Groep I'!$F40,'Groep J'!$F40,'Groep K'!$F40,'Groep L'!$F40,'Groep M'!$F40,'Groep N'!$F40,'Groep O'!$F40,)</f>
        <v>0</v>
      </c>
    </row>
    <row r="24" spans="1:2" x14ac:dyDescent="0.2">
      <c r="A24" s="21">
        <v>23</v>
      </c>
      <c r="B24" s="29">
        <f>SUM('Groep A'!$F41,'Groep B'!$F41,'Groep C'!$F41,'Groep D'!$F41,'Groep E'!$F41,'Groep F'!$F41,'Groep G'!$F41,'Groep H'!$F41,'Groep I'!$F41,'Groep J'!$F41,'Groep K'!$F41,'Groep L'!$F41,'Groep M'!$F41,'Groep N'!$F41,'Groep O'!$F41,)</f>
        <v>0</v>
      </c>
    </row>
    <row r="25" spans="1:2" x14ac:dyDescent="0.2">
      <c r="A25" s="21">
        <v>24</v>
      </c>
      <c r="B25" s="29">
        <f>SUM('Groep A'!$F42,'Groep B'!$F42,'Groep C'!$F42,'Groep D'!$F42,'Groep E'!$F42,'Groep F'!$F42,'Groep G'!$F42,'Groep H'!$F42,'Groep I'!$F42,'Groep J'!$F42,'Groep K'!$F42,'Groep L'!$F42,'Groep M'!$F42,'Groep N'!$F42,'Groep O'!$F42,)</f>
        <v>0</v>
      </c>
    </row>
    <row r="26" spans="1:2" x14ac:dyDescent="0.2">
      <c r="A26" s="21">
        <v>25</v>
      </c>
      <c r="B26" s="29">
        <f>SUM('Groep A'!$F43,'Groep B'!$F43,'Groep C'!$F43,'Groep D'!$F43,'Groep E'!$F43,'Groep F'!$F43,'Groep G'!$F43,'Groep H'!$F43,'Groep I'!$F43,'Groep J'!$F43,'Groep K'!$F43,'Groep L'!$F43,'Groep M'!$F43,'Groep N'!$F43,'Groep O'!$F43,)</f>
        <v>0</v>
      </c>
    </row>
    <row r="27" spans="1:2" x14ac:dyDescent="0.2">
      <c r="A27" s="21">
        <v>26</v>
      </c>
      <c r="B27" s="29">
        <f>SUM('Groep A'!$F44,'Groep B'!$F44,'Groep C'!$F44,'Groep D'!$F44,'Groep E'!$F44,'Groep F'!$F44,'Groep G'!$F44,'Groep H'!$F44,'Groep I'!$F44,'Groep J'!$F44,'Groep K'!$F44,'Groep L'!$F44,'Groep M'!$F44,'Groep N'!$F44,'Groep O'!$F44,)</f>
        <v>0</v>
      </c>
    </row>
    <row r="28" spans="1:2" x14ac:dyDescent="0.2">
      <c r="A28" s="21">
        <v>27</v>
      </c>
      <c r="B28" s="29">
        <f>SUM('Groep A'!$F45,'Groep B'!$F45,'Groep C'!$F45,'Groep D'!$F45,'Groep E'!$F45,'Groep F'!$F45,'Groep G'!$F45,'Groep H'!$F45,'Groep I'!$F45,'Groep J'!$F45,'Groep K'!$F45,'Groep L'!$F45,'Groep M'!$F45,'Groep N'!$F45,'Groep O'!$F45,)</f>
        <v>0</v>
      </c>
    </row>
    <row r="29" spans="1:2" x14ac:dyDescent="0.2">
      <c r="A29" s="21">
        <v>28</v>
      </c>
      <c r="B29" s="29">
        <f>SUM('Groep A'!$F46,'Groep B'!$F46,'Groep C'!$F46,'Groep D'!$F46,'Groep E'!$F46,'Groep F'!$F46,'Groep G'!$F46,'Groep H'!$F46,'Groep I'!$F46,'Groep J'!$F46,'Groep K'!$F46,'Groep L'!$F46,'Groep M'!$F46,'Groep N'!$F46,'Groep O'!$F46,)</f>
        <v>0</v>
      </c>
    </row>
    <row r="30" spans="1:2" x14ac:dyDescent="0.2">
      <c r="A30" s="21">
        <v>29</v>
      </c>
      <c r="B30" s="29">
        <f>SUM('Groep A'!$F47,'Groep B'!$F47,'Groep C'!$F47,'Groep D'!$F47,'Groep E'!$F47,'Groep F'!$F47,'Groep G'!$F47,'Groep H'!$F47,'Groep I'!$F47,'Groep J'!$F47,'Groep K'!$F47,'Groep L'!$F47,'Groep M'!$F47,'Groep N'!$F47,'Groep O'!$F47,)</f>
        <v>0</v>
      </c>
    </row>
    <row r="31" spans="1:2" ht="17" thickBot="1" x14ac:dyDescent="0.25">
      <c r="A31" s="22">
        <v>30</v>
      </c>
      <c r="B31" s="53">
        <f>SUM('Groep A'!$F48,'Groep B'!$F48,'Groep C'!$F48,'Groep D'!$F48,'Groep E'!$F48,'Groep F'!$F48,'Groep G'!$F48,'Groep H'!$F48,'Groep I'!$F48,'Groep J'!$F48,'Groep K'!$F48,'Groep L'!$F48,'Groep M'!$F48,'Groep N'!$F48,'Groep O'!$F48,)</f>
        <v>0</v>
      </c>
    </row>
    <row r="32" spans="1:2" ht="17" thickBot="1" x14ac:dyDescent="0.25"/>
    <row r="33" spans="1:1" ht="17" thickBot="1" x14ac:dyDescent="0.25">
      <c r="A33" s="31" t="s">
        <v>27</v>
      </c>
    </row>
    <row r="34" spans="1:1" ht="17" thickBot="1" x14ac:dyDescent="0.25">
      <c r="A34" s="68" t="s">
        <v>8</v>
      </c>
    </row>
    <row r="35" spans="1:1" x14ac:dyDescent="0.2">
      <c r="A35" s="67"/>
    </row>
    <row r="36" spans="1:1" ht="17" thickBot="1" x14ac:dyDescent="0.25"/>
    <row r="37" spans="1:1" x14ac:dyDescent="0.2">
      <c r="A37" s="31" t="s">
        <v>19</v>
      </c>
    </row>
    <row r="38" spans="1:1" ht="17" thickBot="1" x14ac:dyDescent="0.25">
      <c r="A38" s="39">
        <v>5</v>
      </c>
    </row>
    <row r="39" spans="1:1" ht="17" thickBot="1" x14ac:dyDescent="0.25"/>
    <row r="40" spans="1:1" x14ac:dyDescent="0.2">
      <c r="A40" s="31" t="s">
        <v>20</v>
      </c>
    </row>
    <row r="41" spans="1:1" ht="17" thickBot="1" x14ac:dyDescent="0.25">
      <c r="A41" s="30">
        <v>2025</v>
      </c>
    </row>
  </sheetData>
  <sheetProtection sheet="1" objects="1" scenarios="1"/>
  <pageMargins left="0.7" right="0.7" top="0.75" bottom="0.75" header="0.3" footer="0.3"/>
  <pageSetup paperSize="9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F48E9-E6A2-2646-8A54-18EC0C0B2F84}">
  <dimension ref="A1:C24"/>
  <sheetViews>
    <sheetView showGridLines="0" workbookViewId="0"/>
  </sheetViews>
  <sheetFormatPr baseColWidth="10" defaultColWidth="11" defaultRowHeight="16" x14ac:dyDescent="0.2"/>
  <cols>
    <col min="2" max="2" width="23" customWidth="1"/>
    <col min="3" max="3" width="28.83203125" customWidth="1"/>
  </cols>
  <sheetData>
    <row r="1" spans="1:3" ht="22" x14ac:dyDescent="0.3">
      <c r="B1" s="46" t="str">
        <f>"Avondvierdaagse Dronten "&amp;Totaaloverzicht!A41</f>
        <v>Avondvierdaagse Dronten 2025</v>
      </c>
    </row>
    <row r="3" spans="1:3" ht="19" x14ac:dyDescent="0.25">
      <c r="B3" s="38" t="s">
        <v>16</v>
      </c>
      <c r="C3" s="34">
        <f>Contactpersoon!C4</f>
        <v>0</v>
      </c>
    </row>
    <row r="4" spans="1:3" ht="19" x14ac:dyDescent="0.25">
      <c r="B4" s="38" t="s">
        <v>17</v>
      </c>
      <c r="C4" s="34">
        <f>Contactpersoon!C5</f>
        <v>0</v>
      </c>
    </row>
    <row r="5" spans="1:3" ht="19" x14ac:dyDescent="0.25">
      <c r="B5" s="38" t="s">
        <v>15</v>
      </c>
      <c r="C5" s="34">
        <f>Contactpersoon!C6</f>
        <v>0</v>
      </c>
    </row>
    <row r="8" spans="1:3" ht="19" x14ac:dyDescent="0.25">
      <c r="A8" s="35" t="s">
        <v>18</v>
      </c>
      <c r="B8" s="40" t="s">
        <v>23</v>
      </c>
      <c r="C8" s="35" t="s">
        <v>21</v>
      </c>
    </row>
    <row r="9" spans="1:3" ht="19" x14ac:dyDescent="0.25">
      <c r="A9" s="41">
        <f>SUM(Totaaloverzicht!B2:B31)</f>
        <v>0</v>
      </c>
      <c r="B9" s="47" t="s">
        <v>22</v>
      </c>
      <c r="C9" s="43">
        <f>Totaaloverzicht!$A$38*$A9</f>
        <v>0</v>
      </c>
    </row>
    <row r="10" spans="1:3" ht="19" x14ac:dyDescent="0.25">
      <c r="A10" s="41"/>
      <c r="B10" s="42"/>
      <c r="C10" s="43"/>
    </row>
    <row r="11" spans="1:3" ht="19" x14ac:dyDescent="0.25">
      <c r="A11" s="41" t="s">
        <v>25</v>
      </c>
      <c r="B11" s="42"/>
      <c r="C11" s="43"/>
    </row>
    <row r="12" spans="1:3" ht="19" x14ac:dyDescent="0.25">
      <c r="A12" s="41" t="s">
        <v>26</v>
      </c>
      <c r="B12" s="42"/>
      <c r="C12" s="43"/>
    </row>
    <row r="13" spans="1:3" ht="19" x14ac:dyDescent="0.25">
      <c r="A13" s="41"/>
      <c r="B13" s="42"/>
      <c r="C13" s="43"/>
    </row>
    <row r="14" spans="1:3" ht="19" x14ac:dyDescent="0.25">
      <c r="A14" s="41"/>
      <c r="B14" s="42"/>
      <c r="C14" s="43"/>
    </row>
    <row r="15" spans="1:3" ht="19" x14ac:dyDescent="0.25">
      <c r="A15" s="41"/>
      <c r="B15" s="42"/>
      <c r="C15" s="43"/>
    </row>
    <row r="16" spans="1:3" ht="19" x14ac:dyDescent="0.25">
      <c r="A16" s="41"/>
      <c r="B16" s="42"/>
      <c r="C16" s="43"/>
    </row>
    <row r="17" spans="1:3" ht="19" x14ac:dyDescent="0.25">
      <c r="A17" s="41"/>
      <c r="B17" s="42"/>
      <c r="C17" s="43"/>
    </row>
    <row r="18" spans="1:3" ht="19" x14ac:dyDescent="0.25">
      <c r="A18" s="41"/>
      <c r="B18" s="42"/>
      <c r="C18" s="43"/>
    </row>
    <row r="19" spans="1:3" ht="19" x14ac:dyDescent="0.25">
      <c r="A19" s="41"/>
      <c r="B19" s="42"/>
      <c r="C19" s="43"/>
    </row>
    <row r="20" spans="1:3" ht="19" x14ac:dyDescent="0.25">
      <c r="A20" s="41"/>
      <c r="B20" s="42"/>
      <c r="C20" s="43"/>
    </row>
    <row r="21" spans="1:3" ht="19" x14ac:dyDescent="0.25">
      <c r="A21" s="41"/>
      <c r="B21" s="42"/>
      <c r="C21" s="43"/>
    </row>
    <row r="22" spans="1:3" ht="19" x14ac:dyDescent="0.25">
      <c r="A22" s="41"/>
      <c r="B22" s="42"/>
      <c r="C22" s="43"/>
    </row>
    <row r="23" spans="1:3" ht="19" x14ac:dyDescent="0.25">
      <c r="A23" s="41"/>
      <c r="B23" s="42"/>
      <c r="C23" s="43"/>
    </row>
    <row r="24" spans="1:3" ht="19" x14ac:dyDescent="0.25">
      <c r="B24" s="44"/>
      <c r="C24" s="45"/>
    </row>
  </sheetData>
  <sheetProtection sheet="1" objects="1" scenarios="1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8796-75F5-7B40-93FF-20B6A9102F2B}">
  <dimension ref="A1:F48"/>
  <sheetViews>
    <sheetView showGridLines="0" tabSelected="1" zoomScale="121" zoomScaleNormal="121" workbookViewId="0">
      <selection activeCell="H6" sqref="H6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6"/>
      <c r="D4" s="66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C3:D3"/>
    <mergeCell ref="C4:D4"/>
    <mergeCell ref="C5:D5"/>
    <mergeCell ref="D31:E31"/>
    <mergeCell ref="D32:E32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36:E36"/>
    <mergeCell ref="D25:E25"/>
    <mergeCell ref="D26:E26"/>
    <mergeCell ref="D27:E27"/>
    <mergeCell ref="D28:E28"/>
    <mergeCell ref="D29:E29"/>
    <mergeCell ref="D30:E30"/>
    <mergeCell ref="D18:E18"/>
    <mergeCell ref="A32:B32"/>
    <mergeCell ref="A33:B33"/>
    <mergeCell ref="A34:B34"/>
    <mergeCell ref="A35:B35"/>
    <mergeCell ref="A24:B24"/>
    <mergeCell ref="A25:B25"/>
    <mergeCell ref="A19:B19"/>
    <mergeCell ref="D33:E33"/>
    <mergeCell ref="D34:E34"/>
    <mergeCell ref="D35:E35"/>
    <mergeCell ref="A36:B36"/>
    <mergeCell ref="D8:E8"/>
    <mergeCell ref="D9:E9"/>
    <mergeCell ref="D10:E10"/>
    <mergeCell ref="D11:E11"/>
    <mergeCell ref="D12:E12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3:B13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D58F878-1E08-FC4D-AD9C-C41E2CA2A861}">
          <x14:formula1>
            <xm:f>Totaaloverzicht!$A$2:$A$31</xm:f>
          </x14:formula1>
          <xm:sqref>C8:C36 F8:F36</xm:sqref>
        </x14:dataValidation>
        <x14:dataValidation type="list" allowBlank="1" showInputMessage="1" showErrorMessage="1" xr:uid="{E095E0DA-0EE7-7D43-A82D-F3C302627C76}">
          <x14:formula1>
            <xm:f>Totaaloverzicht!$A$34:$A$35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0CF3A-3AB5-2E4E-AC47-9ED9C25039C6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6"/>
      <c r="D4" s="66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  <c r="C6" s="48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E052E42-37E3-6241-9317-763E1FA1B200}">
          <x14:formula1>
            <xm:f>Totaaloverzicht!$A$34:$A$35</xm:f>
          </x14:formula1>
          <xm:sqref>E4</xm:sqref>
        </x14:dataValidation>
        <x14:dataValidation type="list" allowBlank="1" showInputMessage="1" showErrorMessage="1" xr:uid="{D2344F52-2E21-0846-AC28-1B99BB544C0B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FC09E-4710-4748-AFB7-4237443A5395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6"/>
      <c r="D4" s="66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E6DD425-6922-7B46-A5C5-AA7F988F4AB3}">
          <x14:formula1>
            <xm:f>Totaaloverzicht!$A$34:$A$35</xm:f>
          </x14:formula1>
          <xm:sqref>E4</xm:sqref>
        </x14:dataValidation>
        <x14:dataValidation type="list" allowBlank="1" showInputMessage="1" showErrorMessage="1" xr:uid="{F7AED29C-5093-4A46-93E2-13C01A716637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825C-0A0D-2746-9727-A77596F02928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6"/>
      <c r="D4" s="66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261FFA-EC13-C946-933D-2691E402B66D}">
          <x14:formula1>
            <xm:f>Totaaloverzicht!$A$34:$A$35</xm:f>
          </x14:formula1>
          <xm:sqref>E4</xm:sqref>
        </x14:dataValidation>
        <x14:dataValidation type="list" allowBlank="1" showInputMessage="1" showErrorMessage="1" xr:uid="{D4D22086-B263-B848-AE39-703FCAEFD12E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4452A-C02C-1E41-BF25-6633A96701F9}">
  <dimension ref="A1:F48"/>
  <sheetViews>
    <sheetView showGridLines="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6"/>
      <c r="D4" s="66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F38281-7715-F24B-B86C-12F6A0035955}">
          <x14:formula1>
            <xm:f>Totaaloverzicht!$A$34:$A$35</xm:f>
          </x14:formula1>
          <xm:sqref>E4</xm:sqref>
        </x14:dataValidation>
        <x14:dataValidation type="list" allowBlank="1" showInputMessage="1" showErrorMessage="1" xr:uid="{4D56ED27-A213-3F4D-B0A3-F0FBAF71A5EF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D382D-E507-374F-8C2B-8C2ED0538C0E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A2D6A2-78D3-4546-8E6F-75DB2798420F}">
          <x14:formula1>
            <xm:f>Totaaloverzicht!$A$34:$A$35</xm:f>
          </x14:formula1>
          <xm:sqref>E4</xm:sqref>
        </x14:dataValidation>
        <x14:dataValidation type="list" allowBlank="1" showInputMessage="1" showErrorMessage="1" xr:uid="{2CE0AB12-69CA-3E4D-8C23-8B1EAE5CB74C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2CA22-C4D7-AE46-9C82-54EA2D8804BB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13C4AA-0A34-E544-B221-E76444843AF5}">
          <x14:formula1>
            <xm:f>Totaaloverzicht!$A$34:$A$35</xm:f>
          </x14:formula1>
          <xm:sqref>E4</xm:sqref>
        </x14:dataValidation>
        <x14:dataValidation type="list" allowBlank="1" showInputMessage="1" showErrorMessage="1" xr:uid="{F35FE5D1-EADE-F345-9745-E290731421C7}">
          <x14:formula1>
            <xm:f>Totaaloverzicht!$A$2:$A$31</xm:f>
          </x14:formula1>
          <xm:sqref>C8:C36 F8:F36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E5594-BA45-154E-BF9B-61F36471F434}">
  <dimension ref="A1:F48"/>
  <sheetViews>
    <sheetView showGridLines="0" zoomScale="120" zoomScaleNormal="120" workbookViewId="0">
      <selection activeCell="E5" sqref="E5"/>
    </sheetView>
  </sheetViews>
  <sheetFormatPr baseColWidth="10" defaultColWidth="11" defaultRowHeight="16" x14ac:dyDescent="0.2"/>
  <cols>
    <col min="1" max="1" width="15" customWidth="1"/>
    <col min="2" max="2" width="13" customWidth="1"/>
    <col min="3" max="3" width="12.83203125" customWidth="1"/>
    <col min="4" max="4" width="14.5" customWidth="1"/>
    <col min="5" max="5" width="14.1640625" customWidth="1"/>
    <col min="6" max="6" width="12.83203125" customWidth="1"/>
  </cols>
  <sheetData>
    <row r="1" spans="1:6" ht="17" thickBot="1" x14ac:dyDescent="0.25">
      <c r="B1" s="2" t="s">
        <v>6</v>
      </c>
      <c r="E1" s="3" t="s">
        <v>2</v>
      </c>
      <c r="F1" s="3" t="s">
        <v>0</v>
      </c>
    </row>
    <row r="2" spans="1:6" ht="17" thickBot="1" x14ac:dyDescent="0.25">
      <c r="B2" s="2" t="str">
        <f>"Avondvierdaagse Dronten "&amp;Totaaloverzicht!A41</f>
        <v>Avondvierdaagse Dronten 2025</v>
      </c>
      <c r="E2" s="9"/>
      <c r="F2" s="9"/>
    </row>
    <row r="3" spans="1:6" ht="17" thickBot="1" x14ac:dyDescent="0.25">
      <c r="B3" s="4" t="s">
        <v>24</v>
      </c>
      <c r="C3" s="65">
        <f>Contactpersoon!C4</f>
        <v>0</v>
      </c>
      <c r="D3" s="65"/>
      <c r="E3" s="3" t="s">
        <v>7</v>
      </c>
      <c r="F3" s="3" t="s">
        <v>1</v>
      </c>
    </row>
    <row r="4" spans="1:6" ht="17" thickBot="1" x14ac:dyDescent="0.25">
      <c r="B4" s="4"/>
      <c r="C4" s="65"/>
      <c r="D4" s="65"/>
      <c r="E4" s="8" t="str">
        <f>Totaaloverzicht!A34</f>
        <v>10 KM</v>
      </c>
      <c r="F4" s="9"/>
    </row>
    <row r="5" spans="1:6" x14ac:dyDescent="0.2">
      <c r="B5" s="4"/>
      <c r="C5" s="65"/>
      <c r="D5" s="65"/>
    </row>
    <row r="6" spans="1:6" ht="17" thickBot="1" x14ac:dyDescent="0.25">
      <c r="B6" s="1"/>
    </row>
    <row r="7" spans="1:6" ht="17" thickBot="1" x14ac:dyDescent="0.25">
      <c r="A7" s="5" t="s">
        <v>3</v>
      </c>
      <c r="B7" s="14"/>
      <c r="C7" s="6" t="s">
        <v>4</v>
      </c>
      <c r="D7" s="15" t="s">
        <v>3</v>
      </c>
      <c r="E7" s="14"/>
      <c r="F7" s="7" t="s">
        <v>4</v>
      </c>
    </row>
    <row r="8" spans="1:6" x14ac:dyDescent="0.2">
      <c r="A8" s="58"/>
      <c r="B8" s="59"/>
      <c r="C8" s="16"/>
      <c r="D8" s="62"/>
      <c r="E8" s="59"/>
      <c r="F8" s="10"/>
    </row>
    <row r="9" spans="1:6" x14ac:dyDescent="0.2">
      <c r="A9" s="56"/>
      <c r="B9" s="57"/>
      <c r="C9" s="13"/>
      <c r="D9" s="63"/>
      <c r="E9" s="57"/>
      <c r="F9" s="11"/>
    </row>
    <row r="10" spans="1:6" x14ac:dyDescent="0.2">
      <c r="A10" s="56"/>
      <c r="B10" s="57"/>
      <c r="C10" s="13"/>
      <c r="D10" s="63"/>
      <c r="E10" s="57"/>
      <c r="F10" s="11"/>
    </row>
    <row r="11" spans="1:6" x14ac:dyDescent="0.2">
      <c r="A11" s="56"/>
      <c r="B11" s="57"/>
      <c r="C11" s="13"/>
      <c r="D11" s="63"/>
      <c r="E11" s="57"/>
      <c r="F11" s="11"/>
    </row>
    <row r="12" spans="1:6" x14ac:dyDescent="0.2">
      <c r="A12" s="56"/>
      <c r="B12" s="57"/>
      <c r="C12" s="13"/>
      <c r="D12" s="63"/>
      <c r="E12" s="57"/>
      <c r="F12" s="11"/>
    </row>
    <row r="13" spans="1:6" x14ac:dyDescent="0.2">
      <c r="A13" s="56"/>
      <c r="B13" s="57"/>
      <c r="C13" s="13"/>
      <c r="D13" s="63"/>
      <c r="E13" s="57"/>
      <c r="F13" s="11"/>
    </row>
    <row r="14" spans="1:6" x14ac:dyDescent="0.2">
      <c r="A14" s="56"/>
      <c r="B14" s="57"/>
      <c r="C14" s="13"/>
      <c r="D14" s="63"/>
      <c r="E14" s="57"/>
      <c r="F14" s="11"/>
    </row>
    <row r="15" spans="1:6" x14ac:dyDescent="0.2">
      <c r="A15" s="56"/>
      <c r="B15" s="57"/>
      <c r="C15" s="13"/>
      <c r="D15" s="63"/>
      <c r="E15" s="57"/>
      <c r="F15" s="11"/>
    </row>
    <row r="16" spans="1:6" x14ac:dyDescent="0.2">
      <c r="A16" s="56"/>
      <c r="B16" s="57"/>
      <c r="C16" s="13"/>
      <c r="D16" s="63"/>
      <c r="E16" s="57"/>
      <c r="F16" s="11"/>
    </row>
    <row r="17" spans="1:6" x14ac:dyDescent="0.2">
      <c r="A17" s="56"/>
      <c r="B17" s="57"/>
      <c r="C17" s="13"/>
      <c r="D17" s="63"/>
      <c r="E17" s="57"/>
      <c r="F17" s="11"/>
    </row>
    <row r="18" spans="1:6" x14ac:dyDescent="0.2">
      <c r="A18" s="56"/>
      <c r="B18" s="57"/>
      <c r="C18" s="13"/>
      <c r="D18" s="63"/>
      <c r="E18" s="57"/>
      <c r="F18" s="11"/>
    </row>
    <row r="19" spans="1:6" x14ac:dyDescent="0.2">
      <c r="A19" s="56"/>
      <c r="B19" s="57"/>
      <c r="C19" s="13"/>
      <c r="D19" s="63"/>
      <c r="E19" s="57"/>
      <c r="F19" s="11"/>
    </row>
    <row r="20" spans="1:6" x14ac:dyDescent="0.2">
      <c r="A20" s="56"/>
      <c r="B20" s="57"/>
      <c r="C20" s="13"/>
      <c r="D20" s="63"/>
      <c r="E20" s="57"/>
      <c r="F20" s="11"/>
    </row>
    <row r="21" spans="1:6" x14ac:dyDescent="0.2">
      <c r="A21" s="56"/>
      <c r="B21" s="57"/>
      <c r="C21" s="13"/>
      <c r="D21" s="63"/>
      <c r="E21" s="57"/>
      <c r="F21" s="11"/>
    </row>
    <row r="22" spans="1:6" x14ac:dyDescent="0.2">
      <c r="A22" s="56"/>
      <c r="B22" s="57"/>
      <c r="C22" s="13"/>
      <c r="D22" s="63"/>
      <c r="E22" s="57"/>
      <c r="F22" s="11"/>
    </row>
    <row r="23" spans="1:6" x14ac:dyDescent="0.2">
      <c r="A23" s="56"/>
      <c r="B23" s="57"/>
      <c r="C23" s="13"/>
      <c r="D23" s="63"/>
      <c r="E23" s="57"/>
      <c r="F23" s="11"/>
    </row>
    <row r="24" spans="1:6" x14ac:dyDescent="0.2">
      <c r="A24" s="56"/>
      <c r="B24" s="57"/>
      <c r="C24" s="13"/>
      <c r="D24" s="63"/>
      <c r="E24" s="57"/>
      <c r="F24" s="11"/>
    </row>
    <row r="25" spans="1:6" x14ac:dyDescent="0.2">
      <c r="A25" s="56"/>
      <c r="B25" s="57"/>
      <c r="C25" s="13"/>
      <c r="D25" s="63"/>
      <c r="E25" s="57"/>
      <c r="F25" s="11"/>
    </row>
    <row r="26" spans="1:6" x14ac:dyDescent="0.2">
      <c r="A26" s="56"/>
      <c r="B26" s="57"/>
      <c r="C26" s="13"/>
      <c r="D26" s="63"/>
      <c r="E26" s="57"/>
      <c r="F26" s="11"/>
    </row>
    <row r="27" spans="1:6" x14ac:dyDescent="0.2">
      <c r="A27" s="56"/>
      <c r="B27" s="57"/>
      <c r="C27" s="13"/>
      <c r="D27" s="63"/>
      <c r="E27" s="57"/>
      <c r="F27" s="11"/>
    </row>
    <row r="28" spans="1:6" x14ac:dyDescent="0.2">
      <c r="A28" s="56"/>
      <c r="B28" s="57"/>
      <c r="C28" s="13"/>
      <c r="D28" s="63"/>
      <c r="E28" s="57"/>
      <c r="F28" s="11"/>
    </row>
    <row r="29" spans="1:6" x14ac:dyDescent="0.2">
      <c r="A29" s="56"/>
      <c r="B29" s="57"/>
      <c r="C29" s="13"/>
      <c r="D29" s="63"/>
      <c r="E29" s="57"/>
      <c r="F29" s="11"/>
    </row>
    <row r="30" spans="1:6" x14ac:dyDescent="0.2">
      <c r="A30" s="56"/>
      <c r="B30" s="57"/>
      <c r="C30" s="13"/>
      <c r="D30" s="63"/>
      <c r="E30" s="57"/>
      <c r="F30" s="11"/>
    </row>
    <row r="31" spans="1:6" x14ac:dyDescent="0.2">
      <c r="A31" s="56"/>
      <c r="B31" s="57"/>
      <c r="C31" s="13"/>
      <c r="D31" s="63"/>
      <c r="E31" s="57"/>
      <c r="F31" s="11"/>
    </row>
    <row r="32" spans="1:6" x14ac:dyDescent="0.2">
      <c r="A32" s="56"/>
      <c r="B32" s="57"/>
      <c r="C32" s="13"/>
      <c r="D32" s="63"/>
      <c r="E32" s="57"/>
      <c r="F32" s="11"/>
    </row>
    <row r="33" spans="1:6" x14ac:dyDescent="0.2">
      <c r="A33" s="56"/>
      <c r="B33" s="57"/>
      <c r="C33" s="13"/>
      <c r="D33" s="63"/>
      <c r="E33" s="57"/>
      <c r="F33" s="11"/>
    </row>
    <row r="34" spans="1:6" x14ac:dyDescent="0.2">
      <c r="A34" s="56"/>
      <c r="B34" s="57"/>
      <c r="C34" s="13"/>
      <c r="D34" s="63"/>
      <c r="E34" s="57"/>
      <c r="F34" s="11"/>
    </row>
    <row r="35" spans="1:6" x14ac:dyDescent="0.2">
      <c r="A35" s="56"/>
      <c r="B35" s="57"/>
      <c r="C35" s="13"/>
      <c r="D35" s="63"/>
      <c r="E35" s="57"/>
      <c r="F35" s="11"/>
    </row>
    <row r="36" spans="1:6" ht="17" thickBot="1" x14ac:dyDescent="0.25">
      <c r="A36" s="60"/>
      <c r="B36" s="61"/>
      <c r="C36" s="17"/>
      <c r="D36" s="64"/>
      <c r="E36" s="61"/>
      <c r="F36" s="12"/>
    </row>
    <row r="37" spans="1:6" ht="17" thickBot="1" x14ac:dyDescent="0.25"/>
    <row r="38" spans="1:6" x14ac:dyDescent="0.2">
      <c r="A38" s="18" t="s">
        <v>5</v>
      </c>
      <c r="B38" s="19"/>
      <c r="C38" s="19"/>
      <c r="D38" s="19"/>
      <c r="E38" s="19"/>
      <c r="F38" s="20"/>
    </row>
    <row r="39" spans="1:6" x14ac:dyDescent="0.2">
      <c r="A39" s="21">
        <v>1</v>
      </c>
      <c r="B39" s="24">
        <f>COUNTIF($C$8:$F$36,$A39)</f>
        <v>0</v>
      </c>
      <c r="C39" s="25">
        <v>11</v>
      </c>
      <c r="D39" s="24">
        <f>COUNTIF($C$8:$F$36,$C39)</f>
        <v>0</v>
      </c>
      <c r="E39" s="25">
        <v>21</v>
      </c>
      <c r="F39" s="26">
        <f>COUNTIF($C$8:$F$36,$E39)</f>
        <v>0</v>
      </c>
    </row>
    <row r="40" spans="1:6" x14ac:dyDescent="0.2">
      <c r="A40" s="21">
        <v>2</v>
      </c>
      <c r="B40" s="24">
        <f t="shared" ref="B40:B48" si="0">COUNTIF($C$8:$F$36,$A40)</f>
        <v>0</v>
      </c>
      <c r="C40" s="25">
        <v>12</v>
      </c>
      <c r="D40" s="24">
        <f t="shared" ref="D40:D48" si="1">COUNTIF($C$8:$F$36,$C40)</f>
        <v>0</v>
      </c>
      <c r="E40" s="25">
        <v>22</v>
      </c>
      <c r="F40" s="26">
        <f t="shared" ref="F40:F48" si="2">COUNTIF($C$8:$F$36,$E40)</f>
        <v>0</v>
      </c>
    </row>
    <row r="41" spans="1:6" x14ac:dyDescent="0.2">
      <c r="A41" s="21">
        <v>3</v>
      </c>
      <c r="B41" s="24">
        <f t="shared" si="0"/>
        <v>0</v>
      </c>
      <c r="C41" s="25">
        <v>13</v>
      </c>
      <c r="D41" s="24">
        <f t="shared" si="1"/>
        <v>0</v>
      </c>
      <c r="E41" s="25">
        <v>23</v>
      </c>
      <c r="F41" s="26">
        <f t="shared" si="2"/>
        <v>0</v>
      </c>
    </row>
    <row r="42" spans="1:6" x14ac:dyDescent="0.2">
      <c r="A42" s="21">
        <v>4</v>
      </c>
      <c r="B42" s="24">
        <f t="shared" si="0"/>
        <v>0</v>
      </c>
      <c r="C42" s="25">
        <v>14</v>
      </c>
      <c r="D42" s="24">
        <f t="shared" si="1"/>
        <v>0</v>
      </c>
      <c r="E42" s="25">
        <v>24</v>
      </c>
      <c r="F42" s="26">
        <f t="shared" si="2"/>
        <v>0</v>
      </c>
    </row>
    <row r="43" spans="1:6" x14ac:dyDescent="0.2">
      <c r="A43" s="21">
        <v>5</v>
      </c>
      <c r="B43" s="24">
        <f t="shared" si="0"/>
        <v>0</v>
      </c>
      <c r="C43" s="25">
        <v>15</v>
      </c>
      <c r="D43" s="24">
        <f t="shared" si="1"/>
        <v>0</v>
      </c>
      <c r="E43" s="25">
        <v>25</v>
      </c>
      <c r="F43" s="26">
        <f t="shared" si="2"/>
        <v>0</v>
      </c>
    </row>
    <row r="44" spans="1:6" x14ac:dyDescent="0.2">
      <c r="A44" s="21">
        <v>6</v>
      </c>
      <c r="B44" s="24">
        <f t="shared" si="0"/>
        <v>0</v>
      </c>
      <c r="C44" s="25">
        <v>16</v>
      </c>
      <c r="D44" s="24">
        <f t="shared" si="1"/>
        <v>0</v>
      </c>
      <c r="E44" s="25">
        <v>26</v>
      </c>
      <c r="F44" s="26">
        <f t="shared" si="2"/>
        <v>0</v>
      </c>
    </row>
    <row r="45" spans="1:6" x14ac:dyDescent="0.2">
      <c r="A45" s="21">
        <v>7</v>
      </c>
      <c r="B45" s="24">
        <f t="shared" si="0"/>
        <v>0</v>
      </c>
      <c r="C45" s="25">
        <v>17</v>
      </c>
      <c r="D45" s="24">
        <f t="shared" si="1"/>
        <v>0</v>
      </c>
      <c r="E45" s="25">
        <v>27</v>
      </c>
      <c r="F45" s="26">
        <f t="shared" si="2"/>
        <v>0</v>
      </c>
    </row>
    <row r="46" spans="1:6" x14ac:dyDescent="0.2">
      <c r="A46" s="21">
        <v>8</v>
      </c>
      <c r="B46" s="24">
        <f t="shared" si="0"/>
        <v>0</v>
      </c>
      <c r="C46" s="25">
        <v>18</v>
      </c>
      <c r="D46" s="24">
        <f t="shared" si="1"/>
        <v>0</v>
      </c>
      <c r="E46" s="25">
        <v>28</v>
      </c>
      <c r="F46" s="26">
        <f t="shared" si="2"/>
        <v>0</v>
      </c>
    </row>
    <row r="47" spans="1:6" x14ac:dyDescent="0.2">
      <c r="A47" s="21">
        <v>9</v>
      </c>
      <c r="B47" s="24">
        <f t="shared" si="0"/>
        <v>0</v>
      </c>
      <c r="C47" s="25">
        <v>19</v>
      </c>
      <c r="D47" s="24">
        <f t="shared" si="1"/>
        <v>0</v>
      </c>
      <c r="E47" s="25">
        <v>29</v>
      </c>
      <c r="F47" s="26">
        <f t="shared" si="2"/>
        <v>0</v>
      </c>
    </row>
    <row r="48" spans="1:6" ht="17" thickBot="1" x14ac:dyDescent="0.25">
      <c r="A48" s="22">
        <v>10</v>
      </c>
      <c r="B48" s="27">
        <f t="shared" si="0"/>
        <v>0</v>
      </c>
      <c r="C48" s="23">
        <v>20</v>
      </c>
      <c r="D48" s="27">
        <f t="shared" si="1"/>
        <v>0</v>
      </c>
      <c r="E48" s="23">
        <v>30</v>
      </c>
      <c r="F48" s="28">
        <f t="shared" si="2"/>
        <v>0</v>
      </c>
    </row>
  </sheetData>
  <sheetProtection sheet="1" objects="1" scenarios="1"/>
  <mergeCells count="61">
    <mergeCell ref="A34:B34"/>
    <mergeCell ref="D34:E34"/>
    <mergeCell ref="A35:B35"/>
    <mergeCell ref="D35:E35"/>
    <mergeCell ref="A36:B36"/>
    <mergeCell ref="D36:E36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A9:B9"/>
    <mergeCell ref="D9:E9"/>
    <mergeCell ref="C3:D3"/>
    <mergeCell ref="C4:D4"/>
    <mergeCell ref="C5:D5"/>
    <mergeCell ref="A8:B8"/>
    <mergeCell ref="D8:E8"/>
  </mergeCells>
  <pageMargins left="0.7" right="0.7" top="0.75" bottom="0.75" header="0.3" footer="0.3"/>
  <pageSetup paperSize="9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ADA71C0-24D6-3D41-B4F3-04A01855535B}">
          <x14:formula1>
            <xm:f>Totaaloverzicht!$A$34:$A$35</xm:f>
          </x14:formula1>
          <xm:sqref>E4</xm:sqref>
        </x14:dataValidation>
        <x14:dataValidation type="list" allowBlank="1" showInputMessage="1" showErrorMessage="1" xr:uid="{9420EB11-1BEF-B648-AC9C-ABE9D2CBC169}">
          <x14:formula1>
            <xm:f>Totaaloverzicht!$A$2:$A$31</xm:f>
          </x14:formula1>
          <xm:sqref>C8:C36 F8:F36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Contactpersoon</vt:lpstr>
      <vt:lpstr>Groep A</vt:lpstr>
      <vt:lpstr>Groep B</vt:lpstr>
      <vt:lpstr>Groep C</vt:lpstr>
      <vt:lpstr>Groep D</vt:lpstr>
      <vt:lpstr>Groep E</vt:lpstr>
      <vt:lpstr>Groep F</vt:lpstr>
      <vt:lpstr>Groep G</vt:lpstr>
      <vt:lpstr>Groep H</vt:lpstr>
      <vt:lpstr>Groep I</vt:lpstr>
      <vt:lpstr>Groep J</vt:lpstr>
      <vt:lpstr>Groep K</vt:lpstr>
      <vt:lpstr>Groep L</vt:lpstr>
      <vt:lpstr>Groep M</vt:lpstr>
      <vt:lpstr>Groep N</vt:lpstr>
      <vt:lpstr>Groep O</vt:lpstr>
      <vt:lpstr>Totaaloverzicht</vt:lpstr>
      <vt:lpstr>Factuur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 Koning</dc:creator>
  <cp:lastModifiedBy>Sander Koning</cp:lastModifiedBy>
  <cp:lastPrinted>2024-03-24T15:15:49Z</cp:lastPrinted>
  <dcterms:created xsi:type="dcterms:W3CDTF">2024-03-24T14:50:49Z</dcterms:created>
  <dcterms:modified xsi:type="dcterms:W3CDTF">2025-03-12T14:51:34Z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d152cbb-2672-4f28-bdc8-9314e0e5a631_Enabled">
    <vt:lpwstr>true</vt:lpwstr>
  </property>
  <property fmtid="{D5CDD505-2E9C-101B-9397-08002B2CF9AE}" pid="3" name="MSIP_Label_5d152cbb-2672-4f28-bdc8-9314e0e5a631_SetDate">
    <vt:lpwstr>2025-03-12T14:37:57Z</vt:lpwstr>
  </property>
  <property fmtid="{D5CDD505-2E9C-101B-9397-08002B2CF9AE}" pid="4" name="MSIP_Label_5d152cbb-2672-4f28-bdc8-9314e0e5a631_Method">
    <vt:lpwstr>Standard</vt:lpwstr>
  </property>
  <property fmtid="{D5CDD505-2E9C-101B-9397-08002B2CF9AE}" pid="5" name="MSIP_Label_5d152cbb-2672-4f28-bdc8-9314e0e5a631_Name">
    <vt:lpwstr>Intern</vt:lpwstr>
  </property>
  <property fmtid="{D5CDD505-2E9C-101B-9397-08002B2CF9AE}" pid="6" name="MSIP_Label_5d152cbb-2672-4f28-bdc8-9314e0e5a631_SiteId">
    <vt:lpwstr>75397285-be72-4b69-b401-97fedb58a1c3</vt:lpwstr>
  </property>
  <property fmtid="{D5CDD505-2E9C-101B-9397-08002B2CF9AE}" pid="7" name="MSIP_Label_5d152cbb-2672-4f28-bdc8-9314e0e5a631_ActionId">
    <vt:lpwstr>5a1149fd-bed7-44ac-a97b-aa95c8b74681</vt:lpwstr>
  </property>
  <property fmtid="{D5CDD505-2E9C-101B-9397-08002B2CF9AE}" pid="8" name="MSIP_Label_5d152cbb-2672-4f28-bdc8-9314e0e5a631_ContentBits">
    <vt:lpwstr>0</vt:lpwstr>
  </property>
  <property fmtid="{D5CDD505-2E9C-101B-9397-08002B2CF9AE}" pid="9" name="MSIP_Label_5d152cbb-2672-4f28-bdc8-9314e0e5a631_Tag">
    <vt:lpwstr>50, 3, 0, 1</vt:lpwstr>
  </property>
</Properties>
</file>