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chieftahgeeelementaryacadem-my.sharepoint.com/personal/jessica_wilson_chieftahgee_org/Documents/Desktop/2025-2026 Budget/"/>
    </mc:Choice>
  </mc:AlternateContent>
  <xr:revisionPtr revIDLastSave="0" documentId="8_{E3A528A8-FF95-4A07-B78A-8E5B6E0D97B2}" xr6:coauthVersionLast="47" xr6:coauthVersionMax="47" xr10:uidLastSave="{00000000-0000-0000-0000-000000000000}"/>
  <bookViews>
    <workbookView xWindow="-24098" yWindow="-2003" windowWidth="24196" windowHeight="14475" xr2:uid="{00000000-000D-0000-FFFF-FFFF00000000}"/>
  </bookViews>
  <sheets>
    <sheet name="FY25 M.O. Estimate  " sheetId="1" r:id="rId1"/>
  </sheets>
  <definedNames>
    <definedName name="_xlnm.Print_Area" localSheetId="0">'FY25 M.O. Estimate  '!$A$1:$J$83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5" i="1" l="1"/>
  <c r="H13" i="1"/>
  <c r="H21" i="1" s="1"/>
  <c r="H35" i="1" s="1"/>
</calcChain>
</file>

<file path=xl/sharedStrings.xml><?xml version="1.0" encoding="utf-8"?>
<sst xmlns="http://schemas.openxmlformats.org/spreadsheetml/2006/main" count="63" uniqueCount="56">
  <si>
    <t>2025 - 2026 BUDGET WORKSHEETS</t>
  </si>
  <si>
    <t>ESTIMATING M &amp; O STATE SUPPORT REVENUE</t>
  </si>
  <si>
    <t>District/Charter Name:</t>
  </si>
  <si>
    <t>Cheif Tahgee</t>
  </si>
  <si>
    <t>District/Charter Number:</t>
  </si>
  <si>
    <t xml:space="preserve"> </t>
  </si>
  <si>
    <t>1.</t>
  </si>
  <si>
    <t xml:space="preserve">Best 28 Weeks Support Units  </t>
  </si>
  <si>
    <t>2a.</t>
  </si>
  <si>
    <t>Discretionary Per Support Unit</t>
  </si>
  <si>
    <t>2b.</t>
  </si>
  <si>
    <t>Health Insurance Per Support Unit</t>
  </si>
  <si>
    <t>3.</t>
  </si>
  <si>
    <t>Discretionary</t>
  </si>
  <si>
    <t>(line 1 x line 2)</t>
  </si>
  <si>
    <t>4.</t>
  </si>
  <si>
    <t xml:space="preserve">Salary Apportionment:  Midterm Support Units   </t>
  </si>
  <si>
    <t>(From SBA Template)</t>
  </si>
  <si>
    <t>Administrative Index</t>
  </si>
  <si>
    <t>Average Instructional Salary</t>
  </si>
  <si>
    <t>Average Pupil Services Salary</t>
  </si>
  <si>
    <t>Total SBA plus Allowances from SBA Template</t>
  </si>
  <si>
    <t>Rev Code</t>
  </si>
  <si>
    <t>5.</t>
  </si>
  <si>
    <t>Estimated Base Support (line 3 + line 4)</t>
  </si>
  <si>
    <t>431100</t>
  </si>
  <si>
    <t>6.</t>
  </si>
  <si>
    <t>Benefit Apportionment</t>
  </si>
  <si>
    <t>431800</t>
  </si>
  <si>
    <t>7.</t>
  </si>
  <si>
    <t>Border Contracts</t>
  </si>
  <si>
    <t>431500</t>
  </si>
  <si>
    <t>8.</t>
  </si>
  <si>
    <t>Exceptional Child Support (not common)</t>
  </si>
  <si>
    <t>431400</t>
  </si>
  <si>
    <t>9.</t>
  </si>
  <si>
    <t>Tuition Equivalency</t>
  </si>
  <si>
    <t>431600</t>
  </si>
  <si>
    <t>10.</t>
  </si>
  <si>
    <t>Transportation Allowance</t>
  </si>
  <si>
    <t>11.</t>
  </si>
  <si>
    <t>Prior Year Adjustments (not common)</t>
  </si>
  <si>
    <t>12.</t>
  </si>
  <si>
    <t xml:space="preserve">Total Estimated State Support </t>
  </si>
  <si>
    <t>(lines 5+6+7+8+9+10+11)</t>
  </si>
  <si>
    <t xml:space="preserve">Revenue in Lieu of Taxes: </t>
  </si>
  <si>
    <t>(n/a for Charter Schools)</t>
  </si>
  <si>
    <t>13.</t>
  </si>
  <si>
    <t>Agricultural Equipment Tax Replacement Money</t>
  </si>
  <si>
    <t>14.</t>
  </si>
  <si>
    <t xml:space="preserve">Personal Property Tax Replacement Money </t>
  </si>
  <si>
    <t>15.</t>
  </si>
  <si>
    <t>Other Tax Replacement Money</t>
  </si>
  <si>
    <t>16.</t>
  </si>
  <si>
    <t xml:space="preserve">Total Revenue in Lieu of Taxes  </t>
  </si>
  <si>
    <t xml:space="preserve"> RETURN THIS PAGE TO PUBLIC SCHOOL FINANCE, IDAHO DEPARTMENT OF EDUCATION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</si>
</sst>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000"/>
    <numFmt numFmtId="165" formatCode="&quot;$&quot;#,##0.00"/>
    <numFmt numFmtId="166" formatCode="_(* #,##0.00_);_(* \(#,##0.00\);_(* &quot;-&quot;_);_(@_)"/>
    <numFmt numFmtId="167" formatCode="&quot;$&quot;#,##0"/>
    <numFmt numFmtId="168" formatCode="#,##0.00000"/>
  </numFmts>
  <fonts count="31" x14ac:knownFonts="1"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b/>
      <sz val="14"/>
      <color indexed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12"/>
      <name val="Arial"/>
      <family val="2"/>
    </font>
    <font>
      <sz val="14"/>
      <color indexed="12"/>
      <name val="Arial"/>
      <family val="2"/>
    </font>
    <font>
      <u/>
      <sz val="10"/>
      <color theme="10"/>
      <name val="Calibri"/>
      <family val="2"/>
      <scheme val="minor"/>
    </font>
    <font>
      <b/>
      <sz val="16"/>
      <name val="Arial"/>
      <family val="2"/>
    </font>
    <font>
      <b/>
      <sz val="16"/>
      <color indexed="12"/>
      <name val="Arial"/>
      <family val="2"/>
    </font>
    <font>
      <b/>
      <sz val="15"/>
      <name val="Arial"/>
      <family val="2"/>
    </font>
    <font>
      <sz val="15"/>
      <name val="Arial"/>
      <family val="2"/>
    </font>
    <font>
      <b/>
      <sz val="15"/>
      <color indexed="12"/>
      <name val="Arial"/>
      <family val="2"/>
    </font>
    <font>
      <b/>
      <sz val="15"/>
      <color rgb="FFFF0000"/>
      <name val="Arial"/>
      <family val="2"/>
    </font>
    <font>
      <b/>
      <sz val="15"/>
      <color rgb="FF0000FF"/>
      <name val="Arial"/>
      <family val="2"/>
    </font>
    <font>
      <b/>
      <sz val="15"/>
      <color indexed="10"/>
      <name val="Arial"/>
      <family val="2"/>
    </font>
    <font>
      <b/>
      <sz val="14"/>
      <color rgb="FF0000FF"/>
      <name val="Arial"/>
      <family val="2"/>
    </font>
    <font>
      <b/>
      <sz val="22"/>
      <color indexed="10"/>
      <name val="Arial"/>
      <family val="2"/>
    </font>
    <font>
      <sz val="22"/>
      <color rgb="FFFF0000"/>
      <name val="Arial"/>
      <family val="2"/>
    </font>
    <font>
      <b/>
      <sz val="20"/>
      <name val="Arial"/>
      <family val="2"/>
    </font>
    <font>
      <u/>
      <sz val="15"/>
      <name val="Arial"/>
      <family val="2"/>
    </font>
    <font>
      <i/>
      <sz val="12"/>
      <name val="Arial"/>
      <family val="2"/>
    </font>
    <font>
      <sz val="16"/>
      <name val="Arial"/>
      <family val="2"/>
    </font>
    <font>
      <sz val="16"/>
      <color rgb="FF0000FF"/>
      <name val="Arial"/>
      <family val="2"/>
    </font>
    <font>
      <sz val="16"/>
      <color indexed="12"/>
      <name val="Arial"/>
      <family val="2"/>
    </font>
    <font>
      <sz val="16"/>
      <color theme="1"/>
      <name val="Arial"/>
      <family val="2"/>
    </font>
    <font>
      <b/>
      <sz val="16"/>
      <color rgb="FF0000FF"/>
      <name val="Arial"/>
      <family val="2"/>
    </font>
    <font>
      <sz val="16"/>
      <color theme="1"/>
      <name val="Calibri"/>
      <family val="2"/>
      <scheme val="minor"/>
    </font>
    <font>
      <b/>
      <sz val="16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/>
    <xf numFmtId="0" fontId="9" fillId="0" borderId="0"/>
  </cellStyleXfs>
  <cellXfs count="9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0" xfId="0" applyFont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0" fontId="2" fillId="0" borderId="1" xfId="0" applyFont="1" applyBorder="1" applyAlignment="1">
      <alignment horizontal="center"/>
    </xf>
    <xf numFmtId="37" fontId="4" fillId="0" borderId="0" xfId="0" applyNumberFormat="1" applyFont="1"/>
    <xf numFmtId="0" fontId="5" fillId="0" borderId="0" xfId="0" applyFont="1"/>
    <xf numFmtId="0" fontId="6" fillId="0" borderId="0" xfId="0" applyFont="1"/>
    <xf numFmtId="37" fontId="7" fillId="0" borderId="0" xfId="0" applyNumberFormat="1" applyFont="1"/>
    <xf numFmtId="0" fontId="5" fillId="0" borderId="1" xfId="0" applyFont="1" applyBorder="1" applyAlignment="1">
      <alignment horizontal="center"/>
    </xf>
    <xf numFmtId="0" fontId="8" fillId="0" borderId="0" xfId="0" applyFont="1"/>
    <xf numFmtId="0" fontId="2" fillId="0" borderId="5" xfId="0" applyFont="1" applyBorder="1" applyAlignment="1">
      <alignment horizontal="centerContinuous"/>
    </xf>
    <xf numFmtId="0" fontId="2" fillId="0" borderId="6" xfId="0" applyFont="1" applyBorder="1" applyAlignment="1">
      <alignment horizontal="centerContinuous"/>
    </xf>
    <xf numFmtId="0" fontId="2" fillId="0" borderId="7" xfId="0" applyFont="1" applyBorder="1" applyAlignment="1">
      <alignment horizontal="centerContinuous"/>
    </xf>
    <xf numFmtId="37" fontId="8" fillId="0" borderId="0" xfId="0" applyNumberFormat="1" applyFon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Continuous"/>
    </xf>
    <xf numFmtId="37" fontId="8" fillId="0" borderId="0" xfId="0" applyNumberFormat="1" applyFont="1" applyAlignment="1">
      <alignment horizontal="centerContinuous"/>
    </xf>
    <xf numFmtId="0" fontId="9" fillId="0" borderId="0" xfId="2" applyAlignment="1">
      <alignment horizontal="centerContinuous"/>
    </xf>
    <xf numFmtId="0" fontId="10" fillId="0" borderId="0" xfId="0" applyFont="1" applyAlignment="1">
      <alignment horizontal="centerContinuous"/>
    </xf>
    <xf numFmtId="0" fontId="10" fillId="0" borderId="1" xfId="0" applyFont="1" applyBorder="1" applyAlignment="1">
      <alignment horizontal="centerContinuous"/>
    </xf>
    <xf numFmtId="0" fontId="12" fillId="0" borderId="0" xfId="0" applyFont="1" applyAlignment="1">
      <alignment horizontal="centerContinuous"/>
    </xf>
    <xf numFmtId="0" fontId="12" fillId="0" borderId="1" xfId="0" applyFont="1" applyBorder="1" applyAlignment="1">
      <alignment horizontal="centerContinuous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37" fontId="11" fillId="0" borderId="0" xfId="0" applyNumberFormat="1" applyFont="1" applyAlignment="1">
      <alignment horizontal="centerContinuous"/>
    </xf>
    <xf numFmtId="0" fontId="14" fillId="0" borderId="0" xfId="0" applyFont="1" applyAlignment="1">
      <alignment horizontal="centerContinuous"/>
    </xf>
    <xf numFmtId="0" fontId="14" fillId="0" borderId="0" xfId="0" applyFont="1"/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37" fontId="17" fillId="0" borderId="0" xfId="0" applyNumberFormat="1" applyFont="1"/>
    <xf numFmtId="37" fontId="14" fillId="0" borderId="0" xfId="0" applyNumberFormat="1" applyFont="1"/>
    <xf numFmtId="0" fontId="12" fillId="0" borderId="1" xfId="0" applyFont="1" applyBorder="1" applyAlignment="1">
      <alignment horizontal="left"/>
    </xf>
    <xf numFmtId="37" fontId="4" fillId="3" borderId="8" xfId="0" applyNumberFormat="1" applyFont="1" applyFill="1" applyBorder="1" applyAlignment="1">
      <alignment horizontal="left"/>
    </xf>
    <xf numFmtId="164" fontId="14" fillId="3" borderId="8" xfId="0" applyNumberFormat="1" applyFont="1" applyFill="1" applyBorder="1" applyAlignment="1">
      <alignment horizontal="centerContinuous"/>
    </xf>
    <xf numFmtId="0" fontId="16" fillId="0" borderId="0" xfId="0" applyFont="1"/>
    <xf numFmtId="165" fontId="18" fillId="2" borderId="2" xfId="0" applyNumberFormat="1" applyFont="1" applyFill="1" applyBorder="1"/>
    <xf numFmtId="165" fontId="18" fillId="3" borderId="2" xfId="0" applyNumberFormat="1" applyFont="1" applyFill="1" applyBorder="1"/>
    <xf numFmtId="0" fontId="13" fillId="0" borderId="0" xfId="0" applyFont="1" applyAlignment="1">
      <alignment horizontal="right"/>
    </xf>
    <xf numFmtId="0" fontId="13" fillId="0" borderId="0" xfId="0" applyFont="1" applyAlignment="1">
      <alignment horizontal="centerContinuous"/>
    </xf>
    <xf numFmtId="41" fontId="19" fillId="0" borderId="0" xfId="0" applyNumberFormat="1" applyFont="1"/>
    <xf numFmtId="0" fontId="20" fillId="0" borderId="0" xfId="0" applyFont="1"/>
    <xf numFmtId="0" fontId="10" fillId="0" borderId="0" xfId="0" applyFont="1" applyAlignment="1">
      <alignment horizontal="center"/>
    </xf>
    <xf numFmtId="0" fontId="21" fillId="0" borderId="0" xfId="0" applyFont="1" applyAlignment="1">
      <alignment horizontal="centerContinuous"/>
    </xf>
    <xf numFmtId="0" fontId="22" fillId="0" borderId="1" xfId="0" applyFont="1" applyBorder="1" applyAlignment="1">
      <alignment horizontal="centerContinuous"/>
    </xf>
    <xf numFmtId="5" fontId="16" fillId="2" borderId="2" xfId="0" applyNumberFormat="1" applyFont="1" applyFill="1" applyBorder="1"/>
    <xf numFmtId="0" fontId="15" fillId="0" borderId="5" xfId="0" applyFont="1" applyBorder="1" applyAlignment="1">
      <alignment horizontal="centerContinuous"/>
    </xf>
    <xf numFmtId="0" fontId="24" fillId="0" borderId="0" xfId="0" quotePrefix="1" applyFont="1" applyAlignment="1">
      <alignment horizontal="right"/>
    </xf>
    <xf numFmtId="0" fontId="24" fillId="0" borderId="0" xfId="0" applyFont="1"/>
    <xf numFmtId="0" fontId="24" fillId="0" borderId="0" xfId="0" applyFont="1" applyAlignment="1">
      <alignment horizontal="right"/>
    </xf>
    <xf numFmtId="0" fontId="24" fillId="0" borderId="0" xfId="0" applyFont="1" applyAlignment="1">
      <alignment horizontal="left"/>
    </xf>
    <xf numFmtId="166" fontId="25" fillId="2" borderId="2" xfId="0" applyNumberFormat="1" applyFont="1" applyFill="1" applyBorder="1"/>
    <xf numFmtId="0" fontId="26" fillId="0" borderId="0" xfId="0" applyFont="1"/>
    <xf numFmtId="0" fontId="11" fillId="0" borderId="0" xfId="0" applyFont="1"/>
    <xf numFmtId="0" fontId="27" fillId="0" borderId="0" xfId="0" applyFont="1" applyAlignment="1">
      <alignment horizontal="centerContinuous"/>
    </xf>
    <xf numFmtId="0" fontId="24" fillId="0" borderId="2" xfId="0" applyFont="1" applyBorder="1" applyAlignment="1">
      <alignment horizontal="center" wrapText="1"/>
    </xf>
    <xf numFmtId="0" fontId="29" fillId="0" borderId="0" xfId="0" applyFont="1" applyAlignment="1">
      <alignment horizontal="centerContinuous"/>
    </xf>
    <xf numFmtId="0" fontId="10" fillId="0" borderId="0" xfId="0" applyFont="1"/>
    <xf numFmtId="5" fontId="10" fillId="2" borderId="2" xfId="0" applyNumberFormat="1" applyFont="1" applyFill="1" applyBorder="1"/>
    <xf numFmtId="37" fontId="30" fillId="0" borderId="0" xfId="0" applyNumberFormat="1" applyFont="1"/>
    <xf numFmtId="0" fontId="24" fillId="0" borderId="1" xfId="0" applyFont="1" applyBorder="1" applyAlignment="1">
      <alignment horizontal="center"/>
    </xf>
    <xf numFmtId="5" fontId="28" fillId="2" borderId="2" xfId="0" applyNumberFormat="1" applyFont="1" applyFill="1" applyBorder="1"/>
    <xf numFmtId="37" fontId="11" fillId="0" borderId="0" xfId="0" applyNumberFormat="1" applyFont="1"/>
    <xf numFmtId="0" fontId="10" fillId="0" borderId="1" xfId="0" applyFont="1" applyBorder="1" applyAlignment="1">
      <alignment horizontal="center"/>
    </xf>
    <xf numFmtId="0" fontId="10" fillId="0" borderId="0" xfId="0" quotePrefix="1" applyFont="1" applyAlignment="1">
      <alignment horizontal="right"/>
    </xf>
    <xf numFmtId="5" fontId="10" fillId="2" borderId="2" xfId="0" applyNumberFormat="1" applyFont="1" applyFill="1" applyBorder="1" applyAlignment="1">
      <alignment horizontal="right"/>
    </xf>
    <xf numFmtId="0" fontId="10" fillId="0" borderId="3" xfId="0" applyFont="1" applyBorder="1"/>
    <xf numFmtId="37" fontId="11" fillId="0" borderId="3" xfId="0" applyNumberFormat="1" applyFont="1" applyBorder="1"/>
    <xf numFmtId="0" fontId="10" fillId="0" borderId="4" xfId="0" applyFont="1" applyBorder="1" applyAlignment="1">
      <alignment horizontal="center"/>
    </xf>
    <xf numFmtId="0" fontId="10" fillId="0" borderId="1" xfId="0" applyFont="1" applyBorder="1"/>
    <xf numFmtId="44" fontId="10" fillId="0" borderId="0" xfId="1" applyFont="1" applyAlignment="1">
      <alignment horizontal="right"/>
    </xf>
    <xf numFmtId="49" fontId="10" fillId="0" borderId="0" xfId="0" applyNumberFormat="1" applyFont="1" applyAlignment="1">
      <alignment horizontal="right"/>
    </xf>
    <xf numFmtId="44" fontId="10" fillId="0" borderId="0" xfId="1" applyFont="1"/>
    <xf numFmtId="167" fontId="28" fillId="2" borderId="2" xfId="0" applyNumberFormat="1" applyFont="1" applyFill="1" applyBorder="1"/>
    <xf numFmtId="0" fontId="23" fillId="0" borderId="0" xfId="0" applyFont="1" applyAlignment="1">
      <alignment vertical="top"/>
    </xf>
    <xf numFmtId="0" fontId="23" fillId="0" borderId="0" xfId="0" applyFont="1" applyAlignment="1">
      <alignment horizontal="left" vertical="top"/>
    </xf>
    <xf numFmtId="168" fontId="18" fillId="2" borderId="2" xfId="0" applyNumberFormat="1" applyFont="1" applyFill="1" applyBorder="1" applyAlignment="1">
      <alignment horizontal="center"/>
    </xf>
    <xf numFmtId="4" fontId="28" fillId="3" borderId="2" xfId="0" applyNumberFormat="1" applyFont="1" applyFill="1" applyBorder="1"/>
    <xf numFmtId="42" fontId="10" fillId="3" borderId="2" xfId="0" applyNumberFormat="1" applyFont="1" applyFill="1" applyBorder="1"/>
    <xf numFmtId="44" fontId="25" fillId="2" borderId="2" xfId="1" applyFont="1" applyFill="1" applyBorder="1"/>
    <xf numFmtId="44" fontId="25" fillId="0" borderId="0" xfId="1" applyFont="1"/>
    <xf numFmtId="44" fontId="24" fillId="0" borderId="0" xfId="1" applyFont="1" applyAlignment="1">
      <alignment horizontal="center" wrapText="1"/>
    </xf>
    <xf numFmtId="44" fontId="24" fillId="2" borderId="2" xfId="1" applyFont="1" applyFill="1" applyBorder="1"/>
    <xf numFmtId="0" fontId="24" fillId="0" borderId="0" xfId="0" applyFont="1" applyAlignment="1">
      <alignment horizontal="left" wrapText="1"/>
    </xf>
    <xf numFmtId="0" fontId="24" fillId="0" borderId="0" xfId="0" applyFont="1"/>
    <xf numFmtId="0" fontId="24" fillId="0" borderId="0" xfId="0" applyFont="1" applyAlignment="1">
      <alignment horizontal="left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C81"/>
  <sheetViews>
    <sheetView tabSelected="1" view="pageBreakPreview" topLeftCell="C9" zoomScaleNormal="100" zoomScaleSheetLayoutView="100" workbookViewId="0">
      <selection activeCell="F21" sqref="F21"/>
    </sheetView>
  </sheetViews>
  <sheetFormatPr defaultColWidth="12" defaultRowHeight="18" zeroHeight="1" x14ac:dyDescent="0.25"/>
  <cols>
    <col min="1" max="1" width="5.85546875" style="2" customWidth="1"/>
    <col min="2" max="2" width="2.140625" style="2" customWidth="1"/>
    <col min="3" max="3" width="27" style="2" customWidth="1"/>
    <col min="4" max="4" width="40.85546875" style="2" customWidth="1"/>
    <col min="5" max="5" width="24.7109375" style="2" customWidth="1"/>
    <col min="6" max="6" width="24.140625" style="2" customWidth="1"/>
    <col min="7" max="7" width="6.5703125" style="2" customWidth="1"/>
    <col min="8" max="8" width="25.5703125" style="15" customWidth="1"/>
    <col min="9" max="9" width="2.140625" style="15" customWidth="1"/>
    <col min="10" max="10" width="23.85546875" style="2" customWidth="1"/>
    <col min="11" max="16383" width="0" style="2" hidden="1"/>
    <col min="16384" max="16384" width="0.28515625" style="2" hidden="1" customWidth="1"/>
  </cols>
  <sheetData>
    <row r="1" spans="1:11" s="29" customFormat="1" ht="26.25" customHeight="1" x14ac:dyDescent="0.4">
      <c r="A1" s="50" t="s">
        <v>0</v>
      </c>
      <c r="B1" s="24"/>
      <c r="C1" s="24"/>
      <c r="D1" s="24"/>
      <c r="E1" s="24"/>
      <c r="F1" s="24"/>
      <c r="G1" s="24"/>
      <c r="H1" s="24"/>
      <c r="I1" s="24"/>
      <c r="J1" s="25"/>
      <c r="K1" s="28"/>
    </row>
    <row r="2" spans="1:11" s="31" customFormat="1" ht="26.25" customHeight="1" x14ac:dyDescent="0.4">
      <c r="A2" s="50" t="s">
        <v>1</v>
      </c>
      <c r="B2" s="24"/>
      <c r="C2" s="24"/>
      <c r="D2" s="24"/>
      <c r="E2" s="24"/>
      <c r="F2" s="24"/>
      <c r="G2" s="24"/>
      <c r="H2" s="24"/>
      <c r="I2" s="24"/>
      <c r="J2" s="25"/>
      <c r="K2" s="30"/>
    </row>
    <row r="3" spans="1:11" s="31" customFormat="1" ht="26.25" customHeight="1" x14ac:dyDescent="0.3">
      <c r="A3" s="26"/>
      <c r="B3" s="26"/>
      <c r="C3" s="26"/>
      <c r="D3" s="26"/>
      <c r="E3" s="26"/>
      <c r="F3" s="26"/>
      <c r="G3" s="26"/>
      <c r="H3" s="26"/>
      <c r="I3" s="26"/>
      <c r="J3" s="27"/>
      <c r="K3" s="30"/>
    </row>
    <row r="4" spans="1:11" s="7" customFormat="1" ht="26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5"/>
      <c r="K4" s="6"/>
    </row>
    <row r="5" spans="1:11" ht="26.25" customHeight="1" x14ac:dyDescent="0.3">
      <c r="A5" s="24" t="s">
        <v>2</v>
      </c>
      <c r="B5" s="24"/>
      <c r="C5" s="32"/>
      <c r="D5" s="40" t="s">
        <v>3</v>
      </c>
      <c r="E5" s="4"/>
      <c r="F5" s="49" t="s">
        <v>4</v>
      </c>
      <c r="G5" s="24"/>
      <c r="H5" s="41">
        <v>483</v>
      </c>
      <c r="I5" s="8"/>
      <c r="J5" s="5" t="s">
        <v>5</v>
      </c>
      <c r="K5" s="1"/>
    </row>
    <row r="6" spans="1:11" ht="15" customHeight="1" x14ac:dyDescent="0.3">
      <c r="A6" s="26"/>
      <c r="B6" s="26"/>
      <c r="C6" s="26"/>
      <c r="D6" s="26"/>
      <c r="E6" s="26"/>
      <c r="F6" s="26"/>
      <c r="G6" s="26"/>
      <c r="H6" s="33"/>
      <c r="I6" s="33"/>
    </row>
    <row r="7" spans="1:11" ht="35.1" customHeight="1" x14ac:dyDescent="0.3">
      <c r="A7" s="54" t="s">
        <v>6</v>
      </c>
      <c r="B7" s="55"/>
      <c r="C7" s="55" t="s">
        <v>7</v>
      </c>
      <c r="D7" s="55"/>
      <c r="E7" s="28"/>
      <c r="F7" s="28"/>
      <c r="G7" s="28" t="s">
        <v>5</v>
      </c>
      <c r="H7" s="58">
        <v>6.58</v>
      </c>
      <c r="I7" s="34"/>
      <c r="J7" s="35"/>
    </row>
    <row r="8" spans="1:11" ht="15" customHeight="1" x14ac:dyDescent="0.3">
      <c r="A8" s="55"/>
      <c r="B8" s="55"/>
      <c r="C8" s="55"/>
      <c r="D8" s="55"/>
      <c r="E8" s="28"/>
      <c r="F8" s="28"/>
      <c r="G8" s="28"/>
      <c r="H8" s="59"/>
      <c r="I8" s="34"/>
      <c r="J8" s="36"/>
    </row>
    <row r="9" spans="1:11" ht="35.1" customHeight="1" x14ac:dyDescent="0.3">
      <c r="A9" s="54" t="s">
        <v>8</v>
      </c>
      <c r="B9" s="55"/>
      <c r="C9" s="55" t="s">
        <v>9</v>
      </c>
      <c r="D9" s="55"/>
      <c r="E9" s="28"/>
      <c r="F9" s="28"/>
      <c r="G9" s="28"/>
      <c r="H9" s="86">
        <v>23472</v>
      </c>
      <c r="I9" s="34"/>
      <c r="J9" s="87"/>
    </row>
    <row r="10" spans="1:11" ht="15" customHeight="1" x14ac:dyDescent="0.3">
      <c r="A10" s="55"/>
      <c r="B10" s="55"/>
      <c r="C10" s="55"/>
      <c r="D10" s="55"/>
      <c r="E10" s="28"/>
      <c r="F10" s="28"/>
      <c r="G10" s="28"/>
      <c r="H10" s="59"/>
      <c r="I10" s="34"/>
      <c r="J10" s="30"/>
    </row>
    <row r="11" spans="1:11" ht="35.1" customHeight="1" x14ac:dyDescent="0.4">
      <c r="A11" s="56" t="s">
        <v>10</v>
      </c>
      <c r="B11" s="55"/>
      <c r="C11" s="55" t="s">
        <v>11</v>
      </c>
      <c r="D11" s="55"/>
      <c r="E11" s="28"/>
      <c r="F11" s="28"/>
      <c r="G11" s="28"/>
      <c r="H11" s="89">
        <v>21902</v>
      </c>
      <c r="I11" s="47"/>
      <c r="J11" s="88"/>
    </row>
    <row r="12" spans="1:11" ht="15" customHeight="1" x14ac:dyDescent="0.3">
      <c r="A12" s="55"/>
      <c r="B12" s="55"/>
      <c r="C12" s="55"/>
      <c r="D12" s="55"/>
      <c r="E12" s="28"/>
      <c r="F12" s="28"/>
      <c r="G12" s="28"/>
      <c r="H12" s="60"/>
      <c r="I12" s="34"/>
      <c r="J12" s="36"/>
    </row>
    <row r="13" spans="1:11" ht="35.1" customHeight="1" x14ac:dyDescent="0.3">
      <c r="A13" s="56" t="s">
        <v>12</v>
      </c>
      <c r="B13" s="55"/>
      <c r="C13" s="55" t="s">
        <v>13</v>
      </c>
      <c r="D13" s="57" t="s">
        <v>14</v>
      </c>
      <c r="E13" s="28"/>
      <c r="F13" s="28"/>
      <c r="G13" s="28"/>
      <c r="H13" s="85">
        <f>H7*H9+H7*H11</f>
        <v>298560.92000000004</v>
      </c>
      <c r="I13" s="37"/>
      <c r="J13" s="36"/>
    </row>
    <row r="14" spans="1:11" ht="15" customHeight="1" x14ac:dyDescent="0.3">
      <c r="A14" s="29"/>
      <c r="B14" s="29"/>
      <c r="C14" s="29"/>
      <c r="D14" s="46"/>
      <c r="E14" s="28"/>
      <c r="F14" s="28"/>
      <c r="G14" s="28"/>
      <c r="H14" s="38"/>
      <c r="I14" s="38"/>
      <c r="J14" s="36"/>
    </row>
    <row r="15" spans="1:11" ht="26.25" customHeight="1" x14ac:dyDescent="0.3">
      <c r="A15" s="29"/>
      <c r="B15" s="29"/>
      <c r="C15" s="29"/>
      <c r="D15" s="29"/>
      <c r="E15" s="28"/>
      <c r="F15" s="28"/>
      <c r="G15" s="28"/>
      <c r="H15" s="38"/>
      <c r="I15" s="38"/>
      <c r="J15" s="36"/>
    </row>
    <row r="16" spans="1:11" ht="35.1" customHeight="1" x14ac:dyDescent="0.3">
      <c r="A16" s="56" t="s">
        <v>15</v>
      </c>
      <c r="B16" s="55"/>
      <c r="C16" s="57" t="s">
        <v>16</v>
      </c>
      <c r="D16" s="61"/>
      <c r="E16" s="84">
        <v>6.64</v>
      </c>
      <c r="F16" s="28"/>
      <c r="G16" s="28"/>
      <c r="H16" s="38"/>
      <c r="I16" s="38"/>
      <c r="J16" s="39" t="s">
        <v>5</v>
      </c>
    </row>
    <row r="17" spans="1:11" ht="26.25" customHeight="1" x14ac:dyDescent="0.3">
      <c r="A17" s="45"/>
      <c r="B17" s="29"/>
      <c r="C17" s="82" t="s">
        <v>17</v>
      </c>
      <c r="D17" s="29"/>
      <c r="E17" s="28"/>
      <c r="F17" s="28"/>
      <c r="G17" s="28"/>
      <c r="H17" s="38"/>
      <c r="I17" s="38"/>
      <c r="J17" s="39"/>
    </row>
    <row r="18" spans="1:11" s="12" customFormat="1" ht="60.75" customHeight="1" x14ac:dyDescent="0.3">
      <c r="A18" s="11" t="s">
        <v>5</v>
      </c>
      <c r="B18" s="11"/>
      <c r="D18" s="62" t="s">
        <v>18</v>
      </c>
      <c r="E18" s="62" t="s">
        <v>19</v>
      </c>
      <c r="F18" s="62" t="s">
        <v>20</v>
      </c>
      <c r="G18" s="55"/>
      <c r="H18" s="62" t="s">
        <v>21</v>
      </c>
      <c r="I18" s="13"/>
      <c r="J18" s="14"/>
      <c r="K18" s="11"/>
    </row>
    <row r="19" spans="1:11" ht="26.25" customHeight="1" x14ac:dyDescent="0.3">
      <c r="A19" s="1"/>
      <c r="B19" s="1"/>
      <c r="D19" s="83">
        <v>0.52</v>
      </c>
      <c r="E19" s="43">
        <v>51296</v>
      </c>
      <c r="F19" s="44">
        <v>56109</v>
      </c>
      <c r="G19" s="42"/>
      <c r="H19" s="52">
        <v>524396</v>
      </c>
      <c r="I19" s="10"/>
      <c r="J19" s="51" t="s">
        <v>22</v>
      </c>
      <c r="K19" s="1"/>
    </row>
    <row r="20" spans="1:11" ht="15" customHeight="1" x14ac:dyDescent="0.3">
      <c r="A20" s="1"/>
      <c r="B20" s="1"/>
      <c r="C20" s="1"/>
      <c r="D20" s="1"/>
      <c r="E20" s="1"/>
      <c r="F20" s="1"/>
      <c r="G20" s="28"/>
      <c r="H20" s="38"/>
      <c r="I20" s="10"/>
      <c r="J20" s="9"/>
      <c r="K20" s="1"/>
    </row>
    <row r="21" spans="1:11" s="55" customFormat="1" ht="35.1" customHeight="1" x14ac:dyDescent="0.35">
      <c r="A21" s="54" t="s">
        <v>23</v>
      </c>
      <c r="C21" s="57" t="s">
        <v>24</v>
      </c>
      <c r="D21" s="63"/>
      <c r="E21" s="64"/>
      <c r="G21" s="64"/>
      <c r="H21" s="65">
        <f>+H19+H13</f>
        <v>822956.92</v>
      </c>
      <c r="I21" s="66"/>
      <c r="J21" s="67" t="s">
        <v>25</v>
      </c>
      <c r="K21" s="64"/>
    </row>
    <row r="22" spans="1:11" s="55" customFormat="1" ht="15" customHeight="1" x14ac:dyDescent="0.3">
      <c r="E22" s="64"/>
      <c r="F22" s="64"/>
      <c r="G22" s="64"/>
      <c r="H22" s="66"/>
      <c r="I22" s="66"/>
      <c r="J22" s="67"/>
      <c r="K22" s="64"/>
    </row>
    <row r="23" spans="1:11" s="55" customFormat="1" ht="35.1" customHeight="1" x14ac:dyDescent="0.3">
      <c r="A23" s="54" t="s">
        <v>26</v>
      </c>
      <c r="C23" s="55" t="s">
        <v>27</v>
      </c>
      <c r="E23" s="64"/>
      <c r="F23" s="64"/>
      <c r="G23" s="64"/>
      <c r="H23" s="68">
        <v>110730</v>
      </c>
      <c r="I23" s="69"/>
      <c r="J23" s="67" t="s">
        <v>28</v>
      </c>
      <c r="K23" s="64"/>
    </row>
    <row r="24" spans="1:11" s="55" customFormat="1" ht="15" customHeight="1" x14ac:dyDescent="0.3">
      <c r="E24" s="64"/>
      <c r="F24" s="64"/>
      <c r="G24" s="64"/>
      <c r="H24" s="69"/>
      <c r="I24" s="69"/>
      <c r="J24" s="67"/>
      <c r="K24" s="64"/>
    </row>
    <row r="25" spans="1:11" s="55" customFormat="1" ht="35.1" customHeight="1" x14ac:dyDescent="0.3">
      <c r="A25" s="54" t="s">
        <v>29</v>
      </c>
      <c r="C25" s="55" t="s">
        <v>30</v>
      </c>
      <c r="E25" s="64"/>
      <c r="F25" s="64"/>
      <c r="G25" s="64"/>
      <c r="H25" s="68"/>
      <c r="I25" s="69"/>
      <c r="J25" s="67" t="s">
        <v>31</v>
      </c>
      <c r="K25" s="64"/>
    </row>
    <row r="26" spans="1:11" s="55" customFormat="1" ht="15" customHeight="1" x14ac:dyDescent="0.3">
      <c r="C26" s="55" t="s">
        <v>5</v>
      </c>
      <c r="E26" s="64"/>
      <c r="F26" s="64"/>
      <c r="G26" s="64"/>
      <c r="H26" s="69"/>
      <c r="I26" s="69"/>
      <c r="J26" s="67" t="s">
        <v>5</v>
      </c>
      <c r="K26" s="64"/>
    </row>
    <row r="27" spans="1:11" s="55" customFormat="1" ht="35.1" customHeight="1" x14ac:dyDescent="0.3">
      <c r="A27" s="54" t="s">
        <v>32</v>
      </c>
      <c r="C27" s="55" t="s">
        <v>33</v>
      </c>
      <c r="E27" s="64"/>
      <c r="F27" s="64"/>
      <c r="G27" s="64"/>
      <c r="H27" s="68"/>
      <c r="I27" s="69"/>
      <c r="J27" s="67" t="s">
        <v>34</v>
      </c>
      <c r="K27" s="64"/>
    </row>
    <row r="28" spans="1:11" s="55" customFormat="1" ht="15" customHeight="1" x14ac:dyDescent="0.3">
      <c r="C28" s="55" t="s">
        <v>5</v>
      </c>
      <c r="E28" s="64"/>
      <c r="F28" s="64"/>
      <c r="G28" s="64"/>
      <c r="H28" s="69"/>
      <c r="I28" s="69"/>
      <c r="J28" s="67"/>
      <c r="K28" s="64"/>
    </row>
    <row r="29" spans="1:11" s="55" customFormat="1" ht="35.1" customHeight="1" x14ac:dyDescent="0.3">
      <c r="A29" s="54" t="s">
        <v>35</v>
      </c>
      <c r="C29" s="55" t="s">
        <v>36</v>
      </c>
      <c r="E29" s="64"/>
      <c r="F29" s="64"/>
      <c r="G29" s="64"/>
      <c r="H29" s="68"/>
      <c r="I29" s="69"/>
      <c r="J29" s="67" t="s">
        <v>37</v>
      </c>
      <c r="K29" s="64"/>
    </row>
    <row r="30" spans="1:11" s="55" customFormat="1" ht="15" customHeight="1" x14ac:dyDescent="0.3">
      <c r="C30" s="55" t="s">
        <v>5</v>
      </c>
      <c r="E30" s="64"/>
      <c r="F30" s="64"/>
      <c r="G30" s="64"/>
      <c r="H30" s="69"/>
      <c r="I30" s="69"/>
      <c r="J30" s="67"/>
      <c r="K30" s="64"/>
    </row>
    <row r="31" spans="1:11" s="55" customFormat="1" ht="35.1" customHeight="1" x14ac:dyDescent="0.3">
      <c r="A31" s="54" t="s">
        <v>38</v>
      </c>
      <c r="C31" s="55" t="s">
        <v>39</v>
      </c>
      <c r="E31" s="64"/>
      <c r="F31" s="64"/>
      <c r="G31" s="64"/>
      <c r="H31" s="68"/>
      <c r="I31" s="69"/>
      <c r="J31" s="67">
        <v>431200</v>
      </c>
      <c r="K31" s="64"/>
    </row>
    <row r="32" spans="1:11" s="55" customFormat="1" ht="15" customHeight="1" x14ac:dyDescent="0.3">
      <c r="E32" s="64"/>
      <c r="F32" s="64"/>
      <c r="G32" s="64"/>
      <c r="H32" s="69"/>
      <c r="I32" s="69"/>
      <c r="J32" s="70"/>
      <c r="K32" s="64"/>
    </row>
    <row r="33" spans="1:11" s="55" customFormat="1" ht="35.1" customHeight="1" x14ac:dyDescent="0.3">
      <c r="A33" s="54" t="s">
        <v>40</v>
      </c>
      <c r="C33" s="55" t="s">
        <v>41</v>
      </c>
      <c r="E33" s="64"/>
      <c r="F33" s="64"/>
      <c r="G33" s="64"/>
      <c r="H33" s="68"/>
      <c r="I33" s="69"/>
      <c r="J33" s="70"/>
      <c r="K33" s="64"/>
    </row>
    <row r="34" spans="1:11" s="55" customFormat="1" ht="15" customHeight="1" x14ac:dyDescent="0.3">
      <c r="A34" s="64"/>
      <c r="B34" s="64"/>
      <c r="C34" s="64"/>
      <c r="D34" s="64"/>
      <c r="E34" s="64"/>
      <c r="F34" s="64"/>
      <c r="G34" s="64"/>
      <c r="H34" s="69"/>
      <c r="I34" s="69"/>
      <c r="J34" s="70"/>
      <c r="K34" s="64"/>
    </row>
    <row r="35" spans="1:11" s="55" customFormat="1" ht="35.1" customHeight="1" x14ac:dyDescent="0.3">
      <c r="A35" s="71" t="s">
        <v>42</v>
      </c>
      <c r="B35" s="64"/>
      <c r="C35" s="64" t="s">
        <v>43</v>
      </c>
      <c r="D35" s="64"/>
      <c r="E35" s="64"/>
      <c r="F35" s="64"/>
      <c r="G35" s="64"/>
      <c r="H35" s="72">
        <f>SUM(H21:H33)</f>
        <v>933686.92</v>
      </c>
      <c r="I35" s="49"/>
      <c r="J35" s="70"/>
      <c r="K35" s="64"/>
    </row>
    <row r="36" spans="1:11" s="55" customFormat="1" ht="26.25" customHeight="1" x14ac:dyDescent="0.3">
      <c r="A36" s="64"/>
      <c r="B36" s="64"/>
      <c r="C36" s="57" t="s">
        <v>44</v>
      </c>
      <c r="D36" s="57"/>
      <c r="E36" s="64"/>
      <c r="F36" s="64"/>
      <c r="G36" s="64"/>
      <c r="H36" s="69"/>
      <c r="I36" s="69"/>
      <c r="J36" s="70"/>
      <c r="K36" s="64"/>
    </row>
    <row r="37" spans="1:11" s="55" customFormat="1" ht="15" customHeight="1" thickBot="1" x14ac:dyDescent="0.35">
      <c r="A37" s="73"/>
      <c r="B37" s="73"/>
      <c r="C37" s="73"/>
      <c r="D37" s="73"/>
      <c r="E37" s="73"/>
      <c r="F37" s="73"/>
      <c r="G37" s="73"/>
      <c r="H37" s="74"/>
      <c r="I37" s="74"/>
      <c r="J37" s="75"/>
      <c r="K37" s="64"/>
    </row>
    <row r="38" spans="1:11" s="55" customFormat="1" ht="9.9499999999999993" customHeight="1" x14ac:dyDescent="0.3">
      <c r="A38" s="64"/>
      <c r="B38" s="64"/>
      <c r="C38" s="64"/>
      <c r="D38" s="64"/>
      <c r="E38" s="64"/>
      <c r="F38" s="64"/>
      <c r="G38" s="64"/>
      <c r="H38" s="69"/>
      <c r="I38" s="69"/>
      <c r="J38" s="70"/>
      <c r="K38" s="64"/>
    </row>
    <row r="39" spans="1:11" s="55" customFormat="1" ht="26.25" customHeight="1" x14ac:dyDescent="0.3">
      <c r="B39" s="64"/>
      <c r="C39" s="64" t="s">
        <v>45</v>
      </c>
      <c r="E39" s="64"/>
      <c r="F39" s="64"/>
      <c r="G39" s="64"/>
      <c r="H39" s="60"/>
      <c r="I39" s="60"/>
      <c r="J39" s="76"/>
      <c r="K39" s="64"/>
    </row>
    <row r="40" spans="1:11" s="55" customFormat="1" ht="26.25" customHeight="1" x14ac:dyDescent="0.3">
      <c r="A40" s="71"/>
      <c r="B40" s="64"/>
      <c r="C40" s="81" t="s">
        <v>46</v>
      </c>
      <c r="E40" s="77"/>
      <c r="F40" s="64"/>
      <c r="G40" s="64"/>
      <c r="H40" s="60"/>
      <c r="I40" s="60"/>
      <c r="J40" s="76"/>
      <c r="K40" s="64"/>
    </row>
    <row r="41" spans="1:11" s="55" customFormat="1" ht="9.9499999999999993" customHeight="1" x14ac:dyDescent="0.3">
      <c r="A41" s="78"/>
      <c r="B41" s="64"/>
      <c r="E41" s="77"/>
      <c r="F41" s="79"/>
      <c r="G41" s="64"/>
      <c r="H41" s="60"/>
      <c r="I41" s="60"/>
      <c r="J41" s="76"/>
      <c r="K41" s="64"/>
    </row>
    <row r="42" spans="1:11" s="55" customFormat="1" ht="35.1" customHeight="1" x14ac:dyDescent="0.3">
      <c r="A42" s="54" t="s">
        <v>47</v>
      </c>
      <c r="B42" s="64"/>
      <c r="C42" s="92" t="s">
        <v>48</v>
      </c>
      <c r="D42" s="91"/>
      <c r="E42" s="77"/>
      <c r="F42" s="80"/>
      <c r="G42" s="64"/>
      <c r="H42" s="69"/>
      <c r="I42" s="69"/>
      <c r="J42" s="70"/>
      <c r="K42" s="64"/>
    </row>
    <row r="43" spans="1:11" s="55" customFormat="1" ht="27.95" customHeight="1" x14ac:dyDescent="0.3">
      <c r="A43" s="54" t="s">
        <v>49</v>
      </c>
      <c r="B43" s="64"/>
      <c r="C43" s="90" t="s">
        <v>50</v>
      </c>
      <c r="D43" s="91"/>
      <c r="E43" s="77"/>
      <c r="F43" s="80"/>
      <c r="G43" s="64"/>
      <c r="H43" s="69"/>
      <c r="I43" s="69"/>
      <c r="J43" s="70"/>
      <c r="K43" s="64"/>
    </row>
    <row r="44" spans="1:11" s="55" customFormat="1" ht="27.95" customHeight="1" x14ac:dyDescent="0.3">
      <c r="A44" s="54" t="s">
        <v>51</v>
      </c>
      <c r="B44" s="64"/>
      <c r="C44" s="90" t="s">
        <v>52</v>
      </c>
      <c r="D44" s="91"/>
      <c r="E44" s="77"/>
      <c r="F44" s="80"/>
      <c r="G44" s="64"/>
      <c r="H44" s="69"/>
      <c r="I44" s="69"/>
      <c r="J44" s="70"/>
      <c r="K44" s="64"/>
    </row>
    <row r="45" spans="1:11" s="55" customFormat="1" ht="27.95" customHeight="1" x14ac:dyDescent="0.3">
      <c r="A45" s="71" t="s">
        <v>53</v>
      </c>
      <c r="B45" s="64"/>
      <c r="C45" s="64" t="s">
        <v>54</v>
      </c>
      <c r="D45" s="64"/>
      <c r="E45" s="64"/>
      <c r="F45" s="64"/>
      <c r="G45" s="64"/>
      <c r="H45" s="65">
        <f>F42+F43+F44</f>
        <v>0</v>
      </c>
      <c r="I45" s="69"/>
      <c r="J45" s="67">
        <v>438000</v>
      </c>
      <c r="K45" s="64"/>
    </row>
    <row r="46" spans="1:11" ht="26.25" customHeight="1" x14ac:dyDescent="0.25">
      <c r="J46" s="3"/>
    </row>
    <row r="47" spans="1:11" ht="26.25" customHeight="1" x14ac:dyDescent="0.3">
      <c r="A47" s="53" t="s">
        <v>55</v>
      </c>
      <c r="B47" s="16"/>
      <c r="C47" s="17"/>
      <c r="D47" s="16"/>
      <c r="E47" s="16"/>
      <c r="F47" s="16"/>
      <c r="G47" s="16"/>
      <c r="H47" s="16"/>
      <c r="I47" s="16"/>
      <c r="J47" s="18"/>
      <c r="K47" s="1"/>
    </row>
    <row r="48" spans="1:11" ht="18" customHeight="1" x14ac:dyDescent="0.25">
      <c r="A48" s="23"/>
      <c r="B48" s="4"/>
      <c r="C48" s="4"/>
      <c r="D48" s="4"/>
      <c r="E48" s="4"/>
      <c r="F48" s="4"/>
      <c r="G48" s="4"/>
      <c r="H48" s="4"/>
      <c r="I48" s="4"/>
      <c r="J48" s="5"/>
      <c r="K48" s="1"/>
    </row>
    <row r="49" spans="2:11" ht="26.25" customHeight="1" x14ac:dyDescent="0.35">
      <c r="B49" s="48"/>
      <c r="H49" s="19"/>
      <c r="I49" s="19"/>
      <c r="J49" s="20"/>
    </row>
    <row r="50" spans="2:11" ht="26.25" customHeight="1" x14ac:dyDescent="0.25">
      <c r="H50" s="19"/>
      <c r="I50" s="19"/>
      <c r="J50" s="7"/>
    </row>
    <row r="51" spans="2:11" ht="26.25" hidden="1" customHeight="1" x14ac:dyDescent="0.25">
      <c r="H51" s="19"/>
      <c r="I51" s="19"/>
      <c r="J51" s="7"/>
    </row>
    <row r="52" spans="2:11" ht="26.25" hidden="1" customHeight="1" x14ac:dyDescent="0.25">
      <c r="B52" s="21"/>
      <c r="C52" s="21"/>
      <c r="D52" s="21"/>
      <c r="E52" s="21"/>
      <c r="F52" s="21"/>
      <c r="G52" s="21"/>
      <c r="H52" s="22"/>
      <c r="I52" s="22"/>
      <c r="J52" s="21"/>
      <c r="K52" s="21"/>
    </row>
    <row r="53" spans="2:11" ht="26.25" hidden="1" customHeight="1" x14ac:dyDescent="0.25">
      <c r="H53" s="19"/>
      <c r="I53" s="19"/>
      <c r="J53" s="7"/>
    </row>
    <row r="54" spans="2:11" ht="26.25" hidden="1" customHeight="1" x14ac:dyDescent="0.25">
      <c r="H54" s="19"/>
      <c r="I54" s="19"/>
      <c r="J54" s="7"/>
    </row>
    <row r="55" spans="2:11" ht="26.25" hidden="1" customHeight="1" x14ac:dyDescent="0.25">
      <c r="H55" s="19"/>
      <c r="I55" s="19"/>
      <c r="J55" s="7"/>
    </row>
    <row r="56" spans="2:11" ht="26.25" hidden="1" customHeight="1" x14ac:dyDescent="0.25">
      <c r="H56" s="19"/>
      <c r="I56" s="19"/>
      <c r="J56" s="7"/>
    </row>
    <row r="57" spans="2:11" ht="26.25" hidden="1" customHeight="1" x14ac:dyDescent="0.25">
      <c r="H57" s="19"/>
      <c r="I57" s="19"/>
      <c r="J57" s="7"/>
    </row>
    <row r="58" spans="2:11" ht="26.25" hidden="1" customHeight="1" x14ac:dyDescent="0.25">
      <c r="H58" s="19"/>
      <c r="I58" s="19"/>
      <c r="J58" s="7"/>
    </row>
    <row r="59" spans="2:11" ht="26.25" hidden="1" customHeight="1" x14ac:dyDescent="0.25">
      <c r="H59" s="19"/>
      <c r="I59" s="19"/>
      <c r="J59" s="7"/>
    </row>
    <row r="60" spans="2:11" ht="26.25" hidden="1" customHeight="1" x14ac:dyDescent="0.25">
      <c r="H60" s="19"/>
      <c r="I60" s="19"/>
    </row>
    <row r="61" spans="2:11" ht="26.25" hidden="1" customHeight="1" x14ac:dyDescent="0.25">
      <c r="H61" s="19"/>
      <c r="I61" s="19"/>
    </row>
    <row r="62" spans="2:11" ht="26.25" hidden="1" customHeight="1" x14ac:dyDescent="0.25">
      <c r="H62" s="19"/>
      <c r="I62" s="19"/>
    </row>
    <row r="63" spans="2:11" ht="26.25" hidden="1" customHeight="1" x14ac:dyDescent="0.25">
      <c r="H63" s="19"/>
      <c r="I63" s="19"/>
    </row>
    <row r="64" spans="2:11" ht="26.25" hidden="1" customHeight="1" x14ac:dyDescent="0.25">
      <c r="H64" s="19"/>
      <c r="I64" s="19"/>
    </row>
    <row r="65" spans="8:9" ht="26.25" hidden="1" customHeight="1" x14ac:dyDescent="0.25">
      <c r="H65" s="19"/>
      <c r="I65" s="19"/>
    </row>
    <row r="66" spans="8:9" ht="26.25" hidden="1" customHeight="1" x14ac:dyDescent="0.25">
      <c r="H66" s="19"/>
      <c r="I66" s="19"/>
    </row>
    <row r="67" spans="8:9" ht="26.25" hidden="1" customHeight="1" x14ac:dyDescent="0.25">
      <c r="H67" s="19"/>
      <c r="I67" s="19"/>
    </row>
    <row r="68" spans="8:9" ht="26.25" hidden="1" customHeight="1" x14ac:dyDescent="0.25">
      <c r="H68" s="19"/>
      <c r="I68" s="19"/>
    </row>
    <row r="69" spans="8:9" ht="26.25" hidden="1" customHeight="1" x14ac:dyDescent="0.25">
      <c r="H69" s="19"/>
      <c r="I69" s="19"/>
    </row>
    <row r="70" spans="8:9" ht="26.25" hidden="1" customHeight="1" x14ac:dyDescent="0.25">
      <c r="H70" s="19"/>
      <c r="I70" s="19"/>
    </row>
    <row r="71" spans="8:9" ht="26.25" hidden="1" customHeight="1" x14ac:dyDescent="0.25"/>
    <row r="72" spans="8:9" ht="26.25" hidden="1" customHeight="1" x14ac:dyDescent="0.25"/>
    <row r="73" spans="8:9" ht="26.25" hidden="1" customHeight="1" x14ac:dyDescent="0.25"/>
    <row r="74" spans="8:9" ht="26.25" hidden="1" customHeight="1" x14ac:dyDescent="0.25"/>
    <row r="75" spans="8:9" ht="26.25" hidden="1" customHeight="1" x14ac:dyDescent="0.25"/>
    <row r="76" spans="8:9" ht="26.25" hidden="1" customHeight="1" x14ac:dyDescent="0.25"/>
    <row r="77" spans="8:9" ht="26.25" hidden="1" customHeight="1" x14ac:dyDescent="0.25"/>
    <row r="78" spans="8:9" ht="26.25" hidden="1" customHeight="1" x14ac:dyDescent="0.25"/>
    <row r="79" spans="8:9" ht="26.25" hidden="1" customHeight="1" x14ac:dyDescent="0.25"/>
    <row r="80" spans="8:9" ht="26.25" hidden="1" customHeight="1" x14ac:dyDescent="0.25"/>
    <row r="81" ht="26.25" hidden="1" customHeight="1" x14ac:dyDescent="0.25"/>
  </sheetData>
  <mergeCells count="3">
    <mergeCell ref="C44:D44"/>
    <mergeCell ref="C42:D42"/>
    <mergeCell ref="C43:D43"/>
  </mergeCells>
  <printOptions horizontalCentered="1"/>
  <pageMargins left="0" right="0" top="0.5" bottom="0.25" header="0.3" footer="0.3"/>
  <pageSetup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FY25 M.O. Estimate  </vt:lpstr>
      <vt:lpstr>'FY25 M.O. Estimate 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2026 Estimating State M&amp;O Revenue</dc:title>
  <dc:subject>Public School Finance</dc:subject>
  <dc:creator>Carol Piranfar</dc:creator>
  <cp:keywords/>
  <dc:description/>
  <cp:lastModifiedBy>Jessica Wilson</cp:lastModifiedBy>
  <cp:revision/>
  <dcterms:created xsi:type="dcterms:W3CDTF">2019-03-05T18:51:48Z</dcterms:created>
  <dcterms:modified xsi:type="dcterms:W3CDTF">2025-07-15T19:04:01Z</dcterms:modified>
  <cp:category/>
  <cp:contentStatus/>
</cp:coreProperties>
</file>