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eftahgeeelementaryacadem-my.sharepoint.com/personal/jessica_wilson_chieftahgee_org/Documents/Desktop/2025-2026 Budget/"/>
    </mc:Choice>
  </mc:AlternateContent>
  <xr:revisionPtr revIDLastSave="0" documentId="8_{B9C001F1-BECC-4019-9DEE-6C6741BA4554}" xr6:coauthVersionLast="47" xr6:coauthVersionMax="47" xr10:uidLastSave="{00000000-0000-0000-0000-000000000000}"/>
  <bookViews>
    <workbookView xWindow="-24098" yWindow="-2003" windowWidth="24196" windowHeight="14475" tabRatio="895" xr2:uid="{00000000-000D-0000-FFFF-FFFF00000000}"/>
  </bookViews>
  <sheets>
    <sheet name="Four Year Summary" sheetId="1" r:id="rId1"/>
  </sheets>
  <definedNames>
    <definedName name="_Fill" hidden="1">#REF!</definedName>
    <definedName name="_xlnm.Print_Area" localSheetId="0">'Four Year Summary'!$A$1:$K$43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34" i="1" s="1"/>
  <c r="J36" i="1" s="1"/>
  <c r="I19" i="1"/>
  <c r="I34" i="1" s="1"/>
  <c r="I36" i="1" s="1"/>
  <c r="H19" i="1"/>
  <c r="H34" i="1" s="1"/>
  <c r="H36" i="1" s="1"/>
  <c r="G19" i="1"/>
  <c r="G34" i="1" s="1"/>
  <c r="G36" i="1" s="1"/>
  <c r="F19" i="1"/>
  <c r="F34" i="1" s="1"/>
  <c r="F36" i="1" s="1"/>
  <c r="E19" i="1"/>
  <c r="E34" i="1" s="1"/>
  <c r="E36" i="1" s="1"/>
  <c r="D19" i="1"/>
  <c r="D34" i="1" s="1"/>
  <c r="D36" i="1" s="1"/>
  <c r="C19" i="1"/>
  <c r="C34" i="1" s="1"/>
  <c r="C36" i="1" s="1"/>
</calcChain>
</file>

<file path=xl/sharedStrings.xml><?xml version="1.0" encoding="utf-8"?>
<sst xmlns="http://schemas.openxmlformats.org/spreadsheetml/2006/main" count="79" uniqueCount="37">
  <si>
    <t xml:space="preserve"> </t>
  </si>
  <si>
    <t>SUMMARY STATEMENT   2025 - 2026 SCHOOL BUDGET</t>
  </si>
  <si>
    <t>ALL FUNDS</t>
  </si>
  <si>
    <t>School District _________________________________________________</t>
  </si>
  <si>
    <t>GENERAL M &amp; O FUND</t>
  </si>
  <si>
    <t>ALL OTHER FUNDS</t>
  </si>
  <si>
    <t>Prior Year</t>
  </si>
  <si>
    <t>Proposed</t>
  </si>
  <si>
    <t>Actual</t>
  </si>
  <si>
    <t>Actual/Budget</t>
  </si>
  <si>
    <t>Budget</t>
  </si>
  <si>
    <t xml:space="preserve">          REVENUES</t>
  </si>
  <si>
    <t>2022-2023</t>
  </si>
  <si>
    <t>2023-2024</t>
  </si>
  <si>
    <t>2024-2025</t>
  </si>
  <si>
    <t>2025-2026</t>
  </si>
  <si>
    <t>Beginning Balances</t>
  </si>
  <si>
    <t>Local Tax Revenue</t>
  </si>
  <si>
    <t>Other Local</t>
  </si>
  <si>
    <t>County Revenue</t>
  </si>
  <si>
    <t>State Revenue</t>
  </si>
  <si>
    <t>Federal Revenue</t>
  </si>
  <si>
    <t>Other Sources</t>
  </si>
  <si>
    <t xml:space="preserve">          Totals</t>
  </si>
  <si>
    <t xml:space="preserve">          EXPENDITURES</t>
  </si>
  <si>
    <t>Salaries</t>
  </si>
  <si>
    <t>Benefits</t>
  </si>
  <si>
    <t>Purchased Services</t>
  </si>
  <si>
    <t>Supplies &amp; Materials</t>
  </si>
  <si>
    <t>Capital Outlay</t>
  </si>
  <si>
    <t>Debt Retirement</t>
  </si>
  <si>
    <t>Insurance &amp; Judgments</t>
  </si>
  <si>
    <t>Transfers (net)</t>
  </si>
  <si>
    <t>Contingency Reserve</t>
  </si>
  <si>
    <t>Unappropriated Balances</t>
  </si>
  <si>
    <t xml:space="preserve"> A copy of the School District Budget is available for public inspection at the District's Administrative or Clerk's Office.</t>
  </si>
  <si>
    <t>(This form may be used to meet the requirements of 33-801 - Effective July 1, 1997)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</si>
</sst>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2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7"/>
      <color indexed="8"/>
      <name val="Arial"/>
      <family val="2"/>
    </font>
    <font>
      <b/>
      <u/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bgColor indexed="9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 style="medium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/>
      <top/>
      <bottom style="dotted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Continuous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9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right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4" fillId="0" borderId="6" xfId="0" applyFont="1" applyBorder="1"/>
    <xf numFmtId="0" fontId="0" fillId="0" borderId="0" xfId="0" applyAlignment="1">
      <alignment horizontal="center"/>
    </xf>
    <xf numFmtId="0" fontId="0" fillId="0" borderId="16" xfId="0" applyBorder="1"/>
    <xf numFmtId="0" fontId="0" fillId="0" borderId="17" xfId="0" applyBorder="1"/>
    <xf numFmtId="0" fontId="5" fillId="0" borderId="0" xfId="0" applyFont="1" applyAlignment="1">
      <alignment horizontal="left"/>
    </xf>
    <xf numFmtId="0" fontId="0" fillId="0" borderId="18" xfId="0" applyBorder="1"/>
    <xf numFmtId="0" fontId="0" fillId="0" borderId="19" xfId="0" applyBorder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10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20" xfId="0" applyBorder="1"/>
    <xf numFmtId="8" fontId="13" fillId="0" borderId="9" xfId="1" applyNumberFormat="1" applyBorder="1"/>
    <xf numFmtId="0" fontId="13" fillId="0" borderId="4" xfId="1" applyBorder="1"/>
    <xf numFmtId="0" fontId="13" fillId="0" borderId="9" xfId="1" applyBorder="1"/>
    <xf numFmtId="40" fontId="13" fillId="0" borderId="21" xfId="1" applyNumberFormat="1" applyBorder="1"/>
    <xf numFmtId="40" fontId="13" fillId="0" borderId="22" xfId="1" applyNumberFormat="1" applyBorder="1"/>
    <xf numFmtId="0" fontId="12" fillId="0" borderId="23" xfId="0" applyFont="1" applyBorder="1" applyAlignment="1">
      <alignment horizontal="centerContinuous"/>
    </xf>
    <xf numFmtId="0" fontId="6" fillId="0" borderId="24" xfId="0" applyFont="1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6" xfId="0" applyBorder="1"/>
    <xf numFmtId="0" fontId="0" fillId="0" borderId="27" xfId="0" applyBorder="1"/>
    <xf numFmtId="8" fontId="13" fillId="0" borderId="26" xfId="1" applyNumberFormat="1" applyBorder="1"/>
    <xf numFmtId="8" fontId="13" fillId="0" borderId="27" xfId="1" applyNumberFormat="1" applyBorder="1"/>
    <xf numFmtId="0" fontId="0" fillId="2" borderId="26" xfId="0" applyFill="1" applyBorder="1"/>
    <xf numFmtId="0" fontId="0" fillId="2" borderId="27" xfId="0" applyFill="1" applyBorder="1"/>
    <xf numFmtId="40" fontId="13" fillId="0" borderId="32" xfId="1" applyNumberFormat="1" applyBorder="1"/>
    <xf numFmtId="40" fontId="13" fillId="0" borderId="34" xfId="1" applyNumberFormat="1" applyBorder="1"/>
    <xf numFmtId="0" fontId="13" fillId="0" borderId="26" xfId="1" applyBorder="1"/>
    <xf numFmtId="0" fontId="13" fillId="0" borderId="27" xfId="1" applyBorder="1"/>
    <xf numFmtId="8" fontId="13" fillId="0" borderId="35" xfId="1" applyNumberFormat="1" applyBorder="1"/>
    <xf numFmtId="8" fontId="13" fillId="0" borderId="36" xfId="1" applyNumberFormat="1" applyBorder="1"/>
    <xf numFmtId="8" fontId="13" fillId="0" borderId="37" xfId="1" applyNumberFormat="1" applyBorder="1"/>
    <xf numFmtId="0" fontId="2" fillId="0" borderId="2" xfId="0" applyFont="1" applyBorder="1"/>
    <xf numFmtId="0" fontId="2" fillId="0" borderId="0" xfId="0" applyFont="1"/>
    <xf numFmtId="0" fontId="4" fillId="0" borderId="2" xfId="0" applyFont="1" applyBorder="1"/>
    <xf numFmtId="0" fontId="4" fillId="0" borderId="15" xfId="0" applyFont="1" applyBorder="1"/>
    <xf numFmtId="0" fontId="11" fillId="0" borderId="0" xfId="0" applyFont="1"/>
    <xf numFmtId="0" fontId="3" fillId="0" borderId="24" xfId="0" applyFont="1" applyBorder="1" applyAlignment="1">
      <alignment horizontal="centerContinuous"/>
    </xf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13" fillId="0" borderId="42" xfId="1" applyBorder="1"/>
    <xf numFmtId="0" fontId="13" fillId="0" borderId="38" xfId="1" applyBorder="1"/>
    <xf numFmtId="8" fontId="13" fillId="0" borderId="43" xfId="1" applyNumberFormat="1" applyBorder="1"/>
    <xf numFmtId="0" fontId="6" fillId="0" borderId="44" xfId="0" applyFont="1" applyBorder="1" applyAlignment="1">
      <alignment horizontal="centerContinuous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/>
    <xf numFmtId="0" fontId="14" fillId="0" borderId="0" xfId="0" applyFont="1" applyAlignment="1">
      <alignment horizontal="centerContinuous"/>
    </xf>
    <xf numFmtId="0" fontId="7" fillId="0" borderId="44" xfId="0" applyFont="1" applyBorder="1" applyAlignment="1">
      <alignment horizontal="centerContinuous"/>
    </xf>
    <xf numFmtId="0" fontId="0" fillId="0" borderId="35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horizontal="centerContinuous"/>
    </xf>
    <xf numFmtId="0" fontId="12" fillId="0" borderId="24" xfId="0" applyFont="1" applyBorder="1" applyAlignment="1">
      <alignment horizontal="centerContinuous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/>
    <xf numFmtId="0" fontId="15" fillId="0" borderId="0" xfId="0" applyFont="1" applyAlignment="1">
      <alignment horizontal="centerContinuous"/>
    </xf>
    <xf numFmtId="0" fontId="4" fillId="0" borderId="27" xfId="0" applyFont="1" applyBorder="1" applyAlignment="1">
      <alignment horizontal="center"/>
    </xf>
    <xf numFmtId="0" fontId="1" fillId="0" borderId="1" xfId="0" applyFont="1" applyBorder="1"/>
    <xf numFmtId="0" fontId="4" fillId="0" borderId="9" xfId="0" applyFont="1" applyBorder="1" applyAlignment="1">
      <alignment horizontal="center"/>
    </xf>
    <xf numFmtId="164" fontId="0" fillId="0" borderId="30" xfId="0" applyNumberFormat="1" applyBorder="1"/>
    <xf numFmtId="164" fontId="0" fillId="0" borderId="7" xfId="0" applyNumberFormat="1" applyBorder="1"/>
    <xf numFmtId="164" fontId="0" fillId="0" borderId="11" xfId="0" applyNumberFormat="1" applyBorder="1"/>
    <xf numFmtId="164" fontId="0" fillId="0" borderId="31" xfId="0" applyNumberFormat="1" applyBorder="1"/>
    <xf numFmtId="164" fontId="0" fillId="0" borderId="40" xfId="0" applyNumberFormat="1" applyBorder="1"/>
    <xf numFmtId="164" fontId="0" fillId="0" borderId="32" xfId="0" applyNumberFormat="1" applyBorder="1"/>
    <xf numFmtId="164" fontId="0" fillId="0" borderId="17" xfId="0" applyNumberFormat="1" applyBorder="1"/>
    <xf numFmtId="164" fontId="0" fillId="0" borderId="33" xfId="0" applyNumberFormat="1" applyBorder="1"/>
    <xf numFmtId="0" fontId="1" fillId="0" borderId="4" xfId="0" applyFont="1" applyBorder="1"/>
    <xf numFmtId="0" fontId="3" fillId="0" borderId="0" xfId="0" applyFont="1" applyAlignment="1">
      <alignment horizontal="centerContinuous"/>
    </xf>
    <xf numFmtId="164" fontId="0" fillId="0" borderId="0" xfId="0" applyNumberFormat="1"/>
  </cellXfs>
  <cellStyles count="2">
    <cellStyle name="Normal" xfId="0" builtinId="0"/>
    <cellStyle name="Normal_FRMRV99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="75" zoomScaleNormal="100" workbookViewId="0">
      <selection activeCell="A41" sqref="A41"/>
    </sheetView>
  </sheetViews>
  <sheetFormatPr defaultRowHeight="15" x14ac:dyDescent="0.2"/>
  <cols>
    <col min="1" max="1" width="3" customWidth="1"/>
    <col min="2" max="2" width="27.77734375" customWidth="1"/>
    <col min="3" max="10" width="14.77734375" customWidth="1"/>
    <col min="11" max="12" width="1.6640625" customWidth="1"/>
    <col min="13" max="13" width="12.6640625" bestFit="1" customWidth="1"/>
  </cols>
  <sheetData>
    <row r="1" spans="1:13" x14ac:dyDescent="0.2">
      <c r="A1" s="96"/>
      <c r="B1" s="2"/>
      <c r="C1" s="2"/>
      <c r="D1" s="2"/>
      <c r="E1" s="2"/>
      <c r="F1" s="2"/>
      <c r="G1" s="2"/>
      <c r="H1" s="2"/>
      <c r="I1" s="2"/>
      <c r="J1" s="2"/>
      <c r="K1" s="28"/>
    </row>
    <row r="2" spans="1:13" ht="26.25" customHeight="1" x14ac:dyDescent="0.3">
      <c r="A2" s="106"/>
      <c r="B2" s="82" t="s">
        <v>0</v>
      </c>
      <c r="C2" s="33" t="s">
        <v>1</v>
      </c>
      <c r="D2" s="3"/>
      <c r="E2" s="3"/>
      <c r="F2" s="3"/>
      <c r="G2" s="3"/>
      <c r="H2" s="3"/>
      <c r="I2" s="3"/>
      <c r="J2" s="19"/>
      <c r="K2" s="4"/>
    </row>
    <row r="3" spans="1:13" ht="30" customHeight="1" x14ac:dyDescent="0.35">
      <c r="A3" s="5"/>
      <c r="B3" s="94"/>
      <c r="C3" s="33" t="s">
        <v>2</v>
      </c>
      <c r="D3" s="107"/>
      <c r="E3" s="3"/>
      <c r="F3" s="3"/>
      <c r="G3" s="3"/>
      <c r="H3" s="3"/>
      <c r="I3" s="3"/>
      <c r="J3" s="3" t="s">
        <v>0</v>
      </c>
      <c r="K3" s="4"/>
    </row>
    <row r="4" spans="1:13" x14ac:dyDescent="0.2">
      <c r="A4" s="35"/>
      <c r="B4" s="3"/>
      <c r="C4" s="34" t="s">
        <v>3</v>
      </c>
      <c r="D4" s="3"/>
      <c r="E4" s="3">
        <v>483</v>
      </c>
      <c r="F4" s="3"/>
      <c r="G4" s="3"/>
      <c r="H4" s="3"/>
      <c r="I4" s="3"/>
      <c r="J4" s="3" t="s">
        <v>0</v>
      </c>
      <c r="K4" s="4"/>
    </row>
    <row r="5" spans="1:13" ht="9.9499999999999993" customHeight="1" thickBot="1" x14ac:dyDescent="0.25">
      <c r="A5" s="5"/>
      <c r="K5" s="4"/>
    </row>
    <row r="6" spans="1:13" ht="21" customHeight="1" x14ac:dyDescent="0.25">
      <c r="A6" s="5"/>
      <c r="C6" s="41" t="s">
        <v>4</v>
      </c>
      <c r="D6" s="70"/>
      <c r="E6" s="83"/>
      <c r="F6" s="89"/>
      <c r="G6" s="90" t="s">
        <v>5</v>
      </c>
      <c r="H6" s="42"/>
      <c r="I6" s="78"/>
      <c r="J6" s="43"/>
      <c r="K6" s="4"/>
    </row>
    <row r="7" spans="1:13" x14ac:dyDescent="0.2">
      <c r="A7" s="5"/>
      <c r="C7" s="44" t="s">
        <v>6</v>
      </c>
      <c r="D7" s="23" t="s">
        <v>6</v>
      </c>
      <c r="E7" s="86" t="s">
        <v>6</v>
      </c>
      <c r="F7" s="91" t="s">
        <v>7</v>
      </c>
      <c r="G7" s="7" t="s">
        <v>6</v>
      </c>
      <c r="H7" s="23" t="s">
        <v>6</v>
      </c>
      <c r="I7" s="79" t="s">
        <v>6</v>
      </c>
      <c r="J7" s="45" t="s">
        <v>7</v>
      </c>
      <c r="K7" s="4"/>
    </row>
    <row r="8" spans="1:13" x14ac:dyDescent="0.2">
      <c r="A8" s="5"/>
      <c r="C8" s="44" t="s">
        <v>8</v>
      </c>
      <c r="D8" s="23" t="s">
        <v>8</v>
      </c>
      <c r="E8" s="87" t="s">
        <v>9</v>
      </c>
      <c r="F8" s="92" t="s">
        <v>10</v>
      </c>
      <c r="G8" s="7" t="s">
        <v>8</v>
      </c>
      <c r="H8" s="23" t="s">
        <v>8</v>
      </c>
      <c r="I8" s="80" t="s">
        <v>9</v>
      </c>
      <c r="J8" s="45" t="s">
        <v>10</v>
      </c>
      <c r="K8" s="4"/>
    </row>
    <row r="9" spans="1:13" ht="15.75" customHeight="1" x14ac:dyDescent="0.25">
      <c r="A9" s="5"/>
      <c r="B9" s="30" t="s">
        <v>11</v>
      </c>
      <c r="C9" s="97" t="s">
        <v>12</v>
      </c>
      <c r="D9" s="97" t="s">
        <v>13</v>
      </c>
      <c r="E9" s="95" t="s">
        <v>14</v>
      </c>
      <c r="F9" s="95" t="s">
        <v>15</v>
      </c>
      <c r="G9" s="97" t="s">
        <v>12</v>
      </c>
      <c r="H9" s="97" t="s">
        <v>13</v>
      </c>
      <c r="I9" s="95" t="s">
        <v>14</v>
      </c>
      <c r="J9" s="95" t="s">
        <v>15</v>
      </c>
      <c r="K9" s="4"/>
    </row>
    <row r="10" spans="1:13" ht="9.9499999999999993" customHeight="1" thickBot="1" x14ac:dyDescent="0.25">
      <c r="A10" s="10"/>
      <c r="C10" s="84"/>
      <c r="D10" s="85"/>
      <c r="E10" s="88"/>
      <c r="F10" s="93"/>
      <c r="G10" s="8"/>
      <c r="H10" s="18"/>
      <c r="I10" s="81"/>
      <c r="J10" s="47"/>
      <c r="K10" s="4"/>
    </row>
    <row r="11" spans="1:13" ht="16.149999999999999" customHeight="1" x14ac:dyDescent="0.2">
      <c r="A11" s="1"/>
      <c r="B11" s="65" t="s">
        <v>16</v>
      </c>
      <c r="C11" s="98">
        <v>715000</v>
      </c>
      <c r="D11" s="99">
        <v>916373</v>
      </c>
      <c r="E11" s="99">
        <v>795954</v>
      </c>
      <c r="F11" s="101">
        <v>782000</v>
      </c>
      <c r="G11" s="98">
        <v>250879</v>
      </c>
      <c r="H11" s="99">
        <v>201330</v>
      </c>
      <c r="I11" s="99">
        <v>205400</v>
      </c>
      <c r="J11" s="101"/>
      <c r="K11" s="4"/>
      <c r="M11" s="108"/>
    </row>
    <row r="12" spans="1:13" ht="16.149999999999999" customHeight="1" x14ac:dyDescent="0.2">
      <c r="A12" s="5"/>
      <c r="B12" s="66" t="s">
        <v>17</v>
      </c>
      <c r="C12" s="98">
        <v>10250</v>
      </c>
      <c r="D12" s="99">
        <v>3400</v>
      </c>
      <c r="E12" s="99">
        <v>3400</v>
      </c>
      <c r="F12" s="101">
        <v>3500</v>
      </c>
      <c r="G12" s="98"/>
      <c r="H12" s="99"/>
      <c r="I12" s="99"/>
      <c r="J12" s="101"/>
      <c r="K12" s="4"/>
      <c r="M12" s="108"/>
    </row>
    <row r="13" spans="1:13" ht="16.149999999999999" customHeight="1" x14ac:dyDescent="0.2">
      <c r="A13" s="5"/>
      <c r="B13" s="66" t="s">
        <v>18</v>
      </c>
      <c r="C13" s="98"/>
      <c r="D13" s="99">
        <v>145000</v>
      </c>
      <c r="E13" s="99"/>
      <c r="F13" s="101"/>
      <c r="G13" s="98">
        <v>150000</v>
      </c>
      <c r="H13" s="99">
        <v>150000</v>
      </c>
      <c r="I13" s="99">
        <v>150000</v>
      </c>
      <c r="J13" s="101">
        <v>150000</v>
      </c>
      <c r="K13" s="4"/>
      <c r="M13" s="108"/>
    </row>
    <row r="14" spans="1:13" ht="16.149999999999999" customHeight="1" x14ac:dyDescent="0.2">
      <c r="A14" s="5"/>
      <c r="B14" s="66" t="s">
        <v>19</v>
      </c>
      <c r="C14" s="98"/>
      <c r="D14" s="99"/>
      <c r="E14" s="99"/>
      <c r="F14" s="101"/>
      <c r="G14" s="98">
        <v>92100</v>
      </c>
      <c r="H14" s="99"/>
      <c r="I14" s="99"/>
      <c r="J14" s="101"/>
      <c r="K14" s="4"/>
    </row>
    <row r="15" spans="1:13" ht="16.149999999999999" customHeight="1" x14ac:dyDescent="0.2">
      <c r="A15" s="5"/>
      <c r="B15" s="66" t="s">
        <v>20</v>
      </c>
      <c r="C15" s="98">
        <v>1062050</v>
      </c>
      <c r="D15" s="99">
        <v>992054</v>
      </c>
      <c r="E15" s="99">
        <v>963500</v>
      </c>
      <c r="F15" s="101">
        <v>1533007</v>
      </c>
      <c r="G15" s="98">
        <v>248123</v>
      </c>
      <c r="H15" s="99">
        <v>256850</v>
      </c>
      <c r="I15" s="99">
        <v>250000</v>
      </c>
      <c r="J15" s="101"/>
      <c r="K15" s="4"/>
      <c r="M15" s="108"/>
    </row>
    <row r="16" spans="1:13" ht="16.149999999999999" customHeight="1" x14ac:dyDescent="0.2">
      <c r="A16" s="5"/>
      <c r="B16" s="66" t="s">
        <v>21</v>
      </c>
      <c r="C16" s="98">
        <v>700000</v>
      </c>
      <c r="D16" s="99">
        <v>850000</v>
      </c>
      <c r="E16" s="99">
        <v>850000</v>
      </c>
      <c r="F16" s="101">
        <v>1165572</v>
      </c>
      <c r="G16" s="98"/>
      <c r="H16" s="99">
        <v>180000</v>
      </c>
      <c r="I16" s="99">
        <v>1612159</v>
      </c>
      <c r="J16" s="101">
        <v>3107841</v>
      </c>
      <c r="K16" s="4"/>
      <c r="M16" s="108"/>
    </row>
    <row r="17" spans="1:13" ht="16.149999999999999" customHeight="1" x14ac:dyDescent="0.2">
      <c r="A17" s="5"/>
      <c r="B17" s="66" t="s">
        <v>22</v>
      </c>
      <c r="C17" s="50"/>
      <c r="D17" s="25"/>
      <c r="E17" s="25"/>
      <c r="F17" s="51"/>
      <c r="G17" s="103">
        <v>24500</v>
      </c>
      <c r="H17" s="104">
        <v>13000</v>
      </c>
      <c r="I17" s="104">
        <v>15000</v>
      </c>
      <c r="J17" s="105"/>
      <c r="K17" s="4"/>
      <c r="M17" s="108"/>
    </row>
    <row r="18" spans="1:13" ht="9.9499999999999993" customHeight="1" x14ac:dyDescent="0.2">
      <c r="A18" s="1"/>
      <c r="B18" s="67"/>
      <c r="C18" s="52"/>
      <c r="D18" s="4"/>
      <c r="E18" s="4"/>
      <c r="F18" s="53"/>
      <c r="G18" s="52"/>
      <c r="H18" s="4"/>
      <c r="I18" s="4"/>
      <c r="J18" s="53"/>
      <c r="K18" s="4"/>
    </row>
    <row r="19" spans="1:13" ht="14.1" customHeight="1" x14ac:dyDescent="0.2">
      <c r="A19" s="5"/>
      <c r="B19" s="66" t="s">
        <v>23</v>
      </c>
      <c r="C19" s="54">
        <f t="shared" ref="C19:J19" si="0">SUM(C11:C17)</f>
        <v>2487300</v>
      </c>
      <c r="D19" s="36">
        <f t="shared" si="0"/>
        <v>2906827</v>
      </c>
      <c r="E19" s="36">
        <f t="shared" si="0"/>
        <v>2612854</v>
      </c>
      <c r="F19" s="55">
        <f t="shared" si="0"/>
        <v>3484079</v>
      </c>
      <c r="G19" s="54">
        <f t="shared" si="0"/>
        <v>765602</v>
      </c>
      <c r="H19" s="36">
        <f t="shared" si="0"/>
        <v>801180</v>
      </c>
      <c r="I19" s="36">
        <f t="shared" si="0"/>
        <v>2232559</v>
      </c>
      <c r="J19" s="55">
        <f t="shared" si="0"/>
        <v>3257841</v>
      </c>
      <c r="K19" s="4"/>
    </row>
    <row r="20" spans="1:13" ht="9.9499999999999993" customHeight="1" x14ac:dyDescent="0.2">
      <c r="A20" s="10"/>
      <c r="B20" s="68"/>
      <c r="C20" s="46"/>
      <c r="D20" s="8"/>
      <c r="E20" s="8"/>
      <c r="F20" s="47"/>
      <c r="G20" s="46"/>
      <c r="H20" s="8"/>
      <c r="I20" s="8"/>
      <c r="J20" s="47"/>
      <c r="K20" s="4"/>
    </row>
    <row r="21" spans="1:13" x14ac:dyDescent="0.2">
      <c r="A21" s="5"/>
      <c r="B21" s="29"/>
      <c r="C21" s="44" t="s">
        <v>6</v>
      </c>
      <c r="D21" s="7" t="s">
        <v>6</v>
      </c>
      <c r="E21" s="11" t="s">
        <v>6</v>
      </c>
      <c r="F21" s="71" t="s">
        <v>7</v>
      </c>
      <c r="G21" s="44" t="s">
        <v>6</v>
      </c>
      <c r="H21" s="11" t="s">
        <v>6</v>
      </c>
      <c r="I21" s="79" t="s">
        <v>6</v>
      </c>
      <c r="J21" s="45" t="s">
        <v>7</v>
      </c>
      <c r="K21" s="4"/>
    </row>
    <row r="22" spans="1:13" x14ac:dyDescent="0.2">
      <c r="A22" s="5"/>
      <c r="B22" s="29"/>
      <c r="C22" s="44" t="s">
        <v>8</v>
      </c>
      <c r="D22" s="7" t="s">
        <v>8</v>
      </c>
      <c r="E22" s="7" t="s">
        <v>9</v>
      </c>
      <c r="F22" s="45" t="s">
        <v>10</v>
      </c>
      <c r="G22" s="44" t="s">
        <v>8</v>
      </c>
      <c r="H22" s="7" t="s">
        <v>8</v>
      </c>
      <c r="I22" s="80" t="s">
        <v>9</v>
      </c>
      <c r="J22" s="45" t="s">
        <v>10</v>
      </c>
      <c r="K22" s="4"/>
    </row>
    <row r="23" spans="1:13" ht="15.75" customHeight="1" x14ac:dyDescent="0.25">
      <c r="A23" s="5"/>
      <c r="B23" s="30" t="s">
        <v>24</v>
      </c>
      <c r="C23" s="97" t="s">
        <v>12</v>
      </c>
      <c r="D23" s="97" t="s">
        <v>13</v>
      </c>
      <c r="E23" s="95" t="s">
        <v>14</v>
      </c>
      <c r="F23" s="95" t="s">
        <v>15</v>
      </c>
      <c r="G23" s="97" t="s">
        <v>12</v>
      </c>
      <c r="H23" s="97" t="s">
        <v>13</v>
      </c>
      <c r="I23" s="95" t="s">
        <v>14</v>
      </c>
      <c r="J23" s="95" t="s">
        <v>15</v>
      </c>
      <c r="K23" s="4"/>
    </row>
    <row r="24" spans="1:13" ht="9.9499999999999993" customHeight="1" x14ac:dyDescent="0.2">
      <c r="A24" s="5"/>
      <c r="B24" s="29"/>
      <c r="C24" s="46"/>
      <c r="D24" s="12"/>
      <c r="E24" s="12"/>
      <c r="F24" s="72"/>
      <c r="G24" s="46"/>
      <c r="H24" s="12"/>
      <c r="I24" s="81"/>
      <c r="J24" s="47"/>
      <c r="K24" s="4"/>
    </row>
    <row r="25" spans="1:13" ht="16.149999999999999" customHeight="1" x14ac:dyDescent="0.2">
      <c r="A25" s="1"/>
      <c r="B25" s="65" t="s">
        <v>25</v>
      </c>
      <c r="C25" s="98">
        <v>694750</v>
      </c>
      <c r="D25" s="100">
        <v>710000</v>
      </c>
      <c r="E25" s="100">
        <v>725000</v>
      </c>
      <c r="F25" s="102">
        <v>994896</v>
      </c>
      <c r="G25" s="98">
        <v>417550</v>
      </c>
      <c r="H25" s="100">
        <v>468500</v>
      </c>
      <c r="I25" s="100">
        <v>417550</v>
      </c>
      <c r="J25" s="101"/>
      <c r="K25" s="4"/>
    </row>
    <row r="26" spans="1:13" ht="16.149999999999999" customHeight="1" x14ac:dyDescent="0.2">
      <c r="A26" s="5"/>
      <c r="B26" s="66" t="s">
        <v>26</v>
      </c>
      <c r="C26" s="98">
        <v>303950</v>
      </c>
      <c r="D26" s="99">
        <v>305000</v>
      </c>
      <c r="E26" s="99">
        <v>320000</v>
      </c>
      <c r="F26" s="101">
        <v>320000</v>
      </c>
      <c r="G26" s="98">
        <v>167866</v>
      </c>
      <c r="H26" s="99">
        <v>122980</v>
      </c>
      <c r="I26" s="99">
        <v>167866</v>
      </c>
      <c r="J26" s="101"/>
      <c r="K26" s="4"/>
    </row>
    <row r="27" spans="1:13" ht="16.149999999999999" customHeight="1" x14ac:dyDescent="0.2">
      <c r="A27" s="5"/>
      <c r="B27" s="66" t="s">
        <v>27</v>
      </c>
      <c r="C27" s="98">
        <v>545000</v>
      </c>
      <c r="D27" s="99">
        <v>560000</v>
      </c>
      <c r="E27" s="99">
        <v>585000</v>
      </c>
      <c r="F27" s="101">
        <v>622500</v>
      </c>
      <c r="G27" s="98">
        <v>88849</v>
      </c>
      <c r="H27" s="99">
        <v>99500</v>
      </c>
      <c r="I27" s="99">
        <v>1481008</v>
      </c>
      <c r="J27" s="101">
        <v>3107841</v>
      </c>
      <c r="K27" s="4"/>
    </row>
    <row r="28" spans="1:13" ht="16.149999999999999" customHeight="1" x14ac:dyDescent="0.2">
      <c r="A28" s="5"/>
      <c r="B28" s="66" t="s">
        <v>28</v>
      </c>
      <c r="C28" s="98">
        <v>227250</v>
      </c>
      <c r="D28" s="99">
        <v>335000</v>
      </c>
      <c r="E28" s="99">
        <v>346000</v>
      </c>
      <c r="F28" s="101">
        <v>397900</v>
      </c>
      <c r="G28" s="98">
        <v>91337</v>
      </c>
      <c r="H28" s="99">
        <v>110200</v>
      </c>
      <c r="I28" s="99">
        <v>91337</v>
      </c>
      <c r="J28" s="101">
        <v>103400</v>
      </c>
      <c r="K28" s="4"/>
    </row>
    <row r="29" spans="1:13" ht="16.149999999999999" customHeight="1" x14ac:dyDescent="0.2">
      <c r="A29" s="5"/>
      <c r="B29" s="66" t="s">
        <v>29</v>
      </c>
      <c r="C29" s="98">
        <v>25000</v>
      </c>
      <c r="D29" s="99">
        <v>10000</v>
      </c>
      <c r="E29" s="99">
        <v>50000</v>
      </c>
      <c r="F29" s="101">
        <v>500000</v>
      </c>
      <c r="G29" s="98"/>
      <c r="H29" s="99"/>
      <c r="I29" s="99"/>
      <c r="J29" s="101"/>
      <c r="K29" s="4"/>
    </row>
    <row r="30" spans="1:13" ht="16.149999999999999" customHeight="1" x14ac:dyDescent="0.2">
      <c r="A30" s="5"/>
      <c r="B30" s="66" t="s">
        <v>30</v>
      </c>
      <c r="C30" s="98"/>
      <c r="D30" s="99"/>
      <c r="E30" s="99"/>
      <c r="F30" s="49"/>
      <c r="G30" s="48"/>
      <c r="H30" s="9"/>
      <c r="I30" s="9"/>
      <c r="J30" s="49"/>
      <c r="K30" s="4"/>
    </row>
    <row r="31" spans="1:13" ht="16.149999999999999" customHeight="1" x14ac:dyDescent="0.2">
      <c r="A31" s="5"/>
      <c r="B31" s="66" t="s">
        <v>31</v>
      </c>
      <c r="C31" s="98">
        <v>14500</v>
      </c>
      <c r="D31" s="99"/>
      <c r="E31" s="99"/>
      <c r="F31" s="49"/>
      <c r="G31" s="48"/>
      <c r="H31" s="9"/>
      <c r="I31" s="9"/>
      <c r="J31" s="49"/>
      <c r="K31" s="4"/>
    </row>
    <row r="32" spans="1:13" ht="16.149999999999999" customHeight="1" x14ac:dyDescent="0.2">
      <c r="A32" s="5"/>
      <c r="B32" s="66" t="s">
        <v>32</v>
      </c>
      <c r="C32" s="98">
        <v>24500</v>
      </c>
      <c r="D32" s="100"/>
      <c r="E32" s="100"/>
      <c r="F32" s="73"/>
      <c r="G32" s="48"/>
      <c r="H32" s="13"/>
      <c r="I32" s="13"/>
      <c r="J32" s="49"/>
      <c r="K32" s="4"/>
    </row>
    <row r="33" spans="1:11" ht="16.149999999999999" customHeight="1" x14ac:dyDescent="0.2">
      <c r="A33" s="5"/>
      <c r="B33" s="66" t="s">
        <v>33</v>
      </c>
      <c r="C33" s="74"/>
      <c r="D33" s="14"/>
      <c r="E33" s="14"/>
      <c r="F33" s="73"/>
      <c r="G33" s="56"/>
      <c r="H33" s="15"/>
      <c r="I33" s="15"/>
      <c r="J33" s="57"/>
      <c r="K33" s="4"/>
    </row>
    <row r="34" spans="1:11" ht="16.149999999999999" customHeight="1" x14ac:dyDescent="0.2">
      <c r="A34" s="5"/>
      <c r="B34" s="66" t="s">
        <v>34</v>
      </c>
      <c r="C34" s="58">
        <f t="shared" ref="C34:I34" si="1">+C19-SUM(C25:C33)</f>
        <v>652350</v>
      </c>
      <c r="D34" s="39">
        <f t="shared" si="1"/>
        <v>986827</v>
      </c>
      <c r="E34" s="40">
        <f t="shared" si="1"/>
        <v>586854</v>
      </c>
      <c r="F34" s="59">
        <f t="shared" si="1"/>
        <v>648783</v>
      </c>
      <c r="G34" s="58">
        <f t="shared" si="1"/>
        <v>0</v>
      </c>
      <c r="H34" s="39">
        <f t="shared" si="1"/>
        <v>0</v>
      </c>
      <c r="I34" s="40">
        <f t="shared" si="1"/>
        <v>74798</v>
      </c>
      <c r="J34" s="59">
        <f>+J19-SUM(J25:J32)</f>
        <v>46600</v>
      </c>
      <c r="K34" s="4"/>
    </row>
    <row r="35" spans="1:11" ht="9.9499999999999993" customHeight="1" x14ac:dyDescent="0.2">
      <c r="A35" s="1"/>
      <c r="B35" s="67"/>
      <c r="C35" s="75"/>
      <c r="D35" s="37"/>
      <c r="E35" s="37"/>
      <c r="F35" s="76"/>
      <c r="G35" s="60"/>
      <c r="H35" s="38"/>
      <c r="I35" s="38"/>
      <c r="J35" s="61"/>
      <c r="K35" s="4"/>
    </row>
    <row r="36" spans="1:11" ht="18.75" customHeight="1" thickBot="1" x14ac:dyDescent="0.3">
      <c r="A36" s="5"/>
      <c r="B36" s="69" t="s">
        <v>23</v>
      </c>
      <c r="C36" s="62">
        <f t="shared" ref="C36:J36" si="2">SUM(C25:C34)</f>
        <v>2487300</v>
      </c>
      <c r="D36" s="63">
        <f t="shared" si="2"/>
        <v>2906827</v>
      </c>
      <c r="E36" s="77">
        <f t="shared" si="2"/>
        <v>2612854</v>
      </c>
      <c r="F36" s="64">
        <f t="shared" si="2"/>
        <v>3484079</v>
      </c>
      <c r="G36" s="62">
        <f t="shared" si="2"/>
        <v>765602</v>
      </c>
      <c r="H36" s="63">
        <f t="shared" si="2"/>
        <v>801180</v>
      </c>
      <c r="I36" s="63">
        <f t="shared" si="2"/>
        <v>2232559</v>
      </c>
      <c r="J36" s="64">
        <f t="shared" si="2"/>
        <v>3257841</v>
      </c>
      <c r="K36" s="4"/>
    </row>
    <row r="37" spans="1:11" ht="12" hidden="1" customHeight="1" thickBot="1" x14ac:dyDescent="0.25">
      <c r="A37" s="10"/>
      <c r="B37" s="22"/>
      <c r="C37" s="16"/>
      <c r="D37" s="17"/>
      <c r="E37" s="17"/>
      <c r="F37" s="17"/>
      <c r="G37" s="16"/>
      <c r="H37" s="17"/>
      <c r="I37" s="17"/>
      <c r="J37" s="24"/>
      <c r="K37" s="6"/>
    </row>
    <row r="38" spans="1:11" ht="9.9499999999999993" customHeight="1" thickTop="1" x14ac:dyDescent="0.2">
      <c r="A38" s="5"/>
      <c r="C38" s="27"/>
      <c r="D38" s="27"/>
      <c r="E38" s="27"/>
      <c r="F38" s="27"/>
      <c r="G38" s="27"/>
      <c r="H38" s="27"/>
      <c r="I38" s="27"/>
      <c r="J38" s="27"/>
      <c r="K38" s="4"/>
    </row>
    <row r="39" spans="1:11" ht="37.5" customHeight="1" x14ac:dyDescent="0.2">
      <c r="A39" s="5"/>
      <c r="B39" s="31" t="s">
        <v>35</v>
      </c>
      <c r="C39" s="32"/>
      <c r="D39" s="32"/>
      <c r="E39" s="32"/>
      <c r="F39" s="32"/>
      <c r="G39" s="32"/>
      <c r="H39" s="32"/>
      <c r="I39" s="32"/>
      <c r="J39" s="32"/>
      <c r="K39" s="4"/>
    </row>
    <row r="40" spans="1:11" ht="9.9499999999999993" customHeight="1" x14ac:dyDescent="0.2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8"/>
    </row>
    <row r="41" spans="1:11" ht="9.9499999999999993" customHeight="1" x14ac:dyDescent="0.2">
      <c r="A41" s="26"/>
    </row>
    <row r="42" spans="1:11" ht="14.1" customHeight="1" x14ac:dyDescent="0.2">
      <c r="B42" s="3" t="s">
        <v>36</v>
      </c>
      <c r="C42" s="3"/>
      <c r="D42" s="3"/>
      <c r="E42" s="3"/>
      <c r="F42" s="3"/>
      <c r="G42" s="3"/>
      <c r="H42" s="3"/>
      <c r="I42" s="3"/>
      <c r="K42" s="19"/>
    </row>
    <row r="43" spans="1:11" ht="15" customHeight="1" x14ac:dyDescent="0.25">
      <c r="A43" s="20"/>
      <c r="B43" s="107"/>
      <c r="C43" s="3"/>
      <c r="D43" s="3"/>
      <c r="E43" s="3"/>
      <c r="F43" s="3"/>
      <c r="G43" s="3"/>
      <c r="H43" s="3"/>
      <c r="I43" s="3"/>
      <c r="K43" s="19"/>
    </row>
    <row r="44" spans="1:11" x14ac:dyDescent="0.2">
      <c r="B44" s="21"/>
    </row>
  </sheetData>
  <printOptions horizontalCentered="1" verticalCentered="1"/>
  <pageMargins left="0.25" right="0" top="0" bottom="0" header="0.5" footer="0.2"/>
  <pageSetup scale="7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Four Year Summary</vt:lpstr>
      <vt:lpstr>'Four Year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Four Year Summary Publication 2026</dc:title>
  <dc:subject/>
  <dc:creator>Wendy Lee</dc:creator>
  <cp:keywords/>
  <dc:description/>
  <cp:lastModifiedBy>Jessica Wilson</cp:lastModifiedBy>
  <cp:revision/>
  <dcterms:created xsi:type="dcterms:W3CDTF">1999-02-26T18:59:24Z</dcterms:created>
  <dcterms:modified xsi:type="dcterms:W3CDTF">2025-07-15T19:05:33Z</dcterms:modified>
  <cp:category/>
  <cp:contentStatus/>
</cp:coreProperties>
</file>