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 activeTab="2"/>
  </bookViews>
  <sheets>
    <sheet name="NYISOA" sheetId="1" r:id="rId1"/>
    <sheet name="NYISOB" sheetId="2" r:id="rId2"/>
    <sheet name="NYISOC" sheetId="3" r:id="rId3"/>
    <sheet name="NEISO" sheetId="4" r:id="rId4"/>
    <sheet name="MidISO" sheetId="5" r:id="rId5"/>
    <sheet name="NYISO" sheetId="6" r:id="rId6"/>
    <sheet name="PJM" sheetId="7" r:id="rId7"/>
    <sheet name="4RTOs" sheetId="8" r:id="rId8"/>
    <sheet name="6RTOs" sheetId="9" r:id="rId9"/>
    <sheet name="Texas ERCOT" sheetId="10" r:id="rId10"/>
    <sheet name="2014Capacity" sheetId="11" r:id="rId11"/>
    <sheet name="2014Energy" sheetId="12" r:id="rId12"/>
    <sheet name="NYISO Prices" sheetId="13" r:id="rId13"/>
    <sheet name="US Fuel Types" sheetId="14" r:id="rId14"/>
    <sheet name="Worldwide 2022" sheetId="15" r:id="rId15"/>
  </sheets>
  <calcPr calcId="125725"/>
</workbook>
</file>

<file path=xl/calcChain.xml><?xml version="1.0" encoding="utf-8"?>
<calcChain xmlns="http://schemas.openxmlformats.org/spreadsheetml/2006/main">
  <c r="Q13" i="2"/>
  <c r="H13"/>
  <c r="G13"/>
</calcChain>
</file>

<file path=xl/sharedStrings.xml><?xml version="1.0" encoding="utf-8"?>
<sst xmlns="http://schemas.openxmlformats.org/spreadsheetml/2006/main" count="495" uniqueCount="182">
  <si>
    <t xml:space="preserve">RSolar </t>
  </si>
  <si>
    <t>RSteam Turbine Refuse</t>
  </si>
  <si>
    <t>RSteam Turbine Wood</t>
  </si>
  <si>
    <t>RInternal Combustion Methane</t>
  </si>
  <si>
    <t>RConventional Hydro</t>
  </si>
  <si>
    <t>NSteam BWR Nuclear</t>
  </si>
  <si>
    <t>NSteam PWR Nuclear</t>
  </si>
  <si>
    <t>FCombustion Turbine Oil&amp;Gas</t>
  </si>
  <si>
    <t>FCombustion Turbine Gas</t>
  </si>
  <si>
    <t>FInternal Combustion Oil</t>
  </si>
  <si>
    <t>FInternal Combustion Oil&amp;Gas</t>
  </si>
  <si>
    <t>FInternal Combustion Gas</t>
  </si>
  <si>
    <t>PPumped Storage Hydro</t>
  </si>
  <si>
    <t>FCombustion Turbine Oil</t>
  </si>
  <si>
    <t>FCombined Cycle Gas</t>
  </si>
  <si>
    <t>FCombined Cycle Oil&amp;Gas</t>
  </si>
  <si>
    <t>FJet Engine Oil</t>
  </si>
  <si>
    <t>FJet Engine Oil&amp;Gas</t>
  </si>
  <si>
    <t>FJet Engine Gas</t>
  </si>
  <si>
    <t>FSteam Turbine Coal</t>
  </si>
  <si>
    <t xml:space="preserve">FSteam Turbine Gas </t>
  </si>
  <si>
    <t>FSteam Turbine Oil&amp;Gas</t>
  </si>
  <si>
    <t>FSteam Turbine Oil</t>
  </si>
  <si>
    <t>Gas</t>
  </si>
  <si>
    <t>Oil</t>
  </si>
  <si>
    <t>Gas and Oil</t>
  </si>
  <si>
    <t>Coal</t>
  </si>
  <si>
    <t>Nuclear</t>
  </si>
  <si>
    <t>Pumped Storage</t>
  </si>
  <si>
    <t>Hydro</t>
  </si>
  <si>
    <t>Wind</t>
  </si>
  <si>
    <t>Solar</t>
  </si>
  <si>
    <t>Other</t>
  </si>
  <si>
    <t>Total</t>
  </si>
  <si>
    <t>GWh2014</t>
  </si>
  <si>
    <t>GWh2013</t>
  </si>
  <si>
    <t>GWh2012</t>
  </si>
  <si>
    <t>GWh2011</t>
  </si>
  <si>
    <t>GWh2010</t>
  </si>
  <si>
    <t>2015Winter</t>
  </si>
  <si>
    <t>2014Winter</t>
  </si>
  <si>
    <t>2013Winter</t>
  </si>
  <si>
    <t>2012Winter</t>
  </si>
  <si>
    <t>2011Winter</t>
  </si>
  <si>
    <t>2010Winter</t>
  </si>
  <si>
    <t>2009Winter</t>
  </si>
  <si>
    <t>2008Winter</t>
  </si>
  <si>
    <t>2007Winter</t>
  </si>
  <si>
    <t>2006Winter</t>
  </si>
  <si>
    <t>2005Winter</t>
  </si>
  <si>
    <t xml:space="preserve">       -</t>
  </si>
  <si>
    <t>Calculated</t>
  </si>
  <si>
    <t>with Total</t>
  </si>
  <si>
    <t>Capacity</t>
  </si>
  <si>
    <t>Commitments</t>
  </si>
  <si>
    <t>Procured</t>
  </si>
  <si>
    <t>with</t>
  </si>
  <si>
    <t>Resource</t>
  </si>
  <si>
    <t>Adequacy</t>
  </si>
  <si>
    <t>Requirement</t>
  </si>
  <si>
    <t xml:space="preserve">Outside the </t>
  </si>
  <si>
    <t>Auction</t>
  </si>
  <si>
    <t>Procured in</t>
  </si>
  <si>
    <t>Auctions</t>
  </si>
  <si>
    <t>Region-wide</t>
  </si>
  <si>
    <t>Expected</t>
  </si>
  <si>
    <t>Peak</t>
  </si>
  <si>
    <t>Demand</t>
  </si>
  <si>
    <t>Delivery</t>
  </si>
  <si>
    <t>Year</t>
  </si>
  <si>
    <t>Number</t>
  </si>
  <si>
    <t>2010/2011</t>
  </si>
  <si>
    <t>2011/2012</t>
  </si>
  <si>
    <t>2012/2013</t>
  </si>
  <si>
    <t>2013/2014</t>
  </si>
  <si>
    <t>2014/2015</t>
  </si>
  <si>
    <t>2015/2016</t>
  </si>
  <si>
    <t>2016/2017</t>
  </si>
  <si>
    <t>2017/2018</t>
  </si>
  <si>
    <t>2018/2019</t>
  </si>
  <si>
    <t>2019/2020</t>
  </si>
  <si>
    <t>2020/2021</t>
  </si>
  <si>
    <t>Demand in Megawatts</t>
  </si>
  <si>
    <t>(MW)</t>
  </si>
  <si>
    <t>Supply (MW)</t>
  </si>
  <si>
    <t>Reserve Margin</t>
  </si>
  <si>
    <t>(percentage)</t>
  </si>
  <si>
    <t>for Capacity Delivery Years 2010/2011 through 2020/2021</t>
  </si>
  <si>
    <t>Demand, Supply, and Reserve Margins in ISO New England's Initial Capacity Auction</t>
  </si>
  <si>
    <t>Demand, Supply, and Reserve Margins in Midcontinent ISO's Capacity Auction</t>
  </si>
  <si>
    <t>for Capacity Delivery Years 2013/2014 through 2017/2018</t>
  </si>
  <si>
    <t>Outside the</t>
  </si>
  <si>
    <t>(percent)</t>
  </si>
  <si>
    <t>Demand, Supply, and Reserve Margins in New York ISO's Capacity Auction</t>
  </si>
  <si>
    <t>for the Capacity Delivery Month of August in 2006 through 2016</t>
  </si>
  <si>
    <t>Month</t>
  </si>
  <si>
    <t>Expected Peak</t>
  </si>
  <si>
    <t>Total Capacity</t>
  </si>
  <si>
    <t xml:space="preserve">In and Outside the </t>
  </si>
  <si>
    <t>Calculated with</t>
  </si>
  <si>
    <t>Calculated with Total</t>
  </si>
  <si>
    <t>Reserve Margins</t>
  </si>
  <si>
    <t>Demand, Supply, and Reserve Margins in PJM Interconnection's Initial Capacity Auction</t>
  </si>
  <si>
    <t>for Capacity Delivery Years 2007/2008 through 2020/2021</t>
  </si>
  <si>
    <t>2007/2008</t>
  </si>
  <si>
    <t>2008/2009</t>
  </si>
  <si>
    <t>2009/2010</t>
  </si>
  <si>
    <t>Total Annual Costs in Regional Transmission Organizations (RTO) with Capacity Markets in Millions of Dollars,</t>
  </si>
  <si>
    <t>Adjusted for Inflation, for Available Years</t>
  </si>
  <si>
    <t>RTO</t>
  </si>
  <si>
    <t>Energy Market</t>
  </si>
  <si>
    <t>Costs</t>
  </si>
  <si>
    <t>Market</t>
  </si>
  <si>
    <t>Ancillary</t>
  </si>
  <si>
    <t>Services</t>
  </si>
  <si>
    <t>Market Costs</t>
  </si>
  <si>
    <t>Total RTO Market</t>
  </si>
  <si>
    <t>(in dollars per</t>
  </si>
  <si>
    <t>megawatt-hour)</t>
  </si>
  <si>
    <t>ISO New England</t>
  </si>
  <si>
    <t>Midcontinent ISO</t>
  </si>
  <si>
    <t>New York ISO</t>
  </si>
  <si>
    <t>PJM Interconnection</t>
  </si>
  <si>
    <t>Wholesale Power Costs by Charge Type</t>
  </si>
  <si>
    <t>RTO/ISO</t>
  </si>
  <si>
    <t>CAISO</t>
  </si>
  <si>
    <t xml:space="preserve">     Energy</t>
  </si>
  <si>
    <t xml:space="preserve">     Transmission</t>
  </si>
  <si>
    <t xml:space="preserve">     Capacity</t>
  </si>
  <si>
    <t xml:space="preserve">     Operating Reserves</t>
  </si>
  <si>
    <t xml:space="preserve">     Ancillary</t>
  </si>
  <si>
    <t xml:space="preserve">     RTO and Regulatory Fee</t>
  </si>
  <si>
    <t xml:space="preserve">     Other</t>
  </si>
  <si>
    <t>ISONE</t>
  </si>
  <si>
    <t>MISO</t>
  </si>
  <si>
    <t>NYISO</t>
  </si>
  <si>
    <t>PJM</t>
  </si>
  <si>
    <t>SPP</t>
  </si>
  <si>
    <t xml:space="preserve">        -</t>
  </si>
  <si>
    <t xml:space="preserve">     -</t>
  </si>
  <si>
    <t xml:space="preserve">      -</t>
  </si>
  <si>
    <t>RWind</t>
  </si>
  <si>
    <t>GWh2009</t>
  </si>
  <si>
    <t>GWh2008</t>
  </si>
  <si>
    <t>GWh2007</t>
  </si>
  <si>
    <t>GWh2006</t>
  </si>
  <si>
    <t>GWh2005</t>
  </si>
  <si>
    <t xml:space="preserve">   </t>
  </si>
  <si>
    <t>Natural Gas</t>
  </si>
  <si>
    <t>Combined Cycle</t>
  </si>
  <si>
    <t>Gas Peakers</t>
  </si>
  <si>
    <t>Gas Steam</t>
  </si>
  <si>
    <t>Power Storage</t>
  </si>
  <si>
    <t>Private Network</t>
  </si>
  <si>
    <t>Renewable</t>
  </si>
  <si>
    <t>Table 8 shows the output-weighted average price by generation type based on the generators’ specific locational prices in 2022.</t>
  </si>
  <si>
    <t>Table 8: Settlement Point Price by Fuel Type</t>
  </si>
  <si>
    <t>GWh</t>
  </si>
  <si>
    <t>GigaWatt Hours</t>
  </si>
  <si>
    <t>ISO-NE</t>
  </si>
  <si>
    <t xml:space="preserve">PJM </t>
  </si>
  <si>
    <t xml:space="preserve">Oil </t>
  </si>
  <si>
    <t>Hydro and Renewables</t>
  </si>
  <si>
    <t>Fuel Diversity, Capacity Market</t>
  </si>
  <si>
    <t>Fuel Diversity, Energy-Only Market</t>
  </si>
  <si>
    <t>Tennessee Zn6</t>
  </si>
  <si>
    <t>Iroquois Zn2</t>
  </si>
  <si>
    <t>Transco Zn6</t>
  </si>
  <si>
    <t>Tenn Z4 200L</t>
  </si>
  <si>
    <t>Natural Gas Prices NYISO</t>
  </si>
  <si>
    <t>U.S. Electric Generating Capacity by Fuel Type</t>
  </si>
  <si>
    <t>-</t>
  </si>
  <si>
    <t>Other Fossil Fuel</t>
  </si>
  <si>
    <t>Bioenergy</t>
  </si>
  <si>
    <t>Other Renewables</t>
  </si>
  <si>
    <t>World, 2022</t>
  </si>
  <si>
    <t>Source: 2015 ISO/RTO Metrics Report</t>
  </si>
  <si>
    <t>Source: Statista</t>
  </si>
  <si>
    <t>Source: Potomac Economics</t>
  </si>
  <si>
    <t>Source: Public Power Magazine</t>
  </si>
  <si>
    <t>Source: GAO-18-131, Electricity Markets</t>
  </si>
  <si>
    <t>Source: NYISO Gold Book, Load and Capacitty Data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</si>
</sst>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168" formatCode="&quot;$&quot;#,##0.00"/>
    <numFmt numFmtId="169" formatCode="#,##0.0"/>
    <numFmt numFmtId="170" formatCode="0.0%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3" fontId="0" fillId="0" borderId="0" xfId="0" applyNumberFormat="1"/>
    <xf numFmtId="17" fontId="0" fillId="0" borderId="0" xfId="0" applyNumberFormat="1"/>
    <xf numFmtId="0" fontId="0" fillId="0" borderId="0" xfId="0" applyFill="1" applyBorder="1"/>
    <xf numFmtId="0" fontId="0" fillId="0" borderId="1" xfId="0" applyFill="1" applyBorder="1"/>
    <xf numFmtId="3" fontId="0" fillId="0" borderId="1" xfId="0" applyNumberFormat="1" applyBorder="1"/>
    <xf numFmtId="3" fontId="0" fillId="0" borderId="0" xfId="0" applyNumberFormat="1" applyFill="1" applyBorder="1"/>
    <xf numFmtId="8" fontId="0" fillId="0" borderId="0" xfId="0" applyNumberFormat="1"/>
    <xf numFmtId="4" fontId="0" fillId="0" borderId="0" xfId="0" applyNumberFormat="1"/>
    <xf numFmtId="0" fontId="0" fillId="0" borderId="0" xfId="0" applyBorder="1"/>
    <xf numFmtId="3" fontId="0" fillId="0" borderId="0" xfId="0" applyNumberFormat="1" applyBorder="1"/>
    <xf numFmtId="9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NumberFormat="1"/>
    <xf numFmtId="168" fontId="0" fillId="0" borderId="0" xfId="0" applyNumberFormat="1"/>
    <xf numFmtId="0" fontId="1" fillId="0" borderId="0" xfId="0" applyNumberFormat="1" applyFont="1"/>
    <xf numFmtId="169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170" fontId="0" fillId="0" borderId="0" xfId="0" applyNumberForma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'Texas ERCOT'!$A$2</c:f>
              <c:strCache>
                <c:ptCount val="1"/>
                <c:pt idx="0">
                  <c:v>Nuclear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ERCOT'!$B$2:$J$2</c:f>
              <c:numCache>
                <c:formatCode>0%</c:formatCode>
                <c:ptCount val="9"/>
                <c:pt idx="0">
                  <c:v>0.12</c:v>
                </c:pt>
                <c:pt idx="1">
                  <c:v>0.12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0.12</c:v>
                </c:pt>
                <c:pt idx="6">
                  <c:v>0.11</c:v>
                </c:pt>
                <c:pt idx="7">
                  <c:v>0.11</c:v>
                </c:pt>
                <c:pt idx="8">
                  <c:v>0.1</c:v>
                </c:pt>
              </c:numCache>
            </c:numRef>
          </c:val>
        </c:ser>
        <c:ser>
          <c:idx val="1"/>
          <c:order val="1"/>
          <c:tx>
            <c:strRef>
              <c:f>'Texas ERCOT'!$A$3</c:f>
              <c:strCache>
                <c:ptCount val="1"/>
                <c:pt idx="0">
                  <c:v>Coal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ERCOT'!$B$3:$J$3</c:f>
              <c:numCache>
                <c:formatCode>0%</c:formatCode>
                <c:ptCount val="9"/>
                <c:pt idx="0">
                  <c:v>0.35</c:v>
                </c:pt>
                <c:pt idx="1">
                  <c:v>0.27</c:v>
                </c:pt>
                <c:pt idx="2">
                  <c:v>0.28999999999999998</c:v>
                </c:pt>
                <c:pt idx="3">
                  <c:v>0.31</c:v>
                </c:pt>
                <c:pt idx="4">
                  <c:v>0.24</c:v>
                </c:pt>
                <c:pt idx="5">
                  <c:v>0.2</c:v>
                </c:pt>
                <c:pt idx="6">
                  <c:v>0.17</c:v>
                </c:pt>
                <c:pt idx="7">
                  <c:v>0.18</c:v>
                </c:pt>
                <c:pt idx="8">
                  <c:v>0.16</c:v>
                </c:pt>
              </c:numCache>
            </c:numRef>
          </c:val>
        </c:ser>
        <c:ser>
          <c:idx val="2"/>
          <c:order val="2"/>
          <c:tx>
            <c:strRef>
              <c:f>'Texas ERCOT'!$A$4</c:f>
              <c:strCache>
                <c:ptCount val="1"/>
                <c:pt idx="0">
                  <c:v>Natural Gas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ERCOT'!$B$4:$J$4</c:f>
              <c:numCache>
                <c:formatCode>0%</c:formatCode>
                <c:ptCount val="9"/>
                <c:pt idx="0">
                  <c:v>0.41</c:v>
                </c:pt>
                <c:pt idx="1">
                  <c:v>0.48</c:v>
                </c:pt>
                <c:pt idx="2">
                  <c:v>0.43</c:v>
                </c:pt>
                <c:pt idx="3">
                  <c:v>0.39</c:v>
                </c:pt>
                <c:pt idx="4">
                  <c:v>0.44</c:v>
                </c:pt>
                <c:pt idx="5">
                  <c:v>0.46</c:v>
                </c:pt>
                <c:pt idx="6">
                  <c:v>0.46</c:v>
                </c:pt>
                <c:pt idx="7">
                  <c:v>0.43</c:v>
                </c:pt>
                <c:pt idx="8">
                  <c:v>0.43</c:v>
                </c:pt>
              </c:numCache>
            </c:numRef>
          </c:val>
        </c:ser>
        <c:ser>
          <c:idx val="3"/>
          <c:order val="3"/>
          <c:tx>
            <c:strRef>
              <c:f>'Texas ERCOT'!$A$5</c:f>
              <c:strCache>
                <c:ptCount val="1"/>
                <c:pt idx="0">
                  <c:v>Wind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ERCOT'!$B$5:$J$5</c:f>
              <c:numCache>
                <c:formatCode>0%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0.15</c:v>
                </c:pt>
                <c:pt idx="3">
                  <c:v>0.16</c:v>
                </c:pt>
                <c:pt idx="4">
                  <c:v>0.18</c:v>
                </c:pt>
                <c:pt idx="5">
                  <c:v>0.19</c:v>
                </c:pt>
                <c:pt idx="6">
                  <c:v>0.22</c:v>
                </c:pt>
                <c:pt idx="7">
                  <c:v>0.23</c:v>
                </c:pt>
                <c:pt idx="8">
                  <c:v>0.25</c:v>
                </c:pt>
              </c:numCache>
            </c:numRef>
          </c:val>
        </c:ser>
        <c:ser>
          <c:idx val="4"/>
          <c:order val="4"/>
          <c:tx>
            <c:strRef>
              <c:f>'Texas ERCOT'!$A$6</c:f>
              <c:strCache>
                <c:ptCount val="1"/>
                <c:pt idx="0">
                  <c:v>Solar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ERCOT'!$B$6:$J$6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0.02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</c:numCache>
            </c:numRef>
          </c:val>
        </c:ser>
        <c:ser>
          <c:idx val="5"/>
          <c:order val="5"/>
          <c:tx>
            <c:strRef>
              <c:f>'Texas ERCOT'!$A$7</c:f>
              <c:strCache>
                <c:ptCount val="1"/>
                <c:pt idx="0">
                  <c:v>Other</c:v>
                </c:pt>
              </c:strCache>
            </c:strRef>
          </c:tx>
          <c:cat>
            <c:numRef>
              <c:f>'Texas ERCOT'!$B$1:$J$1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'Texas ERCOT'!$B$7:$J$7</c:f>
              <c:numCache>
                <c:formatCode>0%</c:formatCode>
                <c:ptCount val="9"/>
                <c:pt idx="0">
                  <c:v>0.01</c:v>
                </c:pt>
                <c:pt idx="1">
                  <c:v>0.01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</c:numCache>
            </c:numRef>
          </c:val>
        </c:ser>
        <c:axId val="100597760"/>
        <c:axId val="100599296"/>
      </c:barChart>
      <c:catAx>
        <c:axId val="100597760"/>
        <c:scaling>
          <c:orientation val="minMax"/>
        </c:scaling>
        <c:axPos val="b"/>
        <c:numFmt formatCode="General" sourceLinked="1"/>
        <c:tickLblPos val="nextTo"/>
        <c:crossAx val="100599296"/>
        <c:crosses val="autoZero"/>
        <c:auto val="1"/>
        <c:lblAlgn val="ctr"/>
        <c:lblOffset val="100"/>
      </c:catAx>
      <c:valAx>
        <c:axId val="100599296"/>
        <c:scaling>
          <c:orientation val="minMax"/>
        </c:scaling>
        <c:axPos val="l"/>
        <c:majorGridlines/>
        <c:numFmt formatCode="0%" sourceLinked="1"/>
        <c:tickLblPos val="nextTo"/>
        <c:crossAx val="1005977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'2014Capacity'!$A$3</c:f>
              <c:strCache>
                <c:ptCount val="1"/>
                <c:pt idx="0">
                  <c:v>Coal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'2014Capacity'!$B$3:$G$3</c:f>
              <c:numCache>
                <c:formatCode>0%</c:formatCode>
                <c:ptCount val="6"/>
                <c:pt idx="0">
                  <c:v>0.06</c:v>
                </c:pt>
                <c:pt idx="1">
                  <c:v>0</c:v>
                </c:pt>
                <c:pt idx="2">
                  <c:v>0.38</c:v>
                </c:pt>
                <c:pt idx="3">
                  <c:v>0.04</c:v>
                </c:pt>
                <c:pt idx="4">
                  <c:v>0.39</c:v>
                </c:pt>
                <c:pt idx="5">
                  <c:v>0.35</c:v>
                </c:pt>
              </c:numCache>
            </c:numRef>
          </c:val>
        </c:ser>
        <c:ser>
          <c:idx val="1"/>
          <c:order val="1"/>
          <c:tx>
            <c:strRef>
              <c:f>'2014Capacity'!$A$4</c:f>
              <c:strCache>
                <c:ptCount val="1"/>
                <c:pt idx="0">
                  <c:v>Oil 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'2014Capacity'!$B$4:$G$4</c:f>
              <c:numCache>
                <c:formatCode>0%</c:formatCode>
                <c:ptCount val="6"/>
                <c:pt idx="0">
                  <c:v>0.09</c:v>
                </c:pt>
                <c:pt idx="1">
                  <c:v>0.01</c:v>
                </c:pt>
                <c:pt idx="2">
                  <c:v>0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0.02</c:v>
                </c:pt>
              </c:numCache>
            </c:numRef>
          </c:val>
        </c:ser>
        <c:ser>
          <c:idx val="2"/>
          <c:order val="2"/>
          <c:tx>
            <c:strRef>
              <c:f>'2014Capacity'!$A$5</c:f>
              <c:strCache>
                <c:ptCount val="1"/>
                <c:pt idx="0">
                  <c:v>Natural Gas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'2014Capacity'!$B$5:$G$5</c:f>
              <c:numCache>
                <c:formatCode>0%</c:formatCode>
                <c:ptCount val="6"/>
                <c:pt idx="0">
                  <c:v>0.43</c:v>
                </c:pt>
                <c:pt idx="1">
                  <c:v>0.59</c:v>
                </c:pt>
                <c:pt idx="2">
                  <c:v>0.41</c:v>
                </c:pt>
                <c:pt idx="3">
                  <c:v>0.53</c:v>
                </c:pt>
                <c:pt idx="4">
                  <c:v>0.31</c:v>
                </c:pt>
                <c:pt idx="5">
                  <c:v>0.46</c:v>
                </c:pt>
              </c:numCache>
            </c:numRef>
          </c:val>
        </c:ser>
        <c:ser>
          <c:idx val="3"/>
          <c:order val="3"/>
          <c:tx>
            <c:strRef>
              <c:f>'2014Capacity'!$A$6</c:f>
              <c:strCache>
                <c:ptCount val="1"/>
                <c:pt idx="0">
                  <c:v>Nuclear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'2014Capacity'!$B$6:$G$6</c:f>
              <c:numCache>
                <c:formatCode>0%</c:formatCode>
                <c:ptCount val="6"/>
                <c:pt idx="0">
                  <c:v>0.15</c:v>
                </c:pt>
                <c:pt idx="1">
                  <c:v>0.04</c:v>
                </c:pt>
                <c:pt idx="2">
                  <c:v>0.08</c:v>
                </c:pt>
                <c:pt idx="3">
                  <c:v>0.15</c:v>
                </c:pt>
                <c:pt idx="4">
                  <c:v>0.17</c:v>
                </c:pt>
                <c:pt idx="5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'2014Capacity'!$A$7</c:f>
              <c:strCache>
                <c:ptCount val="1"/>
                <c:pt idx="0">
                  <c:v>Hydro and Renewables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'2014Capacity'!$B$7:$G$7</c:f>
              <c:numCache>
                <c:formatCode>0%</c:formatCode>
                <c:ptCount val="6"/>
                <c:pt idx="0">
                  <c:v>0.22</c:v>
                </c:pt>
                <c:pt idx="1">
                  <c:v>0.36</c:v>
                </c:pt>
                <c:pt idx="2">
                  <c:v>0.12</c:v>
                </c:pt>
                <c:pt idx="3">
                  <c:v>0.21</c:v>
                </c:pt>
                <c:pt idx="4">
                  <c:v>0.05</c:v>
                </c:pt>
                <c:pt idx="5">
                  <c:v>0.12</c:v>
                </c:pt>
              </c:numCache>
            </c:numRef>
          </c:val>
        </c:ser>
        <c:ser>
          <c:idx val="5"/>
          <c:order val="5"/>
          <c:tx>
            <c:strRef>
              <c:f>'2014Capacity'!$A$8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'2014Capacity'!$B$2:$G$2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'2014Capacity'!$B$8:$G$8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0.01</c:v>
                </c:pt>
              </c:numCache>
            </c:numRef>
          </c:val>
        </c:ser>
        <c:axId val="188505088"/>
        <c:axId val="194216704"/>
      </c:barChart>
      <c:catAx>
        <c:axId val="188505088"/>
        <c:scaling>
          <c:orientation val="minMax"/>
        </c:scaling>
        <c:axPos val="b"/>
        <c:tickLblPos val="nextTo"/>
        <c:crossAx val="194216704"/>
        <c:crosses val="autoZero"/>
        <c:auto val="1"/>
        <c:lblAlgn val="ctr"/>
        <c:lblOffset val="100"/>
      </c:catAx>
      <c:valAx>
        <c:axId val="194216704"/>
        <c:scaling>
          <c:orientation val="minMax"/>
          <c:max val="0.70000000000000007"/>
        </c:scaling>
        <c:axPos val="l"/>
        <c:majorGridlines/>
        <c:numFmt formatCode="0%" sourceLinked="1"/>
        <c:tickLblPos val="nextTo"/>
        <c:crossAx val="1885050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'2014Energy'!$A$3</c:f>
              <c:strCache>
                <c:ptCount val="1"/>
                <c:pt idx="0">
                  <c:v>Coal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'2014Energy'!$B$3:$G$3</c:f>
              <c:numCache>
                <c:formatCode>0%</c:formatCode>
                <c:ptCount val="6"/>
                <c:pt idx="0">
                  <c:v>0.05</c:v>
                </c:pt>
                <c:pt idx="1">
                  <c:v>0</c:v>
                </c:pt>
                <c:pt idx="2">
                  <c:v>0.54</c:v>
                </c:pt>
                <c:pt idx="3">
                  <c:v>0.03</c:v>
                </c:pt>
                <c:pt idx="4">
                  <c:v>0.43</c:v>
                </c:pt>
                <c:pt idx="5">
                  <c:v>0.6</c:v>
                </c:pt>
              </c:numCache>
            </c:numRef>
          </c:val>
        </c:ser>
        <c:ser>
          <c:idx val="1"/>
          <c:order val="1"/>
          <c:tx>
            <c:strRef>
              <c:f>'2014Energy'!$A$4</c:f>
              <c:strCache>
                <c:ptCount val="1"/>
                <c:pt idx="0">
                  <c:v>Oil 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'2014Energy'!$B$4:$G$4</c:f>
              <c:numCache>
                <c:formatCode>0%</c:formatCode>
                <c:ptCount val="6"/>
                <c:pt idx="0">
                  <c:v>0.02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'2014Energy'!$A$5</c:f>
              <c:strCache>
                <c:ptCount val="1"/>
                <c:pt idx="0">
                  <c:v>Natural Gas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'2014Energy'!$B$5:$G$5</c:f>
              <c:numCache>
                <c:formatCode>0%</c:formatCode>
                <c:ptCount val="6"/>
                <c:pt idx="0">
                  <c:v>0.42</c:v>
                </c:pt>
                <c:pt idx="1">
                  <c:v>0.59</c:v>
                </c:pt>
                <c:pt idx="2">
                  <c:v>0.23</c:v>
                </c:pt>
                <c:pt idx="3">
                  <c:v>0.41</c:v>
                </c:pt>
                <c:pt idx="4">
                  <c:v>0.17</c:v>
                </c:pt>
                <c:pt idx="5">
                  <c:v>0.19</c:v>
                </c:pt>
              </c:numCache>
            </c:numRef>
          </c:val>
        </c:ser>
        <c:ser>
          <c:idx val="3"/>
          <c:order val="3"/>
          <c:tx>
            <c:strRef>
              <c:f>'2014Energy'!$A$6</c:f>
              <c:strCache>
                <c:ptCount val="1"/>
                <c:pt idx="0">
                  <c:v>Nuclear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'2014Energy'!$B$6:$G$6</c:f>
              <c:numCache>
                <c:formatCode>0%</c:formatCode>
                <c:ptCount val="6"/>
                <c:pt idx="0">
                  <c:v>0.34</c:v>
                </c:pt>
                <c:pt idx="1">
                  <c:v>0.11</c:v>
                </c:pt>
                <c:pt idx="2">
                  <c:v>0.15</c:v>
                </c:pt>
                <c:pt idx="3">
                  <c:v>0.3</c:v>
                </c:pt>
                <c:pt idx="4">
                  <c:v>0.34</c:v>
                </c:pt>
                <c:pt idx="5">
                  <c:v>0.08</c:v>
                </c:pt>
              </c:numCache>
            </c:numRef>
          </c:val>
        </c:ser>
        <c:ser>
          <c:idx val="4"/>
          <c:order val="4"/>
          <c:tx>
            <c:strRef>
              <c:f>'2014Energy'!$A$7</c:f>
              <c:strCache>
                <c:ptCount val="1"/>
                <c:pt idx="0">
                  <c:v>Hydro and Renewables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'2014Energy'!$B$7:$G$7</c:f>
              <c:numCache>
                <c:formatCode>0%</c:formatCode>
                <c:ptCount val="6"/>
                <c:pt idx="0">
                  <c:v>0.15</c:v>
                </c:pt>
                <c:pt idx="1">
                  <c:v>0.28999999999999998</c:v>
                </c:pt>
                <c:pt idx="2">
                  <c:v>0.06</c:v>
                </c:pt>
                <c:pt idx="3">
                  <c:v>0.26</c:v>
                </c:pt>
                <c:pt idx="4">
                  <c:v>0.02</c:v>
                </c:pt>
                <c:pt idx="5">
                  <c:v>0.13</c:v>
                </c:pt>
              </c:numCache>
            </c:numRef>
          </c:val>
        </c:ser>
        <c:ser>
          <c:idx val="5"/>
          <c:order val="5"/>
          <c:tx>
            <c:strRef>
              <c:f>'2014Energy'!$A$8</c:f>
              <c:strCache>
                <c:ptCount val="1"/>
                <c:pt idx="0">
                  <c:v>Other</c:v>
                </c:pt>
              </c:strCache>
            </c:strRef>
          </c:tx>
          <c:cat>
            <c:strRef>
              <c:f>'2014Energy'!$B$2:$G$2</c:f>
              <c:strCache>
                <c:ptCount val="6"/>
                <c:pt idx="0">
                  <c:v>ISO-NE</c:v>
                </c:pt>
                <c:pt idx="1">
                  <c:v>CAISO</c:v>
                </c:pt>
                <c:pt idx="2">
                  <c:v>MISO</c:v>
                </c:pt>
                <c:pt idx="3">
                  <c:v>NYISO</c:v>
                </c:pt>
                <c:pt idx="4">
                  <c:v>PJM </c:v>
                </c:pt>
                <c:pt idx="5">
                  <c:v>SPP</c:v>
                </c:pt>
              </c:strCache>
            </c:strRef>
          </c:cat>
          <c:val>
            <c:numRef>
              <c:f>'2014Energy'!$B$8:$G$8</c:f>
              <c:numCache>
                <c:formatCode>0%</c:formatCode>
                <c:ptCount val="6"/>
                <c:pt idx="0">
                  <c:v>0.02</c:v>
                </c:pt>
                <c:pt idx="1">
                  <c:v>0.01</c:v>
                </c:pt>
                <c:pt idx="2">
                  <c:v>0.02</c:v>
                </c:pt>
                <c:pt idx="3">
                  <c:v>0</c:v>
                </c:pt>
                <c:pt idx="4">
                  <c:v>0.03</c:v>
                </c:pt>
                <c:pt idx="5">
                  <c:v>0</c:v>
                </c:pt>
              </c:numCache>
            </c:numRef>
          </c:val>
        </c:ser>
        <c:axId val="194222720"/>
        <c:axId val="160407936"/>
      </c:barChart>
      <c:catAx>
        <c:axId val="194222720"/>
        <c:scaling>
          <c:orientation val="minMax"/>
        </c:scaling>
        <c:axPos val="b"/>
        <c:tickLblPos val="nextTo"/>
        <c:crossAx val="160407936"/>
        <c:crosses val="autoZero"/>
        <c:auto val="1"/>
        <c:lblAlgn val="ctr"/>
        <c:lblOffset val="100"/>
      </c:catAx>
      <c:valAx>
        <c:axId val="160407936"/>
        <c:scaling>
          <c:orientation val="minMax"/>
        </c:scaling>
        <c:axPos val="l"/>
        <c:majorGridlines/>
        <c:numFmt formatCode="0%" sourceLinked="1"/>
        <c:tickLblPos val="nextTo"/>
        <c:crossAx val="1942227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'US Fuel Types'!$B$14</c:f>
              <c:strCache>
                <c:ptCount val="1"/>
                <c:pt idx="0">
                  <c:v>2016</c:v>
                </c:pt>
              </c:strCache>
            </c:strRef>
          </c:tx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Types'!$B$15:$B$22</c:f>
              <c:numCache>
                <c:formatCode>0.0%</c:formatCode>
                <c:ptCount val="8"/>
                <c:pt idx="0">
                  <c:v>0.246</c:v>
                </c:pt>
                <c:pt idx="1">
                  <c:v>0.439</c:v>
                </c:pt>
                <c:pt idx="2">
                  <c:v>8.8999999999999996E-2</c:v>
                </c:pt>
                <c:pt idx="3">
                  <c:v>3.4000000000000002E-2</c:v>
                </c:pt>
                <c:pt idx="4">
                  <c:v>7.3999999999999996E-2</c:v>
                </c:pt>
                <c:pt idx="5">
                  <c:v>8.5999999999999993E-2</c:v>
                </c:pt>
                <c:pt idx="6">
                  <c:v>3.2000000000000001E-2</c:v>
                </c:pt>
                <c:pt idx="7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'US Fuel Types'!$C$14</c:f>
              <c:strCache>
                <c:ptCount val="1"/>
                <c:pt idx="0">
                  <c:v>2017</c:v>
                </c:pt>
              </c:strCache>
            </c:strRef>
          </c:tx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Types'!$C$15:$C$22</c:f>
              <c:numCache>
                <c:formatCode>0.0%</c:formatCode>
                <c:ptCount val="8"/>
                <c:pt idx="0">
                  <c:v>0.23400000000000001</c:v>
                </c:pt>
                <c:pt idx="1">
                  <c:v>0.44500000000000001</c:v>
                </c:pt>
                <c:pt idx="2">
                  <c:v>8.7999999999999995E-2</c:v>
                </c:pt>
                <c:pt idx="3">
                  <c:v>3.2000000000000001E-2</c:v>
                </c:pt>
                <c:pt idx="4">
                  <c:v>7.9000000000000001E-2</c:v>
                </c:pt>
                <c:pt idx="5">
                  <c:v>8.5000000000000006E-2</c:v>
                </c:pt>
                <c:pt idx="6">
                  <c:v>3.5999999999999997E-2</c:v>
                </c:pt>
                <c:pt idx="7" formatCode="General">
                  <c:v>0</c:v>
                </c:pt>
              </c:numCache>
            </c:numRef>
          </c:val>
        </c:ser>
        <c:ser>
          <c:idx val="2"/>
          <c:order val="2"/>
          <c:tx>
            <c:strRef>
              <c:f>'US Fuel Types'!$D$14</c:f>
              <c:strCache>
                <c:ptCount val="1"/>
                <c:pt idx="0">
                  <c:v>2018</c:v>
                </c:pt>
              </c:strCache>
            </c:strRef>
          </c:tx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Types'!$D$15:$D$22</c:f>
              <c:numCache>
                <c:formatCode>0.0%</c:formatCode>
                <c:ptCount val="8"/>
                <c:pt idx="0">
                  <c:v>0.22</c:v>
                </c:pt>
                <c:pt idx="1">
                  <c:v>0.45300000000000001</c:v>
                </c:pt>
                <c:pt idx="2">
                  <c:v>8.6999999999999994E-2</c:v>
                </c:pt>
                <c:pt idx="3">
                  <c:v>3.1E-2</c:v>
                </c:pt>
                <c:pt idx="4">
                  <c:v>8.4000000000000005E-2</c:v>
                </c:pt>
                <c:pt idx="5">
                  <c:v>8.5000000000000006E-2</c:v>
                </c:pt>
                <c:pt idx="6">
                  <c:v>0.04</c:v>
                </c:pt>
                <c:pt idx="7" formatCode="General">
                  <c:v>0</c:v>
                </c:pt>
              </c:numCache>
            </c:numRef>
          </c:val>
        </c:ser>
        <c:ser>
          <c:idx val="3"/>
          <c:order val="3"/>
          <c:tx>
            <c:strRef>
              <c:f>'US Fuel Types'!$E$14</c:f>
              <c:strCache>
                <c:ptCount val="1"/>
                <c:pt idx="0">
                  <c:v>2019</c:v>
                </c:pt>
              </c:strCache>
            </c:strRef>
          </c:tx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Types'!$E$15:$E$22</c:f>
              <c:numCache>
                <c:formatCode>0.0%</c:formatCode>
                <c:ptCount val="8"/>
                <c:pt idx="0">
                  <c:v>0.20599999999999999</c:v>
                </c:pt>
                <c:pt idx="1">
                  <c:v>0.45700000000000002</c:v>
                </c:pt>
                <c:pt idx="2">
                  <c:v>8.5999999999999993E-2</c:v>
                </c:pt>
                <c:pt idx="3">
                  <c:v>0.03</c:v>
                </c:pt>
                <c:pt idx="4">
                  <c:v>8.6999999999999994E-2</c:v>
                </c:pt>
                <c:pt idx="5">
                  <c:v>8.5000000000000006E-2</c:v>
                </c:pt>
                <c:pt idx="6">
                  <c:v>1.7000000000000001E-2</c:v>
                </c:pt>
                <c:pt idx="7">
                  <c:v>3.2000000000000001E-2</c:v>
                </c:pt>
              </c:numCache>
            </c:numRef>
          </c:val>
        </c:ser>
        <c:ser>
          <c:idx val="4"/>
          <c:order val="4"/>
          <c:tx>
            <c:strRef>
              <c:f>'US Fuel Types'!$F$14</c:f>
              <c:strCache>
                <c:ptCount val="1"/>
                <c:pt idx="0">
                  <c:v>2020</c:v>
                </c:pt>
              </c:strCache>
            </c:strRef>
          </c:tx>
          <c:cat>
            <c:strRef>
              <c:f>'US Fuel Types'!$A$15:$A$22</c:f>
              <c:strCache>
                <c:ptCount val="8"/>
                <c:pt idx="0">
                  <c:v>Coal</c:v>
                </c:pt>
                <c:pt idx="1">
                  <c:v>Gas</c:v>
                </c:pt>
                <c:pt idx="2">
                  <c:v>Nuclear</c:v>
                </c:pt>
                <c:pt idx="3">
                  <c:v>Oil</c:v>
                </c:pt>
                <c:pt idx="4">
                  <c:v>Wind</c:v>
                </c:pt>
                <c:pt idx="5">
                  <c:v>Hydro</c:v>
                </c:pt>
                <c:pt idx="6">
                  <c:v>Other</c:v>
                </c:pt>
                <c:pt idx="7">
                  <c:v>Solar</c:v>
                </c:pt>
              </c:strCache>
            </c:strRef>
          </c:cat>
          <c:val>
            <c:numRef>
              <c:f>'US Fuel Types'!$F$15:$F$22</c:f>
              <c:numCache>
                <c:formatCode>0.0%</c:formatCode>
                <c:ptCount val="8"/>
                <c:pt idx="0">
                  <c:v>0.192</c:v>
                </c:pt>
                <c:pt idx="1">
                  <c:v>0.45900000000000002</c:v>
                </c:pt>
                <c:pt idx="2">
                  <c:v>8.3000000000000004E-2</c:v>
                </c:pt>
                <c:pt idx="3">
                  <c:v>2.5999999999999999E-2</c:v>
                </c:pt>
                <c:pt idx="4">
                  <c:v>9.8000000000000004E-2</c:v>
                </c:pt>
                <c:pt idx="5">
                  <c:v>8.4000000000000005E-2</c:v>
                </c:pt>
                <c:pt idx="6">
                  <c:v>1.7000000000000001E-2</c:v>
                </c:pt>
                <c:pt idx="7">
                  <c:v>0.04</c:v>
                </c:pt>
              </c:numCache>
            </c:numRef>
          </c:val>
        </c:ser>
        <c:axId val="187669120"/>
        <c:axId val="193194240"/>
      </c:barChart>
      <c:catAx>
        <c:axId val="187669120"/>
        <c:scaling>
          <c:orientation val="minMax"/>
        </c:scaling>
        <c:axPos val="b"/>
        <c:tickLblPos val="nextTo"/>
        <c:crossAx val="193194240"/>
        <c:crosses val="autoZero"/>
        <c:auto val="1"/>
        <c:lblAlgn val="ctr"/>
        <c:lblOffset val="100"/>
      </c:catAx>
      <c:valAx>
        <c:axId val="193194240"/>
        <c:scaling>
          <c:orientation val="minMax"/>
        </c:scaling>
        <c:axPos val="l"/>
        <c:majorGridlines/>
        <c:numFmt formatCode="0.0%" sourceLinked="1"/>
        <c:tickLblPos val="nextTo"/>
        <c:crossAx val="1876691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'Worldwide 2022'!$A$3:$A$11</c:f>
              <c:strCache>
                <c:ptCount val="9"/>
                <c:pt idx="0">
                  <c:v>Coal</c:v>
                </c:pt>
                <c:pt idx="1">
                  <c:v>Natural Gas</c:v>
                </c:pt>
                <c:pt idx="2">
                  <c:v>Hydro</c:v>
                </c:pt>
                <c:pt idx="3">
                  <c:v>Nuclear</c:v>
                </c:pt>
                <c:pt idx="4">
                  <c:v>Wind</c:v>
                </c:pt>
                <c:pt idx="5">
                  <c:v>Solar</c:v>
                </c:pt>
                <c:pt idx="6">
                  <c:v>Other Fossil Fuel</c:v>
                </c:pt>
                <c:pt idx="7">
                  <c:v>Bioenergy</c:v>
                </c:pt>
                <c:pt idx="8">
                  <c:v>Other Renewables</c:v>
                </c:pt>
              </c:strCache>
            </c:strRef>
          </c:cat>
          <c:val>
            <c:numRef>
              <c:f>'Worldwide 2022'!$B$3:$B$11</c:f>
              <c:numCache>
                <c:formatCode>0.0%</c:formatCode>
                <c:ptCount val="9"/>
                <c:pt idx="0">
                  <c:v>0.35799999999999998</c:v>
                </c:pt>
                <c:pt idx="1">
                  <c:v>0.222</c:v>
                </c:pt>
                <c:pt idx="2">
                  <c:v>0.152</c:v>
                </c:pt>
                <c:pt idx="3">
                  <c:v>9.1999999999999998E-2</c:v>
                </c:pt>
                <c:pt idx="4">
                  <c:v>7.4999999999999997E-2</c:v>
                </c:pt>
                <c:pt idx="5">
                  <c:v>4.4999999999999998E-2</c:v>
                </c:pt>
                <c:pt idx="6">
                  <c:v>0.03</c:v>
                </c:pt>
                <c:pt idx="7">
                  <c:v>2.4E-2</c:v>
                </c:pt>
                <c:pt idx="8">
                  <c:v>4.0000000000000001E-3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472440</xdr:colOff>
      <xdr:row>8</xdr:row>
      <xdr:rowOff>106680</xdr:rowOff>
    </xdr:from>
    <xdr:to>
      <xdr:col>14</xdr:col>
      <xdr:colOff>167640</xdr:colOff>
      <xdr:row>22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518160</xdr:colOff>
      <xdr:row>8</xdr:row>
      <xdr:rowOff>99060</xdr:rowOff>
    </xdr:from>
    <xdr:to>
      <xdr:col>14</xdr:col>
      <xdr:colOff>213360</xdr:colOff>
      <xdr:row>23</xdr:row>
      <xdr:rowOff>99060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502920</xdr:colOff>
      <xdr:row>8</xdr:row>
      <xdr:rowOff>99060</xdr:rowOff>
    </xdr:from>
    <xdr:to>
      <xdr:col>14</xdr:col>
      <xdr:colOff>198120</xdr:colOff>
      <xdr:row>23</xdr:row>
      <xdr:rowOff>99060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60960</xdr:colOff>
      <xdr:row>8</xdr:row>
      <xdr:rowOff>106680</xdr:rowOff>
    </xdr:from>
    <xdr:to>
      <xdr:col>15</xdr:col>
      <xdr:colOff>365760</xdr:colOff>
      <xdr:row>23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106680</xdr:rowOff>
    </xdr:from>
    <xdr:to>
      <xdr:col>14</xdr:col>
      <xdr:colOff>457200</xdr:colOff>
      <xdr:row>23</xdr:row>
      <xdr:rowOff>106680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workbookViewId="0">
      <selection activeCell="A30" sqref="A30"/>
    </sheetView>
  </sheetViews>
  <sheetFormatPr defaultRowHeight="14.4"/>
  <cols>
    <col min="1" max="1" width="29.44140625" customWidth="1"/>
    <col min="2" max="2" width="12" customWidth="1"/>
    <col min="3" max="3" width="11.77734375" customWidth="1"/>
    <col min="4" max="4" width="12.88671875" customWidth="1"/>
    <col min="5" max="5" width="13" customWidth="1"/>
    <col min="6" max="6" width="12.77734375" customWidth="1"/>
    <col min="7" max="15" width="9" bestFit="1" customWidth="1"/>
  </cols>
  <sheetData>
    <row r="1" spans="1:17">
      <c r="B1">
        <v>2020</v>
      </c>
      <c r="C1">
        <v>2019</v>
      </c>
      <c r="D1">
        <v>2018</v>
      </c>
      <c r="E1">
        <v>2017</v>
      </c>
      <c r="F1">
        <v>2016</v>
      </c>
      <c r="G1" t="s">
        <v>39</v>
      </c>
      <c r="H1" t="s">
        <v>40</v>
      </c>
      <c r="I1" t="s">
        <v>41</v>
      </c>
      <c r="J1" t="s">
        <v>42</v>
      </c>
      <c r="K1" t="s">
        <v>43</v>
      </c>
      <c r="L1" t="s">
        <v>44</v>
      </c>
      <c r="M1" t="s">
        <v>45</v>
      </c>
      <c r="N1" t="s">
        <v>46</v>
      </c>
      <c r="O1" t="s">
        <v>47</v>
      </c>
      <c r="P1" t="s">
        <v>48</v>
      </c>
      <c r="Q1" t="s">
        <v>49</v>
      </c>
    </row>
    <row r="2" spans="1:17">
      <c r="A2" t="s">
        <v>0</v>
      </c>
      <c r="B2">
        <v>48.5</v>
      </c>
      <c r="C2">
        <v>52.1</v>
      </c>
      <c r="D2">
        <v>48.8</v>
      </c>
      <c r="E2">
        <v>47.3</v>
      </c>
      <c r="F2">
        <v>53.7</v>
      </c>
      <c r="G2">
        <v>31.5</v>
      </c>
      <c r="H2">
        <v>31.5</v>
      </c>
      <c r="I2">
        <v>31.5</v>
      </c>
      <c r="J2">
        <v>31.5</v>
      </c>
      <c r="K2">
        <v>31.5</v>
      </c>
      <c r="L2" t="s">
        <v>139</v>
      </c>
      <c r="M2" t="s">
        <v>139</v>
      </c>
      <c r="N2" t="s">
        <v>139</v>
      </c>
      <c r="O2" t="s">
        <v>139</v>
      </c>
      <c r="Q2" s="1"/>
    </row>
    <row r="3" spans="1:17">
      <c r="A3" t="s">
        <v>141</v>
      </c>
      <c r="B3" s="9">
        <v>4161.8999999999996</v>
      </c>
      <c r="C3" s="9">
        <v>4453.6000000000004</v>
      </c>
      <c r="D3" s="9">
        <v>3985.1</v>
      </c>
      <c r="E3" s="9">
        <v>4219.2</v>
      </c>
      <c r="F3" s="9">
        <v>3943.3</v>
      </c>
      <c r="G3" s="9">
        <v>1446.3</v>
      </c>
      <c r="H3" s="9">
        <v>1460.7</v>
      </c>
      <c r="I3" s="9">
        <v>1462.6</v>
      </c>
      <c r="J3" s="9">
        <v>1366.8</v>
      </c>
      <c r="K3" s="9">
        <v>1362.7</v>
      </c>
      <c r="L3" s="9">
        <v>393.4</v>
      </c>
      <c r="M3" s="9">
        <v>371.2</v>
      </c>
      <c r="N3" s="9">
        <v>230.5</v>
      </c>
      <c r="O3" s="9">
        <v>127.3</v>
      </c>
    </row>
    <row r="4" spans="1:17">
      <c r="A4" t="s">
        <v>1</v>
      </c>
      <c r="B4" s="9">
        <v>1619.7</v>
      </c>
      <c r="C4">
        <v>1832.3</v>
      </c>
      <c r="D4" s="9">
        <v>1878.4</v>
      </c>
      <c r="E4" s="9">
        <v>1900.1</v>
      </c>
      <c r="F4" s="9">
        <v>1840.9</v>
      </c>
      <c r="G4">
        <v>256.3</v>
      </c>
      <c r="H4">
        <v>259.89999999999998</v>
      </c>
      <c r="I4" s="9">
        <v>265.3</v>
      </c>
      <c r="J4" s="9">
        <v>263.5</v>
      </c>
      <c r="K4" s="9">
        <v>257.3</v>
      </c>
      <c r="L4" s="9">
        <v>247.5</v>
      </c>
      <c r="M4" s="9">
        <v>246.9</v>
      </c>
      <c r="N4" s="9">
        <v>249.9</v>
      </c>
      <c r="O4" s="9">
        <v>264</v>
      </c>
    </row>
    <row r="5" spans="1:17">
      <c r="A5" t="s">
        <v>2</v>
      </c>
      <c r="B5">
        <v>0</v>
      </c>
      <c r="C5">
        <v>154.6</v>
      </c>
      <c r="D5">
        <v>203.4</v>
      </c>
      <c r="E5">
        <v>288.3</v>
      </c>
      <c r="F5">
        <v>292.5</v>
      </c>
      <c r="G5">
        <v>20</v>
      </c>
      <c r="H5">
        <v>110.2</v>
      </c>
      <c r="I5">
        <v>109.9</v>
      </c>
      <c r="J5">
        <v>39.200000000000003</v>
      </c>
      <c r="K5">
        <v>38.1</v>
      </c>
      <c r="L5">
        <v>38.1</v>
      </c>
      <c r="M5">
        <v>86.8</v>
      </c>
      <c r="N5">
        <v>86.3</v>
      </c>
      <c r="O5">
        <v>37.6</v>
      </c>
    </row>
    <row r="6" spans="1:17">
      <c r="A6" t="s">
        <v>3</v>
      </c>
      <c r="B6">
        <v>612.9</v>
      </c>
      <c r="C6">
        <v>660.9</v>
      </c>
      <c r="D6">
        <v>647.6</v>
      </c>
      <c r="E6">
        <v>730.1</v>
      </c>
      <c r="F6">
        <v>747.7</v>
      </c>
      <c r="G6">
        <v>105.7</v>
      </c>
      <c r="H6">
        <v>105.3</v>
      </c>
      <c r="I6">
        <v>104.2</v>
      </c>
      <c r="J6">
        <v>99.4</v>
      </c>
      <c r="K6">
        <v>92.9</v>
      </c>
      <c r="L6">
        <v>89.3</v>
      </c>
      <c r="M6">
        <v>87.7</v>
      </c>
      <c r="N6">
        <v>75.099999999999994</v>
      </c>
      <c r="O6">
        <v>52.7</v>
      </c>
    </row>
    <row r="7" spans="1:17">
      <c r="A7" t="s">
        <v>4</v>
      </c>
      <c r="B7" s="9">
        <v>29521.3</v>
      </c>
      <c r="C7" s="9">
        <v>30140.9</v>
      </c>
      <c r="D7" s="9">
        <v>29045.1</v>
      </c>
      <c r="E7" s="9">
        <v>29554.2</v>
      </c>
      <c r="F7" s="9">
        <v>26314.1</v>
      </c>
      <c r="G7" s="9">
        <v>4291.2</v>
      </c>
      <c r="H7" s="9">
        <v>4266.6000000000004</v>
      </c>
      <c r="I7" s="9">
        <v>4263.5</v>
      </c>
      <c r="J7" s="9">
        <v>4283.2</v>
      </c>
      <c r="K7" s="9">
        <v>4283.8999999999996</v>
      </c>
      <c r="L7" s="9">
        <v>4274.3</v>
      </c>
      <c r="M7" s="9">
        <v>4212.8999999999996</v>
      </c>
      <c r="N7" s="9">
        <v>4194.8</v>
      </c>
      <c r="O7" s="9">
        <v>4553.3</v>
      </c>
    </row>
    <row r="8" spans="1:17">
      <c r="A8" t="s">
        <v>5</v>
      </c>
      <c r="B8" s="9">
        <v>22236.7</v>
      </c>
      <c r="C8" s="9">
        <v>23099.599999999999</v>
      </c>
      <c r="D8" s="9">
        <v>21962.5</v>
      </c>
      <c r="E8" s="2">
        <v>22215</v>
      </c>
      <c r="F8" s="9">
        <v>21448.799999999999</v>
      </c>
      <c r="G8" s="9">
        <v>2781.5</v>
      </c>
      <c r="H8" s="9">
        <v>2779.1</v>
      </c>
      <c r="I8" s="9">
        <v>2789</v>
      </c>
      <c r="J8" s="9">
        <v>2773.1</v>
      </c>
      <c r="K8" s="9">
        <v>2634.1</v>
      </c>
      <c r="L8" s="9">
        <v>2631.7</v>
      </c>
      <c r="M8" s="9">
        <v>2637</v>
      </c>
      <c r="N8" s="9">
        <v>2644.4</v>
      </c>
      <c r="O8" s="9">
        <v>2639.9</v>
      </c>
    </row>
    <row r="9" spans="1:17">
      <c r="A9" t="s">
        <v>6</v>
      </c>
      <c r="B9" s="9">
        <v>16200.3</v>
      </c>
      <c r="C9" s="9">
        <v>21688.3</v>
      </c>
      <c r="D9" s="9">
        <v>21040.6</v>
      </c>
      <c r="E9" s="9">
        <v>19959.599999999999</v>
      </c>
      <c r="F9" s="9">
        <v>20188.7</v>
      </c>
      <c r="G9" s="9">
        <v>2653.2</v>
      </c>
      <c r="H9" s="9">
        <v>2660.8</v>
      </c>
      <c r="I9" s="9">
        <v>2659.6</v>
      </c>
      <c r="J9" s="9">
        <v>2657.7</v>
      </c>
      <c r="K9" s="9">
        <v>2657.8</v>
      </c>
      <c r="L9" s="9">
        <v>2651.8</v>
      </c>
      <c r="M9" s="9">
        <v>2656.1</v>
      </c>
      <c r="N9" s="9">
        <v>2657.4</v>
      </c>
      <c r="O9" s="9">
        <v>2648.9</v>
      </c>
    </row>
    <row r="10" spans="1:17">
      <c r="A10" t="s">
        <v>12</v>
      </c>
      <c r="B10">
        <v>635.5</v>
      </c>
      <c r="C10">
        <v>583.1</v>
      </c>
      <c r="D10">
        <v>810.8</v>
      </c>
      <c r="E10">
        <v>795.3</v>
      </c>
      <c r="F10">
        <v>835.6</v>
      </c>
      <c r="G10" s="9">
        <v>1403.5</v>
      </c>
      <c r="H10" s="9">
        <v>1409.2</v>
      </c>
      <c r="I10" s="9">
        <v>1409.2</v>
      </c>
      <c r="J10" s="9">
        <v>1408.9</v>
      </c>
      <c r="K10" s="9">
        <v>1406.1</v>
      </c>
      <c r="L10" s="9">
        <v>1404.1</v>
      </c>
      <c r="M10" s="9">
        <v>1378.3</v>
      </c>
      <c r="N10" s="9">
        <v>1347.9</v>
      </c>
      <c r="O10" s="9">
        <v>1319.6</v>
      </c>
    </row>
    <row r="11" spans="1:17">
      <c r="A11" t="s">
        <v>11</v>
      </c>
      <c r="B11">
        <v>26.1</v>
      </c>
      <c r="C11">
        <v>28.5</v>
      </c>
      <c r="D11">
        <v>1.7</v>
      </c>
      <c r="E11">
        <v>1.4</v>
      </c>
      <c r="F11">
        <v>1.1000000000000001</v>
      </c>
      <c r="G11">
        <v>0</v>
      </c>
      <c r="H11" t="s">
        <v>50</v>
      </c>
      <c r="I11" t="s">
        <v>139</v>
      </c>
      <c r="J11" t="s">
        <v>139</v>
      </c>
      <c r="K11" t="s">
        <v>139</v>
      </c>
      <c r="L11" t="s">
        <v>139</v>
      </c>
      <c r="M11" t="s">
        <v>139</v>
      </c>
      <c r="N11" t="s">
        <v>139</v>
      </c>
      <c r="O11" t="s">
        <v>139</v>
      </c>
    </row>
    <row r="12" spans="1:17">
      <c r="A12" t="s">
        <v>10</v>
      </c>
      <c r="B12">
        <v>0.9</v>
      </c>
      <c r="C12">
        <v>0.9</v>
      </c>
      <c r="D12">
        <v>2</v>
      </c>
      <c r="E12">
        <v>1.8</v>
      </c>
      <c r="F12">
        <v>1.8</v>
      </c>
      <c r="G12">
        <v>29.2</v>
      </c>
      <c r="H12">
        <v>55.7</v>
      </c>
      <c r="I12" s="9">
        <v>55.7</v>
      </c>
      <c r="J12" s="9">
        <v>56.1</v>
      </c>
      <c r="K12" s="9">
        <v>61.4</v>
      </c>
      <c r="L12" s="9">
        <v>59.2</v>
      </c>
      <c r="M12" s="9">
        <v>60.5</v>
      </c>
      <c r="N12" s="9">
        <v>60.8</v>
      </c>
      <c r="O12" s="9">
        <v>61.3</v>
      </c>
    </row>
    <row r="13" spans="1:17">
      <c r="A13" t="s">
        <v>9</v>
      </c>
      <c r="B13">
        <v>2.8</v>
      </c>
      <c r="C13">
        <v>2.5</v>
      </c>
      <c r="D13">
        <v>2.2000000000000002</v>
      </c>
      <c r="E13">
        <v>1.3</v>
      </c>
      <c r="F13">
        <v>2.1</v>
      </c>
      <c r="G13">
        <v>26.3</v>
      </c>
      <c r="H13" t="s">
        <v>50</v>
      </c>
      <c r="I13" t="s">
        <v>139</v>
      </c>
      <c r="J13" t="s">
        <v>139</v>
      </c>
      <c r="K13" t="s">
        <v>139</v>
      </c>
      <c r="L13" t="s">
        <v>139</v>
      </c>
      <c r="M13" t="s">
        <v>139</v>
      </c>
      <c r="N13" t="s">
        <v>139</v>
      </c>
      <c r="O13" t="s">
        <v>139</v>
      </c>
    </row>
    <row r="14" spans="1:17">
      <c r="A14" t="s">
        <v>8</v>
      </c>
      <c r="B14">
        <v>737.7</v>
      </c>
      <c r="C14">
        <v>541.9</v>
      </c>
      <c r="D14">
        <v>732.9</v>
      </c>
      <c r="E14">
        <v>671.3</v>
      </c>
      <c r="F14">
        <v>905.3</v>
      </c>
      <c r="G14">
        <v>739.1</v>
      </c>
      <c r="H14">
        <v>740.6</v>
      </c>
      <c r="I14" s="9">
        <v>694.4</v>
      </c>
      <c r="J14" s="9">
        <v>1105.7</v>
      </c>
      <c r="K14" s="9">
        <v>1185.0999999999999</v>
      </c>
      <c r="L14" s="9">
        <v>1299.9000000000001</v>
      </c>
      <c r="M14" s="9">
        <v>1394</v>
      </c>
      <c r="N14" s="9">
        <v>1354.7</v>
      </c>
      <c r="O14" s="9">
        <v>1372.6</v>
      </c>
    </row>
    <row r="15" spans="1:17">
      <c r="A15" t="s">
        <v>7</v>
      </c>
      <c r="B15">
        <v>396.8</v>
      </c>
      <c r="C15">
        <v>325.89999999999998</v>
      </c>
      <c r="D15">
        <v>432.1</v>
      </c>
      <c r="E15">
        <v>408.8</v>
      </c>
      <c r="F15">
        <v>854.8</v>
      </c>
      <c r="G15" s="9">
        <v>1179.5999999999999</v>
      </c>
      <c r="H15" s="9">
        <v>1168.2</v>
      </c>
      <c r="I15" s="9">
        <v>1197.7</v>
      </c>
      <c r="J15" s="9">
        <v>1893.5</v>
      </c>
      <c r="K15" s="9">
        <v>1903.9</v>
      </c>
      <c r="L15" s="9">
        <v>2026.8</v>
      </c>
      <c r="M15" s="9">
        <v>2063.6</v>
      </c>
      <c r="N15" s="9">
        <v>2073.1999999999998</v>
      </c>
      <c r="O15" s="9">
        <v>2121</v>
      </c>
    </row>
    <row r="16" spans="1:17">
      <c r="A16" t="s">
        <v>13</v>
      </c>
      <c r="B16">
        <v>82.8</v>
      </c>
      <c r="C16">
        <v>26.2</v>
      </c>
      <c r="D16">
        <v>36</v>
      </c>
      <c r="E16">
        <v>18</v>
      </c>
      <c r="F16">
        <v>45.8</v>
      </c>
      <c r="G16">
        <v>1230.5999999999999</v>
      </c>
      <c r="H16" s="9">
        <v>1357.3</v>
      </c>
      <c r="I16" s="9">
        <v>1316.2</v>
      </c>
      <c r="J16" s="9">
        <v>1406.3</v>
      </c>
      <c r="K16" s="9">
        <v>1428.6</v>
      </c>
      <c r="L16" s="9">
        <v>1317</v>
      </c>
      <c r="M16" s="9">
        <v>1377.1</v>
      </c>
      <c r="N16" s="9">
        <v>1394.1</v>
      </c>
      <c r="O16" s="9">
        <v>1419.8</v>
      </c>
    </row>
    <row r="17" spans="1:15">
      <c r="A17" s="10" t="s">
        <v>18</v>
      </c>
      <c r="B17">
        <v>88.1</v>
      </c>
      <c r="C17">
        <v>118.9</v>
      </c>
      <c r="D17">
        <v>140.80000000000001</v>
      </c>
      <c r="E17">
        <v>99.6</v>
      </c>
      <c r="F17">
        <v>211.9</v>
      </c>
      <c r="G17">
        <v>296</v>
      </c>
      <c r="H17">
        <v>290.3</v>
      </c>
      <c r="I17" s="9">
        <v>326.2</v>
      </c>
      <c r="J17" s="9" t="s">
        <v>139</v>
      </c>
      <c r="K17" t="s">
        <v>139</v>
      </c>
      <c r="L17" t="s">
        <v>139</v>
      </c>
      <c r="M17" t="s">
        <v>139</v>
      </c>
      <c r="N17" t="s">
        <v>139</v>
      </c>
      <c r="O17" t="s">
        <v>139</v>
      </c>
    </row>
    <row r="18" spans="1:15">
      <c r="A18" t="s">
        <v>17</v>
      </c>
      <c r="B18">
        <v>451.4</v>
      </c>
      <c r="C18">
        <v>741</v>
      </c>
      <c r="D18">
        <v>916</v>
      </c>
      <c r="E18">
        <v>728.7</v>
      </c>
      <c r="F18" s="9">
        <v>1284.0999999999999</v>
      </c>
      <c r="G18" s="9">
        <v>1335.5</v>
      </c>
      <c r="H18" s="9">
        <v>1279.4000000000001</v>
      </c>
      <c r="I18" s="9">
        <v>1263.8</v>
      </c>
      <c r="J18" s="9">
        <v>710.6</v>
      </c>
      <c r="K18" s="9">
        <v>201.5</v>
      </c>
      <c r="L18" s="9">
        <v>197.2</v>
      </c>
      <c r="M18" s="9">
        <v>196.1</v>
      </c>
      <c r="N18" s="9">
        <v>201.3</v>
      </c>
      <c r="O18" s="9">
        <v>198.8</v>
      </c>
    </row>
    <row r="19" spans="1:15">
      <c r="A19" t="s">
        <v>16</v>
      </c>
      <c r="B19">
        <v>112</v>
      </c>
      <c r="C19">
        <v>71.099999999999994</v>
      </c>
      <c r="D19">
        <v>89</v>
      </c>
      <c r="E19">
        <v>36.200000000000003</v>
      </c>
      <c r="F19">
        <v>70.599999999999994</v>
      </c>
      <c r="G19">
        <v>889.7</v>
      </c>
      <c r="H19">
        <v>872.4</v>
      </c>
      <c r="I19" s="9">
        <v>867.9</v>
      </c>
      <c r="J19" s="9">
        <v>632.20000000000005</v>
      </c>
      <c r="K19" s="9">
        <v>637.1</v>
      </c>
      <c r="L19" s="9">
        <v>622.5</v>
      </c>
      <c r="M19" s="9">
        <v>648.6</v>
      </c>
      <c r="N19" s="9">
        <v>651.5</v>
      </c>
      <c r="O19" s="9">
        <v>653.9</v>
      </c>
    </row>
    <row r="20" spans="1:15">
      <c r="A20" t="s">
        <v>14</v>
      </c>
      <c r="B20" s="9">
        <v>8556.7000000000007</v>
      </c>
      <c r="C20" s="9">
        <v>5580.4</v>
      </c>
      <c r="D20" s="9">
        <v>5465.1</v>
      </c>
      <c r="E20" s="9">
        <v>4887.3999999999996</v>
      </c>
      <c r="F20" s="9">
        <v>5555.1</v>
      </c>
      <c r="G20" s="9">
        <v>1719.5</v>
      </c>
      <c r="H20" s="9">
        <v>1704.2</v>
      </c>
      <c r="I20" t="s">
        <v>139</v>
      </c>
      <c r="J20" t="s">
        <v>139</v>
      </c>
      <c r="K20" t="s">
        <v>139</v>
      </c>
      <c r="L20" t="s">
        <v>139</v>
      </c>
      <c r="M20" t="s">
        <v>139</v>
      </c>
      <c r="N20" t="s">
        <v>139</v>
      </c>
      <c r="O20" t="s">
        <v>139</v>
      </c>
    </row>
    <row r="21" spans="1:15">
      <c r="A21" t="s">
        <v>15</v>
      </c>
      <c r="B21" s="9">
        <v>37235.699999999997</v>
      </c>
      <c r="C21" s="2">
        <v>36894</v>
      </c>
      <c r="D21" s="9">
        <v>37099.599999999999</v>
      </c>
      <c r="E21" s="9">
        <v>35355.599999999999</v>
      </c>
      <c r="F21" s="9">
        <v>39017.1</v>
      </c>
      <c r="G21" s="9">
        <v>8856.1</v>
      </c>
      <c r="H21" s="9">
        <v>8765.2000000000007</v>
      </c>
      <c r="I21" s="9">
        <v>10257.5</v>
      </c>
      <c r="J21" s="9">
        <v>10239.299999999999</v>
      </c>
      <c r="K21" s="9">
        <v>10342.200000000001</v>
      </c>
      <c r="L21" s="9">
        <v>9742.7000000000007</v>
      </c>
      <c r="M21" s="9">
        <v>9156.4</v>
      </c>
      <c r="N21" s="9">
        <v>8864.7999999999993</v>
      </c>
      <c r="O21" s="9">
        <v>8808.6</v>
      </c>
    </row>
    <row r="22" spans="1:15">
      <c r="A22" t="s">
        <v>19</v>
      </c>
      <c r="B22">
        <v>145.9</v>
      </c>
      <c r="C22">
        <v>425.6</v>
      </c>
      <c r="D22">
        <v>692</v>
      </c>
      <c r="E22">
        <v>567.4</v>
      </c>
      <c r="F22" s="9">
        <v>1492.8</v>
      </c>
      <c r="G22" s="9">
        <v>1032.3</v>
      </c>
      <c r="H22">
        <v>1469</v>
      </c>
      <c r="I22" s="9">
        <v>1484.6</v>
      </c>
      <c r="J22" s="9">
        <v>1565.4</v>
      </c>
      <c r="K22" s="9">
        <v>2379.6999999999998</v>
      </c>
      <c r="L22" s="9">
        <v>2373.6</v>
      </c>
      <c r="M22" s="9">
        <v>2612.5</v>
      </c>
      <c r="N22" s="9">
        <v>2713.3</v>
      </c>
      <c r="O22" s="9">
        <v>3120</v>
      </c>
    </row>
    <row r="23" spans="1:15">
      <c r="A23" t="s">
        <v>20</v>
      </c>
      <c r="B23" s="9">
        <v>1120.9000000000001</v>
      </c>
      <c r="C23">
        <v>1003.2</v>
      </c>
      <c r="D23" s="9">
        <v>1253.3</v>
      </c>
      <c r="E23" s="9">
        <v>1037.7</v>
      </c>
      <c r="F23" s="2">
        <v>1114</v>
      </c>
      <c r="G23" s="9">
        <v>1386.8</v>
      </c>
      <c r="H23" s="9">
        <v>1350.8</v>
      </c>
      <c r="I23" s="9">
        <v>850.4</v>
      </c>
      <c r="J23" s="9">
        <v>523.79999999999995</v>
      </c>
      <c r="K23" s="9">
        <v>1074.5</v>
      </c>
      <c r="L23" s="9">
        <v>1073.3</v>
      </c>
      <c r="M23" s="9">
        <v>1261</v>
      </c>
      <c r="N23" s="9">
        <v>1071.2</v>
      </c>
      <c r="O23" s="9">
        <v>1109.5999999999999</v>
      </c>
    </row>
    <row r="24" spans="1:15">
      <c r="A24" t="s">
        <v>21</v>
      </c>
      <c r="B24" s="9">
        <v>7455.4</v>
      </c>
      <c r="C24" s="9">
        <v>6106.7</v>
      </c>
      <c r="D24" s="9">
        <v>9075.7999999999993</v>
      </c>
      <c r="E24" s="9">
        <v>7640.6</v>
      </c>
      <c r="F24" s="9">
        <v>11292.6</v>
      </c>
      <c r="G24" s="9">
        <v>8449.7999999999993</v>
      </c>
      <c r="H24" s="9">
        <v>8041.1</v>
      </c>
      <c r="I24" s="9">
        <v>7975.3</v>
      </c>
      <c r="J24" s="9">
        <v>8248.2000000000007</v>
      </c>
      <c r="K24" s="9">
        <v>7711.3</v>
      </c>
      <c r="L24" s="9">
        <v>8267.5</v>
      </c>
      <c r="M24" s="9">
        <v>7948.4</v>
      </c>
      <c r="N24" s="9">
        <v>8980.2999999999993</v>
      </c>
      <c r="O24" s="9">
        <v>8980.5</v>
      </c>
    </row>
    <row r="25" spans="1:15">
      <c r="A25" t="s">
        <v>22</v>
      </c>
      <c r="B25">
        <v>11.6</v>
      </c>
      <c r="C25">
        <v>4.2</v>
      </c>
      <c r="D25">
        <v>24.4</v>
      </c>
      <c r="E25">
        <v>18.100000000000001</v>
      </c>
      <c r="F25">
        <v>17.100000000000001</v>
      </c>
      <c r="G25">
        <v>835</v>
      </c>
      <c r="H25">
        <v>835.3</v>
      </c>
      <c r="I25" s="9">
        <v>836</v>
      </c>
      <c r="J25" s="9">
        <v>835.1</v>
      </c>
      <c r="K25" s="9">
        <v>1657.8</v>
      </c>
      <c r="L25" s="9">
        <v>1697.7</v>
      </c>
      <c r="M25" s="9">
        <v>1689.9</v>
      </c>
      <c r="N25" s="9">
        <v>1702.9</v>
      </c>
      <c r="O25" s="9">
        <v>1670.9</v>
      </c>
    </row>
    <row r="26" spans="1:15">
      <c r="A26" t="s">
        <v>33</v>
      </c>
      <c r="B26" s="19">
        <v>131461.6</v>
      </c>
      <c r="C26" s="19">
        <v>134536.29999999999</v>
      </c>
      <c r="D26" s="19">
        <v>135585.20000000001</v>
      </c>
      <c r="E26" s="19">
        <v>131182.9</v>
      </c>
      <c r="F26" s="19">
        <v>137531.5</v>
      </c>
      <c r="G26" s="19">
        <v>40994.699999999997</v>
      </c>
      <c r="H26" s="19">
        <v>41012.800000000003</v>
      </c>
      <c r="I26" s="19">
        <v>40220.5</v>
      </c>
      <c r="J26" s="19">
        <v>40139.5</v>
      </c>
      <c r="K26" s="19">
        <v>41347.4</v>
      </c>
      <c r="L26" s="19">
        <v>40407.599999999999</v>
      </c>
      <c r="M26" s="19">
        <v>40085.5</v>
      </c>
      <c r="N26" s="19">
        <v>40544.400000000001</v>
      </c>
      <c r="O26" s="19">
        <v>41162.300000000003</v>
      </c>
    </row>
    <row r="30" spans="1:15">
      <c r="A30" t="s">
        <v>181</v>
      </c>
    </row>
    <row r="31" spans="1:15">
      <c r="N31" t="s">
        <v>147</v>
      </c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6"/>
  <sheetViews>
    <sheetView zoomScaleNormal="100" workbookViewId="0">
      <selection activeCell="A27" sqref="A27"/>
    </sheetView>
  </sheetViews>
  <sheetFormatPr defaultRowHeight="14.4"/>
  <cols>
    <col min="1" max="1" width="16.33203125" style="13" customWidth="1"/>
    <col min="2" max="2" width="9" bestFit="1" customWidth="1"/>
    <col min="3" max="4" width="11" customWidth="1"/>
  </cols>
  <sheetData>
    <row r="1" spans="1:10" s="14" customFormat="1">
      <c r="B1" s="14">
        <v>2014</v>
      </c>
      <c r="C1" s="14">
        <v>2015</v>
      </c>
      <c r="D1" s="14">
        <v>2016</v>
      </c>
      <c r="E1" s="14">
        <v>2017</v>
      </c>
      <c r="F1" s="14">
        <v>2018</v>
      </c>
      <c r="G1" s="14">
        <v>2019</v>
      </c>
      <c r="H1" s="14">
        <v>2020</v>
      </c>
      <c r="I1" s="14">
        <v>2021</v>
      </c>
      <c r="J1" s="14">
        <v>2022</v>
      </c>
    </row>
    <row r="2" spans="1:10">
      <c r="A2" s="13" t="s">
        <v>27</v>
      </c>
      <c r="B2" s="12">
        <v>0.12</v>
      </c>
      <c r="C2" s="12">
        <v>0.12</v>
      </c>
      <c r="D2" s="12">
        <v>0.12</v>
      </c>
      <c r="E2" s="12">
        <v>0.12</v>
      </c>
      <c r="F2" s="12">
        <v>0.12</v>
      </c>
      <c r="G2" s="12">
        <v>0.12</v>
      </c>
      <c r="H2" s="12">
        <v>0.11</v>
      </c>
      <c r="I2" s="12">
        <v>0.11</v>
      </c>
      <c r="J2" s="12">
        <v>0.1</v>
      </c>
    </row>
    <row r="3" spans="1:10">
      <c r="A3" s="13" t="s">
        <v>26</v>
      </c>
      <c r="B3" s="12">
        <v>0.35</v>
      </c>
      <c r="C3" s="12">
        <v>0.27</v>
      </c>
      <c r="D3" s="12">
        <v>0.28999999999999998</v>
      </c>
      <c r="E3" s="12">
        <v>0.31</v>
      </c>
      <c r="F3" s="12">
        <v>0.24</v>
      </c>
      <c r="G3" s="12">
        <v>0.2</v>
      </c>
      <c r="H3" s="12">
        <v>0.17</v>
      </c>
      <c r="I3" s="12">
        <v>0.18</v>
      </c>
      <c r="J3" s="12">
        <v>0.16</v>
      </c>
    </row>
    <row r="4" spans="1:10">
      <c r="A4" s="13" t="s">
        <v>148</v>
      </c>
      <c r="B4" s="12">
        <v>0.41</v>
      </c>
      <c r="C4" s="12">
        <v>0.48</v>
      </c>
      <c r="D4" s="12">
        <v>0.43</v>
      </c>
      <c r="E4" s="12">
        <v>0.39</v>
      </c>
      <c r="F4" s="12">
        <v>0.44</v>
      </c>
      <c r="G4" s="12">
        <v>0.46</v>
      </c>
      <c r="H4" s="12">
        <v>0.46</v>
      </c>
      <c r="I4" s="12">
        <v>0.43</v>
      </c>
      <c r="J4" s="12">
        <v>0.43</v>
      </c>
    </row>
    <row r="5" spans="1:10">
      <c r="A5" s="13" t="s">
        <v>30</v>
      </c>
      <c r="B5" s="12">
        <v>0.11</v>
      </c>
      <c r="C5" s="12">
        <v>0.12</v>
      </c>
      <c r="D5" s="12">
        <v>0.15</v>
      </c>
      <c r="E5" s="12">
        <v>0.16</v>
      </c>
      <c r="F5" s="12">
        <v>0.18</v>
      </c>
      <c r="G5" s="12">
        <v>0.19</v>
      </c>
      <c r="H5" s="12">
        <v>0.22</v>
      </c>
      <c r="I5" s="12">
        <v>0.23</v>
      </c>
      <c r="J5" s="12">
        <v>0.25</v>
      </c>
    </row>
    <row r="6" spans="1:10">
      <c r="A6" s="13" t="s">
        <v>31</v>
      </c>
      <c r="B6" s="12">
        <v>0</v>
      </c>
      <c r="C6" s="12">
        <v>0</v>
      </c>
      <c r="D6" s="12">
        <v>0.01</v>
      </c>
      <c r="E6" s="12">
        <v>0.02</v>
      </c>
      <c r="F6" s="12">
        <v>0.01</v>
      </c>
      <c r="G6" s="12">
        <v>0.02</v>
      </c>
      <c r="H6" s="12">
        <v>0.03</v>
      </c>
      <c r="I6" s="12">
        <v>0.04</v>
      </c>
      <c r="J6" s="12">
        <v>0.05</v>
      </c>
    </row>
    <row r="7" spans="1:10">
      <c r="A7" s="13" t="s">
        <v>32</v>
      </c>
      <c r="B7" s="12">
        <v>0.01</v>
      </c>
      <c r="C7" s="12">
        <v>0.01</v>
      </c>
      <c r="D7" s="12">
        <v>0</v>
      </c>
      <c r="E7" s="12">
        <v>0</v>
      </c>
      <c r="F7" s="12">
        <v>0.01</v>
      </c>
      <c r="G7" s="12">
        <v>0.01</v>
      </c>
      <c r="H7" s="12">
        <v>0.01</v>
      </c>
      <c r="I7" s="12">
        <v>0.01</v>
      </c>
      <c r="J7" s="12">
        <v>0.01</v>
      </c>
    </row>
    <row r="8" spans="1:10">
      <c r="B8" s="12"/>
      <c r="C8" s="12"/>
      <c r="D8" s="12"/>
      <c r="E8" s="12"/>
      <c r="F8" s="12"/>
      <c r="G8" s="12"/>
      <c r="H8" s="12"/>
      <c r="I8" s="12"/>
      <c r="J8" s="12"/>
    </row>
    <row r="9" spans="1:10">
      <c r="A9" t="s">
        <v>156</v>
      </c>
    </row>
    <row r="10" spans="1:10" s="13" customFormat="1">
      <c r="B10" s="18">
        <v>2020</v>
      </c>
      <c r="C10" s="18">
        <v>2021</v>
      </c>
      <c r="D10" s="18">
        <v>2022</v>
      </c>
      <c r="E10" s="18"/>
    </row>
    <row r="11" spans="1:10">
      <c r="A11" s="13" t="s">
        <v>26</v>
      </c>
      <c r="B11" s="17">
        <v>24.84</v>
      </c>
      <c r="C11" s="17">
        <v>148.06</v>
      </c>
      <c r="D11" s="17">
        <v>70</v>
      </c>
      <c r="E11" s="16"/>
    </row>
    <row r="12" spans="1:10" ht="28.8">
      <c r="A12" s="15" t="s">
        <v>149</v>
      </c>
      <c r="B12" s="17">
        <v>24.6</v>
      </c>
      <c r="C12" s="17">
        <v>207.84</v>
      </c>
      <c r="D12" s="17">
        <v>80.709999999999994</v>
      </c>
      <c r="E12" s="16"/>
    </row>
    <row r="13" spans="1:10">
      <c r="A13" s="13" t="s">
        <v>150</v>
      </c>
      <c r="B13" s="17">
        <v>60.26</v>
      </c>
      <c r="C13" s="17">
        <v>1023.09</v>
      </c>
      <c r="D13" s="17">
        <v>189.86</v>
      </c>
    </row>
    <row r="14" spans="1:10">
      <c r="A14" s="13" t="s">
        <v>151</v>
      </c>
      <c r="B14" s="17">
        <v>41.9</v>
      </c>
      <c r="C14" s="17">
        <v>405.1</v>
      </c>
      <c r="D14" s="17">
        <v>140.51</v>
      </c>
    </row>
    <row r="15" spans="1:10">
      <c r="A15" s="13" t="s">
        <v>29</v>
      </c>
      <c r="B15" s="17">
        <v>23.88</v>
      </c>
      <c r="C15" s="17">
        <v>305.14999999999998</v>
      </c>
      <c r="D15" s="17">
        <v>87.76</v>
      </c>
    </row>
    <row r="16" spans="1:10">
      <c r="A16" s="13" t="s">
        <v>27</v>
      </c>
      <c r="B16" s="17">
        <v>20.309999999999999</v>
      </c>
      <c r="C16" s="17">
        <v>137.71</v>
      </c>
      <c r="D16" s="17">
        <v>60.78</v>
      </c>
    </row>
    <row r="17" spans="1:4">
      <c r="A17" s="13" t="s">
        <v>152</v>
      </c>
      <c r="B17" s="17">
        <v>80.5</v>
      </c>
      <c r="C17" s="17">
        <v>109.29</v>
      </c>
      <c r="D17" s="17">
        <v>92.64</v>
      </c>
    </row>
    <row r="18" spans="1:4">
      <c r="A18" s="13" t="s">
        <v>153</v>
      </c>
      <c r="B18" s="17">
        <v>24.08</v>
      </c>
      <c r="C18" s="17">
        <v>176.76</v>
      </c>
      <c r="D18" s="17">
        <v>74.459999999999994</v>
      </c>
    </row>
    <row r="19" spans="1:4">
      <c r="A19" s="13" t="s">
        <v>154</v>
      </c>
      <c r="B19" s="17">
        <v>35.229999999999997</v>
      </c>
      <c r="C19" s="17">
        <v>43.54</v>
      </c>
      <c r="D19" s="17">
        <v>83</v>
      </c>
    </row>
    <row r="20" spans="1:4">
      <c r="A20" s="13" t="s">
        <v>31</v>
      </c>
      <c r="B20" s="17">
        <v>25.49</v>
      </c>
      <c r="C20" s="17">
        <v>75.97</v>
      </c>
      <c r="D20" s="17">
        <v>73.09</v>
      </c>
    </row>
    <row r="21" spans="1:4">
      <c r="A21" s="13" t="s">
        <v>30</v>
      </c>
      <c r="B21" s="17">
        <v>11.45</v>
      </c>
      <c r="C21" s="17">
        <v>60.53</v>
      </c>
      <c r="D21" s="17">
        <v>34.090000000000003</v>
      </c>
    </row>
    <row r="22" spans="1:4">
      <c r="B22" s="17"/>
      <c r="C22" s="17"/>
      <c r="D22" s="17"/>
    </row>
    <row r="23" spans="1:4">
      <c r="A23" t="s">
        <v>155</v>
      </c>
      <c r="B23" s="17"/>
      <c r="C23" s="17"/>
      <c r="D23" s="17"/>
    </row>
    <row r="24" spans="1:4">
      <c r="B24" s="17"/>
      <c r="C24" s="17"/>
      <c r="D24" s="17"/>
    </row>
    <row r="26" spans="1:4">
      <c r="A26" s="13" t="s">
        <v>178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A18" sqref="A18"/>
    </sheetView>
  </sheetViews>
  <sheetFormatPr defaultRowHeight="14.4"/>
  <cols>
    <col min="1" max="1" width="20" customWidth="1"/>
  </cols>
  <sheetData>
    <row r="1" spans="1:7">
      <c r="A1" t="s">
        <v>163</v>
      </c>
    </row>
    <row r="2" spans="1:7" s="20" customFormat="1" ht="15" thickBot="1">
      <c r="B2" s="21" t="s">
        <v>159</v>
      </c>
      <c r="C2" s="21" t="s">
        <v>125</v>
      </c>
      <c r="D2" s="21" t="s">
        <v>134</v>
      </c>
      <c r="E2" s="21" t="s">
        <v>135</v>
      </c>
      <c r="F2" s="21" t="s">
        <v>160</v>
      </c>
      <c r="G2" s="21" t="s">
        <v>137</v>
      </c>
    </row>
    <row r="3" spans="1:7">
      <c r="A3" s="22" t="s">
        <v>26</v>
      </c>
      <c r="B3" s="12">
        <v>0.06</v>
      </c>
      <c r="C3" s="12">
        <v>0</v>
      </c>
      <c r="D3" s="12">
        <v>0.38</v>
      </c>
      <c r="E3" s="12">
        <v>0.04</v>
      </c>
      <c r="F3" s="12">
        <v>0.39</v>
      </c>
      <c r="G3" s="12">
        <v>0.35</v>
      </c>
    </row>
    <row r="4" spans="1:7">
      <c r="A4" s="22" t="s">
        <v>161</v>
      </c>
      <c r="B4" s="12">
        <v>0.09</v>
      </c>
      <c r="C4" s="12">
        <v>0.01</v>
      </c>
      <c r="D4" s="12">
        <v>0</v>
      </c>
      <c r="E4" s="12">
        <v>7.0000000000000007E-2</v>
      </c>
      <c r="F4" s="12">
        <v>7.0000000000000007E-2</v>
      </c>
      <c r="G4" s="12">
        <v>0.02</v>
      </c>
    </row>
    <row r="5" spans="1:7">
      <c r="A5" s="22" t="s">
        <v>148</v>
      </c>
      <c r="B5" s="12">
        <v>0.43</v>
      </c>
      <c r="C5" s="12">
        <v>0.59</v>
      </c>
      <c r="D5" s="12">
        <v>0.41</v>
      </c>
      <c r="E5" s="12">
        <v>0.53</v>
      </c>
      <c r="F5" s="12">
        <v>0.31</v>
      </c>
      <c r="G5" s="12">
        <v>0.46</v>
      </c>
    </row>
    <row r="6" spans="1:7">
      <c r="A6" s="22" t="s">
        <v>27</v>
      </c>
      <c r="B6" s="12">
        <v>0.15</v>
      </c>
      <c r="C6" s="12">
        <v>0.04</v>
      </c>
      <c r="D6" s="12">
        <v>0.08</v>
      </c>
      <c r="E6" s="12">
        <v>0.15</v>
      </c>
      <c r="F6" s="12">
        <v>0.17</v>
      </c>
      <c r="G6" s="12">
        <v>0.04</v>
      </c>
    </row>
    <row r="7" spans="1:7">
      <c r="A7" s="22" t="s">
        <v>162</v>
      </c>
      <c r="B7" s="12">
        <v>0.22</v>
      </c>
      <c r="C7" s="12">
        <v>0.36</v>
      </c>
      <c r="D7" s="12">
        <v>0.12</v>
      </c>
      <c r="E7" s="12">
        <v>0.21</v>
      </c>
      <c r="F7" s="12">
        <v>0.05</v>
      </c>
      <c r="G7" s="12">
        <v>0.12</v>
      </c>
    </row>
    <row r="8" spans="1:7">
      <c r="A8" s="22" t="s">
        <v>32</v>
      </c>
      <c r="B8" s="12">
        <v>0.05</v>
      </c>
      <c r="C8" s="12">
        <v>0</v>
      </c>
      <c r="D8" s="12">
        <v>0.01</v>
      </c>
      <c r="E8" s="12">
        <v>0</v>
      </c>
      <c r="F8" s="12">
        <v>0.01</v>
      </c>
      <c r="G8" s="12">
        <v>0.01</v>
      </c>
    </row>
    <row r="18" spans="1:1">
      <c r="A18" s="24" t="s">
        <v>176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7"/>
  <sheetViews>
    <sheetView workbookViewId="0">
      <selection activeCell="A17" activeCellId="1" sqref="A17 A17"/>
    </sheetView>
  </sheetViews>
  <sheetFormatPr defaultRowHeight="14.4"/>
  <cols>
    <col min="1" max="1" width="20.21875" customWidth="1"/>
  </cols>
  <sheetData>
    <row r="1" spans="1:7">
      <c r="A1" t="s">
        <v>164</v>
      </c>
    </row>
    <row r="2" spans="1:7" s="20" customFormat="1" ht="15" thickBot="1">
      <c r="B2" s="21" t="s">
        <v>159</v>
      </c>
      <c r="C2" s="21" t="s">
        <v>125</v>
      </c>
      <c r="D2" s="21" t="s">
        <v>134</v>
      </c>
      <c r="E2" s="21" t="s">
        <v>135</v>
      </c>
      <c r="F2" s="21" t="s">
        <v>160</v>
      </c>
      <c r="G2" s="21" t="s">
        <v>137</v>
      </c>
    </row>
    <row r="3" spans="1:7">
      <c r="A3" s="22" t="s">
        <v>26</v>
      </c>
      <c r="B3" s="12">
        <v>0.05</v>
      </c>
      <c r="C3" s="12">
        <v>0</v>
      </c>
      <c r="D3" s="12">
        <v>0.54</v>
      </c>
      <c r="E3" s="12">
        <v>0.03</v>
      </c>
      <c r="F3" s="12">
        <v>0.43</v>
      </c>
      <c r="G3" s="12">
        <v>0.6</v>
      </c>
    </row>
    <row r="4" spans="1:7">
      <c r="A4" s="22" t="s">
        <v>161</v>
      </c>
      <c r="B4" s="12">
        <v>0.02</v>
      </c>
      <c r="C4" s="12">
        <v>0</v>
      </c>
      <c r="D4" s="12">
        <v>0</v>
      </c>
      <c r="E4" s="12">
        <v>0</v>
      </c>
      <c r="F4" s="12">
        <v>0.01</v>
      </c>
      <c r="G4" s="12">
        <v>0</v>
      </c>
    </row>
    <row r="5" spans="1:7">
      <c r="A5" s="22" t="s">
        <v>148</v>
      </c>
      <c r="B5" s="12">
        <v>0.42</v>
      </c>
      <c r="C5" s="12">
        <v>0.59</v>
      </c>
      <c r="D5" s="12">
        <v>0.23</v>
      </c>
      <c r="E5" s="12">
        <v>0.41</v>
      </c>
      <c r="F5" s="12">
        <v>0.17</v>
      </c>
      <c r="G5" s="12">
        <v>0.19</v>
      </c>
    </row>
    <row r="6" spans="1:7">
      <c r="A6" s="22" t="s">
        <v>27</v>
      </c>
      <c r="B6" s="12">
        <v>0.34</v>
      </c>
      <c r="C6" s="12">
        <v>0.11</v>
      </c>
      <c r="D6" s="12">
        <v>0.15</v>
      </c>
      <c r="E6" s="12">
        <v>0.3</v>
      </c>
      <c r="F6" s="12">
        <v>0.34</v>
      </c>
      <c r="G6" s="12">
        <v>0.08</v>
      </c>
    </row>
    <row r="7" spans="1:7">
      <c r="A7" s="22" t="s">
        <v>162</v>
      </c>
      <c r="B7" s="12">
        <v>0.15</v>
      </c>
      <c r="C7" s="12">
        <v>0.28999999999999998</v>
      </c>
      <c r="D7" s="12">
        <v>0.06</v>
      </c>
      <c r="E7" s="12">
        <v>0.26</v>
      </c>
      <c r="F7" s="12">
        <v>0.02</v>
      </c>
      <c r="G7" s="12">
        <v>0.13</v>
      </c>
    </row>
    <row r="8" spans="1:7">
      <c r="A8" s="22" t="s">
        <v>32</v>
      </c>
      <c r="B8" s="12">
        <v>0.02</v>
      </c>
      <c r="C8" s="12">
        <v>0.01</v>
      </c>
      <c r="D8" s="12">
        <v>0.02</v>
      </c>
      <c r="E8" s="12">
        <v>0</v>
      </c>
      <c r="F8" s="12">
        <v>0.03</v>
      </c>
      <c r="G8" s="12">
        <v>0</v>
      </c>
    </row>
    <row r="17" spans="1:1">
      <c r="A17" s="24" t="s">
        <v>176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2:E12"/>
  <sheetViews>
    <sheetView workbookViewId="0">
      <selection activeCell="A13" sqref="A13"/>
    </sheetView>
  </sheetViews>
  <sheetFormatPr defaultRowHeight="14.4"/>
  <cols>
    <col min="1" max="1" width="14.21875" customWidth="1"/>
  </cols>
  <sheetData>
    <row r="2" spans="1:5">
      <c r="A2" t="s">
        <v>169</v>
      </c>
    </row>
    <row r="3" spans="1:5">
      <c r="B3">
        <v>2019</v>
      </c>
      <c r="C3">
        <v>2020</v>
      </c>
      <c r="D3">
        <v>2021</v>
      </c>
      <c r="E3">
        <v>2022</v>
      </c>
    </row>
    <row r="4" spans="1:5">
      <c r="A4" t="s">
        <v>165</v>
      </c>
      <c r="B4" s="8">
        <v>3.26</v>
      </c>
      <c r="C4" s="8">
        <v>2.13</v>
      </c>
      <c r="D4" s="8">
        <v>4.68</v>
      </c>
      <c r="E4" s="8">
        <v>9.1999999999999993</v>
      </c>
    </row>
    <row r="5" spans="1:5">
      <c r="A5" t="s">
        <v>166</v>
      </c>
      <c r="B5" s="8">
        <v>3.04</v>
      </c>
      <c r="C5" s="8">
        <v>2.09</v>
      </c>
      <c r="D5" s="8">
        <v>4.3600000000000003</v>
      </c>
      <c r="E5" s="8">
        <v>8.82</v>
      </c>
    </row>
    <row r="6" spans="1:5">
      <c r="A6" t="s">
        <v>167</v>
      </c>
      <c r="B6" s="8">
        <v>2.59</v>
      </c>
      <c r="C6" s="8">
        <v>1.64</v>
      </c>
      <c r="D6" s="8">
        <v>3.49</v>
      </c>
      <c r="E6" s="8">
        <v>7.04</v>
      </c>
    </row>
    <row r="7" spans="1:5">
      <c r="A7" t="s">
        <v>168</v>
      </c>
      <c r="B7" s="8">
        <v>2.2599999999999998</v>
      </c>
      <c r="C7" s="8">
        <v>1.69</v>
      </c>
      <c r="D7" s="8">
        <v>3.38</v>
      </c>
      <c r="E7" s="8">
        <v>5.75</v>
      </c>
    </row>
    <row r="12" spans="1:5">
      <c r="A12" t="s">
        <v>178</v>
      </c>
    </row>
  </sheetData>
  <pageMargins left="0.7" right="0.7" top="0.75" bottom="0.75" header="0.3" footer="0.3"/>
  <pageSetup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27"/>
  <sheetViews>
    <sheetView workbookViewId="0">
      <selection activeCell="A27" sqref="A27"/>
    </sheetView>
  </sheetViews>
  <sheetFormatPr defaultRowHeight="14.4"/>
  <sheetData>
    <row r="1" spans="1:8">
      <c r="A1" t="s">
        <v>170</v>
      </c>
    </row>
    <row r="3" spans="1:8">
      <c r="B3">
        <v>2016</v>
      </c>
      <c r="C3">
        <v>2017</v>
      </c>
      <c r="D3">
        <v>2018</v>
      </c>
      <c r="E3">
        <v>2019</v>
      </c>
      <c r="F3">
        <v>2020</v>
      </c>
      <c r="G3">
        <v>2021</v>
      </c>
      <c r="H3">
        <v>2022</v>
      </c>
    </row>
    <row r="4" spans="1:8">
      <c r="A4" t="s">
        <v>26</v>
      </c>
      <c r="B4" s="2">
        <v>289429</v>
      </c>
      <c r="C4" s="2">
        <v>278224</v>
      </c>
      <c r="D4" s="2">
        <v>263570</v>
      </c>
      <c r="E4" s="2">
        <v>247289</v>
      </c>
      <c r="F4" s="2">
        <v>233129</v>
      </c>
    </row>
    <row r="5" spans="1:8">
      <c r="A5" t="s">
        <v>23</v>
      </c>
      <c r="B5" s="2">
        <v>517327</v>
      </c>
      <c r="C5" s="2">
        <v>527956</v>
      </c>
      <c r="D5" s="2">
        <v>542762</v>
      </c>
      <c r="E5" s="2">
        <v>547583</v>
      </c>
      <c r="F5" s="2">
        <v>556485</v>
      </c>
    </row>
    <row r="6" spans="1:8">
      <c r="A6" t="s">
        <v>27</v>
      </c>
      <c r="B6" s="2">
        <v>104791</v>
      </c>
      <c r="C6" s="2">
        <v>104792</v>
      </c>
      <c r="D6" s="2">
        <v>104270</v>
      </c>
      <c r="E6" s="2">
        <v>102877</v>
      </c>
      <c r="F6" s="2">
        <v>100899</v>
      </c>
    </row>
    <row r="7" spans="1:8">
      <c r="A7" t="s">
        <v>24</v>
      </c>
      <c r="B7" s="2">
        <v>39446</v>
      </c>
      <c r="C7" s="2">
        <v>38122</v>
      </c>
      <c r="D7" s="2">
        <v>36896</v>
      </c>
      <c r="E7" s="2">
        <v>35988</v>
      </c>
      <c r="F7" s="2">
        <v>31935</v>
      </c>
    </row>
    <row r="8" spans="1:8">
      <c r="A8" t="s">
        <v>30</v>
      </c>
      <c r="B8" s="2">
        <v>87464</v>
      </c>
      <c r="C8" s="2">
        <v>94020</v>
      </c>
      <c r="D8" s="2">
        <v>100483</v>
      </c>
      <c r="E8" s="2">
        <v>104334</v>
      </c>
      <c r="F8" s="2">
        <v>118728</v>
      </c>
    </row>
    <row r="9" spans="1:8">
      <c r="A9" t="s">
        <v>29</v>
      </c>
      <c r="B9" s="2">
        <v>101020</v>
      </c>
      <c r="C9" s="2">
        <v>101238</v>
      </c>
      <c r="D9" s="2">
        <v>101786</v>
      </c>
      <c r="E9" s="2">
        <v>101661</v>
      </c>
      <c r="F9" s="2">
        <v>101865</v>
      </c>
    </row>
    <row r="10" spans="1:8">
      <c r="A10" t="s">
        <v>32</v>
      </c>
      <c r="B10" s="2">
        <v>37707</v>
      </c>
      <c r="C10" s="2">
        <v>42592</v>
      </c>
      <c r="D10" s="2">
        <v>47634</v>
      </c>
      <c r="E10" s="2">
        <v>20539</v>
      </c>
      <c r="F10" s="2">
        <v>20860</v>
      </c>
    </row>
    <row r="11" spans="1:8">
      <c r="A11" t="s">
        <v>31</v>
      </c>
      <c r="B11" s="20" t="s">
        <v>171</v>
      </c>
      <c r="C11" s="20" t="s">
        <v>171</v>
      </c>
      <c r="D11" s="20" t="s">
        <v>171</v>
      </c>
      <c r="E11" s="2">
        <v>37790</v>
      </c>
      <c r="F11" s="2">
        <v>48339</v>
      </c>
    </row>
    <row r="14" spans="1:8">
      <c r="B14">
        <v>2016</v>
      </c>
      <c r="C14">
        <v>2017</v>
      </c>
      <c r="D14">
        <v>2018</v>
      </c>
      <c r="E14">
        <v>2019</v>
      </c>
      <c r="F14">
        <v>2020</v>
      </c>
      <c r="G14">
        <v>2021</v>
      </c>
      <c r="H14">
        <v>2022</v>
      </c>
    </row>
    <row r="15" spans="1:8">
      <c r="A15" t="s">
        <v>26</v>
      </c>
      <c r="B15" s="23">
        <v>0.246</v>
      </c>
      <c r="C15" s="23">
        <v>0.23400000000000001</v>
      </c>
      <c r="D15" s="23">
        <v>0.22</v>
      </c>
      <c r="E15" s="23">
        <v>0.20599999999999999</v>
      </c>
      <c r="F15" s="23">
        <v>0.192</v>
      </c>
      <c r="G15" s="23"/>
      <c r="H15" s="23">
        <v>0.19500000000000001</v>
      </c>
    </row>
    <row r="16" spans="1:8">
      <c r="A16" t="s">
        <v>23</v>
      </c>
      <c r="B16" s="23">
        <v>0.439</v>
      </c>
      <c r="C16" s="23">
        <v>0.44500000000000001</v>
      </c>
      <c r="D16" s="23">
        <v>0.45300000000000001</v>
      </c>
      <c r="E16" s="23">
        <v>0.45700000000000002</v>
      </c>
      <c r="F16" s="23">
        <v>0.45900000000000002</v>
      </c>
      <c r="G16" s="23"/>
      <c r="H16" s="23">
        <v>0.39799999999999996</v>
      </c>
    </row>
    <row r="17" spans="1:8">
      <c r="A17" t="s">
        <v>27</v>
      </c>
      <c r="B17" s="23">
        <v>8.8999999999999996E-2</v>
      </c>
      <c r="C17" s="23">
        <v>8.7999999999999995E-2</v>
      </c>
      <c r="D17" s="23">
        <v>8.6999999999999994E-2</v>
      </c>
      <c r="E17" s="23">
        <v>8.5999999999999993E-2</v>
      </c>
      <c r="F17" s="23">
        <v>8.3000000000000004E-2</v>
      </c>
      <c r="G17" s="23"/>
      <c r="H17" s="23">
        <v>0.182</v>
      </c>
    </row>
    <row r="18" spans="1:8">
      <c r="A18" t="s">
        <v>24</v>
      </c>
      <c r="B18" s="23">
        <v>3.4000000000000002E-2</v>
      </c>
      <c r="C18" s="23">
        <v>3.2000000000000001E-2</v>
      </c>
      <c r="D18" s="23">
        <v>3.1E-2</v>
      </c>
      <c r="E18" s="23">
        <v>0.03</v>
      </c>
      <c r="F18" s="23">
        <v>2.5999999999999999E-2</v>
      </c>
      <c r="G18" s="23"/>
      <c r="H18" s="23">
        <v>6.0000000000000001E-3</v>
      </c>
    </row>
    <row r="19" spans="1:8">
      <c r="A19" t="s">
        <v>30</v>
      </c>
      <c r="B19" s="23">
        <v>7.3999999999999996E-2</v>
      </c>
      <c r="C19" s="23">
        <v>7.9000000000000001E-2</v>
      </c>
      <c r="D19" s="23">
        <v>8.4000000000000005E-2</v>
      </c>
      <c r="E19" s="23">
        <v>8.6999999999999994E-2</v>
      </c>
      <c r="F19" s="23">
        <v>9.8000000000000004E-2</v>
      </c>
      <c r="G19" s="23"/>
      <c r="H19" s="23">
        <v>0.10199999999999999</v>
      </c>
    </row>
    <row r="20" spans="1:8">
      <c r="A20" t="s">
        <v>29</v>
      </c>
      <c r="B20" s="23">
        <v>8.5999999999999993E-2</v>
      </c>
      <c r="C20" s="23">
        <v>8.5000000000000006E-2</v>
      </c>
      <c r="D20" s="23">
        <v>8.5000000000000006E-2</v>
      </c>
      <c r="E20" s="23">
        <v>8.5000000000000006E-2</v>
      </c>
      <c r="F20" s="23">
        <v>8.4000000000000005E-2</v>
      </c>
      <c r="G20" s="23"/>
      <c r="H20" s="23">
        <v>6.2E-2</v>
      </c>
    </row>
    <row r="21" spans="1:8">
      <c r="A21" t="s">
        <v>32</v>
      </c>
      <c r="B21" s="23">
        <v>3.2000000000000001E-2</v>
      </c>
      <c r="C21" s="23">
        <v>3.5999999999999997E-2</v>
      </c>
      <c r="D21" s="23">
        <v>0.04</v>
      </c>
      <c r="E21" s="23">
        <v>1.7000000000000001E-2</v>
      </c>
      <c r="F21" s="23">
        <v>1.7000000000000001E-2</v>
      </c>
      <c r="G21" s="23"/>
      <c r="H21" s="23">
        <v>2.1000000000000001E-2</v>
      </c>
    </row>
    <row r="22" spans="1:8">
      <c r="A22" t="s">
        <v>31</v>
      </c>
      <c r="B22" s="20" t="s">
        <v>171</v>
      </c>
      <c r="C22" s="20" t="s">
        <v>171</v>
      </c>
      <c r="D22" s="20" t="s">
        <v>171</v>
      </c>
      <c r="E22" s="23">
        <v>3.2000000000000001E-2</v>
      </c>
      <c r="F22" s="23">
        <v>0.04</v>
      </c>
      <c r="H22" s="23">
        <v>3.4000000000000002E-2</v>
      </c>
    </row>
    <row r="27" spans="1:8">
      <c r="A27" t="s">
        <v>179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19"/>
  <sheetViews>
    <sheetView workbookViewId="0">
      <selection activeCell="A20" sqref="A20"/>
    </sheetView>
  </sheetViews>
  <sheetFormatPr defaultRowHeight="14.4"/>
  <cols>
    <col min="1" max="1" width="16.44140625" customWidth="1"/>
  </cols>
  <sheetData>
    <row r="1" spans="1:2">
      <c r="A1" t="s">
        <v>175</v>
      </c>
    </row>
    <row r="3" spans="1:2">
      <c r="A3" t="s">
        <v>26</v>
      </c>
      <c r="B3" s="23">
        <v>0.35799999999999998</v>
      </c>
    </row>
    <row r="4" spans="1:2">
      <c r="A4" t="s">
        <v>148</v>
      </c>
      <c r="B4" s="23">
        <v>0.222</v>
      </c>
    </row>
    <row r="5" spans="1:2">
      <c r="A5" t="s">
        <v>29</v>
      </c>
      <c r="B5" s="23">
        <v>0.152</v>
      </c>
    </row>
    <row r="6" spans="1:2">
      <c r="A6" t="s">
        <v>27</v>
      </c>
      <c r="B6" s="23">
        <v>9.1999999999999998E-2</v>
      </c>
    </row>
    <row r="7" spans="1:2">
      <c r="A7" t="s">
        <v>30</v>
      </c>
      <c r="B7" s="23">
        <v>7.4999999999999997E-2</v>
      </c>
    </row>
    <row r="8" spans="1:2">
      <c r="A8" t="s">
        <v>31</v>
      </c>
      <c r="B8" s="23">
        <v>4.4999999999999998E-2</v>
      </c>
    </row>
    <row r="9" spans="1:2">
      <c r="A9" t="s">
        <v>172</v>
      </c>
      <c r="B9" s="23">
        <v>0.03</v>
      </c>
    </row>
    <row r="10" spans="1:2">
      <c r="A10" t="s">
        <v>173</v>
      </c>
      <c r="B10" s="23">
        <v>2.4E-2</v>
      </c>
    </row>
    <row r="11" spans="1:2">
      <c r="A11" t="s">
        <v>174</v>
      </c>
      <c r="B11" s="23">
        <v>4.0000000000000001E-3</v>
      </c>
    </row>
    <row r="19" spans="1:1">
      <c r="A19" t="s">
        <v>177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A19" sqref="A19"/>
    </sheetView>
  </sheetViews>
  <sheetFormatPr defaultRowHeight="14.4"/>
  <cols>
    <col min="1" max="1" width="14" customWidth="1"/>
    <col min="14" max="14" width="8.77734375" customWidth="1"/>
  </cols>
  <sheetData>
    <row r="1" spans="1:17">
      <c r="A1" t="s">
        <v>157</v>
      </c>
      <c r="B1" t="s">
        <v>158</v>
      </c>
    </row>
    <row r="2" spans="1:17">
      <c r="B2">
        <v>2020</v>
      </c>
      <c r="C2">
        <v>2019</v>
      </c>
      <c r="D2">
        <v>2018</v>
      </c>
      <c r="E2">
        <v>2017</v>
      </c>
      <c r="F2">
        <v>2016</v>
      </c>
      <c r="G2">
        <v>2015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142</v>
      </c>
      <c r="N2" t="s">
        <v>143</v>
      </c>
      <c r="O2" t="s">
        <v>144</v>
      </c>
      <c r="P2" t="s">
        <v>145</v>
      </c>
      <c r="Q2" t="s">
        <v>146</v>
      </c>
    </row>
    <row r="3" spans="1:17">
      <c r="A3" t="s">
        <v>23</v>
      </c>
      <c r="B3" s="2">
        <v>10530</v>
      </c>
      <c r="C3">
        <v>7273</v>
      </c>
      <c r="D3">
        <v>7594</v>
      </c>
      <c r="E3">
        <v>6697</v>
      </c>
      <c r="F3">
        <v>7787</v>
      </c>
      <c r="G3" s="2">
        <v>9737</v>
      </c>
      <c r="H3" s="2">
        <v>9061</v>
      </c>
      <c r="I3" s="2">
        <v>9013</v>
      </c>
      <c r="J3" s="2">
        <v>8504</v>
      </c>
      <c r="K3" s="2">
        <v>16064</v>
      </c>
      <c r="L3" s="2">
        <v>18223</v>
      </c>
      <c r="M3" s="2">
        <v>17126</v>
      </c>
      <c r="N3" s="2">
        <v>17949</v>
      </c>
      <c r="O3" s="2">
        <v>19501</v>
      </c>
      <c r="P3" s="11">
        <v>17443</v>
      </c>
      <c r="Q3" s="7">
        <v>17761</v>
      </c>
    </row>
    <row r="4" spans="1:17">
      <c r="A4" t="s">
        <v>24</v>
      </c>
      <c r="B4">
        <v>209</v>
      </c>
      <c r="C4">
        <v>104</v>
      </c>
      <c r="D4">
        <v>152</v>
      </c>
      <c r="E4">
        <v>74</v>
      </c>
      <c r="F4">
        <v>136</v>
      </c>
      <c r="G4">
        <v>146</v>
      </c>
      <c r="H4">
        <v>182</v>
      </c>
      <c r="I4">
        <v>253</v>
      </c>
      <c r="J4">
        <v>210</v>
      </c>
      <c r="K4">
        <v>209</v>
      </c>
      <c r="L4">
        <v>242</v>
      </c>
      <c r="M4">
        <v>195</v>
      </c>
      <c r="N4">
        <v>294</v>
      </c>
      <c r="O4">
        <v>484</v>
      </c>
      <c r="P4">
        <v>295</v>
      </c>
      <c r="Q4">
        <v>1609</v>
      </c>
    </row>
    <row r="5" spans="1:17">
      <c r="A5" t="s">
        <v>25</v>
      </c>
      <c r="B5" s="2">
        <v>45540</v>
      </c>
      <c r="C5">
        <v>44068</v>
      </c>
      <c r="D5">
        <v>47526</v>
      </c>
      <c r="E5">
        <v>44135</v>
      </c>
      <c r="F5">
        <v>52450</v>
      </c>
      <c r="G5" s="2">
        <v>52028</v>
      </c>
      <c r="H5" s="2">
        <v>50524</v>
      </c>
      <c r="I5" s="2">
        <v>48830</v>
      </c>
      <c r="J5" s="2">
        <v>53964</v>
      </c>
      <c r="K5" s="2">
        <v>37674</v>
      </c>
      <c r="L5" s="2">
        <v>34705</v>
      </c>
      <c r="M5" s="2">
        <v>30133</v>
      </c>
      <c r="N5" s="2">
        <v>32602</v>
      </c>
      <c r="O5" s="2">
        <v>37688</v>
      </c>
      <c r="P5" s="2">
        <v>35955</v>
      </c>
      <c r="Q5" s="2">
        <v>40200</v>
      </c>
    </row>
    <row r="6" spans="1:17">
      <c r="A6" t="s">
        <v>26</v>
      </c>
      <c r="B6">
        <v>146</v>
      </c>
      <c r="C6">
        <v>425</v>
      </c>
      <c r="D6">
        <v>692</v>
      </c>
      <c r="E6">
        <v>567</v>
      </c>
      <c r="F6">
        <v>1493</v>
      </c>
      <c r="G6" s="2">
        <v>2046</v>
      </c>
      <c r="H6" s="2">
        <v>4325</v>
      </c>
      <c r="I6" s="2">
        <v>4494</v>
      </c>
      <c r="J6" s="2">
        <v>4281</v>
      </c>
      <c r="K6" s="2">
        <v>9328</v>
      </c>
      <c r="L6" s="2">
        <v>13852</v>
      </c>
      <c r="M6" s="2">
        <v>12618</v>
      </c>
      <c r="N6" s="2">
        <v>18790</v>
      </c>
      <c r="O6" s="2">
        <v>21299</v>
      </c>
      <c r="P6" s="2">
        <v>21012</v>
      </c>
      <c r="Q6" s="2">
        <v>21184</v>
      </c>
    </row>
    <row r="7" spans="1:17">
      <c r="A7" t="s">
        <v>27</v>
      </c>
      <c r="B7" s="2">
        <v>38437</v>
      </c>
      <c r="C7">
        <v>44788</v>
      </c>
      <c r="D7">
        <v>43003</v>
      </c>
      <c r="E7">
        <v>42175</v>
      </c>
      <c r="F7">
        <v>41638</v>
      </c>
      <c r="G7" s="2">
        <v>44620</v>
      </c>
      <c r="H7" s="2">
        <v>43041</v>
      </c>
      <c r="I7" s="2">
        <v>44756</v>
      </c>
      <c r="J7" s="2">
        <v>40817</v>
      </c>
      <c r="K7" s="2">
        <v>42728</v>
      </c>
      <c r="L7" s="2">
        <v>41870</v>
      </c>
      <c r="M7" s="2">
        <v>43487</v>
      </c>
      <c r="N7" s="2">
        <v>43203</v>
      </c>
      <c r="O7" s="2">
        <v>42451</v>
      </c>
      <c r="P7" s="2">
        <v>42223</v>
      </c>
      <c r="Q7" s="2">
        <v>42432</v>
      </c>
    </row>
    <row r="8" spans="1:17">
      <c r="A8" t="s">
        <v>28</v>
      </c>
      <c r="B8">
        <v>636</v>
      </c>
      <c r="C8">
        <v>583</v>
      </c>
      <c r="D8">
        <v>811</v>
      </c>
      <c r="E8">
        <v>795</v>
      </c>
      <c r="F8">
        <v>836</v>
      </c>
      <c r="G8">
        <v>825</v>
      </c>
      <c r="H8">
        <v>849</v>
      </c>
      <c r="I8" s="2">
        <v>766</v>
      </c>
      <c r="J8" s="2">
        <v>731</v>
      </c>
      <c r="K8" s="2">
        <v>711</v>
      </c>
      <c r="L8" s="2">
        <v>801</v>
      </c>
      <c r="M8" s="2">
        <v>1525</v>
      </c>
      <c r="N8" s="2">
        <v>1790</v>
      </c>
      <c r="O8" s="2" t="s">
        <v>139</v>
      </c>
      <c r="P8" t="s">
        <v>139</v>
      </c>
      <c r="Q8" t="s">
        <v>139</v>
      </c>
    </row>
    <row r="9" spans="1:17">
      <c r="A9" t="s">
        <v>29</v>
      </c>
      <c r="B9" s="2">
        <v>29521</v>
      </c>
      <c r="C9">
        <v>30141</v>
      </c>
      <c r="D9">
        <v>29045</v>
      </c>
      <c r="E9">
        <v>29554</v>
      </c>
      <c r="F9">
        <v>26314</v>
      </c>
      <c r="G9" s="2">
        <v>25879</v>
      </c>
      <c r="H9" s="2">
        <v>25974</v>
      </c>
      <c r="I9" s="2">
        <v>25631</v>
      </c>
      <c r="J9" s="2">
        <v>24572</v>
      </c>
      <c r="K9" s="2">
        <v>27634</v>
      </c>
      <c r="L9" s="2">
        <v>24214</v>
      </c>
      <c r="M9" s="2">
        <v>26420</v>
      </c>
      <c r="N9" s="2">
        <v>25711</v>
      </c>
      <c r="O9" s="2">
        <v>25557</v>
      </c>
      <c r="P9" s="2">
        <v>28422</v>
      </c>
      <c r="Q9" s="2">
        <v>27583</v>
      </c>
    </row>
    <row r="10" spans="1:17">
      <c r="A10" t="s">
        <v>30</v>
      </c>
      <c r="B10" s="2">
        <v>4162</v>
      </c>
      <c r="C10">
        <v>4454</v>
      </c>
      <c r="D10">
        <v>3985</v>
      </c>
      <c r="E10">
        <v>4219</v>
      </c>
      <c r="F10">
        <v>3943</v>
      </c>
      <c r="G10" s="2">
        <v>3984</v>
      </c>
      <c r="H10" s="2">
        <v>3986</v>
      </c>
      <c r="I10" s="2">
        <v>3541</v>
      </c>
      <c r="J10" s="2">
        <v>3060</v>
      </c>
      <c r="K10" s="2">
        <v>2787</v>
      </c>
      <c r="L10" s="2">
        <v>2533</v>
      </c>
      <c r="M10" s="2">
        <v>2108</v>
      </c>
      <c r="N10" s="2">
        <v>1282</v>
      </c>
      <c r="O10" s="2">
        <v>873</v>
      </c>
      <c r="P10" s="2">
        <v>518</v>
      </c>
      <c r="Q10" s="2">
        <v>101</v>
      </c>
    </row>
    <row r="11" spans="1:17">
      <c r="A11" t="s">
        <v>31</v>
      </c>
      <c r="B11">
        <v>49</v>
      </c>
      <c r="C11">
        <v>52</v>
      </c>
      <c r="D11">
        <v>49</v>
      </c>
      <c r="E11">
        <v>47</v>
      </c>
      <c r="F11">
        <v>54</v>
      </c>
      <c r="G11">
        <v>52</v>
      </c>
      <c r="H11">
        <v>51</v>
      </c>
      <c r="I11" s="2">
        <v>52</v>
      </c>
      <c r="J11" s="2" t="s">
        <v>139</v>
      </c>
      <c r="K11" t="s">
        <v>139</v>
      </c>
      <c r="L11" t="s">
        <v>139</v>
      </c>
      <c r="M11" t="s">
        <v>139</v>
      </c>
      <c r="N11" t="s">
        <v>139</v>
      </c>
      <c r="O11" t="s">
        <v>139</v>
      </c>
      <c r="P11" t="s">
        <v>139</v>
      </c>
      <c r="Q11" t="s">
        <v>139</v>
      </c>
    </row>
    <row r="12" spans="1:17">
      <c r="A12" t="s">
        <v>32</v>
      </c>
      <c r="B12" s="2">
        <v>2233</v>
      </c>
      <c r="C12">
        <v>2648</v>
      </c>
      <c r="D12">
        <v>2729</v>
      </c>
      <c r="E12">
        <v>2919</v>
      </c>
      <c r="F12">
        <v>2881</v>
      </c>
      <c r="G12" s="2">
        <v>3028</v>
      </c>
      <c r="H12" s="2">
        <v>3194</v>
      </c>
      <c r="I12" s="2">
        <v>3003</v>
      </c>
      <c r="J12" s="2">
        <v>2998</v>
      </c>
      <c r="K12" s="2">
        <v>2830</v>
      </c>
      <c r="L12" s="2">
        <v>2917</v>
      </c>
      <c r="M12" s="2">
        <v>2888</v>
      </c>
      <c r="N12" s="2">
        <v>2996</v>
      </c>
      <c r="O12" s="2">
        <v>2555</v>
      </c>
      <c r="P12" s="2">
        <v>2488</v>
      </c>
      <c r="Q12" s="2">
        <v>2395</v>
      </c>
    </row>
    <row r="13" spans="1:17">
      <c r="A13" t="s">
        <v>33</v>
      </c>
      <c r="B13" s="2">
        <v>131462</v>
      </c>
      <c r="C13" s="2">
        <v>134536</v>
      </c>
      <c r="D13" s="2">
        <v>135585</v>
      </c>
      <c r="E13" s="2">
        <v>131183</v>
      </c>
      <c r="F13" s="2">
        <v>137532</v>
      </c>
      <c r="G13" s="2">
        <f>SUM(G3:G12)</f>
        <v>142345</v>
      </c>
      <c r="H13" s="2">
        <f>SUM(H3:H12)</f>
        <v>141187</v>
      </c>
      <c r="I13" s="2">
        <v>140338</v>
      </c>
      <c r="J13" s="2">
        <v>139137</v>
      </c>
      <c r="K13" s="2">
        <v>139965</v>
      </c>
      <c r="L13" s="2">
        <v>139357</v>
      </c>
      <c r="M13" s="2">
        <v>136501</v>
      </c>
      <c r="N13" s="2">
        <v>144619</v>
      </c>
      <c r="O13" s="2">
        <v>150407</v>
      </c>
      <c r="P13" s="2">
        <v>148359</v>
      </c>
      <c r="Q13" s="2">
        <f>SUM(Q3:Q12)</f>
        <v>153265</v>
      </c>
    </row>
    <row r="18" spans="1:1">
      <c r="A18" s="1"/>
    </row>
    <row r="19" spans="1:1">
      <c r="A19" t="s">
        <v>181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5"/>
  <sheetViews>
    <sheetView tabSelected="1" workbookViewId="0">
      <pane xSplit="8" ySplit="16" topLeftCell="I17" activePane="bottomRight" state="frozen"/>
      <selection pane="topRight" activeCell="I1" sqref="I1"/>
      <selection pane="bottomLeft" activeCell="A17" sqref="A17"/>
      <selection pane="bottomRight" activeCell="A15" sqref="A15"/>
    </sheetView>
  </sheetViews>
  <sheetFormatPr defaultRowHeight="14.4"/>
  <cols>
    <col min="1" max="2" width="15.33203125" customWidth="1"/>
    <col min="3" max="3" width="11.5546875" customWidth="1"/>
    <col min="4" max="4" width="11.33203125" customWidth="1"/>
    <col min="5" max="5" width="11.6640625" customWidth="1"/>
    <col min="6" max="6" width="11.77734375" customWidth="1"/>
    <col min="7" max="7" width="11.6640625" customWidth="1"/>
    <col min="8" max="8" width="11.5546875" customWidth="1"/>
    <col min="9" max="9" width="11.109375" customWidth="1"/>
    <col min="10" max="10" width="11.5546875" customWidth="1"/>
    <col min="11" max="11" width="11.33203125" customWidth="1"/>
    <col min="12" max="14" width="11.109375" customWidth="1"/>
    <col min="15" max="15" width="11" customWidth="1"/>
    <col min="16" max="17" width="10.77734375" customWidth="1"/>
  </cols>
  <sheetData>
    <row r="1" spans="1:17">
      <c r="B1">
        <v>2020</v>
      </c>
      <c r="C1">
        <v>2019</v>
      </c>
      <c r="D1">
        <v>2018</v>
      </c>
      <c r="E1">
        <v>2017</v>
      </c>
      <c r="F1">
        <v>2016</v>
      </c>
      <c r="G1">
        <v>2015</v>
      </c>
      <c r="H1">
        <v>2014</v>
      </c>
      <c r="I1">
        <v>2013</v>
      </c>
      <c r="J1">
        <v>2012</v>
      </c>
      <c r="K1">
        <v>2011</v>
      </c>
      <c r="L1">
        <v>2010</v>
      </c>
      <c r="M1">
        <v>2009</v>
      </c>
      <c r="N1">
        <v>2008</v>
      </c>
      <c r="O1">
        <v>2007</v>
      </c>
      <c r="P1">
        <v>2006</v>
      </c>
      <c r="Q1">
        <v>2005</v>
      </c>
    </row>
    <row r="2" spans="1:17">
      <c r="A2" t="s">
        <v>23</v>
      </c>
      <c r="B2" s="12">
        <v>0.08</v>
      </c>
      <c r="C2" s="12">
        <v>0.05</v>
      </c>
      <c r="D2" s="12">
        <v>0.06</v>
      </c>
      <c r="E2" s="12">
        <v>0.05</v>
      </c>
      <c r="F2" s="12">
        <v>0.06</v>
      </c>
      <c r="G2" s="12">
        <v>7.0000000000000007E-2</v>
      </c>
      <c r="H2" s="12">
        <v>0.06</v>
      </c>
      <c r="I2" s="12">
        <v>0.06</v>
      </c>
      <c r="J2" s="12">
        <v>0.06</v>
      </c>
      <c r="K2" s="12">
        <v>0.11</v>
      </c>
      <c r="L2" s="12">
        <v>0.13</v>
      </c>
      <c r="M2" s="12">
        <v>0.13</v>
      </c>
      <c r="N2" s="12">
        <v>0.12</v>
      </c>
      <c r="O2" s="12">
        <v>0.13</v>
      </c>
      <c r="P2" s="12">
        <v>0.12</v>
      </c>
      <c r="Q2" s="12">
        <v>0.12</v>
      </c>
    </row>
    <row r="3" spans="1:17">
      <c r="A3" t="s">
        <v>24</v>
      </c>
      <c r="B3" s="12">
        <v>0.01</v>
      </c>
      <c r="C3" s="12">
        <v>0.01</v>
      </c>
      <c r="D3" s="12">
        <v>0.01</v>
      </c>
      <c r="E3" s="12">
        <v>0.01</v>
      </c>
      <c r="F3" s="12">
        <v>0.01</v>
      </c>
      <c r="G3" s="12">
        <v>0.01</v>
      </c>
      <c r="H3" s="12">
        <v>0.01</v>
      </c>
      <c r="I3" s="12">
        <v>0.01</v>
      </c>
      <c r="J3" s="12">
        <v>0.01</v>
      </c>
      <c r="K3" s="12">
        <v>0.01</v>
      </c>
      <c r="L3" s="12">
        <v>0.01</v>
      </c>
      <c r="M3" s="12">
        <v>0.01</v>
      </c>
      <c r="N3" s="12">
        <v>0.01</v>
      </c>
      <c r="O3" s="12">
        <v>0.01</v>
      </c>
      <c r="P3" s="12">
        <v>0.01</v>
      </c>
      <c r="Q3" s="12">
        <v>0.01</v>
      </c>
    </row>
    <row r="4" spans="1:17">
      <c r="A4" t="s">
        <v>25</v>
      </c>
      <c r="B4" s="12">
        <v>0.35</v>
      </c>
      <c r="C4" s="12">
        <v>0.33</v>
      </c>
      <c r="D4" s="12">
        <v>0.35</v>
      </c>
      <c r="E4" s="12">
        <v>0.34</v>
      </c>
      <c r="F4" s="12">
        <v>0.38</v>
      </c>
      <c r="G4" s="12">
        <v>0.37</v>
      </c>
      <c r="H4" s="12">
        <v>0.36</v>
      </c>
      <c r="I4" s="12">
        <v>0.35</v>
      </c>
      <c r="J4" s="12">
        <v>0.39</v>
      </c>
      <c r="K4" s="12">
        <v>0.27</v>
      </c>
      <c r="L4" s="12">
        <v>0.25</v>
      </c>
      <c r="M4" s="12">
        <v>0.22</v>
      </c>
      <c r="N4" s="12">
        <v>0.23</v>
      </c>
      <c r="O4">
        <v>25</v>
      </c>
      <c r="P4" s="12">
        <v>0.24</v>
      </c>
      <c r="Q4" s="12">
        <v>0.26</v>
      </c>
    </row>
    <row r="5" spans="1:17">
      <c r="A5" t="s">
        <v>26</v>
      </c>
      <c r="B5" s="12">
        <v>0.01</v>
      </c>
      <c r="C5" s="12">
        <v>0.01</v>
      </c>
      <c r="D5" s="12">
        <v>0.01</v>
      </c>
      <c r="E5" s="12">
        <v>0.01</v>
      </c>
      <c r="F5" s="12">
        <v>0.01</v>
      </c>
      <c r="G5" s="12">
        <v>0.01</v>
      </c>
      <c r="H5" s="12">
        <v>0.03</v>
      </c>
      <c r="I5" s="12">
        <v>0.03</v>
      </c>
      <c r="J5" s="12">
        <v>0.03</v>
      </c>
      <c r="K5" s="12">
        <v>7.0000000000000007E-2</v>
      </c>
      <c r="L5" s="12">
        <v>0.1</v>
      </c>
      <c r="M5" s="12">
        <v>0.09</v>
      </c>
      <c r="N5" s="12">
        <v>0.13</v>
      </c>
      <c r="O5" s="12">
        <v>0.25</v>
      </c>
      <c r="P5" s="12">
        <v>0.14000000000000001</v>
      </c>
      <c r="Q5" s="12">
        <v>0.14000000000000001</v>
      </c>
    </row>
    <row r="6" spans="1:17">
      <c r="A6" t="s">
        <v>27</v>
      </c>
      <c r="B6" s="12">
        <v>0.28999999999999998</v>
      </c>
      <c r="C6" s="12">
        <v>0.33</v>
      </c>
      <c r="D6" s="12">
        <v>0.32</v>
      </c>
      <c r="E6" s="12">
        <v>0.32</v>
      </c>
      <c r="F6" s="12">
        <v>0.3</v>
      </c>
      <c r="G6" s="12">
        <v>0.31</v>
      </c>
      <c r="H6" s="12">
        <v>0.3</v>
      </c>
      <c r="I6" s="12">
        <v>0.32</v>
      </c>
      <c r="J6" s="12">
        <v>0.28999999999999998</v>
      </c>
      <c r="K6" s="12">
        <v>0.31</v>
      </c>
      <c r="L6" s="12">
        <v>0.3</v>
      </c>
      <c r="M6" s="12">
        <v>0.32</v>
      </c>
      <c r="N6" s="12">
        <v>0.3</v>
      </c>
      <c r="O6" s="12">
        <v>0.28000000000000003</v>
      </c>
      <c r="P6" s="12">
        <v>0.28999999999999998</v>
      </c>
      <c r="Q6" s="12">
        <v>0.27</v>
      </c>
    </row>
    <row r="7" spans="1:17">
      <c r="A7" t="s">
        <v>28</v>
      </c>
      <c r="B7" s="12">
        <v>0.01</v>
      </c>
      <c r="C7" s="12">
        <v>0.01</v>
      </c>
      <c r="D7" s="12">
        <v>0.01</v>
      </c>
      <c r="E7" s="12">
        <v>0.01</v>
      </c>
      <c r="F7" s="12">
        <v>0.01</v>
      </c>
      <c r="G7" s="12">
        <v>0.01</v>
      </c>
      <c r="H7" s="12">
        <v>0.01</v>
      </c>
      <c r="I7" s="12">
        <v>0.01</v>
      </c>
      <c r="J7" s="12">
        <v>0.01</v>
      </c>
      <c r="K7" s="12">
        <v>0.01</v>
      </c>
      <c r="L7" s="12">
        <v>0.01</v>
      </c>
      <c r="M7" s="12">
        <v>0.01</v>
      </c>
      <c r="N7" s="12">
        <v>0.01</v>
      </c>
      <c r="O7" s="12">
        <v>0</v>
      </c>
      <c r="P7" s="12">
        <v>0</v>
      </c>
      <c r="Q7" s="12">
        <v>0</v>
      </c>
    </row>
    <row r="8" spans="1:17">
      <c r="A8" t="s">
        <v>29</v>
      </c>
      <c r="B8" s="12">
        <v>0.22</v>
      </c>
      <c r="C8" s="12">
        <v>0.22</v>
      </c>
      <c r="D8" s="12">
        <v>0.21</v>
      </c>
      <c r="E8" s="12">
        <v>0.23</v>
      </c>
      <c r="F8" s="12">
        <v>0.19</v>
      </c>
      <c r="G8" s="12">
        <v>0.18</v>
      </c>
      <c r="H8" s="12">
        <v>0.18</v>
      </c>
      <c r="I8" s="12">
        <v>0.18</v>
      </c>
      <c r="J8" s="12">
        <v>0.18</v>
      </c>
      <c r="K8" s="12">
        <v>0.2</v>
      </c>
      <c r="L8" s="12">
        <v>0.17</v>
      </c>
      <c r="M8" s="12">
        <v>0.19</v>
      </c>
      <c r="N8" s="12">
        <v>0.18</v>
      </c>
      <c r="O8" s="12">
        <v>0.17</v>
      </c>
      <c r="P8" s="12">
        <v>0.19</v>
      </c>
      <c r="Q8" s="12">
        <v>0.18</v>
      </c>
    </row>
    <row r="9" spans="1:17">
      <c r="A9" t="s">
        <v>30</v>
      </c>
      <c r="B9" s="12">
        <v>0.03</v>
      </c>
      <c r="C9" s="12">
        <v>0.03</v>
      </c>
      <c r="D9" s="12">
        <v>0.03</v>
      </c>
      <c r="E9" s="12">
        <v>0.03</v>
      </c>
      <c r="F9" s="12">
        <v>0.03</v>
      </c>
      <c r="G9" s="12">
        <v>0.03</v>
      </c>
      <c r="H9" s="12">
        <v>0.03</v>
      </c>
      <c r="I9" s="12">
        <v>0.03</v>
      </c>
      <c r="J9" s="12">
        <v>0.02</v>
      </c>
      <c r="K9" s="12">
        <v>0.02</v>
      </c>
      <c r="L9" s="12">
        <v>0.02</v>
      </c>
      <c r="M9" s="12">
        <v>0.01</v>
      </c>
      <c r="N9" s="12">
        <v>0.01</v>
      </c>
      <c r="O9" s="12">
        <v>0.01</v>
      </c>
      <c r="P9" s="12">
        <v>0.01</v>
      </c>
      <c r="Q9" s="12">
        <v>0.01</v>
      </c>
    </row>
    <row r="10" spans="1:17">
      <c r="A10" t="s">
        <v>31</v>
      </c>
      <c r="B10" s="12">
        <v>0.01</v>
      </c>
      <c r="C10" s="12">
        <v>0.01</v>
      </c>
      <c r="D10" s="12">
        <v>0.01</v>
      </c>
      <c r="E10" s="12">
        <v>0.01</v>
      </c>
      <c r="F10" s="12">
        <v>0.01</v>
      </c>
      <c r="G10" s="12">
        <v>0.01</v>
      </c>
      <c r="H10" s="12">
        <v>0.01</v>
      </c>
      <c r="I10" s="12">
        <v>0.01</v>
      </c>
      <c r="J10" t="s">
        <v>139</v>
      </c>
      <c r="K10" t="s">
        <v>139</v>
      </c>
      <c r="L10" t="s">
        <v>140</v>
      </c>
      <c r="M10" t="s">
        <v>139</v>
      </c>
      <c r="N10" t="s">
        <v>139</v>
      </c>
      <c r="O10" t="s">
        <v>139</v>
      </c>
      <c r="P10" t="s">
        <v>139</v>
      </c>
      <c r="Q10" t="s">
        <v>139</v>
      </c>
    </row>
    <row r="11" spans="1:17">
      <c r="A11" t="s">
        <v>32</v>
      </c>
      <c r="B11" s="12">
        <v>0.02</v>
      </c>
      <c r="C11" s="12">
        <v>0.02</v>
      </c>
      <c r="D11" s="12">
        <v>0.02</v>
      </c>
      <c r="E11" s="12">
        <v>0.02</v>
      </c>
      <c r="F11" s="12">
        <v>0.02</v>
      </c>
      <c r="G11" s="12">
        <v>0.02</v>
      </c>
      <c r="H11" s="12">
        <v>0.02</v>
      </c>
      <c r="I11" s="12">
        <v>0.02</v>
      </c>
      <c r="J11" s="12">
        <v>0.02</v>
      </c>
      <c r="K11" s="12">
        <v>0.02</v>
      </c>
      <c r="L11" s="12">
        <v>0.02</v>
      </c>
      <c r="M11" s="12">
        <v>0.02</v>
      </c>
      <c r="N11" s="12">
        <v>0.02</v>
      </c>
      <c r="O11" s="12">
        <v>0.02</v>
      </c>
      <c r="P11" s="12">
        <v>0.02</v>
      </c>
      <c r="Q11" s="12">
        <v>0.02</v>
      </c>
    </row>
    <row r="15" spans="1:17">
      <c r="A15" t="s">
        <v>181</v>
      </c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A25" sqref="A25"/>
    </sheetView>
  </sheetViews>
  <sheetFormatPr defaultRowHeight="14.4"/>
  <cols>
    <col min="2" max="2" width="11.21875" customWidth="1"/>
    <col min="4" max="4" width="12.33203125" customWidth="1"/>
    <col min="5" max="5" width="12.109375" customWidth="1"/>
    <col min="6" max="6" width="12.21875" customWidth="1"/>
    <col min="7" max="7" width="11.88671875" customWidth="1"/>
    <col min="8" max="8" width="12.21875" customWidth="1"/>
    <col min="9" max="9" width="13.6640625" customWidth="1"/>
  </cols>
  <sheetData>
    <row r="1" spans="1:9">
      <c r="A1" t="s">
        <v>88</v>
      </c>
    </row>
    <row r="2" spans="1:9">
      <c r="A2" s="1" t="s">
        <v>87</v>
      </c>
      <c r="B2" s="1"/>
      <c r="C2" s="1"/>
      <c r="D2" s="1"/>
      <c r="E2" s="1"/>
      <c r="F2" s="1"/>
      <c r="G2" s="1"/>
      <c r="H2" s="1"/>
      <c r="I2" s="1"/>
    </row>
    <row r="3" spans="1:9">
      <c r="C3" t="s">
        <v>82</v>
      </c>
      <c r="F3" t="s">
        <v>84</v>
      </c>
      <c r="H3" t="s">
        <v>85</v>
      </c>
    </row>
    <row r="4" spans="1:9">
      <c r="A4" s="1"/>
      <c r="B4" s="1"/>
      <c r="C4" s="1"/>
      <c r="D4" s="1" t="s">
        <v>83</v>
      </c>
      <c r="E4" s="1"/>
      <c r="F4" s="1"/>
      <c r="G4" s="1"/>
      <c r="H4" s="1" t="s">
        <v>86</v>
      </c>
      <c r="I4" s="1"/>
    </row>
    <row r="5" spans="1:9">
      <c r="A5" t="s">
        <v>61</v>
      </c>
      <c r="B5" t="s">
        <v>53</v>
      </c>
      <c r="C5" t="s">
        <v>65</v>
      </c>
      <c r="D5" t="s">
        <v>64</v>
      </c>
      <c r="E5" t="s">
        <v>53</v>
      </c>
      <c r="F5" t="s">
        <v>53</v>
      </c>
      <c r="G5" t="s">
        <v>33</v>
      </c>
      <c r="H5" t="s">
        <v>51</v>
      </c>
      <c r="I5" t="s">
        <v>51</v>
      </c>
    </row>
    <row r="6" spans="1:9">
      <c r="A6" t="s">
        <v>70</v>
      </c>
      <c r="B6" t="s">
        <v>68</v>
      </c>
      <c r="C6" t="s">
        <v>66</v>
      </c>
      <c r="D6" t="s">
        <v>57</v>
      </c>
      <c r="E6" t="s">
        <v>54</v>
      </c>
      <c r="F6" t="s">
        <v>54</v>
      </c>
      <c r="G6" t="s">
        <v>53</v>
      </c>
      <c r="H6" t="s">
        <v>56</v>
      </c>
      <c r="I6" t="s">
        <v>52</v>
      </c>
    </row>
    <row r="7" spans="1:9">
      <c r="B7" t="s">
        <v>69</v>
      </c>
      <c r="C7" t="s">
        <v>67</v>
      </c>
      <c r="D7" t="s">
        <v>58</v>
      </c>
      <c r="E7" t="s">
        <v>62</v>
      </c>
      <c r="F7" t="s">
        <v>55</v>
      </c>
      <c r="G7" t="s">
        <v>54</v>
      </c>
      <c r="H7" t="s">
        <v>57</v>
      </c>
      <c r="I7" t="s">
        <v>53</v>
      </c>
    </row>
    <row r="8" spans="1:9">
      <c r="D8" t="s">
        <v>59</v>
      </c>
      <c r="E8" t="s">
        <v>53</v>
      </c>
      <c r="F8" t="s">
        <v>60</v>
      </c>
      <c r="G8" t="s">
        <v>55</v>
      </c>
      <c r="H8" t="s">
        <v>58</v>
      </c>
      <c r="I8" t="s">
        <v>54</v>
      </c>
    </row>
    <row r="9" spans="1:9">
      <c r="E9" t="s">
        <v>63</v>
      </c>
      <c r="F9" t="s">
        <v>53</v>
      </c>
      <c r="H9" t="s">
        <v>59</v>
      </c>
      <c r="I9" t="s">
        <v>55</v>
      </c>
    </row>
    <row r="10" spans="1:9">
      <c r="A10" s="1"/>
      <c r="B10" s="1"/>
      <c r="C10" s="1"/>
      <c r="D10" s="1"/>
      <c r="E10" s="1"/>
      <c r="F10" s="1" t="s">
        <v>61</v>
      </c>
      <c r="G10" s="1"/>
      <c r="H10" s="1"/>
      <c r="I10" s="1"/>
    </row>
    <row r="11" spans="1:9">
      <c r="A11">
        <v>1</v>
      </c>
      <c r="B11" t="s">
        <v>71</v>
      </c>
      <c r="C11" s="2">
        <v>29035</v>
      </c>
      <c r="D11" s="2">
        <v>31480</v>
      </c>
      <c r="E11" s="2">
        <v>32085</v>
      </c>
      <c r="F11" s="2">
        <v>1308</v>
      </c>
      <c r="G11" s="2">
        <v>33392</v>
      </c>
      <c r="H11" s="2">
        <v>8</v>
      </c>
      <c r="I11" s="2">
        <v>15</v>
      </c>
    </row>
    <row r="12" spans="1:9">
      <c r="A12">
        <v>2</v>
      </c>
      <c r="B12" t="s">
        <v>72</v>
      </c>
      <c r="C12" s="2">
        <v>29405</v>
      </c>
      <c r="D12" s="2">
        <v>31232</v>
      </c>
      <c r="E12" s="2">
        <v>34971</v>
      </c>
      <c r="F12" s="2">
        <v>851</v>
      </c>
      <c r="G12" s="2">
        <v>35822</v>
      </c>
      <c r="H12" s="2">
        <v>6</v>
      </c>
      <c r="I12" s="2">
        <v>22</v>
      </c>
    </row>
    <row r="13" spans="1:9">
      <c r="A13">
        <v>3</v>
      </c>
      <c r="B13" t="s">
        <v>73</v>
      </c>
      <c r="C13" s="2">
        <v>29020</v>
      </c>
      <c r="D13" s="2">
        <v>30709</v>
      </c>
      <c r="E13" s="2">
        <v>34582</v>
      </c>
      <c r="F13" s="2">
        <v>854</v>
      </c>
      <c r="G13" s="2">
        <v>35436</v>
      </c>
      <c r="H13" s="2">
        <v>6</v>
      </c>
      <c r="I13" s="2">
        <v>22</v>
      </c>
    </row>
    <row r="14" spans="1:9">
      <c r="A14">
        <v>4</v>
      </c>
      <c r="B14" t="s">
        <v>74</v>
      </c>
      <c r="C14" s="2">
        <v>28570</v>
      </c>
      <c r="D14" s="2">
        <v>30862</v>
      </c>
      <c r="E14" s="2">
        <v>35108</v>
      </c>
      <c r="F14" s="2">
        <v>856</v>
      </c>
      <c r="G14" s="2">
        <v>35964</v>
      </c>
      <c r="H14" s="2">
        <v>8</v>
      </c>
      <c r="I14" s="2">
        <v>26</v>
      </c>
    </row>
    <row r="15" spans="1:9">
      <c r="A15">
        <v>5</v>
      </c>
      <c r="B15" t="s">
        <v>75</v>
      </c>
      <c r="C15" s="2">
        <v>29025</v>
      </c>
      <c r="D15" s="2">
        <v>31900</v>
      </c>
      <c r="E15" s="2">
        <v>34595</v>
      </c>
      <c r="F15" s="2">
        <v>891</v>
      </c>
      <c r="G15" s="2">
        <v>35486</v>
      </c>
      <c r="H15" s="2">
        <v>10</v>
      </c>
      <c r="I15" s="2">
        <v>22</v>
      </c>
    </row>
    <row r="16" spans="1:9">
      <c r="A16">
        <v>6</v>
      </c>
      <c r="B16" t="s">
        <v>76</v>
      </c>
      <c r="C16" s="2">
        <v>29380</v>
      </c>
      <c r="D16" s="2">
        <v>32221</v>
      </c>
      <c r="E16" s="2">
        <v>33928</v>
      </c>
      <c r="F16" s="2">
        <v>973</v>
      </c>
      <c r="G16" s="2">
        <v>34902</v>
      </c>
      <c r="H16" s="2">
        <v>10</v>
      </c>
      <c r="I16" s="2">
        <v>19</v>
      </c>
    </row>
    <row r="17" spans="1:9">
      <c r="A17">
        <v>7</v>
      </c>
      <c r="B17" t="s">
        <v>77</v>
      </c>
      <c r="C17" s="2">
        <v>29400</v>
      </c>
      <c r="D17" s="2">
        <v>31777</v>
      </c>
      <c r="E17" s="2">
        <v>33829</v>
      </c>
      <c r="F17" s="2">
        <v>985</v>
      </c>
      <c r="G17" s="2">
        <v>34815</v>
      </c>
      <c r="H17" s="2">
        <v>8</v>
      </c>
      <c r="I17" s="2">
        <v>18</v>
      </c>
    </row>
    <row r="18" spans="1:9">
      <c r="A18">
        <v>8</v>
      </c>
      <c r="B18" t="s">
        <v>78</v>
      </c>
      <c r="C18" s="2">
        <v>29790</v>
      </c>
      <c r="D18" s="2">
        <v>32618</v>
      </c>
      <c r="E18" s="2">
        <v>31478</v>
      </c>
      <c r="F18" s="2">
        <v>998</v>
      </c>
      <c r="G18" s="2">
        <v>32475</v>
      </c>
      <c r="H18" s="2">
        <v>9</v>
      </c>
      <c r="I18" s="2">
        <v>9</v>
      </c>
    </row>
    <row r="19" spans="1:9">
      <c r="A19">
        <v>9</v>
      </c>
      <c r="B19" t="s">
        <v>79</v>
      </c>
      <c r="C19" s="2">
        <v>30005</v>
      </c>
      <c r="D19" s="2">
        <v>32823</v>
      </c>
      <c r="E19" s="2">
        <v>32405</v>
      </c>
      <c r="F19" s="2">
        <v>890</v>
      </c>
      <c r="G19" s="2">
        <v>33295</v>
      </c>
      <c r="H19" s="2">
        <v>9</v>
      </c>
      <c r="I19" s="2">
        <v>11</v>
      </c>
    </row>
    <row r="20" spans="1:9">
      <c r="A20">
        <v>10</v>
      </c>
      <c r="B20" t="s">
        <v>80</v>
      </c>
      <c r="C20" s="2">
        <v>29861</v>
      </c>
      <c r="D20" s="2">
        <v>32808</v>
      </c>
      <c r="E20" s="2">
        <v>33220</v>
      </c>
      <c r="F20" s="2">
        <v>911</v>
      </c>
      <c r="G20" s="2">
        <v>34130</v>
      </c>
      <c r="H20" s="2">
        <v>10</v>
      </c>
      <c r="I20" s="2">
        <v>14</v>
      </c>
    </row>
    <row r="21" spans="1:9">
      <c r="A21">
        <v>11</v>
      </c>
      <c r="B21" t="s">
        <v>81</v>
      </c>
      <c r="C21" s="2">
        <v>29601</v>
      </c>
      <c r="D21" s="2">
        <v>32722</v>
      </c>
      <c r="E21" s="2">
        <v>33470</v>
      </c>
      <c r="F21" s="2">
        <v>896</v>
      </c>
      <c r="G21" s="2">
        <v>34366</v>
      </c>
      <c r="H21" s="2">
        <v>11</v>
      </c>
      <c r="I21" s="2">
        <v>16</v>
      </c>
    </row>
    <row r="24" spans="1:9">
      <c r="A24" s="1"/>
    </row>
    <row r="25" spans="1:9">
      <c r="A25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A20" sqref="A20"/>
    </sheetView>
  </sheetViews>
  <sheetFormatPr defaultRowHeight="14.4"/>
  <cols>
    <col min="2" max="2" width="9.77734375" customWidth="1"/>
    <col min="7" max="7" width="11.5546875" customWidth="1"/>
  </cols>
  <sheetData>
    <row r="1" spans="1:9">
      <c r="A1" t="s">
        <v>89</v>
      </c>
    </row>
    <row r="2" spans="1:9">
      <c r="A2" s="1" t="s">
        <v>90</v>
      </c>
      <c r="B2" s="1"/>
      <c r="C2" s="1"/>
      <c r="D2" s="1"/>
      <c r="E2" s="1"/>
      <c r="F2" s="1"/>
      <c r="G2" s="1"/>
    </row>
    <row r="3" spans="1:9">
      <c r="C3" t="s">
        <v>82</v>
      </c>
      <c r="G3" t="s">
        <v>84</v>
      </c>
      <c r="H3" t="s">
        <v>85</v>
      </c>
    </row>
    <row r="4" spans="1:9">
      <c r="A4" s="1"/>
      <c r="B4" s="1"/>
      <c r="C4" s="1"/>
      <c r="D4" s="1" t="s">
        <v>83</v>
      </c>
      <c r="E4" s="1"/>
      <c r="F4" s="1"/>
      <c r="G4" s="1"/>
      <c r="H4" s="1" t="s">
        <v>92</v>
      </c>
      <c r="I4" s="1"/>
    </row>
    <row r="5" spans="1:9">
      <c r="A5" t="s">
        <v>61</v>
      </c>
      <c r="B5" t="s">
        <v>53</v>
      </c>
      <c r="C5" t="s">
        <v>65</v>
      </c>
      <c r="D5" t="s">
        <v>64</v>
      </c>
      <c r="E5" t="s">
        <v>53</v>
      </c>
      <c r="F5" t="s">
        <v>53</v>
      </c>
      <c r="G5" t="s">
        <v>33</v>
      </c>
      <c r="H5" t="s">
        <v>51</v>
      </c>
      <c r="I5" t="s">
        <v>51</v>
      </c>
    </row>
    <row r="6" spans="1:9">
      <c r="A6" t="s">
        <v>70</v>
      </c>
      <c r="B6" t="s">
        <v>68</v>
      </c>
      <c r="C6" t="s">
        <v>66</v>
      </c>
      <c r="D6" t="s">
        <v>57</v>
      </c>
      <c r="E6" t="s">
        <v>54</v>
      </c>
      <c r="F6" t="s">
        <v>54</v>
      </c>
      <c r="G6" t="s">
        <v>53</v>
      </c>
      <c r="H6" t="s">
        <v>56</v>
      </c>
      <c r="I6" t="s">
        <v>52</v>
      </c>
    </row>
    <row r="7" spans="1:9">
      <c r="B7" t="s">
        <v>69</v>
      </c>
      <c r="C7" t="s">
        <v>67</v>
      </c>
      <c r="D7" t="s">
        <v>58</v>
      </c>
      <c r="E7" t="s">
        <v>62</v>
      </c>
      <c r="F7" t="s">
        <v>55</v>
      </c>
      <c r="G7" t="s">
        <v>54</v>
      </c>
      <c r="H7" t="s">
        <v>57</v>
      </c>
      <c r="I7" t="s">
        <v>53</v>
      </c>
    </row>
    <row r="8" spans="1:9">
      <c r="D8" t="s">
        <v>59</v>
      </c>
      <c r="E8" t="s">
        <v>53</v>
      </c>
      <c r="F8" t="s">
        <v>91</v>
      </c>
      <c r="G8" t="s">
        <v>55</v>
      </c>
      <c r="H8" t="s">
        <v>58</v>
      </c>
      <c r="I8" t="s">
        <v>54</v>
      </c>
    </row>
    <row r="9" spans="1:9">
      <c r="E9" t="s">
        <v>63</v>
      </c>
      <c r="F9" t="s">
        <v>53</v>
      </c>
      <c r="H9" t="s">
        <v>59</v>
      </c>
      <c r="I9" t="s">
        <v>55</v>
      </c>
    </row>
    <row r="10" spans="1:9">
      <c r="A10" s="1"/>
      <c r="B10" s="1"/>
      <c r="C10" s="1"/>
      <c r="D10" s="1"/>
      <c r="E10" s="1"/>
      <c r="F10" s="1" t="s">
        <v>61</v>
      </c>
      <c r="G10" s="1"/>
      <c r="H10" s="1"/>
      <c r="I10" s="1"/>
    </row>
    <row r="11" spans="1:9">
      <c r="A11">
        <v>1</v>
      </c>
      <c r="B11" t="s">
        <v>74</v>
      </c>
      <c r="C11">
        <v>91.539000000000001</v>
      </c>
      <c r="D11" s="2">
        <v>97214</v>
      </c>
      <c r="E11" s="2">
        <v>62255</v>
      </c>
      <c r="F11" s="2">
        <v>34959</v>
      </c>
      <c r="G11" s="2">
        <v>97214</v>
      </c>
      <c r="H11" s="2">
        <v>6</v>
      </c>
      <c r="I11" s="2">
        <v>6</v>
      </c>
    </row>
    <row r="12" spans="1:9">
      <c r="A12">
        <v>2</v>
      </c>
      <c r="B12" t="s">
        <v>75</v>
      </c>
      <c r="C12" s="2">
        <v>127597</v>
      </c>
      <c r="D12" s="2">
        <v>136912</v>
      </c>
      <c r="E12" s="2">
        <v>89890</v>
      </c>
      <c r="F12" s="2">
        <v>47022</v>
      </c>
      <c r="G12" s="2">
        <v>136912</v>
      </c>
      <c r="H12" s="2">
        <v>7</v>
      </c>
      <c r="I12" s="2">
        <v>7</v>
      </c>
    </row>
    <row r="13" spans="1:9">
      <c r="A13">
        <v>3</v>
      </c>
      <c r="B13" t="s">
        <v>76</v>
      </c>
      <c r="C13" s="2">
        <v>127319</v>
      </c>
      <c r="D13" s="2">
        <v>136359</v>
      </c>
      <c r="E13" s="2">
        <v>88130</v>
      </c>
      <c r="F13" s="2">
        <v>48229</v>
      </c>
      <c r="G13" s="2">
        <v>136359</v>
      </c>
      <c r="H13" s="2">
        <v>7</v>
      </c>
      <c r="I13" s="2">
        <v>7</v>
      </c>
    </row>
    <row r="14" spans="1:9">
      <c r="A14">
        <v>4</v>
      </c>
      <c r="B14" t="s">
        <v>77</v>
      </c>
      <c r="C14" s="2">
        <v>125913</v>
      </c>
      <c r="D14" s="2">
        <v>135483</v>
      </c>
      <c r="E14" s="2">
        <v>99488</v>
      </c>
      <c r="F14" s="2">
        <v>35995</v>
      </c>
      <c r="G14" s="2">
        <v>135483</v>
      </c>
      <c r="H14" s="2">
        <v>8</v>
      </c>
      <c r="I14" s="2">
        <v>8</v>
      </c>
    </row>
    <row r="15" spans="1:9">
      <c r="A15">
        <v>5</v>
      </c>
      <c r="B15" t="s">
        <v>78</v>
      </c>
      <c r="C15" s="2">
        <v>125003</v>
      </c>
      <c r="D15" s="2">
        <v>134753</v>
      </c>
      <c r="E15" s="2">
        <v>85290</v>
      </c>
      <c r="F15" s="2">
        <v>49463</v>
      </c>
      <c r="G15" s="2">
        <v>134753</v>
      </c>
      <c r="H15" s="2">
        <v>8</v>
      </c>
      <c r="I15" s="2">
        <v>8</v>
      </c>
    </row>
    <row r="20" spans="1:1">
      <c r="A20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A24" sqref="A24"/>
    </sheetView>
  </sheetViews>
  <sheetFormatPr defaultRowHeight="14.4"/>
  <cols>
    <col min="2" max="2" width="12.88671875" customWidth="1"/>
    <col min="3" max="3" width="11.33203125" customWidth="1"/>
    <col min="4" max="4" width="16.5546875" customWidth="1"/>
    <col min="5" max="5" width="14" customWidth="1"/>
  </cols>
  <sheetData>
    <row r="1" spans="1:7">
      <c r="A1" t="s">
        <v>93</v>
      </c>
    </row>
    <row r="2" spans="1:7">
      <c r="A2" s="1" t="s">
        <v>94</v>
      </c>
      <c r="B2" s="1"/>
      <c r="C2" s="1"/>
      <c r="D2" s="1"/>
      <c r="E2" s="1"/>
      <c r="F2" s="1"/>
      <c r="G2" s="1"/>
    </row>
    <row r="3" spans="1:7">
      <c r="B3" t="s">
        <v>82</v>
      </c>
      <c r="D3" t="s">
        <v>84</v>
      </c>
      <c r="E3" t="s">
        <v>101</v>
      </c>
    </row>
    <row r="4" spans="1:7">
      <c r="A4" s="1"/>
      <c r="B4" s="1" t="s">
        <v>83</v>
      </c>
      <c r="C4" s="1"/>
      <c r="D4" s="1"/>
      <c r="E4" s="1" t="s">
        <v>92</v>
      </c>
      <c r="F4" s="1"/>
      <c r="G4" s="1"/>
    </row>
    <row r="5" spans="1:7">
      <c r="A5" t="s">
        <v>53</v>
      </c>
      <c r="B5" t="s">
        <v>96</v>
      </c>
      <c r="C5" t="s">
        <v>64</v>
      </c>
      <c r="D5" t="s">
        <v>97</v>
      </c>
      <c r="E5" t="s">
        <v>99</v>
      </c>
      <c r="F5" t="s">
        <v>100</v>
      </c>
    </row>
    <row r="6" spans="1:7">
      <c r="A6" t="s">
        <v>68</v>
      </c>
      <c r="B6" t="s">
        <v>67</v>
      </c>
      <c r="C6" t="s">
        <v>57</v>
      </c>
      <c r="D6" t="s">
        <v>54</v>
      </c>
      <c r="E6" t="s">
        <v>57</v>
      </c>
      <c r="F6" t="s">
        <v>53</v>
      </c>
    </row>
    <row r="7" spans="1:7">
      <c r="A7" t="s">
        <v>95</v>
      </c>
      <c r="C7" t="s">
        <v>58</v>
      </c>
      <c r="D7" t="s">
        <v>55</v>
      </c>
      <c r="E7" t="s">
        <v>58</v>
      </c>
      <c r="F7" t="s">
        <v>54</v>
      </c>
    </row>
    <row r="8" spans="1:7">
      <c r="C8" t="s">
        <v>59</v>
      </c>
      <c r="D8" t="s">
        <v>98</v>
      </c>
      <c r="E8" t="s">
        <v>59</v>
      </c>
      <c r="F8" t="s">
        <v>55</v>
      </c>
    </row>
    <row r="9" spans="1:7">
      <c r="A9" s="1"/>
      <c r="B9" s="1"/>
      <c r="C9" s="1"/>
      <c r="D9" s="1" t="s">
        <v>63</v>
      </c>
      <c r="E9" s="1"/>
      <c r="F9" s="1"/>
      <c r="G9" s="1"/>
    </row>
    <row r="10" spans="1:7">
      <c r="A10" s="3">
        <v>38930</v>
      </c>
      <c r="B10" s="2">
        <v>33295</v>
      </c>
      <c r="C10" s="2">
        <v>37154</v>
      </c>
      <c r="D10" s="2">
        <v>39829</v>
      </c>
      <c r="E10" s="2">
        <v>12</v>
      </c>
      <c r="F10" s="2">
        <v>20</v>
      </c>
    </row>
    <row r="11" spans="1:7">
      <c r="A11" s="3">
        <v>39295</v>
      </c>
      <c r="B11" s="2">
        <v>33447</v>
      </c>
      <c r="C11" s="2">
        <v>37228</v>
      </c>
      <c r="D11" s="2">
        <v>39691</v>
      </c>
      <c r="E11" s="2">
        <v>11</v>
      </c>
      <c r="F11" s="2">
        <v>19</v>
      </c>
    </row>
    <row r="12" spans="1:7">
      <c r="A12" s="3">
        <v>39661</v>
      </c>
      <c r="B12" s="2">
        <v>33809</v>
      </c>
      <c r="C12" s="2">
        <v>36633</v>
      </c>
      <c r="D12" s="2">
        <v>39663</v>
      </c>
      <c r="E12" s="2">
        <v>8</v>
      </c>
      <c r="F12" s="2">
        <v>17</v>
      </c>
    </row>
    <row r="13" spans="1:7">
      <c r="A13" s="3">
        <v>40026</v>
      </c>
      <c r="B13" s="2">
        <v>33930</v>
      </c>
      <c r="C13" s="2">
        <v>36362</v>
      </c>
      <c r="D13" s="2">
        <v>39219</v>
      </c>
      <c r="E13" s="2">
        <v>7</v>
      </c>
      <c r="F13" s="2">
        <v>16</v>
      </c>
    </row>
    <row r="14" spans="1:7">
      <c r="A14" s="3">
        <v>40391</v>
      </c>
      <c r="B14" s="2">
        <v>33025</v>
      </c>
      <c r="C14" s="2">
        <v>35045</v>
      </c>
      <c r="D14" s="2">
        <v>38609</v>
      </c>
      <c r="E14" s="2">
        <v>6</v>
      </c>
      <c r="F14" s="2">
        <v>17</v>
      </c>
    </row>
    <row r="15" spans="1:7">
      <c r="A15" s="3">
        <v>40756</v>
      </c>
      <c r="B15" s="2">
        <v>32712</v>
      </c>
      <c r="C15" s="2">
        <v>34684</v>
      </c>
      <c r="D15" s="2">
        <v>38827</v>
      </c>
      <c r="E15" s="2">
        <v>6</v>
      </c>
      <c r="F15" s="2">
        <v>19</v>
      </c>
    </row>
    <row r="16" spans="1:7">
      <c r="A16" s="3">
        <v>41122</v>
      </c>
      <c r="B16" s="2">
        <v>33295</v>
      </c>
      <c r="C16" s="2">
        <v>35076</v>
      </c>
      <c r="D16" s="2">
        <v>38477</v>
      </c>
      <c r="E16" s="2">
        <v>5</v>
      </c>
      <c r="F16" s="2">
        <v>16</v>
      </c>
    </row>
    <row r="17" spans="1:6">
      <c r="A17" s="3">
        <v>41487</v>
      </c>
      <c r="B17" s="2">
        <v>33279</v>
      </c>
      <c r="C17" s="2">
        <v>35467</v>
      </c>
      <c r="D17" s="2">
        <v>37338</v>
      </c>
      <c r="E17" s="2">
        <v>7</v>
      </c>
      <c r="F17" s="2">
        <v>12</v>
      </c>
    </row>
    <row r="18" spans="1:6">
      <c r="A18" s="3">
        <v>41852</v>
      </c>
      <c r="B18" s="2">
        <v>33666</v>
      </c>
      <c r="C18" s="2">
        <v>35812</v>
      </c>
      <c r="D18" s="2">
        <v>37547</v>
      </c>
      <c r="E18" s="2">
        <v>6</v>
      </c>
      <c r="F18" s="2">
        <v>12</v>
      </c>
    </row>
    <row r="19" spans="1:6">
      <c r="A19" s="3">
        <v>42217</v>
      </c>
      <c r="B19" s="2">
        <v>33567</v>
      </c>
      <c r="C19" s="2">
        <v>35920</v>
      </c>
      <c r="D19" s="2">
        <v>38665</v>
      </c>
      <c r="E19" s="2">
        <v>7</v>
      </c>
      <c r="F19" s="2">
        <v>15</v>
      </c>
    </row>
    <row r="20" spans="1:6">
      <c r="A20" s="3">
        <v>42583</v>
      </c>
      <c r="B20" s="2">
        <v>33359</v>
      </c>
      <c r="C20" s="2">
        <v>35430</v>
      </c>
      <c r="D20" s="2">
        <v>38166</v>
      </c>
      <c r="E20" s="2">
        <v>6</v>
      </c>
      <c r="F20" s="2">
        <v>14</v>
      </c>
    </row>
    <row r="24" spans="1:6">
      <c r="A24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7"/>
  <sheetViews>
    <sheetView workbookViewId="0">
      <selection activeCell="A27" sqref="A27"/>
    </sheetView>
  </sheetViews>
  <sheetFormatPr defaultRowHeight="14.4"/>
  <cols>
    <col min="2" max="2" width="10.33203125" customWidth="1"/>
    <col min="4" max="4" width="11.6640625" customWidth="1"/>
    <col min="5" max="5" width="12.44140625" customWidth="1"/>
    <col min="6" max="6" width="12.77734375" customWidth="1"/>
    <col min="7" max="7" width="13" customWidth="1"/>
    <col min="8" max="8" width="11.5546875" customWidth="1"/>
    <col min="9" max="9" width="12.33203125" customWidth="1"/>
  </cols>
  <sheetData>
    <row r="1" spans="1:9">
      <c r="A1" t="s">
        <v>102</v>
      </c>
    </row>
    <row r="2" spans="1:9">
      <c r="A2" s="1" t="s">
        <v>103</v>
      </c>
    </row>
    <row r="5" spans="1:9">
      <c r="A5" t="s">
        <v>61</v>
      </c>
      <c r="B5" t="s">
        <v>53</v>
      </c>
      <c r="C5" t="s">
        <v>65</v>
      </c>
      <c r="D5" t="s">
        <v>64</v>
      </c>
      <c r="E5" t="s">
        <v>53</v>
      </c>
      <c r="F5" t="s">
        <v>53</v>
      </c>
      <c r="G5" t="s">
        <v>33</v>
      </c>
      <c r="H5" t="s">
        <v>51</v>
      </c>
      <c r="I5" t="s">
        <v>51</v>
      </c>
    </row>
    <row r="6" spans="1:9">
      <c r="A6" t="s">
        <v>70</v>
      </c>
      <c r="B6" t="s">
        <v>68</v>
      </c>
      <c r="C6" t="s">
        <v>66</v>
      </c>
      <c r="D6" t="s">
        <v>57</v>
      </c>
      <c r="E6" t="s">
        <v>54</v>
      </c>
      <c r="F6" t="s">
        <v>54</v>
      </c>
      <c r="G6" t="s">
        <v>53</v>
      </c>
      <c r="H6" t="s">
        <v>56</v>
      </c>
      <c r="I6" t="s">
        <v>52</v>
      </c>
    </row>
    <row r="7" spans="1:9">
      <c r="B7" t="s">
        <v>69</v>
      </c>
      <c r="C7" t="s">
        <v>67</v>
      </c>
      <c r="D7" t="s">
        <v>58</v>
      </c>
      <c r="E7" t="s">
        <v>62</v>
      </c>
      <c r="F7" t="s">
        <v>55</v>
      </c>
      <c r="G7" t="s">
        <v>54</v>
      </c>
      <c r="H7" t="s">
        <v>57</v>
      </c>
      <c r="I7" t="s">
        <v>53</v>
      </c>
    </row>
    <row r="8" spans="1:9">
      <c r="D8" t="s">
        <v>59</v>
      </c>
      <c r="E8" t="s">
        <v>53</v>
      </c>
      <c r="F8" t="s">
        <v>60</v>
      </c>
      <c r="G8" t="s">
        <v>55</v>
      </c>
      <c r="H8" t="s">
        <v>58</v>
      </c>
      <c r="I8" t="s">
        <v>54</v>
      </c>
    </row>
    <row r="9" spans="1:9">
      <c r="E9" t="s">
        <v>63</v>
      </c>
      <c r="F9" t="s">
        <v>53</v>
      </c>
      <c r="H9" t="s">
        <v>59</v>
      </c>
      <c r="I9" t="s">
        <v>55</v>
      </c>
    </row>
    <row r="10" spans="1:9">
      <c r="A10" s="1"/>
      <c r="B10" s="1"/>
      <c r="C10" s="1"/>
      <c r="D10" s="1"/>
      <c r="E10" s="1"/>
      <c r="F10" s="1" t="s">
        <v>61</v>
      </c>
      <c r="G10" s="1"/>
      <c r="H10" s="1"/>
      <c r="I10" s="1"/>
    </row>
    <row r="11" spans="1:9">
      <c r="A11">
        <v>1</v>
      </c>
      <c r="B11" t="s">
        <v>104</v>
      </c>
      <c r="C11" s="2">
        <v>137421</v>
      </c>
      <c r="D11" s="2">
        <v>148277</v>
      </c>
      <c r="E11" s="2">
        <v>129409</v>
      </c>
      <c r="F11" s="2">
        <v>24133</v>
      </c>
      <c r="G11" s="2">
        <v>153542</v>
      </c>
      <c r="H11" s="2">
        <v>8</v>
      </c>
      <c r="I11" s="2">
        <v>12</v>
      </c>
    </row>
    <row r="12" spans="1:9">
      <c r="A12">
        <v>2</v>
      </c>
      <c r="B12" t="s">
        <v>105</v>
      </c>
      <c r="C12" s="2">
        <v>139806</v>
      </c>
      <c r="D12" s="2">
        <v>150935</v>
      </c>
      <c r="E12" s="2">
        <v>129598</v>
      </c>
      <c r="F12" s="2">
        <v>24404</v>
      </c>
      <c r="G12" s="2">
        <v>154001</v>
      </c>
      <c r="H12" s="2">
        <v>8</v>
      </c>
      <c r="I12" s="2">
        <v>10</v>
      </c>
    </row>
    <row r="13" spans="1:9">
      <c r="A13">
        <v>3</v>
      </c>
      <c r="B13" t="s">
        <v>106</v>
      </c>
      <c r="C13" s="2">
        <v>142177</v>
      </c>
      <c r="D13" s="2">
        <v>153480</v>
      </c>
      <c r="E13" s="2">
        <v>132232</v>
      </c>
      <c r="F13" s="2">
        <v>24694</v>
      </c>
      <c r="G13" s="2">
        <v>156926</v>
      </c>
      <c r="H13" s="2">
        <v>8</v>
      </c>
      <c r="I13" s="2">
        <v>10</v>
      </c>
    </row>
    <row r="14" spans="1:9">
      <c r="A14">
        <v>4</v>
      </c>
      <c r="B14" t="s">
        <v>71</v>
      </c>
      <c r="C14" s="2">
        <v>144592</v>
      </c>
      <c r="D14" s="2">
        <v>156637</v>
      </c>
      <c r="E14" s="2">
        <v>132190</v>
      </c>
      <c r="F14" s="2">
        <v>25596</v>
      </c>
      <c r="G14" s="2">
        <v>157786</v>
      </c>
      <c r="H14" s="2">
        <v>8</v>
      </c>
      <c r="I14" s="2">
        <v>9</v>
      </c>
    </row>
    <row r="15" spans="1:9">
      <c r="A15">
        <v>5</v>
      </c>
      <c r="B15" t="s">
        <v>72</v>
      </c>
      <c r="C15" s="2">
        <v>142390</v>
      </c>
      <c r="D15" s="2">
        <v>154251</v>
      </c>
      <c r="E15" s="2">
        <v>132222</v>
      </c>
      <c r="F15" s="2">
        <v>25186</v>
      </c>
      <c r="G15" s="2">
        <v>157408</v>
      </c>
      <c r="H15" s="2">
        <v>8</v>
      </c>
      <c r="I15" s="2">
        <v>11</v>
      </c>
    </row>
    <row r="16" spans="1:9">
      <c r="A16">
        <v>6</v>
      </c>
      <c r="B16" t="s">
        <v>73</v>
      </c>
      <c r="C16" s="2">
        <v>144857</v>
      </c>
      <c r="D16" s="2">
        <v>157489</v>
      </c>
      <c r="E16" s="2">
        <v>136144</v>
      </c>
      <c r="F16" s="2">
        <v>23756</v>
      </c>
      <c r="G16" s="2">
        <v>159900</v>
      </c>
      <c r="H16" s="2">
        <v>9</v>
      </c>
      <c r="I16" s="2">
        <v>10</v>
      </c>
    </row>
    <row r="17" spans="1:9">
      <c r="A17">
        <v>7</v>
      </c>
      <c r="B17" t="s">
        <v>74</v>
      </c>
      <c r="C17" s="2">
        <v>160634</v>
      </c>
      <c r="D17" s="2">
        <v>173549</v>
      </c>
      <c r="E17" s="2">
        <v>152743</v>
      </c>
      <c r="F17" s="2">
        <v>23560</v>
      </c>
      <c r="G17" s="2">
        <v>176304</v>
      </c>
      <c r="H17" s="2">
        <v>8</v>
      </c>
      <c r="I17" s="2">
        <v>10</v>
      </c>
    </row>
    <row r="18" spans="1:9">
      <c r="A18">
        <v>8</v>
      </c>
      <c r="B18" t="s">
        <v>75</v>
      </c>
      <c r="C18" s="2">
        <v>164758</v>
      </c>
      <c r="D18" s="2">
        <v>178087</v>
      </c>
      <c r="E18" s="2">
        <v>149975</v>
      </c>
      <c r="F18" s="2">
        <v>29763</v>
      </c>
      <c r="G18" s="2">
        <v>179738</v>
      </c>
      <c r="H18" s="2">
        <v>8</v>
      </c>
      <c r="I18" s="2">
        <v>9</v>
      </c>
    </row>
    <row r="19" spans="1:9">
      <c r="A19">
        <v>9</v>
      </c>
      <c r="B19" t="s">
        <v>76</v>
      </c>
      <c r="C19" s="2">
        <v>163168</v>
      </c>
      <c r="D19" s="2">
        <v>177184</v>
      </c>
      <c r="E19" s="2">
        <v>164561</v>
      </c>
      <c r="F19" s="2">
        <v>14407</v>
      </c>
      <c r="G19" s="2">
        <v>178968</v>
      </c>
      <c r="H19" s="2">
        <v>9</v>
      </c>
      <c r="I19" s="2">
        <v>10</v>
      </c>
    </row>
    <row r="20" spans="1:9">
      <c r="A20">
        <v>10</v>
      </c>
      <c r="B20" t="s">
        <v>77</v>
      </c>
      <c r="C20" s="2">
        <v>165412</v>
      </c>
      <c r="D20" s="2">
        <v>180332</v>
      </c>
      <c r="E20" s="2">
        <v>169160</v>
      </c>
      <c r="F20" s="2">
        <v>14205</v>
      </c>
      <c r="G20" s="2">
        <v>183364</v>
      </c>
      <c r="H20" s="2">
        <v>9</v>
      </c>
      <c r="I20" s="2">
        <v>11</v>
      </c>
    </row>
    <row r="21" spans="1:9">
      <c r="A21">
        <v>11</v>
      </c>
      <c r="B21" t="s">
        <v>78</v>
      </c>
      <c r="C21" s="2">
        <v>164479</v>
      </c>
      <c r="D21" s="2">
        <v>179545</v>
      </c>
      <c r="E21" s="2">
        <v>167004</v>
      </c>
      <c r="F21" s="2">
        <v>14538</v>
      </c>
      <c r="G21" s="2">
        <v>181542</v>
      </c>
      <c r="H21" s="2">
        <v>9</v>
      </c>
      <c r="I21" s="2">
        <v>10</v>
      </c>
    </row>
    <row r="22" spans="1:9">
      <c r="A22">
        <v>12</v>
      </c>
      <c r="B22" t="s">
        <v>79</v>
      </c>
      <c r="C22" s="2">
        <v>161418</v>
      </c>
      <c r="D22" s="2">
        <v>174897</v>
      </c>
      <c r="E22" s="2">
        <v>166837</v>
      </c>
      <c r="F22" s="2">
        <v>14289</v>
      </c>
      <c r="G22" s="2">
        <v>181126</v>
      </c>
      <c r="H22" s="2">
        <v>8</v>
      </c>
      <c r="I22" s="2">
        <v>12</v>
      </c>
    </row>
    <row r="23" spans="1:9">
      <c r="A23">
        <v>13</v>
      </c>
      <c r="B23" t="s">
        <v>80</v>
      </c>
      <c r="C23" s="2">
        <v>157189</v>
      </c>
      <c r="D23" s="2">
        <v>171037</v>
      </c>
      <c r="E23" s="2">
        <v>167306</v>
      </c>
      <c r="F23" s="2">
        <v>13944</v>
      </c>
      <c r="G23" s="2">
        <v>181250</v>
      </c>
      <c r="H23" s="2">
        <v>9</v>
      </c>
      <c r="I23" s="2">
        <v>15</v>
      </c>
    </row>
    <row r="24" spans="1:9">
      <c r="A24">
        <v>14</v>
      </c>
      <c r="B24" t="s">
        <v>81</v>
      </c>
      <c r="C24" s="2">
        <v>153915</v>
      </c>
      <c r="D24" s="2">
        <v>167644</v>
      </c>
      <c r="E24" s="2">
        <v>165109</v>
      </c>
      <c r="F24" s="2">
        <v>13289</v>
      </c>
      <c r="G24" s="2">
        <v>178398</v>
      </c>
      <c r="H24" s="2">
        <v>9</v>
      </c>
      <c r="I24" s="2">
        <v>16</v>
      </c>
    </row>
    <row r="27" spans="1:9">
      <c r="A27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6"/>
  <sheetViews>
    <sheetView topLeftCell="A8" workbookViewId="0">
      <selection activeCell="A36" sqref="A36"/>
    </sheetView>
  </sheetViews>
  <sheetFormatPr defaultRowHeight="14.4"/>
  <cols>
    <col min="1" max="1" width="18" customWidth="1"/>
    <col min="3" max="3" width="13.44140625" customWidth="1"/>
    <col min="5" max="5" width="12.33203125" customWidth="1"/>
    <col min="7" max="7" width="15.109375" customWidth="1"/>
  </cols>
  <sheetData>
    <row r="1" spans="1:10">
      <c r="A1" t="s">
        <v>107</v>
      </c>
    </row>
    <row r="2" spans="1:10">
      <c r="A2" s="1" t="s">
        <v>108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t="s">
        <v>109</v>
      </c>
      <c r="B3" t="s">
        <v>69</v>
      </c>
      <c r="C3" t="s">
        <v>110</v>
      </c>
      <c r="D3" t="s">
        <v>53</v>
      </c>
      <c r="E3" t="s">
        <v>113</v>
      </c>
      <c r="F3" t="s">
        <v>116</v>
      </c>
      <c r="G3" t="s">
        <v>116</v>
      </c>
    </row>
    <row r="4" spans="1:10">
      <c r="C4" t="s">
        <v>111</v>
      </c>
      <c r="D4" t="s">
        <v>112</v>
      </c>
      <c r="E4" t="s">
        <v>114</v>
      </c>
      <c r="F4" t="s">
        <v>111</v>
      </c>
      <c r="G4" t="s">
        <v>111</v>
      </c>
    </row>
    <row r="5" spans="1:10">
      <c r="D5" t="s">
        <v>111</v>
      </c>
      <c r="E5" t="s">
        <v>115</v>
      </c>
      <c r="G5" t="s">
        <v>117</v>
      </c>
    </row>
    <row r="6" spans="1:10">
      <c r="A6" s="1"/>
      <c r="B6" s="1"/>
      <c r="C6" s="1"/>
      <c r="D6" s="1"/>
      <c r="E6" s="1"/>
      <c r="F6" s="1"/>
      <c r="G6" s="1" t="s">
        <v>118</v>
      </c>
      <c r="H6" s="1"/>
      <c r="I6" s="1"/>
      <c r="J6" s="1"/>
    </row>
    <row r="7" spans="1:10">
      <c r="B7">
        <v>2011</v>
      </c>
      <c r="C7" s="2">
        <v>7223</v>
      </c>
      <c r="D7" s="2">
        <v>1451</v>
      </c>
      <c r="E7">
        <v>42</v>
      </c>
      <c r="F7" s="2">
        <v>8715</v>
      </c>
      <c r="G7" s="2">
        <v>64</v>
      </c>
    </row>
    <row r="8" spans="1:10">
      <c r="B8">
        <v>2012</v>
      </c>
      <c r="C8" s="2">
        <v>5500</v>
      </c>
      <c r="D8" s="2">
        <v>1252</v>
      </c>
      <c r="E8">
        <v>60</v>
      </c>
      <c r="F8" s="2">
        <v>6812</v>
      </c>
      <c r="G8" s="2">
        <v>51</v>
      </c>
    </row>
    <row r="9" spans="1:10">
      <c r="A9" t="s">
        <v>119</v>
      </c>
      <c r="B9">
        <v>2013</v>
      </c>
      <c r="C9" s="2">
        <v>8349</v>
      </c>
      <c r="D9" s="2">
        <v>1083</v>
      </c>
      <c r="E9">
        <v>158</v>
      </c>
      <c r="F9" s="2">
        <v>9590</v>
      </c>
      <c r="G9" s="2">
        <v>71</v>
      </c>
    </row>
    <row r="10" spans="1:10">
      <c r="B10">
        <v>2014</v>
      </c>
      <c r="C10" s="2">
        <v>9297</v>
      </c>
      <c r="D10" s="2">
        <v>1081</v>
      </c>
      <c r="E10">
        <v>339</v>
      </c>
      <c r="F10" s="2">
        <v>10717</v>
      </c>
      <c r="G10" s="2">
        <v>82</v>
      </c>
    </row>
    <row r="11" spans="1:10">
      <c r="B11">
        <v>2015</v>
      </c>
      <c r="C11" s="2">
        <v>5988</v>
      </c>
      <c r="D11" s="2">
        <v>1124</v>
      </c>
      <c r="E11">
        <v>212</v>
      </c>
      <c r="F11" s="2">
        <v>7325</v>
      </c>
      <c r="G11" s="2">
        <v>56</v>
      </c>
    </row>
    <row r="12" spans="1:10">
      <c r="A12" s="1"/>
      <c r="B12" s="1">
        <v>2016</v>
      </c>
      <c r="C12" s="6">
        <v>4130</v>
      </c>
      <c r="D12" s="6">
        <v>1160</v>
      </c>
      <c r="E12" s="1">
        <v>146</v>
      </c>
      <c r="F12" s="6">
        <v>5437</v>
      </c>
      <c r="G12" s="1">
        <v>42</v>
      </c>
      <c r="H12" s="1"/>
    </row>
    <row r="13" spans="1:10">
      <c r="B13" s="4">
        <v>2014</v>
      </c>
      <c r="C13" s="2">
        <v>27433</v>
      </c>
      <c r="D13" s="7">
        <v>320</v>
      </c>
      <c r="E13" s="4">
        <v>54</v>
      </c>
      <c r="F13" s="2">
        <v>27808</v>
      </c>
      <c r="G13" s="2">
        <v>42</v>
      </c>
    </row>
    <row r="14" spans="1:10">
      <c r="A14" t="s">
        <v>120</v>
      </c>
      <c r="B14" s="4">
        <v>2015</v>
      </c>
      <c r="C14" s="2">
        <v>18086</v>
      </c>
      <c r="D14" s="7">
        <v>536</v>
      </c>
      <c r="E14" s="4">
        <v>42</v>
      </c>
      <c r="F14" s="2">
        <v>18664</v>
      </c>
      <c r="G14" s="2">
        <v>29</v>
      </c>
    </row>
    <row r="15" spans="1:10">
      <c r="A15" s="1"/>
      <c r="B15" s="5">
        <v>2016</v>
      </c>
      <c r="C15" s="6">
        <v>17680</v>
      </c>
      <c r="D15" s="6">
        <v>1120</v>
      </c>
      <c r="E15" s="1">
        <v>53</v>
      </c>
      <c r="F15" s="6">
        <v>18853</v>
      </c>
      <c r="G15" s="1">
        <v>29</v>
      </c>
      <c r="H15" s="1"/>
    </row>
    <row r="16" spans="1:10">
      <c r="B16" s="4">
        <v>2009</v>
      </c>
      <c r="C16" s="2">
        <v>7916</v>
      </c>
      <c r="D16" s="2">
        <v>1463</v>
      </c>
      <c r="E16" s="4">
        <v>173</v>
      </c>
      <c r="F16" s="2">
        <v>9551</v>
      </c>
      <c r="G16" s="2">
        <v>60</v>
      </c>
    </row>
    <row r="17" spans="1:8">
      <c r="B17" s="4">
        <v>2010</v>
      </c>
      <c r="C17" s="2">
        <v>9875</v>
      </c>
      <c r="D17" s="2">
        <v>1714</v>
      </c>
      <c r="E17" s="4">
        <v>176</v>
      </c>
      <c r="F17" s="2">
        <v>11764</v>
      </c>
      <c r="G17" s="2">
        <v>72</v>
      </c>
    </row>
    <row r="18" spans="1:8">
      <c r="B18" s="4">
        <v>2011</v>
      </c>
      <c r="C18" s="2">
        <v>8937</v>
      </c>
      <c r="D18" s="2">
        <v>848</v>
      </c>
      <c r="E18" s="4">
        <v>147</v>
      </c>
      <c r="F18" s="2">
        <v>9932</v>
      </c>
      <c r="G18" s="2">
        <v>61</v>
      </c>
    </row>
    <row r="19" spans="1:8">
      <c r="A19" t="s">
        <v>121</v>
      </c>
      <c r="B19" s="4">
        <v>2012</v>
      </c>
      <c r="C19" s="2">
        <v>6894</v>
      </c>
      <c r="D19" s="2">
        <v>1583</v>
      </c>
      <c r="E19" s="4">
        <v>134</v>
      </c>
      <c r="F19" s="2">
        <v>8611</v>
      </c>
      <c r="G19" s="2">
        <v>53</v>
      </c>
    </row>
    <row r="20" spans="1:8">
      <c r="B20" s="4">
        <v>2013</v>
      </c>
      <c r="C20" s="2">
        <v>8941</v>
      </c>
      <c r="D20" s="2">
        <v>2965</v>
      </c>
      <c r="E20" s="4">
        <v>152</v>
      </c>
      <c r="F20" s="2">
        <v>12057</v>
      </c>
      <c r="G20" s="2">
        <v>74</v>
      </c>
    </row>
    <row r="21" spans="1:8">
      <c r="B21" s="4">
        <v>2014</v>
      </c>
      <c r="C21" s="2">
        <v>9611</v>
      </c>
      <c r="D21" s="2">
        <v>3403</v>
      </c>
      <c r="E21" s="4">
        <v>147</v>
      </c>
      <c r="F21" s="2">
        <v>13161</v>
      </c>
      <c r="G21" s="2">
        <v>82</v>
      </c>
    </row>
    <row r="22" spans="1:8">
      <c r="B22" s="4">
        <v>2015</v>
      </c>
      <c r="C22" s="2">
        <v>6298</v>
      </c>
      <c r="D22" s="2">
        <v>2595</v>
      </c>
      <c r="E22" s="4">
        <v>139</v>
      </c>
      <c r="F22" s="2">
        <v>9033</v>
      </c>
      <c r="G22" s="2">
        <v>56</v>
      </c>
    </row>
    <row r="23" spans="1:8">
      <c r="A23" s="1"/>
      <c r="B23" s="5">
        <v>2016</v>
      </c>
      <c r="C23" s="6">
        <v>4834</v>
      </c>
      <c r="D23" s="6">
        <v>2039</v>
      </c>
      <c r="E23" s="1">
        <v>191</v>
      </c>
      <c r="F23" s="6">
        <v>7065</v>
      </c>
      <c r="G23" s="1">
        <v>44</v>
      </c>
      <c r="H23" s="1"/>
    </row>
    <row r="24" spans="1:8">
      <c r="B24" s="4">
        <v>2008</v>
      </c>
      <c r="C24" s="2">
        <v>60658</v>
      </c>
      <c r="D24" s="2">
        <v>7638</v>
      </c>
      <c r="E24" s="4">
        <v>921</v>
      </c>
      <c r="F24" s="2">
        <v>69218</v>
      </c>
      <c r="G24" s="2">
        <v>91</v>
      </c>
    </row>
    <row r="25" spans="1:8">
      <c r="B25" s="4">
        <v>2009</v>
      </c>
      <c r="C25" s="2">
        <v>30872</v>
      </c>
      <c r="D25" s="2">
        <v>9808</v>
      </c>
      <c r="E25" s="4">
        <v>669</v>
      </c>
      <c r="F25" s="2">
        <v>41349</v>
      </c>
      <c r="G25" s="2">
        <v>58</v>
      </c>
    </row>
    <row r="26" spans="1:8">
      <c r="B26" s="4">
        <v>2010</v>
      </c>
      <c r="C26" s="2">
        <v>39637</v>
      </c>
      <c r="D26" s="2">
        <v>10680</v>
      </c>
      <c r="E26" s="4">
        <v>705</v>
      </c>
      <c r="F26" s="2">
        <v>51021</v>
      </c>
      <c r="G26" s="2">
        <v>68</v>
      </c>
    </row>
    <row r="27" spans="1:8">
      <c r="B27" s="4">
        <v>2011</v>
      </c>
      <c r="C27" s="2">
        <v>38511</v>
      </c>
      <c r="D27" s="2">
        <v>8198</v>
      </c>
      <c r="E27" s="4">
        <v>734</v>
      </c>
      <c r="F27" s="2">
        <v>47443</v>
      </c>
      <c r="G27" s="2">
        <v>61</v>
      </c>
    </row>
    <row r="28" spans="1:8">
      <c r="A28" t="s">
        <v>122</v>
      </c>
      <c r="B28" s="4">
        <v>2012</v>
      </c>
      <c r="C28" s="2">
        <v>30612</v>
      </c>
      <c r="D28" s="2">
        <v>5508</v>
      </c>
      <c r="E28" s="4">
        <v>646</v>
      </c>
      <c r="F28" s="2">
        <v>36766</v>
      </c>
      <c r="G28" s="2">
        <v>45</v>
      </c>
    </row>
    <row r="29" spans="1:8">
      <c r="B29" s="4">
        <v>2013</v>
      </c>
      <c r="C29" s="2">
        <v>33670</v>
      </c>
      <c r="D29" s="2">
        <v>6463</v>
      </c>
      <c r="E29" s="2">
        <v>1147</v>
      </c>
      <c r="F29" s="2">
        <v>41280</v>
      </c>
      <c r="G29" s="2">
        <v>49</v>
      </c>
    </row>
    <row r="30" spans="1:8">
      <c r="B30" s="4">
        <v>2014</v>
      </c>
      <c r="C30" s="2">
        <v>45569</v>
      </c>
      <c r="D30" s="2">
        <v>7987</v>
      </c>
      <c r="E30" s="4">
        <v>911</v>
      </c>
      <c r="F30" s="2">
        <v>54467</v>
      </c>
      <c r="G30" s="2">
        <v>65</v>
      </c>
    </row>
    <row r="31" spans="1:8">
      <c r="B31" s="4">
        <v>2015</v>
      </c>
      <c r="C31" s="2">
        <v>30194</v>
      </c>
      <c r="D31" s="2">
        <v>9727</v>
      </c>
      <c r="E31" s="4">
        <v>648</v>
      </c>
      <c r="F31" s="2">
        <v>40569</v>
      </c>
      <c r="G31" s="2">
        <v>49</v>
      </c>
    </row>
    <row r="32" spans="1:8">
      <c r="B32" s="4">
        <v>2016</v>
      </c>
      <c r="C32" s="2">
        <v>24300</v>
      </c>
      <c r="D32" s="2">
        <v>9400</v>
      </c>
      <c r="E32" s="4">
        <v>570</v>
      </c>
      <c r="F32" s="2">
        <v>34270</v>
      </c>
      <c r="G32" s="2">
        <v>41</v>
      </c>
    </row>
    <row r="36" spans="1:1">
      <c r="A36" t="s">
        <v>180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4"/>
  <sheetViews>
    <sheetView topLeftCell="A33" workbookViewId="0">
      <selection activeCell="A54" sqref="A54"/>
    </sheetView>
  </sheetViews>
  <sheetFormatPr defaultRowHeight="14.4"/>
  <cols>
    <col min="1" max="1" width="22.88671875" customWidth="1"/>
  </cols>
  <sheetData>
    <row r="1" spans="1:6">
      <c r="A1" t="s">
        <v>123</v>
      </c>
    </row>
    <row r="2" spans="1:6">
      <c r="A2" t="s">
        <v>124</v>
      </c>
      <c r="B2">
        <v>2014</v>
      </c>
      <c r="C2">
        <v>2015</v>
      </c>
      <c r="D2">
        <v>2016</v>
      </c>
      <c r="E2">
        <v>2017</v>
      </c>
      <c r="F2">
        <v>2018</v>
      </c>
    </row>
    <row r="3" spans="1:6">
      <c r="A3" t="s">
        <v>125</v>
      </c>
      <c r="B3" s="8"/>
    </row>
    <row r="4" spans="1:6">
      <c r="A4" t="s">
        <v>126</v>
      </c>
      <c r="B4" s="8">
        <v>50.83</v>
      </c>
      <c r="C4" s="8">
        <v>34.61</v>
      </c>
      <c r="D4" s="8">
        <v>30.84</v>
      </c>
      <c r="E4" s="8">
        <v>38.090000000000003</v>
      </c>
      <c r="F4" s="8">
        <v>46.46</v>
      </c>
    </row>
    <row r="5" spans="1:6">
      <c r="A5" t="s">
        <v>127</v>
      </c>
      <c r="B5" s="8">
        <v>8.0299999999999994</v>
      </c>
      <c r="C5" s="8">
        <v>9.8699999999999992</v>
      </c>
      <c r="D5" s="8">
        <v>10.82</v>
      </c>
      <c r="E5" s="8">
        <v>9.85</v>
      </c>
      <c r="F5" s="8">
        <v>11.91</v>
      </c>
    </row>
    <row r="6" spans="1:6">
      <c r="A6" t="s">
        <v>128</v>
      </c>
      <c r="B6" t="s">
        <v>138</v>
      </c>
      <c r="C6" t="s">
        <v>138</v>
      </c>
      <c r="D6" t="s">
        <v>138</v>
      </c>
      <c r="E6" t="s">
        <v>138</v>
      </c>
      <c r="F6" t="s">
        <v>138</v>
      </c>
    </row>
    <row r="7" spans="1:6">
      <c r="A7" t="s">
        <v>129</v>
      </c>
      <c r="B7" s="8">
        <v>0.3</v>
      </c>
      <c r="C7" s="8">
        <v>0.27</v>
      </c>
      <c r="D7" s="8">
        <v>0.51</v>
      </c>
      <c r="E7" s="8">
        <v>0.69</v>
      </c>
      <c r="F7" s="8">
        <v>0.85</v>
      </c>
    </row>
    <row r="8" spans="1:6">
      <c r="A8" t="s">
        <v>130</v>
      </c>
      <c r="B8" s="8">
        <v>0</v>
      </c>
      <c r="C8" s="8">
        <v>0</v>
      </c>
      <c r="D8" s="8">
        <v>0</v>
      </c>
      <c r="E8" t="s">
        <v>138</v>
      </c>
      <c r="F8" t="s">
        <v>138</v>
      </c>
    </row>
    <row r="9" spans="1:6">
      <c r="A9" t="s">
        <v>131</v>
      </c>
      <c r="B9" s="8">
        <v>0.4</v>
      </c>
      <c r="C9" s="8">
        <v>0.42</v>
      </c>
      <c r="D9" s="8">
        <v>0.42</v>
      </c>
      <c r="E9" s="8">
        <v>0.42</v>
      </c>
      <c r="F9" s="8">
        <v>0.43</v>
      </c>
    </row>
    <row r="10" spans="1:6">
      <c r="A10" t="s">
        <v>132</v>
      </c>
      <c r="B10" s="8">
        <v>0.54</v>
      </c>
      <c r="C10" s="8">
        <v>0.5</v>
      </c>
      <c r="D10" s="8">
        <v>0.4</v>
      </c>
      <c r="E10" s="8">
        <v>0.52</v>
      </c>
      <c r="F10" s="8">
        <v>1.41</v>
      </c>
    </row>
    <row r="11" spans="1:6">
      <c r="A11" t="s">
        <v>133</v>
      </c>
    </row>
    <row r="12" spans="1:6">
      <c r="A12" t="s">
        <v>126</v>
      </c>
      <c r="B12" s="8">
        <v>51.87</v>
      </c>
      <c r="C12" s="8">
        <v>30.94</v>
      </c>
      <c r="D12" s="8">
        <v>35.43</v>
      </c>
      <c r="E12" s="8">
        <v>45.76</v>
      </c>
      <c r="F12" s="8">
        <v>42.23</v>
      </c>
    </row>
    <row r="13" spans="1:6">
      <c r="A13" t="s">
        <v>127</v>
      </c>
      <c r="B13" s="8">
        <v>14.18</v>
      </c>
      <c r="C13" s="8">
        <v>15.95</v>
      </c>
      <c r="D13" s="8">
        <v>16.78</v>
      </c>
      <c r="E13" s="8">
        <v>18.11</v>
      </c>
      <c r="F13" s="8">
        <v>17.87</v>
      </c>
    </row>
    <row r="14" spans="1:6">
      <c r="A14" t="s">
        <v>128</v>
      </c>
      <c r="B14" s="8">
        <v>8.56</v>
      </c>
      <c r="C14" s="8">
        <v>9.17</v>
      </c>
      <c r="D14" s="8">
        <v>9.4</v>
      </c>
      <c r="E14" s="8">
        <v>25.07</v>
      </c>
      <c r="F14" s="8">
        <v>32.49</v>
      </c>
    </row>
    <row r="15" spans="1:6">
      <c r="A15" t="s">
        <v>129</v>
      </c>
      <c r="B15" s="8">
        <v>1.87</v>
      </c>
      <c r="C15" s="8">
        <v>0.75</v>
      </c>
      <c r="D15" s="8">
        <v>0.8</v>
      </c>
      <c r="E15" s="8">
        <v>0.86</v>
      </c>
      <c r="F15" s="8">
        <v>0.82</v>
      </c>
    </row>
    <row r="16" spans="1:6">
      <c r="A16" t="s">
        <v>130</v>
      </c>
      <c r="B16" s="8">
        <v>0.32</v>
      </c>
      <c r="C16" s="8">
        <v>0.32</v>
      </c>
      <c r="D16" s="8">
        <v>0.3</v>
      </c>
      <c r="E16" s="8">
        <v>0.28999999999999998</v>
      </c>
      <c r="F16" s="8">
        <v>0.31</v>
      </c>
    </row>
    <row r="17" spans="1:6">
      <c r="A17" t="s">
        <v>131</v>
      </c>
      <c r="B17" s="8">
        <v>1.3</v>
      </c>
      <c r="C17" s="8">
        <v>1.37</v>
      </c>
      <c r="D17" s="8">
        <v>1.5</v>
      </c>
      <c r="E17" s="8">
        <v>1.58</v>
      </c>
      <c r="F17" s="8">
        <v>1.57</v>
      </c>
    </row>
    <row r="18" spans="1:6">
      <c r="A18" t="s">
        <v>132</v>
      </c>
      <c r="B18" s="8">
        <v>0.43</v>
      </c>
      <c r="C18" s="8">
        <v>0.45</v>
      </c>
      <c r="D18" s="8">
        <v>0.45</v>
      </c>
      <c r="E18" s="8">
        <v>0.34</v>
      </c>
      <c r="F18" s="8">
        <v>0.12</v>
      </c>
    </row>
    <row r="19" spans="1:6">
      <c r="A19" t="s">
        <v>134</v>
      </c>
    </row>
    <row r="20" spans="1:6">
      <c r="A20" t="s">
        <v>126</v>
      </c>
      <c r="B20" s="8">
        <v>36.909999999999997</v>
      </c>
      <c r="C20" s="8">
        <v>25.02</v>
      </c>
      <c r="D20" s="8">
        <v>24.34</v>
      </c>
      <c r="E20" s="8">
        <v>26.7</v>
      </c>
      <c r="F20" s="8">
        <v>29.15</v>
      </c>
    </row>
    <row r="21" spans="1:6">
      <c r="A21" t="s">
        <v>127</v>
      </c>
      <c r="B21" s="8">
        <v>2.65</v>
      </c>
      <c r="C21" s="8">
        <v>2.93</v>
      </c>
      <c r="D21" s="8">
        <v>3.45</v>
      </c>
      <c r="E21" s="8">
        <v>3.74</v>
      </c>
      <c r="F21" s="8">
        <v>3.55</v>
      </c>
    </row>
    <row r="22" spans="1:6">
      <c r="A22" t="s">
        <v>128</v>
      </c>
      <c r="B22" s="8">
        <v>0</v>
      </c>
      <c r="C22" s="8">
        <v>0</v>
      </c>
      <c r="D22" s="8">
        <v>0.01</v>
      </c>
      <c r="E22" s="8">
        <v>0</v>
      </c>
      <c r="F22" s="8">
        <v>0</v>
      </c>
    </row>
    <row r="23" spans="1:6">
      <c r="A23" t="s">
        <v>129</v>
      </c>
      <c r="B23" s="8">
        <v>0.08</v>
      </c>
      <c r="C23" s="8">
        <v>0.06</v>
      </c>
      <c r="D23" s="8">
        <v>0.08</v>
      </c>
      <c r="E23" s="8">
        <v>0.1</v>
      </c>
      <c r="F23" s="8">
        <v>0.11</v>
      </c>
    </row>
    <row r="24" spans="1:6">
      <c r="A24" t="s">
        <v>130</v>
      </c>
      <c r="B24" s="8">
        <v>0.3</v>
      </c>
      <c r="C24" s="8">
        <v>0.33</v>
      </c>
      <c r="D24" s="8">
        <v>0.35</v>
      </c>
      <c r="E24" s="8">
        <v>0.34</v>
      </c>
      <c r="F24" s="8">
        <v>0.35</v>
      </c>
    </row>
    <row r="25" spans="1:6">
      <c r="A25" t="s">
        <v>131</v>
      </c>
      <c r="B25" s="8">
        <v>0.2</v>
      </c>
      <c r="C25" s="8">
        <v>0.21</v>
      </c>
      <c r="D25" s="8">
        <v>0.21</v>
      </c>
      <c r="E25" s="8">
        <v>0.24</v>
      </c>
      <c r="F25" s="8">
        <v>0.32</v>
      </c>
    </row>
    <row r="26" spans="1:6">
      <c r="A26" t="s">
        <v>132</v>
      </c>
      <c r="B26" s="8">
        <v>0.56000000000000005</v>
      </c>
      <c r="C26" s="8">
        <v>0.26</v>
      </c>
      <c r="D26" s="8">
        <v>0.25</v>
      </c>
      <c r="E26" s="8">
        <v>0.32</v>
      </c>
      <c r="F26" s="8">
        <v>0.32</v>
      </c>
    </row>
    <row r="27" spans="1:6">
      <c r="A27" t="s">
        <v>135</v>
      </c>
    </row>
    <row r="28" spans="1:6">
      <c r="A28" t="s">
        <v>126</v>
      </c>
      <c r="B28" s="8">
        <v>33.92</v>
      </c>
      <c r="C28" s="8">
        <v>22.48</v>
      </c>
      <c r="D28" s="8">
        <v>18.309999999999999</v>
      </c>
      <c r="E28" s="8">
        <v>19.05</v>
      </c>
      <c r="F28" s="8">
        <v>25.19</v>
      </c>
    </row>
    <row r="29" spans="1:6">
      <c r="A29" t="s">
        <v>127</v>
      </c>
      <c r="B29" s="8">
        <v>0.66</v>
      </c>
      <c r="C29" s="8">
        <v>0.64</v>
      </c>
      <c r="D29" s="8">
        <v>0.83</v>
      </c>
      <c r="E29" s="8">
        <v>0.79</v>
      </c>
      <c r="F29" s="8">
        <v>0.85</v>
      </c>
    </row>
    <row r="30" spans="1:6">
      <c r="A30" t="s">
        <v>128</v>
      </c>
      <c r="B30" t="s">
        <v>138</v>
      </c>
      <c r="C30" t="s">
        <v>138</v>
      </c>
      <c r="D30" t="s">
        <v>138</v>
      </c>
      <c r="E30" t="s">
        <v>138</v>
      </c>
      <c r="F30" t="s">
        <v>138</v>
      </c>
    </row>
    <row r="31" spans="1:6">
      <c r="A31" t="s">
        <v>129</v>
      </c>
      <c r="B31" s="8">
        <v>0.57999999999999996</v>
      </c>
      <c r="C31" s="8">
        <v>0.5</v>
      </c>
      <c r="D31" s="8">
        <v>0.85</v>
      </c>
      <c r="E31" s="8">
        <v>0.76</v>
      </c>
      <c r="F31" s="8">
        <v>0.81</v>
      </c>
    </row>
    <row r="32" spans="1:6">
      <c r="A32" t="s">
        <v>130</v>
      </c>
      <c r="B32" s="8">
        <v>0.44</v>
      </c>
      <c r="C32" s="8">
        <v>0.46</v>
      </c>
      <c r="D32" s="8">
        <v>0.45</v>
      </c>
      <c r="E32" s="8">
        <v>0.47</v>
      </c>
      <c r="F32" s="8">
        <v>0.55000000000000004</v>
      </c>
    </row>
    <row r="33" spans="1:6">
      <c r="A33" t="s">
        <v>131</v>
      </c>
      <c r="B33" s="8">
        <v>0.71</v>
      </c>
      <c r="C33" s="8">
        <v>0.72</v>
      </c>
      <c r="D33" s="8">
        <v>0.91</v>
      </c>
      <c r="E33" s="8">
        <v>0.98</v>
      </c>
      <c r="F33" s="8">
        <v>0.96</v>
      </c>
    </row>
    <row r="34" spans="1:6">
      <c r="A34" t="s">
        <v>132</v>
      </c>
      <c r="B34" s="8">
        <v>0.14000000000000001</v>
      </c>
      <c r="C34" s="8">
        <v>7.0000000000000007E-2</v>
      </c>
      <c r="D34" s="8">
        <v>0.15</v>
      </c>
      <c r="E34" s="8">
        <v>0.28000000000000003</v>
      </c>
      <c r="F34" s="8">
        <v>0.2</v>
      </c>
    </row>
    <row r="35" spans="1:6">
      <c r="A35" t="s">
        <v>136</v>
      </c>
    </row>
    <row r="36" spans="1:6">
      <c r="A36" t="s">
        <v>126</v>
      </c>
      <c r="B36" s="8">
        <v>53.14</v>
      </c>
      <c r="C36" s="8">
        <v>36.159999999999997</v>
      </c>
      <c r="D36" s="8">
        <v>29.23</v>
      </c>
      <c r="E36" s="8">
        <v>30.99</v>
      </c>
      <c r="F36" s="8">
        <v>38.24</v>
      </c>
    </row>
    <row r="37" spans="1:6">
      <c r="A37" t="s">
        <v>127</v>
      </c>
      <c r="B37" s="8">
        <v>5.72</v>
      </c>
      <c r="C37" s="8">
        <v>6.9</v>
      </c>
      <c r="D37" s="8">
        <v>7.12</v>
      </c>
      <c r="E37" s="8">
        <v>8.6199999999999992</v>
      </c>
      <c r="F37" s="8">
        <v>8.57</v>
      </c>
    </row>
    <row r="38" spans="1:6">
      <c r="A38" t="s">
        <v>128</v>
      </c>
      <c r="B38" s="8">
        <v>8.91</v>
      </c>
      <c r="C38" s="8">
        <v>11.14</v>
      </c>
      <c r="D38" s="8">
        <v>8.99</v>
      </c>
      <c r="E38" s="8">
        <v>8.75</v>
      </c>
      <c r="F38" s="8">
        <v>11.89</v>
      </c>
    </row>
    <row r="39" spans="1:6">
      <c r="A39" t="s">
        <v>129</v>
      </c>
      <c r="B39" s="8">
        <v>0.59</v>
      </c>
      <c r="C39" s="8">
        <v>0.36</v>
      </c>
      <c r="D39" s="8">
        <v>0.24</v>
      </c>
      <c r="E39" s="8">
        <v>0.24</v>
      </c>
      <c r="F39" s="8">
        <v>0.31</v>
      </c>
    </row>
    <row r="40" spans="1:6">
      <c r="A40" t="s">
        <v>130</v>
      </c>
      <c r="B40" s="8">
        <v>0.51</v>
      </c>
      <c r="C40" s="8">
        <v>0.51</v>
      </c>
      <c r="D40" s="8">
        <v>0.53</v>
      </c>
      <c r="E40" s="8">
        <v>0.59</v>
      </c>
      <c r="F40" s="8">
        <v>0.56999999999999995</v>
      </c>
    </row>
    <row r="41" spans="1:6">
      <c r="A41" t="s">
        <v>131</v>
      </c>
      <c r="B41" s="8">
        <v>0.26</v>
      </c>
      <c r="C41" s="8">
        <v>0.27</v>
      </c>
      <c r="D41" s="8">
        <v>0.21</v>
      </c>
      <c r="E41" s="8">
        <v>0.32</v>
      </c>
      <c r="F41" s="8">
        <v>0.32</v>
      </c>
    </row>
    <row r="42" spans="1:6">
      <c r="A42" t="s">
        <v>132</v>
      </c>
      <c r="B42" s="8">
        <v>1.1499999999999999</v>
      </c>
      <c r="C42" s="8">
        <v>0.38</v>
      </c>
      <c r="D42" s="8">
        <v>0.16</v>
      </c>
      <c r="E42" s="8">
        <v>0.11</v>
      </c>
      <c r="F42" s="8">
        <v>0.21</v>
      </c>
    </row>
    <row r="43" spans="1:6">
      <c r="A43" t="s">
        <v>137</v>
      </c>
    </row>
    <row r="44" spans="1:6">
      <c r="A44" t="s">
        <v>126</v>
      </c>
      <c r="B44" s="8">
        <v>3.47</v>
      </c>
      <c r="C44" s="8">
        <v>2.59</v>
      </c>
      <c r="D44" s="8">
        <v>4.0199999999999996</v>
      </c>
      <c r="E44" s="8">
        <v>4.29</v>
      </c>
      <c r="F44" s="8">
        <v>4.24</v>
      </c>
    </row>
    <row r="45" spans="1:6">
      <c r="A45" t="s">
        <v>127</v>
      </c>
      <c r="B45" s="8">
        <v>5.68</v>
      </c>
      <c r="C45" s="8">
        <v>6.34</v>
      </c>
      <c r="D45" s="8">
        <v>7.49</v>
      </c>
      <c r="E45" s="8">
        <v>8.16</v>
      </c>
      <c r="F45" s="8">
        <v>8.0500000000000007</v>
      </c>
    </row>
    <row r="46" spans="1:6">
      <c r="A46" t="s">
        <v>128</v>
      </c>
      <c r="B46" t="s">
        <v>138</v>
      </c>
      <c r="C46" t="s">
        <v>138</v>
      </c>
      <c r="D46" t="s">
        <v>138</v>
      </c>
      <c r="E46" t="s">
        <v>138</v>
      </c>
      <c r="F46" t="s">
        <v>138</v>
      </c>
    </row>
    <row r="47" spans="1:6">
      <c r="A47" t="s">
        <v>129</v>
      </c>
      <c r="B47" s="8">
        <v>0.39</v>
      </c>
      <c r="C47" s="8">
        <v>0.27</v>
      </c>
      <c r="D47" s="8">
        <v>0.28000000000000003</v>
      </c>
      <c r="E47" s="8">
        <v>0.28999999999999998</v>
      </c>
      <c r="F47" s="8">
        <v>0.28999999999999998</v>
      </c>
    </row>
    <row r="48" spans="1:6">
      <c r="A48" t="s">
        <v>130</v>
      </c>
      <c r="B48" s="8">
        <v>0.15</v>
      </c>
      <c r="C48" s="8">
        <v>0.17</v>
      </c>
      <c r="D48" s="8">
        <v>0.21</v>
      </c>
      <c r="E48" s="8">
        <v>0.22</v>
      </c>
      <c r="F48" s="8">
        <v>0.21</v>
      </c>
    </row>
    <row r="49" spans="1:6">
      <c r="A49" t="s">
        <v>131</v>
      </c>
      <c r="B49" s="8">
        <v>0.63</v>
      </c>
      <c r="C49" s="8">
        <v>0.69</v>
      </c>
      <c r="D49" s="8">
        <v>0.61</v>
      </c>
      <c r="E49" s="8">
        <v>0.69</v>
      </c>
      <c r="F49" s="8">
        <v>0.67</v>
      </c>
    </row>
    <row r="50" spans="1:6">
      <c r="A50" t="s">
        <v>132</v>
      </c>
      <c r="B50" s="8">
        <v>0.43</v>
      </c>
      <c r="C50" s="8">
        <v>0.33</v>
      </c>
      <c r="D50" s="8">
        <v>0.35</v>
      </c>
      <c r="E50" s="8">
        <v>0.33</v>
      </c>
      <c r="F50" s="8">
        <v>0.36</v>
      </c>
    </row>
    <row r="54" spans="1:6">
      <c r="A54" t="s">
        <v>180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NYISOA</vt:lpstr>
      <vt:lpstr>NYISOB</vt:lpstr>
      <vt:lpstr>NYISOC</vt:lpstr>
      <vt:lpstr>NEISO</vt:lpstr>
      <vt:lpstr>MidISO</vt:lpstr>
      <vt:lpstr>NYISO</vt:lpstr>
      <vt:lpstr>PJM</vt:lpstr>
      <vt:lpstr>4RTOs</vt:lpstr>
      <vt:lpstr>6RTOs</vt:lpstr>
      <vt:lpstr>Texas ERCOT</vt:lpstr>
      <vt:lpstr>2014Capacity</vt:lpstr>
      <vt:lpstr>2014Energy</vt:lpstr>
      <vt:lpstr>NYISO Prices</vt:lpstr>
      <vt:lpstr>US Fuel Types</vt:lpstr>
      <vt:lpstr>Worldwide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Sleem</dc:creator>
  <cp:lastModifiedBy>Kevin Sleem</cp:lastModifiedBy>
  <dcterms:created xsi:type="dcterms:W3CDTF">2021-09-12T02:27:44Z</dcterms:created>
  <dcterms:modified xsi:type="dcterms:W3CDTF">2023-07-30T21:48:55Z</dcterms:modified>
</cp:coreProperties>
</file>