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ksc\Documents\Secretary\Calendars and Events\"/>
    </mc:Choice>
  </mc:AlternateContent>
  <xr:revisionPtr revIDLastSave="0" documentId="13_ncr:1_{B89284A2-5E7B-488B-97AC-DF5CC024B60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alendar" sheetId="1" r:id="rId1"/>
  </sheets>
  <definedNames>
    <definedName name="calendar" localSheetId="0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Calendar!$E$1</definedName>
    <definedName name="firstdate" localSheetId="0">DATE(Calendar!YearToDisplay,Calendar!month,1)</definedName>
    <definedName name="month" localSheetId="0">MATCH(Calendar!MonthToDisplay,months,0)</definedName>
    <definedName name="months">{"January","February","March","April","May","June","July","August","September","October","November","December"}</definedName>
    <definedName name="MonthToDisplay" localSheetId="0">Calendar!$C$1</definedName>
    <definedName name="MonthToDisplayNumber" localSheetId="0">MATCH(Calendar!MonthToDisplay,months,0)</definedName>
    <definedName name="ndx" localSheetId="0">ROUNDUP(MATCH(2,1/FREQUENCY(DATE(Calendar!YearToDisplay,Calendar!MonthToDisplayNumber,1),Calendar!calendar))/7,0)</definedName>
    <definedName name="_xlnm.Print_Area" localSheetId="0">Calendar!$A$1:$H$14</definedName>
    <definedName name="_xlnm.Print_Titles" localSheetId="0">Calendar!$4:$4</definedName>
    <definedName name="startdate" localSheetId="0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0">Calendar!$B$1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  <c r="B4" i="1" s="1" a="1"/>
  <c r="B4" i="1" s="1"/>
  <c r="B5" i="1" l="1" a="1"/>
  <c r="F5" i="1" s="1"/>
  <c r="B7" i="1" a="1"/>
  <c r="C7" i="1" s="1"/>
  <c r="B11" i="1" a="1"/>
  <c r="F11" i="1" s="1"/>
  <c r="B9" i="1" a="1"/>
  <c r="E9" i="1" s="1"/>
  <c r="B13" i="1" a="1"/>
  <c r="D13" i="1" s="1"/>
  <c r="C4" i="1"/>
  <c r="E4" i="1"/>
  <c r="H4" i="1"/>
  <c r="F4" i="1"/>
  <c r="G4" i="1"/>
  <c r="D4" i="1"/>
  <c r="D5" i="1" l="1"/>
  <c r="C5" i="1"/>
  <c r="G5" i="1"/>
  <c r="H5" i="1"/>
  <c r="B5" i="1"/>
  <c r="E5" i="1"/>
  <c r="E11" i="1"/>
  <c r="C11" i="1"/>
  <c r="H7" i="1"/>
  <c r="G7" i="1"/>
  <c r="D7" i="1"/>
  <c r="B11" i="1"/>
  <c r="H11" i="1"/>
  <c r="D11" i="1"/>
  <c r="F7" i="1"/>
  <c r="G11" i="1"/>
  <c r="B7" i="1"/>
  <c r="E7" i="1"/>
  <c r="B13" i="1"/>
  <c r="G13" i="1"/>
  <c r="B9" i="1"/>
  <c r="C13" i="1"/>
  <c r="H13" i="1"/>
  <c r="E13" i="1"/>
  <c r="F9" i="1"/>
  <c r="D9" i="1"/>
  <c r="H9" i="1"/>
  <c r="G9" i="1"/>
  <c r="F13" i="1"/>
  <c r="C9" i="1"/>
</calcChain>
</file>

<file path=xl/sharedStrings.xml><?xml version="1.0" encoding="utf-8"?>
<sst xmlns="http://schemas.openxmlformats.org/spreadsheetml/2006/main" count="72" uniqueCount="35">
  <si>
    <t>FIRST DAY OF WEEK</t>
  </si>
  <si>
    <t>SUNDAY</t>
  </si>
  <si>
    <t>DRAFT  DRAFT  DRAFT  DRAFT  DRAFT  DRAFT DRAFT</t>
  </si>
  <si>
    <t>NOVEMBER</t>
  </si>
  <si>
    <t>LODGE HOURS 5P-11P</t>
  </si>
  <si>
    <t>DECEMBER</t>
  </si>
  <si>
    <t>BAR MANAGER:         PHIL WATERCUTTER  386-547-3703</t>
  </si>
  <si>
    <t>KITCHEN MANAGER: SCOTT SANDERSFIELD   386-837-3923</t>
  </si>
  <si>
    <r>
      <t xml:space="preserve">LODGE HOURS 5P-9P              </t>
    </r>
    <r>
      <rPr>
        <b/>
        <i/>
        <sz val="11"/>
        <color theme="1"/>
        <rFont val="Calibri"/>
        <family val="2"/>
        <scheme val="major"/>
      </rPr>
      <t xml:space="preserve">BAR MENU-BURGERS &amp; MORE  6P-8P        MARSHALL AND BRIAN      </t>
    </r>
    <r>
      <rPr>
        <b/>
        <sz val="11"/>
        <color theme="1"/>
        <rFont val="Calibri"/>
        <family val="2"/>
        <scheme val="major"/>
      </rPr>
      <t xml:space="preserve">                   </t>
    </r>
  </si>
  <si>
    <t>GENERAL MEMBER MEETING 7:30PM</t>
  </si>
  <si>
    <t>NO MEETING</t>
  </si>
  <si>
    <t>LODGE CLOSED - MERRY CHRISTMAS</t>
  </si>
  <si>
    <t>LODGE HOURS 5P-9P  White Chicken Chili with Cornbread  6p-8p</t>
  </si>
  <si>
    <t xml:space="preserve">LODGE HOURS 5P-9P   Pork Chop Dinner 6p-8p </t>
  </si>
  <si>
    <t xml:space="preserve">LODGE HOURS 5P-9P Fish Fry Night 6p-8p </t>
  </si>
  <si>
    <t>LOUNGE HOURS 2P-8P Rental Event Room</t>
  </si>
  <si>
    <t>LODGE HOURS 5P-11P Wing Night 6p-8p   Rental Event Room</t>
  </si>
  <si>
    <t>LOUNGE HOURS 2P-8P</t>
  </si>
  <si>
    <t>LODGE HOURS 5P-11P   Karaoke with Rosemary 7p-11p                        Fried Pork Loin 6p-8p Rental Event Room</t>
  </si>
  <si>
    <t>LODGE HOURS 5P-11P Brats &amp; Sausage 6p-8p Karaoke with Rosemary 7p-11p</t>
  </si>
  <si>
    <t>LOUNGE HOURS 2p-8p  Birthday Steak Dinner 6p-8p  - RSVP to  Phil Watercutter at 386-547-3703</t>
  </si>
  <si>
    <t>NEW YEARS EVE BASH  details to follow on Facebook and Webpage</t>
  </si>
  <si>
    <t>LODGE HOURS 5P-11P                   Dinner TBA 6p-8p</t>
  </si>
  <si>
    <t>LODGE HOURS 5P-9P Philly Cheesesteaks  6P-8P</t>
  </si>
  <si>
    <t xml:space="preserve">LODGE CLOSED - NEW YEAR DAY </t>
  </si>
  <si>
    <t>MEMORIAL SERVICE 11A-12P  Event Room</t>
  </si>
  <si>
    <t>LOUNGE HOURS 2P-8P                                              KIDS HOLIDAY PARTY 11A-3P                   Deland Christmas Parade Downtown</t>
  </si>
  <si>
    <t>DECEMBER 2019                     DRAFT                    DELAND ELKS</t>
  </si>
  <si>
    <r>
      <t xml:space="preserve">HOUSE COMMITTEE MEETING 6:30PM            </t>
    </r>
    <r>
      <rPr>
        <sz val="11"/>
        <color theme="1"/>
        <rFont val="Calibri"/>
        <family val="2"/>
        <scheme val="major"/>
      </rPr>
      <t>BOY SCOUTS 7P-8:30P</t>
    </r>
  </si>
  <si>
    <r>
      <t xml:space="preserve">LODGE HOURS 5P-9P              </t>
    </r>
    <r>
      <rPr>
        <b/>
        <i/>
        <sz val="11"/>
        <color theme="1"/>
        <rFont val="Calibri"/>
        <family val="2"/>
        <scheme val="major"/>
      </rPr>
      <t>BAR MENU-BURGERS &amp; MORE  6P-8P</t>
    </r>
  </si>
  <si>
    <r>
      <t xml:space="preserve">LOUNGE CLOSED            ROTARY &amp; ROTARACT MEETINGS    6P     </t>
    </r>
    <r>
      <rPr>
        <b/>
        <sz val="11"/>
        <color theme="1"/>
        <rFont val="Calibri"/>
        <family val="2"/>
        <scheme val="major"/>
      </rPr>
      <t>VETERAN'S BINGO EMORY BENNET 6P</t>
    </r>
    <r>
      <rPr>
        <sz val="11"/>
        <color theme="1"/>
        <rFont val="Calibri"/>
        <family val="2"/>
        <scheme val="major"/>
      </rPr>
      <t xml:space="preserve">  </t>
    </r>
  </si>
  <si>
    <r>
      <t xml:space="preserve">Christmas Carolling Downtown Deland  - meet at lodge  5pm           </t>
    </r>
    <r>
      <rPr>
        <b/>
        <i/>
        <sz val="11"/>
        <color theme="1"/>
        <rFont val="Calibri"/>
        <family val="2"/>
        <scheme val="major"/>
      </rPr>
      <t xml:space="preserve">    </t>
    </r>
  </si>
  <si>
    <t xml:space="preserve">LOUNGE CLOSED            ROTARY MEETINGS   6P      </t>
  </si>
  <si>
    <t xml:space="preserve">LOUNGE CLOSED            ROTARY  MEETINGS    6P      </t>
  </si>
  <si>
    <r>
      <t xml:space="preserve">LOUNGE CLOSED            ROTARY MEETINGS    6P     </t>
    </r>
    <r>
      <rPr>
        <b/>
        <sz val="11"/>
        <color theme="1"/>
        <rFont val="Calibri"/>
        <family val="2"/>
        <scheme val="major"/>
      </rPr>
      <t>VETERAN'S BINGO EMORY BENNET 6P</t>
    </r>
    <r>
      <rPr>
        <sz val="11"/>
        <color theme="1"/>
        <rFont val="Calibri"/>
        <family val="2"/>
        <scheme val="maj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</si>
</sst>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17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28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i/>
      <sz val="11"/>
      <color theme="1"/>
      <name val="Calibri"/>
      <family val="2"/>
      <scheme val="major"/>
    </font>
    <font>
      <sz val="8"/>
      <color theme="0"/>
      <name val="Calibri"/>
      <family val="2"/>
      <scheme val="major"/>
    </font>
    <font>
      <b/>
      <sz val="8"/>
      <color theme="0"/>
      <name val="Calibri"/>
      <family val="2"/>
      <scheme val="major"/>
    </font>
    <font>
      <sz val="28"/>
      <color rgb="FF7030A0"/>
      <name val="Calibri"/>
      <family val="2"/>
      <scheme val="major"/>
    </font>
    <font>
      <sz val="11"/>
      <color rgb="FF7030A0"/>
      <name val="Calibri"/>
      <family val="2"/>
      <scheme val="major"/>
    </font>
    <font>
      <sz val="36"/>
      <color theme="0"/>
      <name val="Calibri"/>
      <family val="2"/>
      <scheme val="major"/>
    </font>
    <font>
      <b/>
      <sz val="36"/>
      <color theme="1"/>
      <name val="Calibri"/>
      <family val="2"/>
      <scheme val="major"/>
    </font>
    <font>
      <b/>
      <sz val="14"/>
      <color theme="1"/>
      <name val="Calibri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ck">
        <color theme="1" tint="0.1499679555650502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3" applyFill="0" applyProtection="0">
      <alignment horizontal="center" vertical="center"/>
    </xf>
    <xf numFmtId="165" fontId="5" fillId="0" borderId="4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</cellStyleXfs>
  <cellXfs count="26">
    <xf numFmtId="0" fontId="0" fillId="0" borderId="0" xfId="0">
      <alignment vertical="top"/>
    </xf>
    <xf numFmtId="0" fontId="8" fillId="2" borderId="5" xfId="7" applyFont="1" applyFill="1" applyBorder="1">
      <alignment vertical="top" wrapText="1"/>
    </xf>
    <xf numFmtId="0" fontId="7" fillId="2" borderId="0" xfId="3" applyFont="1" applyFill="1" applyAlignment="1">
      <alignment horizontal="center" vertical="center"/>
    </xf>
    <xf numFmtId="0" fontId="10" fillId="0" borderId="0" xfId="0" applyFont="1">
      <alignment vertical="top"/>
    </xf>
    <xf numFmtId="0" fontId="11" fillId="2" borderId="0" xfId="1" applyFont="1" applyFill="1">
      <alignment vertical="top"/>
    </xf>
    <xf numFmtId="0" fontId="11" fillId="2" borderId="0" xfId="1" applyFont="1" applyFill="1">
      <alignment vertical="top"/>
    </xf>
    <xf numFmtId="0" fontId="11" fillId="2" borderId="0" xfId="8" applyFont="1" applyFill="1">
      <alignment horizontal="right" vertical="top"/>
    </xf>
    <xf numFmtId="0" fontId="11" fillId="2" borderId="0" xfId="0" applyFont="1" applyFill="1">
      <alignment vertical="top"/>
    </xf>
    <xf numFmtId="0" fontId="11" fillId="2" borderId="0" xfId="3" applyFont="1" applyFill="1">
      <alignment horizontal="left"/>
    </xf>
    <xf numFmtId="0" fontId="11" fillId="2" borderId="0" xfId="2" applyFont="1" applyFill="1">
      <alignment horizontal="left"/>
    </xf>
    <xf numFmtId="0" fontId="11" fillId="2" borderId="0" xfId="4" applyFont="1" applyFill="1">
      <alignment horizontal="right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14" fillId="0" borderId="0" xfId="0" applyFont="1" applyAlignment="1">
      <alignment horizontal="center" vertical="top"/>
    </xf>
    <xf numFmtId="164" fontId="8" fillId="2" borderId="3" xfId="5" applyFont="1" applyFill="1">
      <alignment horizontal="center" vertical="center"/>
    </xf>
    <xf numFmtId="164" fontId="8" fillId="2" borderId="0" xfId="5" applyFont="1" applyFill="1" applyBorder="1">
      <alignment horizontal="center" vertical="center"/>
    </xf>
    <xf numFmtId="165" fontId="8" fillId="2" borderId="1" xfId="6" applyFont="1" applyFill="1" applyBorder="1">
      <alignment horizontal="right" vertical="center" indent="1"/>
    </xf>
    <xf numFmtId="165" fontId="8" fillId="2" borderId="6" xfId="6" applyFont="1" applyFill="1" applyBorder="1">
      <alignment horizontal="right" vertical="center" indent="1"/>
    </xf>
    <xf numFmtId="165" fontId="8" fillId="2" borderId="7" xfId="6" applyFont="1" applyFill="1" applyBorder="1">
      <alignment horizontal="right" vertical="center" indent="1"/>
    </xf>
    <xf numFmtId="0" fontId="5" fillId="2" borderId="5" xfId="7" applyFont="1" applyFill="1" applyBorder="1">
      <alignment vertical="top" wrapText="1"/>
    </xf>
    <xf numFmtId="0" fontId="8" fillId="2" borderId="5" xfId="0" applyFont="1" applyFill="1" applyBorder="1" applyAlignment="1">
      <alignment vertical="top" wrapText="1"/>
    </xf>
    <xf numFmtId="0" fontId="8" fillId="2" borderId="5" xfId="0" applyFont="1" applyFill="1" applyBorder="1" applyAlignment="1">
      <alignment horizontal="left" vertical="top" wrapText="1"/>
    </xf>
    <xf numFmtId="165" fontId="8" fillId="2" borderId="5" xfId="6" applyFont="1" applyFill="1" applyBorder="1">
      <alignment horizontal="right" vertical="center" indent="1"/>
    </xf>
    <xf numFmtId="165" fontId="5" fillId="2" borderId="5" xfId="6" applyFont="1" applyFill="1" applyBorder="1">
      <alignment horizontal="right" vertical="center" indent="1"/>
    </xf>
    <xf numFmtId="0" fontId="15" fillId="2" borderId="5" xfId="0" applyFont="1" applyFill="1" applyBorder="1" applyAlignment="1">
      <alignment vertical="top" wrapText="1"/>
    </xf>
    <xf numFmtId="0" fontId="16" fillId="2" borderId="5" xfId="7" applyFont="1" applyFill="1" applyBorder="1" applyAlignment="1">
      <alignment horizontal="center" vertical="top" wrapText="1"/>
    </xf>
  </cellXfs>
  <cellStyles count="9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Title" xfId="2" builtinId="15" customBuiltin="1"/>
  </cellStyles>
  <dxfs count="5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F819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A1:H19"/>
  <sheetViews>
    <sheetView showGridLines="0" tabSelected="1" showRuler="0" zoomScale="80" zoomScaleNormal="295" workbookViewId="0">
      <selection activeCell="D10" sqref="D10"/>
    </sheetView>
  </sheetViews>
  <sheetFormatPr defaultRowHeight="14.4" x14ac:dyDescent="0.3"/>
  <cols>
    <col min="1" max="1" width="2.44140625" style="12" customWidth="1"/>
    <col min="2" max="8" width="20.6640625" style="12" customWidth="1"/>
    <col min="9" max="16384" width="8.88671875" style="12"/>
  </cols>
  <sheetData>
    <row r="1" spans="1:8" s="3" customFormat="1" ht="18.600000000000001" customHeight="1" x14ac:dyDescent="0.2">
      <c r="B1" s="8">
        <f ca="1">YEAR(TODAY())</f>
        <v>2019</v>
      </c>
      <c r="C1" s="9" t="s">
        <v>5</v>
      </c>
      <c r="D1" s="9"/>
      <c r="E1" s="10" t="s">
        <v>1</v>
      </c>
      <c r="F1" s="7"/>
      <c r="G1" s="7"/>
      <c r="H1" s="7"/>
    </row>
    <row r="2" spans="1:8" s="11" customFormat="1" ht="36.6" x14ac:dyDescent="0.3">
      <c r="B2" s="2" t="s">
        <v>27</v>
      </c>
      <c r="C2" s="2"/>
      <c r="D2" s="2"/>
      <c r="E2" s="2"/>
      <c r="F2" s="2"/>
      <c r="G2" s="2"/>
      <c r="H2" s="2"/>
    </row>
    <row r="3" spans="1:8" s="3" customFormat="1" ht="21.6" customHeight="1" x14ac:dyDescent="0.3">
      <c r="B3" s="4">
        <v>2019</v>
      </c>
      <c r="C3" s="5" t="s">
        <v>3</v>
      </c>
      <c r="D3" s="5"/>
      <c r="E3" s="6" t="s">
        <v>0</v>
      </c>
      <c r="F3" s="7"/>
      <c r="G3" s="7"/>
      <c r="H3" s="7"/>
    </row>
    <row r="4" spans="1:8" ht="19.5" customHeight="1" thickBot="1" x14ac:dyDescent="0.35">
      <c r="B4" s="14">
        <f t="array" aca="1" ref="B4:H4" ca="1">calendar</f>
        <v>43800</v>
      </c>
      <c r="C4" s="14">
        <f ca="1"/>
        <v>43801</v>
      </c>
      <c r="D4" s="14">
        <f ca="1"/>
        <v>43802</v>
      </c>
      <c r="E4" s="14">
        <f ca="1"/>
        <v>43803</v>
      </c>
      <c r="F4" s="14">
        <f ca="1"/>
        <v>43804</v>
      </c>
      <c r="G4" s="14">
        <f ca="1"/>
        <v>43805</v>
      </c>
      <c r="H4" s="15">
        <f ca="1"/>
        <v>43806</v>
      </c>
    </row>
    <row r="5" spans="1:8" ht="24" customHeight="1" thickTop="1" x14ac:dyDescent="0.3">
      <c r="B5" s="16">
        <f t="array" aca="1" ref="B5:H5" ca="1">INDEX(calendar,ndx+0)</f>
        <v>43800</v>
      </c>
      <c r="C5" s="16">
        <f ca="1"/>
        <v>43801</v>
      </c>
      <c r="D5" s="16">
        <f ca="1"/>
        <v>43802</v>
      </c>
      <c r="E5" s="16">
        <f ca="1"/>
        <v>43803</v>
      </c>
      <c r="F5" s="16">
        <f ca="1"/>
        <v>43804</v>
      </c>
      <c r="G5" s="17">
        <f ca="1"/>
        <v>43805</v>
      </c>
      <c r="H5" s="18">
        <f ca="1"/>
        <v>43806</v>
      </c>
    </row>
    <row r="6" spans="1:8" ht="73.8" customHeight="1" x14ac:dyDescent="0.3">
      <c r="B6" s="1" t="s">
        <v>25</v>
      </c>
      <c r="C6" s="1" t="s">
        <v>28</v>
      </c>
      <c r="D6" s="19" t="s">
        <v>32</v>
      </c>
      <c r="E6" s="1" t="s">
        <v>8</v>
      </c>
      <c r="F6" s="20" t="s">
        <v>12</v>
      </c>
      <c r="G6" s="21" t="s">
        <v>19</v>
      </c>
      <c r="H6" s="1" t="s">
        <v>26</v>
      </c>
    </row>
    <row r="7" spans="1:8" ht="24" customHeight="1" x14ac:dyDescent="0.3">
      <c r="B7" s="22">
        <f t="array" aca="1" ref="B7:H7" ca="1">INDEX(calendar,ndx+1)</f>
        <v>43807</v>
      </c>
      <c r="C7" s="22">
        <f ca="1"/>
        <v>43808</v>
      </c>
      <c r="D7" s="22">
        <f ca="1"/>
        <v>43809</v>
      </c>
      <c r="E7" s="22">
        <f ca="1"/>
        <v>43810</v>
      </c>
      <c r="F7" s="22">
        <f ca="1"/>
        <v>43811</v>
      </c>
      <c r="G7" s="22">
        <f ca="1"/>
        <v>43812</v>
      </c>
      <c r="H7" s="22">
        <f ca="1"/>
        <v>43813</v>
      </c>
    </row>
    <row r="8" spans="1:8" ht="73.2" customHeight="1" x14ac:dyDescent="0.3">
      <c r="B8" s="1" t="s">
        <v>7</v>
      </c>
      <c r="C8" s="1" t="s">
        <v>9</v>
      </c>
      <c r="D8" s="19" t="s">
        <v>33</v>
      </c>
      <c r="E8" s="1" t="s">
        <v>29</v>
      </c>
      <c r="F8" s="1" t="s">
        <v>23</v>
      </c>
      <c r="G8" s="1" t="s">
        <v>18</v>
      </c>
      <c r="H8" s="1" t="s">
        <v>15</v>
      </c>
    </row>
    <row r="9" spans="1:8" ht="24" customHeight="1" x14ac:dyDescent="0.3">
      <c r="B9" s="22">
        <f t="array" aca="1" ref="B9:H9" ca="1">INDEX(calendar,ndx+2)</f>
        <v>43814</v>
      </c>
      <c r="C9" s="22">
        <f ca="1"/>
        <v>43815</v>
      </c>
      <c r="D9" s="23">
        <f ca="1"/>
        <v>43816</v>
      </c>
      <c r="E9" s="22">
        <f ca="1"/>
        <v>43817</v>
      </c>
      <c r="F9" s="22">
        <f ca="1"/>
        <v>43818</v>
      </c>
      <c r="G9" s="22">
        <f ca="1"/>
        <v>43819</v>
      </c>
      <c r="H9" s="22">
        <f ca="1"/>
        <v>43820</v>
      </c>
    </row>
    <row r="10" spans="1:8" ht="73.2" customHeight="1" x14ac:dyDescent="0.3">
      <c r="B10" s="1" t="s">
        <v>6</v>
      </c>
      <c r="C10" s="1" t="s">
        <v>10</v>
      </c>
      <c r="D10" s="19" t="s">
        <v>34</v>
      </c>
      <c r="E10" s="1" t="s">
        <v>29</v>
      </c>
      <c r="F10" s="1" t="s">
        <v>13</v>
      </c>
      <c r="G10" s="1" t="s">
        <v>16</v>
      </c>
      <c r="H10" s="1" t="s">
        <v>20</v>
      </c>
    </row>
    <row r="11" spans="1:8" ht="24" customHeight="1" x14ac:dyDescent="0.3">
      <c r="B11" s="22">
        <f t="array" aca="1" ref="B11:H11" ca="1">INDEX(calendar,ndx+3)</f>
        <v>43821</v>
      </c>
      <c r="C11" s="22">
        <f ca="1"/>
        <v>43822</v>
      </c>
      <c r="D11" s="23">
        <f ca="1"/>
        <v>43823</v>
      </c>
      <c r="E11" s="22">
        <f ca="1"/>
        <v>43824</v>
      </c>
      <c r="F11" s="22">
        <f ca="1"/>
        <v>43825</v>
      </c>
      <c r="G11" s="22">
        <f ca="1"/>
        <v>43826</v>
      </c>
      <c r="H11" s="22">
        <f ca="1"/>
        <v>43827</v>
      </c>
    </row>
    <row r="12" spans="1:8" ht="73.2" customHeight="1" x14ac:dyDescent="0.3">
      <c r="B12" s="24"/>
      <c r="C12" s="1" t="s">
        <v>10</v>
      </c>
      <c r="D12" s="1" t="s">
        <v>31</v>
      </c>
      <c r="E12" s="25" t="s">
        <v>11</v>
      </c>
      <c r="F12" s="1" t="s">
        <v>14</v>
      </c>
      <c r="G12" s="1" t="s">
        <v>22</v>
      </c>
      <c r="H12" s="1" t="s">
        <v>17</v>
      </c>
    </row>
    <row r="13" spans="1:8" ht="24" customHeight="1" x14ac:dyDescent="0.3">
      <c r="B13" s="22">
        <f t="array" aca="1" ref="B13:H13" ca="1">INDEX(calendar,ndx+4)</f>
        <v>43828</v>
      </c>
      <c r="C13" s="22">
        <f ca="1"/>
        <v>43829</v>
      </c>
      <c r="D13" s="23">
        <f ca="1"/>
        <v>43830</v>
      </c>
      <c r="E13" s="22">
        <f ca="1"/>
        <v>43831</v>
      </c>
      <c r="F13" s="22">
        <f ca="1"/>
        <v>43832</v>
      </c>
      <c r="G13" s="22">
        <f ca="1"/>
        <v>43833</v>
      </c>
      <c r="H13" s="22">
        <f ca="1"/>
        <v>43834</v>
      </c>
    </row>
    <row r="14" spans="1:8" ht="73.8" customHeight="1" x14ac:dyDescent="0.3">
      <c r="B14" s="1"/>
      <c r="C14" s="1"/>
      <c r="D14" s="1" t="s">
        <v>21</v>
      </c>
      <c r="E14" s="25" t="s">
        <v>24</v>
      </c>
      <c r="F14" s="1"/>
      <c r="G14" s="1" t="s">
        <v>4</v>
      </c>
      <c r="H14" s="1"/>
    </row>
    <row r="16" spans="1:8" x14ac:dyDescent="0.3">
      <c r="A16" s="13" t="s">
        <v>2</v>
      </c>
      <c r="B16" s="13"/>
      <c r="C16" s="13"/>
      <c r="D16" s="13"/>
      <c r="E16" s="13"/>
      <c r="F16" s="13"/>
      <c r="G16" s="13"/>
      <c r="H16" s="13"/>
    </row>
    <row r="17" spans="1:8" x14ac:dyDescent="0.3">
      <c r="A17" s="13"/>
      <c r="B17" s="13"/>
      <c r="C17" s="13"/>
      <c r="D17" s="13"/>
      <c r="E17" s="13"/>
      <c r="F17" s="13"/>
      <c r="G17" s="13"/>
      <c r="H17" s="13"/>
    </row>
    <row r="18" spans="1:8" x14ac:dyDescent="0.3">
      <c r="A18" s="13"/>
      <c r="B18" s="13"/>
      <c r="C18" s="13"/>
      <c r="D18" s="13"/>
      <c r="E18" s="13"/>
      <c r="F18" s="13"/>
      <c r="G18" s="13"/>
      <c r="H18" s="13"/>
    </row>
    <row r="19" spans="1:8" x14ac:dyDescent="0.3">
      <c r="A19" s="13"/>
      <c r="B19" s="13"/>
      <c r="C19" s="13"/>
      <c r="D19" s="13"/>
      <c r="E19" s="13"/>
      <c r="F19" s="13"/>
      <c r="G19" s="13"/>
      <c r="H19" s="13"/>
    </row>
  </sheetData>
  <mergeCells count="4">
    <mergeCell ref="C1:D1"/>
    <mergeCell ref="C3:D3"/>
    <mergeCell ref="B2:H2"/>
    <mergeCell ref="A16:H19"/>
  </mergeCells>
  <conditionalFormatting sqref="B7:H7">
    <cfRule type="expression" dxfId="4" priority="6">
      <formula>MonthToDisplayNumber&lt;&gt;MONTH(B7)</formula>
    </cfRule>
  </conditionalFormatting>
  <conditionalFormatting sqref="B9:H9">
    <cfRule type="expression" dxfId="3" priority="5">
      <formula>MonthToDisplayNumber&lt;&gt;MONTH(B9)</formula>
    </cfRule>
  </conditionalFormatting>
  <conditionalFormatting sqref="B11:H11">
    <cfRule type="expression" dxfId="2" priority="4">
      <formula>MonthToDisplayNumber&lt;&gt;MONTH(B11)</formula>
    </cfRule>
  </conditionalFormatting>
  <conditionalFormatting sqref="B13:H13">
    <cfRule type="expression" dxfId="1" priority="3">
      <formula>MonthToDisplayNumber&lt;&gt;MONTH(B13)</formula>
    </cfRule>
  </conditionalFormatting>
  <conditionalFormatting sqref="B5:H5">
    <cfRule type="expression" dxfId="0" priority="1">
      <formula>MonthToDisplayNumber&lt;&gt;MONTH(B5)</formula>
    </cfRule>
  </conditionalFormatting>
  <dataValidations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00000000-0002-0000-0000-000000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0000000-0002-0000-0000-000001000000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:A2" xr:uid="{00000000-0002-0000-0000-000002000000}"/>
    <dataValidation allowBlank="1" showInputMessage="1" showErrorMessage="1" prompt="Enter the year for this calendar month" sqref="B1:B2" xr:uid="{00000000-0002-0000-0000-000003000000}"/>
    <dataValidation allowBlank="1" showInputMessage="1" showErrorMessage="1" prompt="This row contains the weekday names for this calendar. This cell contains the starting day of week. To change the starting day of the week, enter or select a new weekday in cell E1" sqref="B4" xr:uid="{00000000-0002-0000-0000-000004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5" xr:uid="{00000000-0002-0000-0000-000005000000}"/>
    <dataValidation allowBlank="1" showInputMessage="1" showErrorMessage="1" prompt="Enter daily notes in this cell. Rows 5, 7, 9, 11, 13 and 15 have cells beneath the day of the week for daily notes" sqref="B6 B10" xr:uid="{3E295C92-FFE7-4623-B2AE-93113EB285AE}"/>
    <dataValidation allowBlank="1" showInputMessage="1" showErrorMessage="1" prompt="Rows 12 and 14 may contain dates for the following month if the end of this month concludes in either row" sqref="B13" xr:uid="{00000000-0002-0000-0000-000007000000}"/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Calendar</vt:lpstr>
      <vt:lpstr>DayToStart</vt:lpstr>
      <vt:lpstr>Calendar!MonthToDisplay</vt:lpstr>
      <vt:lpstr>Calendar!Print_Area</vt:lpstr>
      <vt:lpstr>Calendar!Print_Titles</vt:lpstr>
      <vt:lpstr>Calendar!YearToDisplay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DeLand Elks</dc:creator>
  <cp:lastModifiedBy>DeLand Elks</cp:lastModifiedBy>
  <cp:lastPrinted>2019-09-09T22:54:22Z</cp:lastPrinted>
  <dcterms:created xsi:type="dcterms:W3CDTF">2016-09-14T22:55:59Z</dcterms:created>
  <dcterms:modified xsi:type="dcterms:W3CDTF">2019-11-28T14:49:14Z</dcterms:modified>
</cp:coreProperties>
</file>