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ksc\Documents\Secretary\Calendars and Events\"/>
    </mc:Choice>
  </mc:AlternateContent>
  <xr:revisionPtr revIDLastSave="0" documentId="13_ncr:1_{0CA13CB0-7044-4FD5-BFA5-55DD3791BD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Calendar!$D$1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Calendar!$B$1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Area" localSheetId="0">Calendar!$A$1:$G$14</definedName>
    <definedName name="_xlnm.Print_Titles" localSheetId="0">Calendar!$4:$4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4" i="1" s="1" a="1"/>
  <c r="A4" i="1" s="1"/>
  <c r="A5" i="1" l="1" a="1"/>
  <c r="E5" i="1" s="1"/>
  <c r="A7" i="1" a="1"/>
  <c r="B7" i="1" s="1"/>
  <c r="A11" i="1" a="1"/>
  <c r="E11" i="1" s="1"/>
  <c r="A9" i="1" a="1"/>
  <c r="D9" i="1" s="1"/>
  <c r="A13" i="1" a="1"/>
  <c r="C13" i="1" s="1"/>
  <c r="B4" i="1"/>
  <c r="D4" i="1"/>
  <c r="G4" i="1"/>
  <c r="E4" i="1"/>
  <c r="F4" i="1"/>
  <c r="C4" i="1"/>
  <c r="C5" i="1" l="1"/>
  <c r="B5" i="1"/>
  <c r="F5" i="1"/>
  <c r="G5" i="1"/>
  <c r="A5" i="1"/>
  <c r="D5" i="1"/>
  <c r="D11" i="1"/>
  <c r="B11" i="1"/>
  <c r="G7" i="1"/>
  <c r="F7" i="1"/>
  <c r="C7" i="1"/>
  <c r="A11" i="1"/>
  <c r="G11" i="1"/>
  <c r="C11" i="1"/>
  <c r="E7" i="1"/>
  <c r="F11" i="1"/>
  <c r="A7" i="1"/>
  <c r="D7" i="1"/>
  <c r="A13" i="1"/>
  <c r="F13" i="1"/>
  <c r="A9" i="1"/>
  <c r="B13" i="1"/>
  <c r="G13" i="1"/>
  <c r="D13" i="1"/>
  <c r="E9" i="1"/>
  <c r="C9" i="1"/>
  <c r="G9" i="1"/>
  <c r="F9" i="1"/>
  <c r="E13" i="1"/>
  <c r="B9" i="1"/>
</calcChain>
</file>

<file path=xl/sharedStrings.xml><?xml version="1.0" encoding="utf-8"?>
<sst xmlns="http://schemas.openxmlformats.org/spreadsheetml/2006/main" count="36" uniqueCount="33">
  <si>
    <t>FIRST DAY OF WEEK</t>
  </si>
  <si>
    <t>SUNDAY</t>
  </si>
  <si>
    <t xml:space="preserve">LOUNGE CLOSED            ROTARY &amp; ROTARACT MEETINGS    6P       </t>
  </si>
  <si>
    <t xml:space="preserve">LOUNGE CLOSED            ROTARY &amp; ROTARACT MEETINGS    6P      </t>
  </si>
  <si>
    <t>LOUNGE CLOSED            ROTARY MEETING    6P                 WEST VOLUSIA AMETEUR RADIO SOCIETY  7P-8P</t>
  </si>
  <si>
    <r>
      <t xml:space="preserve">LOUNGE CLOSED            ROTARY &amp; ROTARACT MEETINGS    6P                  </t>
    </r>
    <r>
      <rPr>
        <b/>
        <i/>
        <sz val="11"/>
        <rFont val="Calibri"/>
        <family val="2"/>
        <scheme val="major"/>
      </rPr>
      <t xml:space="preserve">VETERAN'S BINGO EMORY BENNETT    6P    </t>
    </r>
  </si>
  <si>
    <r>
      <t xml:space="preserve">LODGE HOURS 5P-9P              </t>
    </r>
    <r>
      <rPr>
        <b/>
        <i/>
        <sz val="11"/>
        <rFont val="Calibri"/>
        <family val="2"/>
        <scheme val="major"/>
      </rPr>
      <t>BAR MENU-BURGERS &amp; MORE  6P-8P</t>
    </r>
    <r>
      <rPr>
        <b/>
        <sz val="11"/>
        <rFont val="Calibri"/>
        <family val="2"/>
        <scheme val="major"/>
      </rPr>
      <t xml:space="preserve">                                </t>
    </r>
    <r>
      <rPr>
        <sz val="11"/>
        <rFont val="Calibri"/>
        <family val="2"/>
        <scheme val="major"/>
      </rPr>
      <t xml:space="preserve"> CUB SCOUTS 6:30P-7:30P</t>
    </r>
  </si>
  <si>
    <r>
      <t xml:space="preserve">Trustee Mtg 6:30p  General Member Mtg 7:30p                                    </t>
    </r>
    <r>
      <rPr>
        <sz val="11"/>
        <rFont val="Calibri"/>
        <family val="2"/>
        <scheme val="major"/>
      </rPr>
      <t>BOY SCOUTS 7P-8:30P</t>
    </r>
  </si>
  <si>
    <r>
      <t xml:space="preserve">HOUSE COMMITTEE MEETING 6:30PM            </t>
    </r>
    <r>
      <rPr>
        <sz val="11"/>
        <rFont val="Calibri"/>
        <family val="2"/>
        <scheme val="major"/>
      </rPr>
      <t>BOY SCOUTS 7P-8:30P</t>
    </r>
  </si>
  <si>
    <t>OCTOBER</t>
  </si>
  <si>
    <r>
      <t xml:space="preserve">Trustee Mtg 6:30p  General Member Mtg 7:30p - INITIATION       DD visitation                            </t>
    </r>
    <r>
      <rPr>
        <sz val="11"/>
        <rFont val="Calibri"/>
        <family val="2"/>
        <scheme val="major"/>
      </rPr>
      <t>BOY SCOUTS 7P-8:30P</t>
    </r>
  </si>
  <si>
    <t xml:space="preserve">LODGE HOURS 5P-11P KARAOKE BY ROSEMARY 7P-11P  TACOS 6P-8P </t>
  </si>
  <si>
    <t>LODGE HOURS 5P-9P    Cheesesteaks $8/PP</t>
  </si>
  <si>
    <t xml:space="preserve">LODGE HOURS 5P-9P  MEATLOAF DINNER $10/PP </t>
  </si>
  <si>
    <t>LODGE HOURS 5P-11P  BAR MENU 6P-8P DELAND HIGH VS SEABREEZE</t>
  </si>
  <si>
    <t>LODGE HOURS 5P-9P SOUP &amp; SALAD &amp; BREADSTICKS  6P-8P</t>
  </si>
  <si>
    <t>LODGE HOURS 5P-11P DELAND HIGH VS FLAGLER                       BAR WINGS 6P-8P</t>
  </si>
  <si>
    <t>LODGE HOURS 5P-9P  INDOCTRINATION 6:30P  FISH NIGHT 6P-8P</t>
  </si>
  <si>
    <t>KITCHEN MANAGER:  SCOTT SANDERSFIELD   386-837-3923</t>
  </si>
  <si>
    <t>BAR MANAGER:        PHIL WATERCUTTER 386-547-3703</t>
  </si>
  <si>
    <t>OCTOBER 2019                                      DELAND ELKS</t>
  </si>
  <si>
    <r>
      <t xml:space="preserve">LODGE HOURS 5P-9P              </t>
    </r>
    <r>
      <rPr>
        <b/>
        <i/>
        <sz val="11"/>
        <rFont val="Calibri"/>
        <family val="2"/>
        <scheme val="major"/>
      </rPr>
      <t>BAR MENU-BURGERS &amp; MORE  6P-8P</t>
    </r>
    <r>
      <rPr>
        <b/>
        <sz val="11"/>
        <rFont val="Calibri"/>
        <family val="2"/>
        <scheme val="major"/>
      </rPr>
      <t xml:space="preserve">              PER MTG 6:30PM</t>
    </r>
  </si>
  <si>
    <r>
      <t xml:space="preserve">LODGE HOURS 5P-9P              </t>
    </r>
    <r>
      <rPr>
        <b/>
        <i/>
        <sz val="11"/>
        <rFont val="Calibri"/>
        <family val="2"/>
        <scheme val="major"/>
      </rPr>
      <t>BAR MENU-6P-8P</t>
    </r>
    <r>
      <rPr>
        <b/>
        <i/>
        <sz val="11"/>
        <color theme="2" tint="-0.499984740745262"/>
        <rFont val="Calibri"/>
        <family val="2"/>
        <scheme val="major"/>
      </rPr>
      <t xml:space="preserve">                    </t>
    </r>
    <r>
      <rPr>
        <sz val="10"/>
        <color theme="0" tint="-0.34998626667073579"/>
        <rFont val="Calibri"/>
        <family val="2"/>
        <scheme val="major"/>
      </rPr>
      <t xml:space="preserve">CUB SCOUTS 6:30P-7:30P </t>
    </r>
    <r>
      <rPr>
        <sz val="11"/>
        <color theme="0" tint="-0.249977111117893"/>
        <rFont val="Calibri"/>
        <family val="2"/>
        <scheme val="major"/>
      </rPr>
      <t xml:space="preserve">     </t>
    </r>
    <r>
      <rPr>
        <b/>
        <i/>
        <sz val="11"/>
        <color theme="2" tint="-0.499984740745262"/>
        <rFont val="Calibri"/>
        <family val="2"/>
        <scheme val="major"/>
      </rPr>
      <t xml:space="preserve">  </t>
    </r>
    <r>
      <rPr>
        <b/>
        <sz val="11"/>
        <rFont val="Calibri"/>
        <family val="2"/>
        <scheme val="major"/>
      </rPr>
      <t xml:space="preserve">                   </t>
    </r>
  </si>
  <si>
    <r>
      <t xml:space="preserve">LODGE HOURS 5P-9P              </t>
    </r>
    <r>
      <rPr>
        <b/>
        <i/>
        <sz val="11"/>
        <rFont val="Calibri"/>
        <family val="2"/>
        <scheme val="major"/>
      </rPr>
      <t>BAR MENU-6P-8P</t>
    </r>
    <r>
      <rPr>
        <b/>
        <i/>
        <sz val="11"/>
        <color theme="2" tint="-0.499984740745262"/>
        <rFont val="Calibri"/>
        <family val="2"/>
        <scheme val="major"/>
      </rPr>
      <t xml:space="preserve">                      </t>
    </r>
    <r>
      <rPr>
        <sz val="10"/>
        <color theme="0" tint="-0.34998626667073579"/>
        <rFont val="Calibri"/>
        <family val="2"/>
        <scheme val="major"/>
      </rPr>
      <t xml:space="preserve">CUB SCOUTS 6:30P-7:30P </t>
    </r>
    <r>
      <rPr>
        <sz val="11"/>
        <color theme="0" tint="-0.249977111117893"/>
        <rFont val="Calibri"/>
        <family val="2"/>
        <scheme val="major"/>
      </rPr>
      <t xml:space="preserve">     </t>
    </r>
    <r>
      <rPr>
        <b/>
        <i/>
        <sz val="11"/>
        <color theme="2" tint="-0.499984740745262"/>
        <rFont val="Calibri"/>
        <family val="2"/>
        <scheme val="major"/>
      </rPr>
      <t xml:space="preserve">  </t>
    </r>
    <r>
      <rPr>
        <b/>
        <sz val="11"/>
        <rFont val="Calibri"/>
        <family val="2"/>
        <scheme val="major"/>
      </rPr>
      <t xml:space="preserve">                   </t>
    </r>
  </si>
  <si>
    <r>
      <rPr>
        <b/>
        <i/>
        <sz val="11"/>
        <rFont val="Calibri"/>
        <family val="2"/>
        <scheme val="major"/>
      </rPr>
      <t>LODGE HOURS 5P-9P BAR MENU-6P-8P</t>
    </r>
    <r>
      <rPr>
        <b/>
        <i/>
        <sz val="11"/>
        <color theme="2" tint="-0.499984740745262"/>
        <rFont val="Calibri"/>
        <family val="2"/>
        <scheme val="major"/>
      </rPr>
      <t xml:space="preserve">  </t>
    </r>
    <r>
      <rPr>
        <b/>
        <i/>
        <sz val="11"/>
        <color theme="1"/>
        <rFont val="Calibri"/>
        <family val="2"/>
        <scheme val="major"/>
      </rPr>
      <t>MARSHALL &amp; BRIAN</t>
    </r>
    <r>
      <rPr>
        <b/>
        <i/>
        <sz val="11"/>
        <color theme="2" tint="-0.499984740745262"/>
        <rFont val="Calibri"/>
        <family val="2"/>
        <scheme val="major"/>
      </rPr>
      <t xml:space="preserve">               </t>
    </r>
    <r>
      <rPr>
        <sz val="10"/>
        <color theme="0" tint="-0.34998626667073579"/>
        <rFont val="Calibri"/>
        <family val="2"/>
        <scheme val="major"/>
      </rPr>
      <t xml:space="preserve">CUB SCOUTS 6:30P-7:30P </t>
    </r>
    <r>
      <rPr>
        <sz val="11"/>
        <color theme="0" tint="-0.249977111117893"/>
        <rFont val="Calibri"/>
        <family val="2"/>
        <scheme val="major"/>
      </rPr>
      <t xml:space="preserve">     </t>
    </r>
    <r>
      <rPr>
        <b/>
        <i/>
        <sz val="11"/>
        <color theme="2" tint="-0.499984740745262"/>
        <rFont val="Calibri"/>
        <family val="2"/>
        <scheme val="major"/>
      </rPr>
      <t xml:space="preserve">  </t>
    </r>
    <r>
      <rPr>
        <b/>
        <sz val="11"/>
        <rFont val="Calibri"/>
        <family val="2"/>
        <scheme val="major"/>
      </rPr>
      <t xml:space="preserve">                   </t>
    </r>
  </si>
  <si>
    <t xml:space="preserve">LODGE HOURS 10A-8P  STETSON GAME 12PM   EDGEWATER/NSB VISITATION 5PM   </t>
  </si>
  <si>
    <t xml:space="preserve">LODGE HOURS 12P-10P  BIRTHDAY STEAK DINNER 6P-8P; call Phil Watercutter 386-547-3703 RSVP      </t>
  </si>
  <si>
    <r>
      <t xml:space="preserve">LODGE HOURS 5P-11P            </t>
    </r>
    <r>
      <rPr>
        <b/>
        <i/>
        <sz val="11"/>
        <rFont val="Calibri"/>
        <family val="2"/>
        <scheme val="major"/>
      </rPr>
      <t>Tom Ludwick, FSEA President Sanford</t>
    </r>
    <r>
      <rPr>
        <b/>
        <sz val="11"/>
        <rFont val="Calibri"/>
        <family val="2"/>
        <scheme val="major"/>
      </rPr>
      <t xml:space="preserve"> AWESOME APPS 6P-8P</t>
    </r>
  </si>
  <si>
    <r>
      <t xml:space="preserve">LODGE HOURS 12P-10P  </t>
    </r>
    <r>
      <rPr>
        <b/>
        <i/>
        <sz val="11"/>
        <rFont val="Calibri"/>
        <family val="2"/>
        <scheme val="major"/>
      </rPr>
      <t>Tom Ludwck, FSEA President Visitation 5pm    Deland</t>
    </r>
  </si>
  <si>
    <r>
      <t xml:space="preserve">LODGE HOURS 12P-10P  </t>
    </r>
    <r>
      <rPr>
        <b/>
        <i/>
        <sz val="11"/>
        <rFont val="Calibri"/>
        <family val="2"/>
        <scheme val="major"/>
      </rPr>
      <t xml:space="preserve">Tom Hopp, ECDVP, Deland Visitation 5pm </t>
    </r>
    <r>
      <rPr>
        <b/>
        <sz val="11"/>
        <rFont val="Calibri"/>
        <family val="2"/>
        <scheme val="major"/>
      </rPr>
      <t xml:space="preserve"> Menu TBA     </t>
    </r>
  </si>
  <si>
    <t>LODGE HOURS 5P-9P    STAN-PASTA DINNER 6P-8P   MUSICAL BINGO FFA 6:30-8:30PM</t>
  </si>
  <si>
    <t>LODGE HOURS 5P-11P  KARAOKE ROSEMARY         BRATS 6P-8P      DELAND HOMECOMING EVENT ROOM RENTAL</t>
  </si>
  <si>
    <t xml:space="preserve">LODGE HOURS 11A-8PM                STETSON GAME 1PM TRUNK OR TREAT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</si>
</sst>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22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28"/>
      <color theme="1"/>
      <name val="Calibri"/>
      <family val="2"/>
      <scheme val="major"/>
    </font>
    <font>
      <b/>
      <sz val="11"/>
      <name val="Calibri"/>
      <family val="2"/>
      <scheme val="major"/>
    </font>
    <font>
      <b/>
      <i/>
      <sz val="11"/>
      <color theme="2" tint="-0.499984740745262"/>
      <name val="Calibri"/>
      <family val="2"/>
      <scheme val="major"/>
    </font>
    <font>
      <b/>
      <i/>
      <sz val="11"/>
      <name val="Calibri"/>
      <family val="2"/>
      <scheme val="major"/>
    </font>
    <font>
      <sz val="11"/>
      <name val="Calibri"/>
      <family val="2"/>
      <scheme val="major"/>
    </font>
    <font>
      <b/>
      <sz val="11"/>
      <color rgb="FFFF0000"/>
      <name val="Calibri"/>
      <family val="2"/>
      <scheme val="major"/>
    </font>
    <font>
      <b/>
      <sz val="28"/>
      <color theme="1"/>
      <name val="Calibri"/>
      <family val="2"/>
      <scheme val="major"/>
    </font>
    <font>
      <b/>
      <sz val="36"/>
      <color rgb="FFF81908"/>
      <name val="Calibri"/>
      <family val="2"/>
      <scheme val="major"/>
    </font>
    <font>
      <sz val="36"/>
      <color rgb="FFF81908"/>
      <name val="Calibri"/>
      <family val="2"/>
      <scheme val="major"/>
    </font>
    <font>
      <sz val="11"/>
      <color theme="0" tint="-0.249977111117893"/>
      <name val="Calibri"/>
      <family val="2"/>
      <scheme val="major"/>
    </font>
    <font>
      <sz val="10"/>
      <color theme="0" tint="-0.34998626667073579"/>
      <name val="Calibri"/>
      <family val="2"/>
      <scheme val="major"/>
    </font>
    <font>
      <sz val="8"/>
      <color theme="0"/>
      <name val="Calibri"/>
      <family val="2"/>
      <scheme val="major"/>
    </font>
    <font>
      <b/>
      <sz val="8"/>
      <color theme="0"/>
      <name val="Calibri"/>
      <family val="2"/>
      <scheme val="major"/>
    </font>
    <font>
      <b/>
      <i/>
      <sz val="11"/>
      <color theme="1"/>
      <name val="Calibri"/>
      <family val="2"/>
      <scheme val="major"/>
    </font>
    <font>
      <b/>
      <sz val="11"/>
      <color theme="0" tint="-0.34998626667073579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14996795556505021"/>
      </top>
      <bottom style="thin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2" applyFill="0" applyProtection="0">
      <alignment horizontal="center" vertical="center"/>
    </xf>
    <xf numFmtId="165" fontId="5" fillId="0" borderId="3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</cellStyleXfs>
  <cellXfs count="27">
    <xf numFmtId="0" fontId="0" fillId="0" borderId="0" xfId="0">
      <alignment vertical="top"/>
    </xf>
    <xf numFmtId="0" fontId="5" fillId="0" borderId="0" xfId="0" applyFont="1">
      <alignment vertical="top"/>
    </xf>
    <xf numFmtId="164" fontId="8" fillId="2" borderId="2" xfId="5" applyFont="1" applyFill="1">
      <alignment horizontal="center" vertical="center"/>
    </xf>
    <xf numFmtId="164" fontId="8" fillId="2" borderId="0" xfId="5" applyFont="1" applyFill="1" applyBorder="1">
      <alignment horizontal="center" vertical="center"/>
    </xf>
    <xf numFmtId="165" fontId="8" fillId="2" borderId="5" xfId="6" applyFont="1" applyFill="1" applyBorder="1">
      <alignment horizontal="right" vertical="center" indent="1"/>
    </xf>
    <xf numFmtId="0" fontId="8" fillId="2" borderId="4" xfId="7" applyFont="1" applyFill="1" applyBorder="1">
      <alignment vertical="top" wrapText="1"/>
    </xf>
    <xf numFmtId="165" fontId="8" fillId="2" borderId="4" xfId="6" applyFont="1" applyFill="1" applyBorder="1">
      <alignment horizontal="right" vertical="center" indent="1"/>
    </xf>
    <xf numFmtId="0" fontId="11" fillId="2" borderId="4" xfId="7" applyFont="1" applyFill="1" applyBorder="1">
      <alignment vertical="top" wrapText="1"/>
    </xf>
    <xf numFmtId="165" fontId="11" fillId="2" borderId="4" xfId="6" applyFont="1" applyFill="1" applyBorder="1">
      <alignment horizontal="right" vertical="center" indent="1"/>
    </xf>
    <xf numFmtId="0" fontId="12" fillId="2" borderId="4" xfId="7" applyFont="1" applyFill="1" applyBorder="1">
      <alignment vertical="top" wrapTex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vertical="top" wrapText="1"/>
    </xf>
    <xf numFmtId="0" fontId="14" fillId="2" borderId="4" xfId="0" applyFont="1" applyFill="1" applyBorder="1">
      <alignment vertical="top"/>
    </xf>
    <xf numFmtId="0" fontId="14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/>
    </xf>
    <xf numFmtId="0" fontId="18" fillId="0" borderId="0" xfId="0" applyFont="1">
      <alignment vertical="top"/>
    </xf>
    <xf numFmtId="0" fontId="19" fillId="2" borderId="0" xfId="3" applyFont="1" applyFill="1">
      <alignment horizontal="left"/>
    </xf>
    <xf numFmtId="0" fontId="19" fillId="2" borderId="0" xfId="4" applyFont="1" applyFill="1">
      <alignment horizontal="right"/>
    </xf>
    <xf numFmtId="0" fontId="19" fillId="2" borderId="0" xfId="0" applyFont="1" applyFill="1">
      <alignment vertical="top"/>
    </xf>
    <xf numFmtId="0" fontId="19" fillId="2" borderId="0" xfId="1" applyFont="1" applyFill="1">
      <alignment vertical="top"/>
    </xf>
    <xf numFmtId="0" fontId="19" fillId="2" borderId="0" xfId="8" applyFont="1" applyFill="1">
      <alignment horizontal="right" vertical="top"/>
    </xf>
    <xf numFmtId="0" fontId="21" fillId="2" borderId="4" xfId="7" applyFont="1" applyFill="1" applyBorder="1">
      <alignment vertical="top" wrapText="1"/>
    </xf>
    <xf numFmtId="165" fontId="8" fillId="2" borderId="6" xfId="6" applyFont="1" applyFill="1" applyBorder="1">
      <alignment horizontal="right" vertical="center" indent="1"/>
    </xf>
    <xf numFmtId="0" fontId="19" fillId="2" borderId="0" xfId="2" applyFont="1" applyFill="1">
      <alignment horizontal="left"/>
    </xf>
    <xf numFmtId="0" fontId="19" fillId="2" borderId="0" xfId="1" applyFont="1" applyFill="1">
      <alignment vertical="top"/>
    </xf>
    <xf numFmtId="0" fontId="13" fillId="2" borderId="0" xfId="3" applyFont="1" applyFill="1" applyAlignment="1">
      <alignment horizontal="center" vertical="center"/>
    </xf>
    <xf numFmtId="0" fontId="15" fillId="0" borderId="0" xfId="0" applyFont="1" applyAlignment="1">
      <alignment horizontal="center"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819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A1:G19"/>
  <sheetViews>
    <sheetView showGridLines="0" tabSelected="1" showRuler="0" topLeftCell="A7" zoomScaleNormal="100" workbookViewId="0">
      <selection activeCell="G10" sqref="G10"/>
    </sheetView>
  </sheetViews>
  <sheetFormatPr defaultRowHeight="14.4" x14ac:dyDescent="0.3"/>
  <cols>
    <col min="1" max="7" width="20.6640625" style="1" customWidth="1"/>
    <col min="8" max="16384" width="8.88671875" style="1"/>
  </cols>
  <sheetData>
    <row r="1" spans="1:7" s="15" customFormat="1" ht="6" customHeight="1" x14ac:dyDescent="0.2">
      <c r="A1" s="16">
        <f ca="1">YEAR(TODAY())</f>
        <v>2019</v>
      </c>
      <c r="B1" s="23" t="s">
        <v>9</v>
      </c>
      <c r="C1" s="23"/>
      <c r="D1" s="17" t="s">
        <v>1</v>
      </c>
      <c r="E1" s="18"/>
      <c r="F1" s="18"/>
      <c r="G1" s="18"/>
    </row>
    <row r="2" spans="1:7" s="10" customFormat="1" ht="26.4" customHeight="1" x14ac:dyDescent="0.3">
      <c r="A2" s="25" t="s">
        <v>20</v>
      </c>
      <c r="B2" s="25"/>
      <c r="C2" s="25"/>
      <c r="D2" s="25"/>
      <c r="E2" s="25"/>
      <c r="F2" s="25"/>
      <c r="G2" s="25"/>
    </row>
    <row r="3" spans="1:7" s="15" customFormat="1" ht="10.8" customHeight="1" x14ac:dyDescent="0.3">
      <c r="A3" s="19">
        <v>2019</v>
      </c>
      <c r="B3" s="24" t="s">
        <v>9</v>
      </c>
      <c r="C3" s="24"/>
      <c r="D3" s="20" t="s">
        <v>0</v>
      </c>
      <c r="E3" s="18"/>
      <c r="F3" s="18"/>
      <c r="G3" s="18"/>
    </row>
    <row r="4" spans="1:7" ht="19.5" customHeight="1" thickBot="1" x14ac:dyDescent="0.35">
      <c r="A4" s="2">
        <f t="array" aca="1" ref="A4:G4" ca="1">calendar</f>
        <v>43737</v>
      </c>
      <c r="B4" s="2">
        <f ca="1"/>
        <v>43738</v>
      </c>
      <c r="C4" s="2">
        <f ca="1"/>
        <v>43739</v>
      </c>
      <c r="D4" s="2">
        <f ca="1"/>
        <v>43740</v>
      </c>
      <c r="E4" s="2">
        <f ca="1"/>
        <v>43741</v>
      </c>
      <c r="F4" s="2">
        <f ca="1"/>
        <v>43742</v>
      </c>
      <c r="G4" s="3">
        <f ca="1"/>
        <v>43743</v>
      </c>
    </row>
    <row r="5" spans="1:7" ht="24" customHeight="1" thickTop="1" x14ac:dyDescent="0.3">
      <c r="A5" s="22">
        <f t="array" aca="1" ref="A5:G5" ca="1">INDEX(calendar,ndx+0)</f>
        <v>43737</v>
      </c>
      <c r="B5" s="22">
        <f ca="1"/>
        <v>43738</v>
      </c>
      <c r="C5" s="22">
        <f ca="1"/>
        <v>43739</v>
      </c>
      <c r="D5" s="22">
        <f ca="1"/>
        <v>43740</v>
      </c>
      <c r="E5" s="22">
        <f ca="1"/>
        <v>43741</v>
      </c>
      <c r="F5" s="22">
        <f ca="1"/>
        <v>43742</v>
      </c>
      <c r="G5" s="4">
        <f ca="1"/>
        <v>43743</v>
      </c>
    </row>
    <row r="6" spans="1:7" ht="73.8" customHeight="1" x14ac:dyDescent="0.3">
      <c r="A6" s="5" t="s">
        <v>19</v>
      </c>
      <c r="B6" s="5"/>
      <c r="C6" s="7" t="s">
        <v>3</v>
      </c>
      <c r="D6" s="5" t="s">
        <v>24</v>
      </c>
      <c r="E6" s="11" t="s">
        <v>13</v>
      </c>
      <c r="F6" s="14" t="s">
        <v>11</v>
      </c>
      <c r="G6" s="5" t="s">
        <v>25</v>
      </c>
    </row>
    <row r="7" spans="1:7" ht="24" customHeight="1" x14ac:dyDescent="0.3">
      <c r="A7" s="6">
        <f t="array" aca="1" ref="A7:G7" ca="1">INDEX(calendar,ndx+1)</f>
        <v>43744</v>
      </c>
      <c r="B7" s="6">
        <f ca="1"/>
        <v>43745</v>
      </c>
      <c r="C7" s="6">
        <f ca="1"/>
        <v>43746</v>
      </c>
      <c r="D7" s="6">
        <f ca="1"/>
        <v>43747</v>
      </c>
      <c r="E7" s="6">
        <f ca="1"/>
        <v>43748</v>
      </c>
      <c r="F7" s="6">
        <f ca="1"/>
        <v>43749</v>
      </c>
      <c r="G7" s="6">
        <f ca="1"/>
        <v>43750</v>
      </c>
    </row>
    <row r="8" spans="1:7" ht="73.2" customHeight="1" x14ac:dyDescent="0.3">
      <c r="A8" s="5" t="s">
        <v>18</v>
      </c>
      <c r="B8" s="5" t="s">
        <v>8</v>
      </c>
      <c r="C8" s="7" t="s">
        <v>3</v>
      </c>
      <c r="D8" s="5" t="s">
        <v>22</v>
      </c>
      <c r="E8" s="5" t="s">
        <v>12</v>
      </c>
      <c r="F8" s="5" t="s">
        <v>27</v>
      </c>
      <c r="G8" s="5" t="s">
        <v>28</v>
      </c>
    </row>
    <row r="9" spans="1:7" ht="24" customHeight="1" x14ac:dyDescent="0.3">
      <c r="A9" s="6">
        <f t="array" aca="1" ref="A9:G9" ca="1">INDEX(calendar,ndx+2)</f>
        <v>43751</v>
      </c>
      <c r="B9" s="6">
        <f ca="1"/>
        <v>43752</v>
      </c>
      <c r="C9" s="8">
        <f ca="1"/>
        <v>43753</v>
      </c>
      <c r="D9" s="6">
        <f ca="1"/>
        <v>43754</v>
      </c>
      <c r="E9" s="6">
        <f ca="1"/>
        <v>43755</v>
      </c>
      <c r="F9" s="6">
        <f ca="1"/>
        <v>43756</v>
      </c>
      <c r="G9" s="6">
        <f ca="1"/>
        <v>43757</v>
      </c>
    </row>
    <row r="10" spans="1:7" ht="73.2" customHeight="1" x14ac:dyDescent="0.3">
      <c r="A10" s="12"/>
      <c r="B10" s="5" t="s">
        <v>7</v>
      </c>
      <c r="C10" s="7" t="s">
        <v>2</v>
      </c>
      <c r="D10" s="5" t="s">
        <v>23</v>
      </c>
      <c r="E10" s="5" t="s">
        <v>30</v>
      </c>
      <c r="F10" s="5" t="s">
        <v>31</v>
      </c>
      <c r="G10" s="5" t="s">
        <v>32</v>
      </c>
    </row>
    <row r="11" spans="1:7" ht="24" customHeight="1" x14ac:dyDescent="0.3">
      <c r="A11" s="6">
        <f t="array" aca="1" ref="A11:G11" ca="1">INDEX(calendar,ndx+3)</f>
        <v>43758</v>
      </c>
      <c r="B11" s="6">
        <f ca="1"/>
        <v>43759</v>
      </c>
      <c r="C11" s="8">
        <f ca="1"/>
        <v>43760</v>
      </c>
      <c r="D11" s="6">
        <f ca="1"/>
        <v>43761</v>
      </c>
      <c r="E11" s="6">
        <f ca="1"/>
        <v>43762</v>
      </c>
      <c r="F11" s="6">
        <f ca="1"/>
        <v>43763</v>
      </c>
      <c r="G11" s="6">
        <f ca="1"/>
        <v>43764</v>
      </c>
    </row>
    <row r="12" spans="1:7" ht="73.2" customHeight="1" x14ac:dyDescent="0.3">
      <c r="A12" s="13"/>
      <c r="B12" s="5" t="s">
        <v>8</v>
      </c>
      <c r="C12" s="7" t="s">
        <v>5</v>
      </c>
      <c r="D12" s="5" t="s">
        <v>21</v>
      </c>
      <c r="E12" s="5" t="s">
        <v>17</v>
      </c>
      <c r="F12" s="5" t="s">
        <v>16</v>
      </c>
      <c r="G12" s="5" t="s">
        <v>29</v>
      </c>
    </row>
    <row r="13" spans="1:7" ht="24" customHeight="1" x14ac:dyDescent="0.3">
      <c r="A13" s="6">
        <f t="array" aca="1" ref="A13:G13" ca="1">INDEX(calendar,ndx+4)</f>
        <v>43765</v>
      </c>
      <c r="B13" s="6">
        <f ca="1"/>
        <v>43766</v>
      </c>
      <c r="C13" s="8">
        <f ca="1"/>
        <v>43767</v>
      </c>
      <c r="D13" s="6">
        <f ca="1"/>
        <v>43768</v>
      </c>
      <c r="E13" s="6">
        <f ca="1"/>
        <v>43769</v>
      </c>
      <c r="F13" s="6">
        <f ca="1"/>
        <v>43770</v>
      </c>
      <c r="G13" s="6">
        <f ca="1"/>
        <v>43771</v>
      </c>
    </row>
    <row r="14" spans="1:7" ht="73.8" customHeight="1" x14ac:dyDescent="0.3">
      <c r="A14" s="9"/>
      <c r="B14" s="5" t="s">
        <v>10</v>
      </c>
      <c r="C14" s="7" t="s">
        <v>4</v>
      </c>
      <c r="D14" s="5" t="s">
        <v>6</v>
      </c>
      <c r="E14" s="5" t="s">
        <v>15</v>
      </c>
      <c r="F14" s="21" t="s">
        <v>14</v>
      </c>
      <c r="G14" s="21" t="s">
        <v>26</v>
      </c>
    </row>
    <row r="16" spans="1:7" x14ac:dyDescent="0.3">
      <c r="A16" s="26"/>
      <c r="B16" s="26"/>
      <c r="C16" s="26"/>
      <c r="D16" s="26"/>
      <c r="E16" s="26"/>
      <c r="F16" s="26"/>
      <c r="G16" s="26"/>
    </row>
    <row r="17" spans="1:7" x14ac:dyDescent="0.3">
      <c r="A17" s="26"/>
      <c r="B17" s="26"/>
      <c r="C17" s="26"/>
      <c r="D17" s="26"/>
      <c r="E17" s="26"/>
      <c r="F17" s="26"/>
      <c r="G17" s="26"/>
    </row>
    <row r="18" spans="1:7" x14ac:dyDescent="0.3">
      <c r="A18" s="26"/>
      <c r="B18" s="26"/>
      <c r="C18" s="26"/>
      <c r="D18" s="26"/>
      <c r="E18" s="26"/>
      <c r="F18" s="26"/>
      <c r="G18" s="26"/>
    </row>
    <row r="19" spans="1:7" x14ac:dyDescent="0.3">
      <c r="A19" s="26"/>
      <c r="B19" s="26"/>
      <c r="C19" s="26"/>
      <c r="D19" s="26"/>
      <c r="E19" s="26"/>
      <c r="F19" s="26"/>
      <c r="G19" s="26"/>
    </row>
  </sheetData>
  <mergeCells count="4">
    <mergeCell ref="B1:C1"/>
    <mergeCell ref="B3:C3"/>
    <mergeCell ref="A2:G2"/>
    <mergeCell ref="A16:G19"/>
  </mergeCells>
  <conditionalFormatting sqref="A7:G7">
    <cfRule type="expression" dxfId="4" priority="6">
      <formula>MonthToDisplayNumber&lt;&gt;MONTH(A7)</formula>
    </cfRule>
  </conditionalFormatting>
  <conditionalFormatting sqref="A9:G9">
    <cfRule type="expression" dxfId="3" priority="5">
      <formula>MonthToDisplayNumber&lt;&gt;MONTH(A9)</formula>
    </cfRule>
  </conditionalFormatting>
  <conditionalFormatting sqref="A11:G11">
    <cfRule type="expression" dxfId="2" priority="4">
      <formula>MonthToDisplayNumber&lt;&gt;MONTH(A11)</formula>
    </cfRule>
  </conditionalFormatting>
  <conditionalFormatting sqref="A13:G13">
    <cfRule type="expression" dxfId="1" priority="3">
      <formula>MonthToDisplayNumber&lt;&gt;MONTH(A13)</formula>
    </cfRule>
  </conditionalFormatting>
  <conditionalFormatting sqref="A5:G5">
    <cfRule type="expression" dxfId="0" priority="1">
      <formula>MonthToDisplayNumber&lt;&gt;MONTH(A5)</formula>
    </cfRule>
  </conditionalFormatting>
  <dataValidations count="7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D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B1:C1" xr:uid="{00000000-0002-0000-0000-000001000000}">
      <formula1>"JANUARY,FEBRUARY,MARCH,APRIL,MAY,JUNE,JULY,AUGUST,SEPTEMBER,OCTOBER,NOVEMBER,DECEMBER"</formula1>
    </dataValidation>
    <dataValidation allowBlank="1" showInputMessage="1" showErrorMessage="1" prompt="Enter the year for this calendar month" sqref="A1:A2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A4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A5" xr:uid="{00000000-0002-0000-0000-000005000000}"/>
    <dataValidation allowBlank="1" showInputMessage="1" showErrorMessage="1" prompt="Enter daily notes in this cell. Rows 5, 7, 9, 11, 13 and 15 have cells beneath the day of the week for daily notes" sqref="A6" xr:uid="{3E295C92-FFE7-4623-B2AE-93113EB285AE}"/>
    <dataValidation allowBlank="1" showInputMessage="1" showErrorMessage="1" prompt="Rows 12 and 14 may contain dates for the following month if the end of this month concludes in either row" sqref="A13" xr:uid="{00000000-0002-0000-0000-000007000000}"/>
  </dataValidations>
  <printOptions horizontalCentered="1"/>
  <pageMargins left="0.45" right="0.45" top="0.4" bottom="0.5" header="0.3" footer="0.3"/>
  <pageSetup scale="89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Calendar</vt:lpstr>
      <vt:lpstr>DayToStart</vt:lpstr>
      <vt:lpstr>Calendar!MonthToDisplay</vt:lpstr>
      <vt:lpstr>Calendar!Print_Area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DeLand Elks</dc:creator>
  <cp:lastModifiedBy>DeLand Elks</cp:lastModifiedBy>
  <cp:lastPrinted>2019-09-09T22:54:22Z</cp:lastPrinted>
  <dcterms:created xsi:type="dcterms:W3CDTF">2016-09-14T22:55:59Z</dcterms:created>
  <dcterms:modified xsi:type="dcterms:W3CDTF">2019-10-13T18:32:38Z</dcterms:modified>
</cp:coreProperties>
</file>