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dozol\Dropbox\ALR\ALR Team Dropbox\ALR Catalog Folder\2024 ALR Catalog\Spec Sheets\"/>
    </mc:Choice>
  </mc:AlternateContent>
  <xr:revisionPtr revIDLastSave="0" documentId="13_ncr:1_{18AAE498-4FA2-496E-BB62-EA31AEF02EE7}" xr6:coauthVersionLast="47" xr6:coauthVersionMax="47" xr10:uidLastSave="{00000000-0000-0000-0000-000000000000}"/>
  <bookViews>
    <workbookView xWindow="0" yWindow="0" windowWidth="25600" windowHeight="15280" xr2:uid="{00000000-000D-0000-FFFF-FFFF00000000}"/>
  </bookViews>
  <sheets>
    <sheet name="Hoistek HCH" sheetId="26" r:id="rId1"/>
    <sheet name="Hoistek HLH" sheetId="27" r:id="rId2"/>
    <sheet name="ALH Part #" sheetId="1" r:id="rId3"/>
    <sheet name="ALH Specs" sheetId="12" r:id="rId4"/>
    <sheet name="ALH Words" sheetId="22" r:id="rId5"/>
    <sheet name="ALHC Specs" sheetId="2" r:id="rId6"/>
    <sheet name="ACH Part #" sheetId="13" r:id="rId7"/>
    <sheet name="ACH Specs" sheetId="3" r:id="rId8"/>
    <sheet name="ACH Words" sheetId="14" r:id="rId9"/>
    <sheet name="ADSCH Part #" sheetId="4" r:id="rId10"/>
    <sheet name="ADSCH Specs" sheetId="15" r:id="rId11"/>
    <sheet name="APT Specs" sheetId="5" r:id="rId12"/>
    <sheet name="AGT Specs" sheetId="6" r:id="rId13"/>
    <sheet name="ABC Specs" sheetId="7" r:id="rId14"/>
    <sheet name="AGP Specs" sheetId="8" r:id="rId15"/>
    <sheet name="TLH Part #" sheetId="16" r:id="rId16"/>
    <sheet name="TLH Specs" sheetId="9" r:id="rId17"/>
    <sheet name="TCH Part #" sheetId="17" r:id="rId18"/>
    <sheet name="TCH Specs" sheetId="10" r:id="rId19"/>
    <sheet name="TEH Part #" sheetId="18" r:id="rId20"/>
    <sheet name="TEH Specs" sheetId="11" r:id="rId21"/>
    <sheet name="TEH Specs Detailed" sheetId="21" r:id="rId22"/>
    <sheet name="TLHC Words" sheetId="19" r:id="rId23"/>
    <sheet name="TLHC Specs" sheetId="23" r:id="rId24"/>
    <sheet name="TPT Specs" sheetId="24" r:id="rId25"/>
    <sheet name="Ultra-Low Headroom Trolley Word" sheetId="20" r:id="rId26"/>
    <sheet name="Ultra-Low Headroom Trolley Spec" sheetId="25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25" l="1"/>
  <c r="J29" i="25" s="1"/>
  <c r="I30" i="25"/>
  <c r="H30" i="25"/>
  <c r="H29" i="25" s="1"/>
  <c r="G30" i="25"/>
  <c r="G29" i="25" s="1"/>
  <c r="F30" i="25"/>
  <c r="E30" i="25"/>
  <c r="E29" i="25" s="1"/>
  <c r="I29" i="25"/>
  <c r="F29" i="25"/>
  <c r="J28" i="25"/>
  <c r="I28" i="25"/>
  <c r="H28" i="25"/>
  <c r="G28" i="25"/>
  <c r="F28" i="25"/>
  <c r="E28" i="25"/>
  <c r="E17" i="24"/>
  <c r="E15" i="24"/>
  <c r="D15" i="24"/>
  <c r="D17" i="24" s="1"/>
  <c r="C15" i="24"/>
  <c r="C17" i="24" s="1"/>
  <c r="F17" i="23"/>
  <c r="F20" i="23" s="1"/>
  <c r="E17" i="23"/>
  <c r="H6" i="9"/>
  <c r="G6" i="9"/>
  <c r="F6" i="9"/>
  <c r="E6" i="9"/>
  <c r="D6" i="9"/>
  <c r="F6" i="8"/>
  <c r="E6" i="8"/>
  <c r="D6" i="8"/>
  <c r="C6" i="8"/>
  <c r="F4" i="8"/>
  <c r="E4" i="8"/>
  <c r="D4" i="8"/>
  <c r="C4" i="8"/>
  <c r="G6" i="7"/>
  <c r="F6" i="7"/>
  <c r="E6" i="7"/>
  <c r="D6" i="7"/>
  <c r="C6" i="7"/>
  <c r="G4" i="7"/>
  <c r="F4" i="7"/>
  <c r="E4" i="7"/>
  <c r="D4" i="7"/>
  <c r="C4" i="7"/>
  <c r="I6" i="6"/>
  <c r="H6" i="6"/>
  <c r="F6" i="6"/>
  <c r="I5" i="6"/>
  <c r="H5" i="6"/>
  <c r="G5" i="6"/>
  <c r="G6" i="6" s="1"/>
  <c r="F5" i="6"/>
  <c r="E5" i="6"/>
  <c r="E6" i="6" s="1"/>
  <c r="D5" i="6"/>
  <c r="D6" i="6" s="1"/>
  <c r="C5" i="6"/>
  <c r="C6" i="6" s="1"/>
  <c r="I4" i="6"/>
  <c r="H4" i="6"/>
  <c r="G4" i="6"/>
  <c r="F4" i="6"/>
  <c r="E4" i="6"/>
  <c r="D4" i="6"/>
  <c r="C4" i="6"/>
  <c r="H6" i="5"/>
  <c r="G6" i="5"/>
  <c r="F6" i="5"/>
  <c r="E6" i="5"/>
  <c r="D6" i="5"/>
  <c r="C6" i="5"/>
  <c r="H4" i="5"/>
  <c r="G4" i="5"/>
  <c r="F4" i="5"/>
  <c r="E4" i="5"/>
  <c r="D4" i="5"/>
  <c r="C4" i="5"/>
  <c r="D6" i="15"/>
  <c r="N6" i="3"/>
  <c r="M6" i="3"/>
  <c r="L6" i="3"/>
  <c r="K6" i="3"/>
  <c r="J6" i="3"/>
  <c r="I6" i="3"/>
  <c r="H6" i="3"/>
  <c r="G6" i="3"/>
  <c r="F6" i="3"/>
  <c r="E6" i="3"/>
  <c r="D6" i="3"/>
  <c r="N5" i="3"/>
  <c r="M5" i="3"/>
  <c r="L5" i="3"/>
  <c r="K5" i="3"/>
  <c r="I5" i="3"/>
  <c r="H5" i="3"/>
  <c r="G5" i="3"/>
  <c r="F5" i="3"/>
  <c r="E5" i="3"/>
  <c r="D5" i="3"/>
  <c r="G22" i="2"/>
  <c r="G25" i="2" s="1"/>
  <c r="F22" i="2"/>
  <c r="F25" i="2" s="1"/>
  <c r="E22" i="2"/>
  <c r="E25" i="2" s="1"/>
  <c r="J7" i="12"/>
  <c r="I7" i="12"/>
  <c r="H7" i="12"/>
  <c r="G7" i="12"/>
  <c r="F7" i="12"/>
  <c r="E7" i="12"/>
  <c r="J6" i="12"/>
  <c r="I6" i="12"/>
  <c r="H6" i="12"/>
  <c r="F6" i="12"/>
  <c r="D6" i="12"/>
  <c r="J5" i="12"/>
  <c r="G5" i="12"/>
  <c r="G6" i="12" s="1"/>
  <c r="E5" i="12"/>
  <c r="E6" i="12" s="1"/>
</calcChain>
</file>

<file path=xl/sharedStrings.xml><?xml version="1.0" encoding="utf-8"?>
<sst xmlns="http://schemas.openxmlformats.org/spreadsheetml/2006/main" count="1649" uniqueCount="691">
  <si>
    <t>WITH Overload protection</t>
  </si>
  <si>
    <t>WITH-OUT Overload protection</t>
  </si>
  <si>
    <t>Product
Number</t>
  </si>
  <si>
    <t>Capacity
(ton)</t>
  </si>
  <si>
    <t>Capacity
(Ibs)</t>
  </si>
  <si>
    <t>Chain
(ft)</t>
  </si>
  <si>
    <t>ALH-008-05-OP</t>
  </si>
  <si>
    <t>3/4</t>
  </si>
  <si>
    <t>ALH-008-05</t>
  </si>
  <si>
    <t>ALH-008-10-OP</t>
  </si>
  <si>
    <t>ALH-008-10</t>
  </si>
  <si>
    <t>ALH-008-15-OP</t>
  </si>
  <si>
    <t>ALH-008-15</t>
  </si>
  <si>
    <t>ALH-008-20-OP</t>
  </si>
  <si>
    <t>ALH-008-20</t>
  </si>
  <si>
    <t>ALH-010-05-OP</t>
  </si>
  <si>
    <t>1</t>
  </si>
  <si>
    <t>ALH-010-05</t>
  </si>
  <si>
    <t>ALH-010-10-OP</t>
  </si>
  <si>
    <t>ALH-010-10</t>
  </si>
  <si>
    <t>ALH-010-15-OP</t>
  </si>
  <si>
    <t>ALH-010-15</t>
  </si>
  <si>
    <t>ALH-010-20-OP</t>
  </si>
  <si>
    <t>ALH-010-20</t>
  </si>
  <si>
    <t>ALH-016-05-OP</t>
  </si>
  <si>
    <t>1.6</t>
  </si>
  <si>
    <t>ALH-016-05</t>
  </si>
  <si>
    <t>ALH-016-10-OP</t>
  </si>
  <si>
    <t>ALH-016-10</t>
  </si>
  <si>
    <t>ALH-016-15-OP</t>
  </si>
  <si>
    <t>ALH-016-15</t>
  </si>
  <si>
    <t>ALH-016-20-OP</t>
  </si>
  <si>
    <t>ALH-016-20</t>
  </si>
  <si>
    <t>ALH-025-05-OP</t>
  </si>
  <si>
    <t>2.5</t>
  </si>
  <si>
    <t>ALH-025-05</t>
  </si>
  <si>
    <t>ALH-025-10-OP</t>
  </si>
  <si>
    <t>ALH-025-10</t>
  </si>
  <si>
    <t>ALH-025-15-OP</t>
  </si>
  <si>
    <t>ALH-025-15</t>
  </si>
  <si>
    <t>ALH-025-20-OP</t>
  </si>
  <si>
    <t>ALH-025-20</t>
  </si>
  <si>
    <t>ALH-032-05-OP</t>
  </si>
  <si>
    <t>3.2</t>
  </si>
  <si>
    <t>ALH-032-05</t>
  </si>
  <si>
    <t>ALH-032-10-OP</t>
  </si>
  <si>
    <t>ALH-032-10</t>
  </si>
  <si>
    <t>ALH-032-15-OP</t>
  </si>
  <si>
    <t>ALH-032-15</t>
  </si>
  <si>
    <t>ALH-032-20-OP</t>
  </si>
  <si>
    <t>ALH-032-20</t>
  </si>
  <si>
    <t>ALH-063-05-OP</t>
  </si>
  <si>
    <t>6.3</t>
  </si>
  <si>
    <t>ALH-063-05</t>
  </si>
  <si>
    <t>ALH-063-10-OP</t>
  </si>
  <si>
    <t>ALH-063-10</t>
  </si>
  <si>
    <t>ALH-063-15-OP</t>
  </si>
  <si>
    <t>ALH-063-15</t>
  </si>
  <si>
    <t>ALH-063-20-OP</t>
  </si>
  <si>
    <t>ALH-063-20</t>
  </si>
  <si>
    <t>ALH-090-05-OP</t>
  </si>
  <si>
    <t>9</t>
  </si>
  <si>
    <t>ALH-090-05</t>
  </si>
  <si>
    <t>ALH-090-10-OP</t>
  </si>
  <si>
    <t>ALH-090-10</t>
  </si>
  <si>
    <t>ALH-090-15-OP</t>
  </si>
  <si>
    <t>ALH-090-15</t>
  </si>
  <si>
    <t>ALH-090-20-OP</t>
  </si>
  <si>
    <t>ALH-090-20</t>
  </si>
  <si>
    <t>Custom Chain Lengths and Shipyard Hooks Available</t>
  </si>
  <si>
    <t>ALR LEVER HOIST SPECIFICATIONS &amp; DIMENSIONS</t>
  </si>
  <si>
    <t>Product Number</t>
  </si>
  <si>
    <t>ALH-008</t>
  </si>
  <si>
    <t>ALH-010</t>
  </si>
  <si>
    <t>ALH-016</t>
  </si>
  <si>
    <t>ALH-025</t>
  </si>
  <si>
    <t>ALH-032</t>
  </si>
  <si>
    <t>ALH-063</t>
  </si>
  <si>
    <t>ALH-090</t>
  </si>
  <si>
    <t>Capacity</t>
  </si>
  <si>
    <t>(ton)</t>
  </si>
  <si>
    <t>Number of Falls</t>
  </si>
  <si>
    <t>(Ibs)</t>
  </si>
  <si>
    <t>Capacity Test Load</t>
  </si>
  <si>
    <t>Load Chain</t>
  </si>
  <si>
    <t>(mm)</t>
  </si>
  <si>
    <t>5.6×15.7</t>
  </si>
  <si>
    <t>7.1×19.9</t>
  </si>
  <si>
    <t>8.8×24.6</t>
  </si>
  <si>
    <t>10×28</t>
  </si>
  <si>
    <t>Standard Lift</t>
  </si>
  <si>
    <t>(ft)</t>
  </si>
  <si>
    <t>Height</t>
  </si>
  <si>
    <t>h</t>
  </si>
  <si>
    <t>(in)</t>
  </si>
  <si>
    <t>Length</t>
  </si>
  <si>
    <t>a</t>
  </si>
  <si>
    <t>Width</t>
  </si>
  <si>
    <t>b</t>
  </si>
  <si>
    <t>Net Weight</t>
  </si>
  <si>
    <t>Gross Weight</t>
  </si>
  <si>
    <t>Pull to Rated Load</t>
  </si>
  <si>
    <t>(lbs)</t>
  </si>
  <si>
    <t>Dimensions</t>
  </si>
  <si>
    <t>c</t>
  </si>
  <si>
    <t>d</t>
  </si>
  <si>
    <t>e</t>
  </si>
  <si>
    <t>f</t>
  </si>
  <si>
    <t>g</t>
  </si>
  <si>
    <t>-</t>
  </si>
  <si>
    <t>t</t>
  </si>
  <si>
    <t>The ALHC Series compact hoist is built tough and will fit in a toolbox.</t>
  </si>
  <si>
    <t>A great hoist for construction, plumbing, HVAC, electrical work and ATV use.</t>
  </si>
  <si>
    <t>Available in ¼, ½ and ¾ Ton capacities and will easily handle most applications where weights are under 1 ton.</t>
  </si>
  <si>
    <t>This is a must have tool for any toolbox. When you have something that needs to be lifted quick and easily, there</t>
  </si>
  <si>
    <t>is no better tool to have by your side.</t>
  </si>
  <si>
    <t>Tough Aluminum Body and Steel Frame</t>
  </si>
  <si>
    <t>Heavy-Duty Cast Steel Latch</t>
  </si>
  <si>
    <t>Its lightweight and extremely compact die-cast</t>
  </si>
  <si>
    <t>This new Heavy-Duty case-steel safety</t>
  </si>
  <si>
    <t>aluminum body make the ALHC your ideal tool for</t>
  </si>
  <si>
    <t>latch design bulks up the base of the latch</t>
  </si>
  <si>
    <t>elevated or difficult-to-reach places.</t>
  </si>
  <si>
    <t>where the torque and side load stresses are</t>
  </si>
  <si>
    <t>Tools aren't always treated with the respect</t>
  </si>
  <si>
    <t>greatest, this is where ordinary stamped</t>
  </si>
  <si>
    <t>they deserve, which is why the durable steel frame</t>
  </si>
  <si>
    <t>latches fail and will bend out of compliance.</t>
  </si>
  <si>
    <t>provides long-lasting, high-strength support.</t>
  </si>
  <si>
    <t>The latch also has a bolt-and-lock nut</t>
  </si>
  <si>
    <t>- STRENGTH</t>
  </si>
  <si>
    <t>connection which simplifies changing</t>
  </si>
  <si>
    <t>latches in the field - STRENGTH</t>
  </si>
  <si>
    <t>Compact Handle Design</t>
  </si>
  <si>
    <t>Built to last new handle design allows for</t>
  </si>
  <si>
    <t>Relaxed Grip Handle Design</t>
  </si>
  <si>
    <t>maximun power and lower head room for</t>
  </si>
  <si>
    <t>Molded from a unique</t>
  </si>
  <si>
    <t>those tight quater jobs</t>
  </si>
  <si>
    <t>engineered thermoplastic, this</t>
  </si>
  <si>
    <t>- RELIABILITY</t>
  </si>
  <si>
    <t>new grip provides a soft, tactile</t>
  </si>
  <si>
    <t>surface that "relaxes the grip"</t>
  </si>
  <si>
    <t>360-Degree Hook Rotation</t>
  </si>
  <si>
    <t>to reduce fatigue, yet durable</t>
  </si>
  <si>
    <t>The 360 Degree swivel hook design  allows</t>
  </si>
  <si>
    <t>enough to surviveyearsof use</t>
  </si>
  <si>
    <t>the operator to work in confined spaces with</t>
  </si>
  <si>
    <t>and exposure to the elements</t>
  </si>
  <si>
    <t>quick and easy positioning of the hoist in any</t>
  </si>
  <si>
    <t>- SAFETY</t>
  </si>
  <si>
    <t>directions - RELIABILITY</t>
  </si>
  <si>
    <t>▪ Every unit is inspected</t>
  </si>
  <si>
    <t>and tested to 150% of rated</t>
  </si>
  <si>
    <t>Weston-Style Brake System</t>
  </si>
  <si>
    <t>capacity before leaving the</t>
  </si>
  <si>
    <t>Weston-Style load brake system has a</t>
  </si>
  <si>
    <t>factory in accordance with</t>
  </si>
  <si>
    <t>twin ratchet pawl brake design. Fusing</t>
  </si>
  <si>
    <t>ASME B30:21 requirements.</t>
  </si>
  <si>
    <t>one brake disc to each side of the pawl</t>
  </si>
  <si>
    <t>allows the load to be divided between</t>
  </si>
  <si>
    <t>two disc and helps eliminates premature</t>
  </si>
  <si>
    <t>brake-disc failure - RELIABILITY</t>
  </si>
  <si>
    <t>ALHC SERIES COMPACT LEVER HOIST</t>
  </si>
  <si>
    <t>Description</t>
  </si>
  <si>
    <t>Capacity (Ibs)</t>
  </si>
  <si>
    <t>ALHC-0025-05</t>
  </si>
  <si>
    <t>1/4 Ton Lever Hoist with 5ft. Chain Fall</t>
  </si>
  <si>
    <t>ALHC-0025-10</t>
  </si>
  <si>
    <t>1/4 Ton Lever Hoist with 10ft. Chain Fall</t>
  </si>
  <si>
    <t>ALHC-0025-15</t>
  </si>
  <si>
    <t>1/4 Ton Lever Hoist with 15ft. Chain Fall</t>
  </si>
  <si>
    <t>ALHC-005-05</t>
  </si>
  <si>
    <t>1/2 Ton Lever Hoist with 5ft. Chain Fall</t>
  </si>
  <si>
    <t>ALHC-005-10</t>
  </si>
  <si>
    <t>1/2 Ton Lever Hoist with 10ft. Chain Fall</t>
  </si>
  <si>
    <t>ALHC-005-15</t>
  </si>
  <si>
    <t>1/2 Ton Lever Hoist with 15ft. Chain Fall</t>
  </si>
  <si>
    <t>ALHC-0075-05</t>
  </si>
  <si>
    <t>3/4 Ton Lever Hoist with 5ft. Chain Fall</t>
  </si>
  <si>
    <t>ALHC-0075-10</t>
  </si>
  <si>
    <t>3/4 Ton Lever Hoist with 10ft. Chain Fall</t>
  </si>
  <si>
    <t>ALHC-0075-15</t>
  </si>
  <si>
    <t>3/4 Ton Lever Hoist with 15ft. Chain Fall</t>
  </si>
  <si>
    <t>Custom Chain Lengths Available</t>
  </si>
  <si>
    <t>ALHC COMPACT LEVER HOIST SPECIFICATIONS</t>
  </si>
  <si>
    <t>ALHC-0025</t>
  </si>
  <si>
    <t>ALHC-0050</t>
  </si>
  <si>
    <t>ALHC-0075</t>
  </si>
  <si>
    <t>3.2×9</t>
  </si>
  <si>
    <t>4.3×12</t>
  </si>
  <si>
    <t>5×15</t>
  </si>
  <si>
    <t>Proof Load</t>
  </si>
  <si>
    <t>Headroom</t>
  </si>
  <si>
    <t>Handle Length</t>
  </si>
  <si>
    <t>ACH-0025-10-OP</t>
  </si>
  <si>
    <t>1/4</t>
  </si>
  <si>
    <t>ACH-0025-10</t>
  </si>
  <si>
    <t>ACH-0025-15-OP</t>
  </si>
  <si>
    <t>ACH-0025-15</t>
  </si>
  <si>
    <t>ACH-0025-20-OP</t>
  </si>
  <si>
    <t>ACH-0025-20</t>
  </si>
  <si>
    <t>ACH-0025-30-OP</t>
  </si>
  <si>
    <t>ACH-0025-30</t>
  </si>
  <si>
    <t>ACH-005-10-OP</t>
  </si>
  <si>
    <t>1/2</t>
  </si>
  <si>
    <t>ACH-005-10</t>
  </si>
  <si>
    <t>ACH-005-15-OP</t>
  </si>
  <si>
    <t>ACH-005-15</t>
  </si>
  <si>
    <t>ACH-005-20-OP</t>
  </si>
  <si>
    <t>ACH-005-20</t>
  </si>
  <si>
    <t>ACH-005-30-OP</t>
  </si>
  <si>
    <t>ACH-005-30</t>
  </si>
  <si>
    <t>ACH-010-10-OP</t>
  </si>
  <si>
    <t>ACH-010-10</t>
  </si>
  <si>
    <t>ACH-010-15-OP</t>
  </si>
  <si>
    <t>ACH-010-15</t>
  </si>
  <si>
    <t>ACH-010-20-OP</t>
  </si>
  <si>
    <t>ACH-010-20</t>
  </si>
  <si>
    <t>ACH-010-30-OP</t>
  </si>
  <si>
    <t>ACH-010-30</t>
  </si>
  <si>
    <t>ACH-015-10-OP</t>
  </si>
  <si>
    <t>ACH-015-10</t>
  </si>
  <si>
    <t>ACH-015-15-OP</t>
  </si>
  <si>
    <t>ACH-015-15</t>
  </si>
  <si>
    <t>ACH-015-20-OP</t>
  </si>
  <si>
    <t>ACH-015-20</t>
  </si>
  <si>
    <t>ACH-015-30-OP</t>
  </si>
  <si>
    <t>ACH-015-30</t>
  </si>
  <si>
    <t>ACH-020-10-OP</t>
  </si>
  <si>
    <t>ACH-020-10</t>
  </si>
  <si>
    <t>ACH-020-15-OP</t>
  </si>
  <si>
    <t>ACH-020-15</t>
  </si>
  <si>
    <t>ACH-020-20-OP</t>
  </si>
  <si>
    <t>ACH-020-20</t>
  </si>
  <si>
    <t>ACH-020-30-OP</t>
  </si>
  <si>
    <t>ACH-020-30</t>
  </si>
  <si>
    <t>ACH-030-10-OP</t>
  </si>
  <si>
    <t>ACH-030-10</t>
  </si>
  <si>
    <t>ACH-030-15-OP</t>
  </si>
  <si>
    <t>ACH-030-15</t>
  </si>
  <si>
    <t>ACH-030-20-OP</t>
  </si>
  <si>
    <t>ACH-030-20</t>
  </si>
  <si>
    <t>ACH-030-30-OP</t>
  </si>
  <si>
    <t>ACH-030-30</t>
  </si>
  <si>
    <t>ACH-032-10-OP</t>
  </si>
  <si>
    <t>ACH-032-10</t>
  </si>
  <si>
    <t>ACH-032-15-OP</t>
  </si>
  <si>
    <t>ACH-032-15</t>
  </si>
  <si>
    <t>ACH-032-20-OP</t>
  </si>
  <si>
    <t>ACH-032-20</t>
  </si>
  <si>
    <t>ACH-032-30-OP</t>
  </si>
  <si>
    <t>ACH-032-30</t>
  </si>
  <si>
    <t>ACH-050-10-OP</t>
  </si>
  <si>
    <t>ACH-050-10</t>
  </si>
  <si>
    <t>ACH-050-15-OP</t>
  </si>
  <si>
    <t>ACH-050-15</t>
  </si>
  <si>
    <t>ACH-050-20-OP</t>
  </si>
  <si>
    <t>ACH-050-20</t>
  </si>
  <si>
    <t>ACH-050-30-OP</t>
  </si>
  <si>
    <t>ACH-050-30</t>
  </si>
  <si>
    <t>ACH-100-10-OP</t>
  </si>
  <si>
    <t>ACH-100-10</t>
  </si>
  <si>
    <t>ACH-100-15-OP</t>
  </si>
  <si>
    <t>ACH-100-15</t>
  </si>
  <si>
    <t>ACH-100-20-OP</t>
  </si>
  <si>
    <t>ACH-100-20</t>
  </si>
  <si>
    <t>ACH-100-30-OP</t>
  </si>
  <si>
    <t>ACH-100-30</t>
  </si>
  <si>
    <t>ACH-150-10-OP</t>
  </si>
  <si>
    <t>ACH-150-10</t>
  </si>
  <si>
    <t>ACH-150-15-OP</t>
  </si>
  <si>
    <t>ACH-150-15</t>
  </si>
  <si>
    <t>ACH-150-20-OP</t>
  </si>
  <si>
    <t>ACH-150-20</t>
  </si>
  <si>
    <t>ACH-150-30-OP</t>
  </si>
  <si>
    <t>ACH-150-30</t>
  </si>
  <si>
    <t>ACH-200-10-OP</t>
  </si>
  <si>
    <t>ACH-200-10</t>
  </si>
  <si>
    <t>ACH-200-15-OP</t>
  </si>
  <si>
    <t>ACH-200-15</t>
  </si>
  <si>
    <t>ACH-200-20-OP</t>
  </si>
  <si>
    <t>ACH-200-20</t>
  </si>
  <si>
    <t>ACH-200-30-OP</t>
  </si>
  <si>
    <t>ACH-200-30</t>
  </si>
  <si>
    <t>30 - 50 - 80 Ton Chain Hoist Available Upon Request</t>
  </si>
  <si>
    <t>I</t>
  </si>
  <si>
    <t>Every ALR Hoist meets or exceeds ANSI/ASME HST-3 Standards</t>
  </si>
  <si>
    <t>ACH SERIES CHAIN HOIST SPECIFICATIONS &amp; DIMENSIONS</t>
  </si>
  <si>
    <t>ACH-0025</t>
  </si>
  <si>
    <t>ACH-005</t>
  </si>
  <si>
    <t>ACH-010</t>
  </si>
  <si>
    <t>ACH-015</t>
  </si>
  <si>
    <t>ACH-020</t>
  </si>
  <si>
    <t>ACH-030</t>
  </si>
  <si>
    <t>ACH-032</t>
  </si>
  <si>
    <t>ACH-050</t>
  </si>
  <si>
    <t>ACH-100</t>
  </si>
  <si>
    <t>ACH-150</t>
  </si>
  <si>
    <t>ACH-200</t>
  </si>
  <si>
    <t>No. of Falls</t>
  </si>
  <si>
    <t>4×12</t>
  </si>
  <si>
    <t>6.3×19</t>
  </si>
  <si>
    <t>7.1×21</t>
  </si>
  <si>
    <t>8×24</t>
  </si>
  <si>
    <t>10×30</t>
  </si>
  <si>
    <t>Hand Chain</t>
  </si>
  <si>
    <t>3×15×10</t>
  </si>
  <si>
    <t>5×25×18</t>
  </si>
  <si>
    <t>Overhaul Ratio</t>
  </si>
  <si>
    <t>per 1 ft</t>
  </si>
  <si>
    <t>(N)</t>
  </si>
  <si>
    <t>445×2</t>
  </si>
  <si>
    <t>This revolutionary patented dual speed chain hoist is equipped with Load Sensing</t>
  </si>
  <si>
    <t>Automatic Speed Transmission which is the first in this industry.</t>
  </si>
  <si>
    <t>The hoist can lift and lower the load chain 5 times faster than a regular chain hoist</t>
  </si>
  <si>
    <t>when it dose not have a load.</t>
  </si>
  <si>
    <t>When the hoist is loaded, the  lifting and lowering speed will be the same as a regular chain hoist.</t>
  </si>
  <si>
    <t xml:space="preserve">Smooth speed transmissions between high and standard speed without neutral position,which is </t>
  </si>
  <si>
    <t>reliable and safe. The Dual Speed Chain Hoist is equipped with an overload limiter ensuring safe</t>
  </si>
  <si>
    <t>operation.</t>
  </si>
  <si>
    <t>5 Times Faster</t>
  </si>
  <si>
    <t>Overload Protection</t>
  </si>
  <si>
    <t>When the hoist is not loaded, the lifting</t>
  </si>
  <si>
    <t>Equipped with an overload limiter</t>
  </si>
  <si>
    <t>and lowering speed are geared for quick</t>
  </si>
  <si>
    <t>ensuring safe operation.</t>
  </si>
  <si>
    <t>load adjustment, making the hoist 5 times</t>
  </si>
  <si>
    <t>faster than a standard hoist.</t>
  </si>
  <si>
    <t>Dual Speed</t>
  </si>
  <si>
    <t>When the hoist is loaded, the  lifting and</t>
  </si>
  <si>
    <t>lowering speed will be the same as a</t>
  </si>
  <si>
    <t>regular chain hoist.</t>
  </si>
  <si>
    <t>Automatic Speed Transmission</t>
  </si>
  <si>
    <t xml:space="preserve">Equipped with Load Sensing "Automatic </t>
  </si>
  <si>
    <t>Speed Transmission" which is the first in</t>
  </si>
  <si>
    <t>this field.</t>
  </si>
  <si>
    <t>Reliable and Safe</t>
  </si>
  <si>
    <t>Smooth speed transmissions between</t>
  </si>
  <si>
    <t>high and standard speed without neutral</t>
  </si>
  <si>
    <t>position.</t>
  </si>
  <si>
    <t>Quick Safety Inspection Indicator</t>
  </si>
  <si>
    <t>The dual speed chain hoist top and</t>
  </si>
  <si>
    <t>bottom hooks have overload indicator</t>
  </si>
  <si>
    <t>marks on the hook throat that can</t>
  </si>
  <si>
    <t>be quickly measured for possible</t>
  </si>
  <si>
    <t>overloading.</t>
  </si>
  <si>
    <t>Double Pawl</t>
  </si>
  <si>
    <t>Reinforced double pawl brake system</t>
  </si>
  <si>
    <t>and larger diameter pawl springs ensure</t>
  </si>
  <si>
    <t>reliable brake.</t>
  </si>
  <si>
    <t>Meet and Exceeds Standards</t>
  </si>
  <si>
    <t>EN13157, ASNE B30.16 and JIS B8802</t>
  </si>
  <si>
    <t>standards.</t>
  </si>
  <si>
    <t>Patented</t>
  </si>
  <si>
    <t>USA,Canada, Germany, Australia,</t>
  </si>
  <si>
    <t>China, S. Korea and Taiwan China.</t>
  </si>
  <si>
    <t>ADSCH-032-10</t>
  </si>
  <si>
    <t>ADSCH-032-20</t>
  </si>
  <si>
    <t>ADSCH-050-10</t>
  </si>
  <si>
    <t>ADSCH-050-20</t>
  </si>
  <si>
    <t>ADSCH-075-10</t>
  </si>
  <si>
    <t>ADSCH-075-20</t>
  </si>
  <si>
    <t>ADSCH-100-10</t>
  </si>
  <si>
    <t>ADSCH-100-20</t>
  </si>
  <si>
    <t>ADSCH-150-10</t>
  </si>
  <si>
    <t>ADSCH-150-20</t>
  </si>
  <si>
    <t>ADSCH-200-10</t>
  </si>
  <si>
    <t>ADSCH-200-20</t>
  </si>
  <si>
    <t>ADSCH SERIES CHAIN HOIST SPECIFICATIONS &amp; DIMENSIONS</t>
  </si>
  <si>
    <t>ADSCH-032</t>
  </si>
  <si>
    <t>ADSCH-050</t>
  </si>
  <si>
    <t>ADSCH-075</t>
  </si>
  <si>
    <t>ADSCH-100</t>
  </si>
  <si>
    <t>ADSCH-150</t>
  </si>
  <si>
    <t>ADSCH-200</t>
  </si>
  <si>
    <t>Load Chain Grade</t>
  </si>
  <si>
    <t>5x25x18</t>
  </si>
  <si>
    <t>High Speed to Low</t>
  </si>
  <si>
    <t>&gt;121</t>
  </si>
  <si>
    <t>&gt;242</t>
  </si>
  <si>
    <t>&gt;363</t>
  </si>
  <si>
    <t>&gt;606</t>
  </si>
  <si>
    <t>&gt;727</t>
  </si>
  <si>
    <t>Low Speed to High</t>
  </si>
  <si>
    <t>&lt;55</t>
  </si>
  <si>
    <t>&lt;110</t>
  </si>
  <si>
    <t>&lt;165</t>
  </si>
  <si>
    <t>&lt;275</t>
  </si>
  <si>
    <t>&lt;330</t>
  </si>
  <si>
    <t>328x2</t>
  </si>
  <si>
    <t>APT PLAIN TROLLEY SPECIFICATIONS</t>
  </si>
  <si>
    <t>APT-005</t>
  </si>
  <si>
    <t>APT-010</t>
  </si>
  <si>
    <t>APT-020</t>
  </si>
  <si>
    <t>APT-030</t>
  </si>
  <si>
    <t>APT-050</t>
  </si>
  <si>
    <t>APT-100</t>
  </si>
  <si>
    <t>(t)</t>
  </si>
  <si>
    <t>I-Beam Width</t>
  </si>
  <si>
    <t>2 - 6</t>
  </si>
  <si>
    <t>2.5 - 8</t>
  </si>
  <si>
    <t>3.5 - 8</t>
  </si>
  <si>
    <t>4 - 8</t>
  </si>
  <si>
    <t>4.5 - 8</t>
  </si>
  <si>
    <t>5 - 8.3</t>
  </si>
  <si>
    <t>Dimensions (in)</t>
  </si>
  <si>
    <t>A</t>
  </si>
  <si>
    <t>B</t>
  </si>
  <si>
    <t>C</t>
  </si>
  <si>
    <t>D</t>
  </si>
  <si>
    <t xml:space="preserve"> </t>
  </si>
  <si>
    <t>E</t>
  </si>
  <si>
    <t>Min. Radius Curve</t>
  </si>
  <si>
    <t>Every ALR Trolley meets or exceeds ANSI/ASME HST-3 Standards</t>
  </si>
  <si>
    <t>AGT GEARED TROLLEY SPECIFICATIONS</t>
  </si>
  <si>
    <t>AGT-010</t>
  </si>
  <si>
    <t>AGT-020</t>
  </si>
  <si>
    <t>AGT-030</t>
  </si>
  <si>
    <t>AGT-050</t>
  </si>
  <si>
    <t>AGT-100</t>
  </si>
  <si>
    <t>AGT-150</t>
  </si>
  <si>
    <t>AGT-200</t>
  </si>
  <si>
    <t>ABC BEAM CLAMP SPECIFICATIONS</t>
  </si>
  <si>
    <t>ABC-010</t>
  </si>
  <si>
    <t>ABC-020</t>
  </si>
  <si>
    <t>ABC-030</t>
  </si>
  <si>
    <t>ABC-050</t>
  </si>
  <si>
    <t>ABC-100</t>
  </si>
  <si>
    <t>3 - 9</t>
  </si>
  <si>
    <t>3.5 - 12.5</t>
  </si>
  <si>
    <t>F</t>
  </si>
  <si>
    <t>G</t>
  </si>
  <si>
    <t>H</t>
  </si>
  <si>
    <t>HAND HOIST SPECIFICATIONS</t>
  </si>
  <si>
    <t>AGP-008</t>
  </si>
  <si>
    <t>AGP-016</t>
  </si>
  <si>
    <t>AGP-032</t>
  </si>
  <si>
    <t>AGP-054</t>
  </si>
  <si>
    <t>Lifting Capacity (Rated Load)</t>
  </si>
  <si>
    <t>(tonnes)</t>
  </si>
  <si>
    <t>*Pulling Capacity</t>
  </si>
  <si>
    <t>Lever Pull at Rated Load</t>
  </si>
  <si>
    <t>Forward Travel</t>
  </si>
  <si>
    <t>Wire Rope Diameter</t>
  </si>
  <si>
    <t>Net Weight (Body)</t>
  </si>
  <si>
    <t>Net Weight (65 ft Wire Rope)</t>
  </si>
  <si>
    <t>Net Weight (Lever Handle)</t>
  </si>
  <si>
    <t>Dimensions (Body) L x W x H</t>
  </si>
  <si>
    <t>17.32 x 2.75 x 10.04</t>
  </si>
  <si>
    <t>22.05 x 3.94 x 11.61</t>
  </si>
  <si>
    <t>26.57 x 4.72 x 13.78</t>
  </si>
  <si>
    <t>37.01 x 6.69 x 17.32</t>
  </si>
  <si>
    <t>TLH-008-05</t>
  </si>
  <si>
    <t>TLH-008-10</t>
  </si>
  <si>
    <t>TLH-008-15</t>
  </si>
  <si>
    <t>TLH-008-20</t>
  </si>
  <si>
    <t>TLH-010-05</t>
  </si>
  <si>
    <t>TLH-010-10</t>
  </si>
  <si>
    <t>TLH-010-15</t>
  </si>
  <si>
    <t>TLH-010-20</t>
  </si>
  <si>
    <t>TLH-016-05</t>
  </si>
  <si>
    <t>TLH-016-10</t>
  </si>
  <si>
    <t>TLH-016-15</t>
  </si>
  <si>
    <t>TLH-016-20</t>
  </si>
  <si>
    <t>TLH-032-05</t>
  </si>
  <si>
    <t>TLH-032-10</t>
  </si>
  <si>
    <t>TLH-032-15</t>
  </si>
  <si>
    <t>TLH-032-20</t>
  </si>
  <si>
    <t>TLH-063-05</t>
  </si>
  <si>
    <t>TLH-063-10</t>
  </si>
  <si>
    <t>TLH-063-15</t>
  </si>
  <si>
    <t>TLH-063-20</t>
  </si>
  <si>
    <t>TITON SERIES LEVER HOIST SPECIFICATIONS &amp; DIMENSIONS</t>
  </si>
  <si>
    <t xml:space="preserve">Product Number </t>
  </si>
  <si>
    <t>TLH-008</t>
  </si>
  <si>
    <t>TLH-010</t>
  </si>
  <si>
    <t>TLH-016</t>
  </si>
  <si>
    <t>TLH-032</t>
  </si>
  <si>
    <t>TLH-063</t>
  </si>
  <si>
    <t>Ton</t>
  </si>
  <si>
    <t>5.6x17</t>
  </si>
  <si>
    <t>7.1x21</t>
  </si>
  <si>
    <t>10x30</t>
  </si>
  <si>
    <t>TCH-005-10</t>
  </si>
  <si>
    <t>TCH-005-15</t>
  </si>
  <si>
    <t>TCH-005-20</t>
  </si>
  <si>
    <t>TCH-010-10</t>
  </si>
  <si>
    <t>TCH-010-15</t>
  </si>
  <si>
    <t>TCH-010-20</t>
  </si>
  <si>
    <t>TCH-010-30</t>
  </si>
  <si>
    <t>TCH-015-10</t>
  </si>
  <si>
    <t>TCH-015-15</t>
  </si>
  <si>
    <t>TCH-015-20</t>
  </si>
  <si>
    <t>TCH-020-10</t>
  </si>
  <si>
    <t>TCH-020-15</t>
  </si>
  <si>
    <t>TCH-020-20</t>
  </si>
  <si>
    <t>TCH-020-30</t>
  </si>
  <si>
    <t>TCH-030-10</t>
  </si>
  <si>
    <t>TCH-030-15</t>
  </si>
  <si>
    <t>TCH-030-20</t>
  </si>
  <si>
    <t>TCH-030-30</t>
  </si>
  <si>
    <t>TCH-050-10</t>
  </si>
  <si>
    <t>TCH-050-15</t>
  </si>
  <si>
    <t>TCH-050-20</t>
  </si>
  <si>
    <t>TCH-050-30</t>
  </si>
  <si>
    <t>TCH-100-10</t>
  </si>
  <si>
    <t>TCH-100-15</t>
  </si>
  <si>
    <t>TCH-100-20</t>
  </si>
  <si>
    <t>TCH-100-30</t>
  </si>
  <si>
    <t>TITON SERIES CHAIN HOIST SPECIFICATIONS &amp; DIMENSIONS</t>
  </si>
  <si>
    <t>TCH-005</t>
  </si>
  <si>
    <t>TCH-010</t>
  </si>
  <si>
    <t>TCH-015</t>
  </si>
  <si>
    <t>TCH-020</t>
  </si>
  <si>
    <t>TCH-030</t>
  </si>
  <si>
    <t>TCH-050</t>
  </si>
  <si>
    <t>TCH-100</t>
  </si>
  <si>
    <t>6x18</t>
  </si>
  <si>
    <t>8x24</t>
  </si>
  <si>
    <t>5x25x17</t>
  </si>
  <si>
    <t>Phase</t>
  </si>
  <si>
    <t>Duty Cycle
Rating/Cycle</t>
  </si>
  <si>
    <t>Chain Falls</t>
  </si>
  <si>
    <t>Chain  (ft)</t>
  </si>
  <si>
    <t>TEH-1-005-10</t>
  </si>
  <si>
    <t>H3/25%</t>
  </si>
  <si>
    <t>TEH-1-005-20</t>
  </si>
  <si>
    <t>TEH-1-005-30</t>
  </si>
  <si>
    <t>TEH-3-005-10</t>
  </si>
  <si>
    <t>H4/30%</t>
  </si>
  <si>
    <t>TEH-3-005-20</t>
  </si>
  <si>
    <t>TEH-3-005-30</t>
  </si>
  <si>
    <t>TEH-1-010-10</t>
  </si>
  <si>
    <t>TEH-1-010-20</t>
  </si>
  <si>
    <t>TEH-1-010-30</t>
  </si>
  <si>
    <t>TEH-3-010-10</t>
  </si>
  <si>
    <t>TEH-3-010-20</t>
  </si>
  <si>
    <t>TEH-3-010-30</t>
  </si>
  <si>
    <t>TEH-1-020-10</t>
  </si>
  <si>
    <t>TEH-1-020-20</t>
  </si>
  <si>
    <t>TEH-1-020-30</t>
  </si>
  <si>
    <t>TEH-3-020-10</t>
  </si>
  <si>
    <t>TEH-3-020-20</t>
  </si>
  <si>
    <t>TEH-3-020-30</t>
  </si>
  <si>
    <t xml:space="preserve">       TITON ELECTRIC CHAIN HOIST SPECIFICATION &amp; DIMENSIONS (1-Phase Dual Voltage)</t>
  </si>
  <si>
    <t>Load Chain Fall</t>
  </si>
  <si>
    <t>Lifting Speed</t>
  </si>
  <si>
    <t>ft/min</t>
  </si>
  <si>
    <t>Motor Power</t>
  </si>
  <si>
    <t>hp</t>
  </si>
  <si>
    <t>Power Supply</t>
  </si>
  <si>
    <t>1-Phase   115v/230v    60Hz</t>
  </si>
  <si>
    <t>Control Voltage</t>
  </si>
  <si>
    <t>v</t>
  </si>
  <si>
    <t>Insulation Class</t>
  </si>
  <si>
    <t>Duty Rating</t>
  </si>
  <si>
    <t>H3 / 25%</t>
  </si>
  <si>
    <t>Load Chain Dimensions</t>
  </si>
  <si>
    <t>Φ7.1 x 21</t>
  </si>
  <si>
    <t>Cable Length</t>
  </si>
  <si>
    <t>Extra weight per foot of extra lift</t>
  </si>
  <si>
    <t>Minimum headroom Hmin</t>
  </si>
  <si>
    <t xml:space="preserve">       TITON ELECTRIC CHAIN HOIST SPECIFICATION &amp; DIMENSIONS (3-Phase Dual Voltage)</t>
  </si>
  <si>
    <t>TEH-3-030-10</t>
  </si>
  <si>
    <t>TEH-3-030-20</t>
  </si>
  <si>
    <t>3-Phase   230v/460v    60Hz</t>
  </si>
  <si>
    <t>3-Phase   230v    60Hz</t>
  </si>
  <si>
    <t>H4 / 30%</t>
  </si>
  <si>
    <t>Φ9 x 27</t>
  </si>
  <si>
    <t>TITON SERIES ELECTRIC CHAIN HOIST</t>
  </si>
  <si>
    <t>Capacity
(T)</t>
  </si>
  <si>
    <t>Lift
(ft)</t>
  </si>
  <si>
    <t>Lifting Speed
(fpm)</t>
  </si>
  <si>
    <t>Motor
(Prewired to 115V)</t>
  </si>
  <si>
    <t>Rated Amps
115V</t>
  </si>
  <si>
    <t>Rated Amps
230V</t>
  </si>
  <si>
    <t>Headroom
(in.)</t>
  </si>
  <si>
    <t>Duty Cycle
 Rating /
Cycle</t>
  </si>
  <si>
    <t>Load Chain
(dia/mm) X 
No.Of Falls</t>
  </si>
  <si>
    <t>Max On
Time Min./HR.</t>
  </si>
  <si>
    <t>MAX ON
Starts/HR.</t>
  </si>
  <si>
    <t>Net Weight
(Ibs.)</t>
  </si>
  <si>
    <t>Gross Weight
(Ibs.)</t>
  </si>
  <si>
    <t>1/2-TON Single Speed 1 Phase</t>
  </si>
  <si>
    <t>1-3/5HP,115V,1 Ph.</t>
  </si>
  <si>
    <t>20-1/2</t>
  </si>
  <si>
    <t>7.1 x 1</t>
  </si>
  <si>
    <t>1-TON Single Speed 1 Phase</t>
  </si>
  <si>
    <t>2-TON Single Speed 1 Phase</t>
  </si>
  <si>
    <t>24-4/5</t>
  </si>
  <si>
    <t>7.1 x 2</t>
  </si>
  <si>
    <t>Motor
(Prewired to 460V)</t>
  </si>
  <si>
    <t>Rated Amps
460V</t>
  </si>
  <si>
    <t>1/2-TON Single Speed 3 Phase</t>
  </si>
  <si>
    <t>1-1/14HP,460V,3 Ph.</t>
  </si>
  <si>
    <t>1-TON Single Speed 3 Phase</t>
  </si>
  <si>
    <t>2-3/20HP,460V,3 Ph.</t>
  </si>
  <si>
    <t>2-TON Single Speed 3 Phase</t>
  </si>
  <si>
    <t>The TLHC Series Mini-Ratchet Lever Hoist are the most compact ratchet</t>
  </si>
  <si>
    <t>lever hoists on the market. They perform just like the larger models, but</t>
  </si>
  <si>
    <t>can be easily transported and stored in a toolbox.</t>
  </si>
  <si>
    <t>All-Steel Construction</t>
  </si>
  <si>
    <t>Impact resistant all-steel construction</t>
  </si>
  <si>
    <t>ensure added durability and protection</t>
  </si>
  <si>
    <t>while providing a long and dependable</t>
  </si>
  <si>
    <t>service life in toughest environments</t>
  </si>
  <si>
    <t>Double Pawl (for 550Ibs)</t>
  </si>
  <si>
    <t>With Disc Gear (for 1100Ibs)</t>
  </si>
  <si>
    <t>- EFFICIENT</t>
  </si>
  <si>
    <t>.</t>
  </si>
  <si>
    <t>Weston-type load brake</t>
  </si>
  <si>
    <t>Rubber hand grip for better</t>
  </si>
  <si>
    <t>comfort and security</t>
  </si>
  <si>
    <t>Lightweight design for easy</t>
  </si>
  <si>
    <t>portability. Use in confined</t>
  </si>
  <si>
    <t>spaces with one-hand operation</t>
  </si>
  <si>
    <t>Forged upper and lower hooks</t>
  </si>
  <si>
    <t>with latches standard.</t>
  </si>
  <si>
    <t>Impact-resistant, all-steel</t>
  </si>
  <si>
    <t>frame, gear case and cover</t>
  </si>
  <si>
    <t>Free wheeling feature allows</t>
  </si>
  <si>
    <t>for quick load attachment.</t>
  </si>
  <si>
    <t>MANUAL OPERATED COMPACT LEVER HOIST</t>
  </si>
  <si>
    <t>550Ibs</t>
  </si>
  <si>
    <t>1100Ibs</t>
  </si>
  <si>
    <t>TLHC SERIES COMPACT LEVER HOIST</t>
  </si>
  <si>
    <t>TLHC-0025-05</t>
  </si>
  <si>
    <t>TLHC-0025-10</t>
  </si>
  <si>
    <t>TLHC-0025-15</t>
  </si>
  <si>
    <t>TLHC-005-05</t>
  </si>
  <si>
    <t>TLHC-005-10</t>
  </si>
  <si>
    <t>TLHC-005-15</t>
  </si>
  <si>
    <t>TLHC COMPACT LEVER HOIST SPECIFICATIONS</t>
  </si>
  <si>
    <t>TLHC-0025</t>
  </si>
  <si>
    <t>TLHC-0050</t>
  </si>
  <si>
    <t>L</t>
  </si>
  <si>
    <t>TPT PLAIN TROLLEY</t>
  </si>
  <si>
    <t>TPT PLAIN TROLLEY SPECIFICATIONS</t>
  </si>
  <si>
    <t>TPT-010</t>
  </si>
  <si>
    <t>TPT-020</t>
  </si>
  <si>
    <t>TPT-030</t>
  </si>
  <si>
    <t>LTB Ultra-Low Headroom Trolley Hoist</t>
  </si>
  <si>
    <t>ALR LTB ultra-low trolley hoist offers premium quality and durability and in a low profile</t>
  </si>
  <si>
    <t>package. This industrial grade hand chain hoist and geared trolley configuration minimizes</t>
  </si>
  <si>
    <t>beam-to-hook distance making it ideal for applications where longer hook travel is required.</t>
  </si>
  <si>
    <t>▪ Extremely low headroom for use where space is limited.</t>
  </si>
  <si>
    <t>▪ Efficient hoist drive train minimizes effort required</t>
  </si>
  <si>
    <t xml:space="preserve">  to operate.</t>
  </si>
  <si>
    <t>▪ Trolley wheels fit on both tapered or flat flanged beams.</t>
  </si>
  <si>
    <t>▪ Maintenance-free sealed trolley ball bearings are lubed-</t>
  </si>
  <si>
    <t xml:space="preserve">  for-life and offer smooth movement with low friction and</t>
  </si>
  <si>
    <t xml:space="preserve">  long life.</t>
  </si>
  <si>
    <t>Capabilities to Count On:</t>
  </si>
  <si>
    <t>▪ Reliable hoist braking with double enclosed brake cover</t>
  </si>
  <si>
    <t xml:space="preserve">  that keeps out rain, dust and dirt.</t>
  </si>
  <si>
    <t>▪ Steel trolley wheels and steel side plated for heavy-duty</t>
  </si>
  <si>
    <t xml:space="preserve">  applications.</t>
  </si>
  <si>
    <t>▪ With anti-drop &amp; anti-tilt device integrated.</t>
  </si>
  <si>
    <t>ALR LTB Ultra-Low Headroom Trolley Hoist</t>
  </si>
  <si>
    <t>ALR LTB Ultra-Low Headroom Trolley Hoist SPECIFICATIONS &amp; DIMENSIONS</t>
  </si>
  <si>
    <t>ALTB-010</t>
  </si>
  <si>
    <t>ALTB-020</t>
  </si>
  <si>
    <t>ALTB-030</t>
  </si>
  <si>
    <t>ALTB-050</t>
  </si>
  <si>
    <t>ALTB-075</t>
  </si>
  <si>
    <t>ALTB-100</t>
  </si>
  <si>
    <t>(tonne)</t>
  </si>
  <si>
    <t>Beam Width</t>
  </si>
  <si>
    <t>3.7-4.9</t>
  </si>
  <si>
    <t>3.9-5.9</t>
  </si>
  <si>
    <t>4.9-6.9</t>
  </si>
  <si>
    <t>4.9-7.5</t>
  </si>
  <si>
    <t>6×18</t>
  </si>
  <si>
    <t>5×25×17</t>
  </si>
  <si>
    <t>Extra Weight per 1m Extra Lift</t>
  </si>
  <si>
    <t>16.4 - 17.6</t>
  </si>
  <si>
    <t>17.3 - 19.3</t>
  </si>
  <si>
    <t>19.3 - 21.3</t>
  </si>
  <si>
    <t>21.9 - 23.8</t>
  </si>
  <si>
    <t>22.6 - 25.2</t>
  </si>
  <si>
    <t>HOISTEK LEVER HOIST SPECIFICATIONS &amp; DIMENSIONS</t>
  </si>
  <si>
    <t>HLH-010</t>
  </si>
  <si>
    <t>HLH-015</t>
  </si>
  <si>
    <t>HLH-030</t>
  </si>
  <si>
    <t>HOISTEK HCH SERIES CHAIN HOIST SPECIFICATIONS &amp; DIMENSIONS</t>
  </si>
  <si>
    <t>HCH-010</t>
  </si>
  <si>
    <t>HCH-020</t>
  </si>
  <si>
    <t>HCH-030</t>
  </si>
  <si>
    <t>HCH-050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</si>
</sst>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"/>
    <numFmt numFmtId="165" formatCode="#,##0.0_ "/>
    <numFmt numFmtId="166" formatCode="0.0_ "/>
    <numFmt numFmtId="167" formatCode="0.00_ "/>
    <numFmt numFmtId="168" formatCode="#,##0.00_ "/>
  </numFmts>
  <fonts count="42">
    <font>
      <sz val="11"/>
      <color theme="1"/>
      <name val="Calibri"/>
      <charset val="134"/>
      <scheme val="minor"/>
    </font>
    <font>
      <b/>
      <i/>
      <sz val="13"/>
      <color theme="0"/>
      <name val="Arial"/>
      <family val="2"/>
    </font>
    <font>
      <b/>
      <i/>
      <sz val="14"/>
      <color rgb="FFFFFFFF"/>
      <name val="Arial"/>
      <family val="2"/>
    </font>
    <font>
      <b/>
      <sz val="11"/>
      <color theme="5"/>
      <name val="Arial"/>
      <family val="2"/>
    </font>
    <font>
      <sz val="11"/>
      <name val="Arial"/>
      <family val="2"/>
    </font>
    <font>
      <sz val="11"/>
      <color rgb="FF231F20"/>
      <name val="Arial"/>
      <family val="2"/>
    </font>
    <font>
      <b/>
      <i/>
      <sz val="16"/>
      <color rgb="FFFFFFFF"/>
      <name val="Arial"/>
      <family val="2"/>
    </font>
    <font>
      <sz val="11"/>
      <color theme="1"/>
      <name val="Arial"/>
      <family val="2"/>
    </font>
    <font>
      <b/>
      <i/>
      <sz val="15"/>
      <color theme="5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5"/>
      <name val="Arial"/>
      <family val="2"/>
    </font>
    <font>
      <sz val="12"/>
      <color theme="5"/>
      <name val="Arial"/>
      <family val="2"/>
    </font>
    <font>
      <b/>
      <i/>
      <sz val="11"/>
      <color theme="1"/>
      <name val="Arial"/>
      <family val="2"/>
    </font>
    <font>
      <b/>
      <i/>
      <sz val="17"/>
      <color theme="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6"/>
      <color theme="5"/>
      <name val="Arial"/>
      <family val="2"/>
    </font>
    <font>
      <b/>
      <sz val="11"/>
      <name val="Arial"/>
      <family val="2"/>
    </font>
    <font>
      <sz val="16"/>
      <color theme="1"/>
      <name val="Calibri"/>
      <family val="2"/>
      <scheme val="minor"/>
    </font>
    <font>
      <sz val="9"/>
      <color rgb="FF231F20"/>
      <name val="Arial"/>
      <family val="2"/>
    </font>
    <font>
      <sz val="16"/>
      <color theme="1"/>
      <name val="Arial"/>
      <family val="2"/>
    </font>
    <font>
      <b/>
      <sz val="10"/>
      <color theme="5"/>
      <name val="Arial"/>
      <family val="2"/>
    </font>
    <font>
      <b/>
      <sz val="12"/>
      <color theme="5"/>
      <name val="Arial"/>
      <family val="2"/>
    </font>
    <font>
      <b/>
      <i/>
      <sz val="13.5"/>
      <color theme="5"/>
      <name val="Arial"/>
      <family val="2"/>
    </font>
    <font>
      <sz val="11"/>
      <color theme="5"/>
      <name val="Arial"/>
      <family val="2"/>
    </font>
    <font>
      <b/>
      <i/>
      <sz val="15"/>
      <color theme="1"/>
      <name val="Arial"/>
      <family val="2"/>
    </font>
    <font>
      <sz val="11"/>
      <color theme="1"/>
      <name val="Times New Roman"/>
      <family val="1"/>
    </font>
    <font>
      <sz val="13"/>
      <color theme="1"/>
      <name val="Arial"/>
      <family val="2"/>
    </font>
    <font>
      <sz val="12"/>
      <color theme="1"/>
      <name val="Arial"/>
      <family val="2"/>
    </font>
    <font>
      <b/>
      <i/>
      <sz val="13"/>
      <color theme="1"/>
      <name val="Arial"/>
      <family val="2"/>
    </font>
    <font>
      <b/>
      <i/>
      <sz val="12"/>
      <color theme="1"/>
      <name val="Arial"/>
      <family val="2"/>
    </font>
    <font>
      <b/>
      <sz val="16"/>
      <color theme="5"/>
      <name val="Arial"/>
      <family val="2"/>
    </font>
    <font>
      <b/>
      <i/>
      <sz val="16"/>
      <color theme="2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i/>
      <sz val="13"/>
      <color rgb="FFFFFFFF"/>
      <name val="Arial"/>
      <family val="2"/>
    </font>
    <font>
      <b/>
      <i/>
      <sz val="16"/>
      <color theme="0"/>
      <name val="Arial"/>
      <family val="2"/>
    </font>
    <font>
      <sz val="12"/>
      <color theme="5"/>
      <name val="Calibri"/>
      <family val="2"/>
      <scheme val="minor"/>
    </font>
    <font>
      <sz val="9"/>
      <name val="Calibri"/>
      <family val="3"/>
      <charset val="136"/>
      <scheme val="minor"/>
    </font>
    <font>
      <b/>
      <i/>
      <sz val="12"/>
      <color theme="0"/>
      <name val="Arial"/>
      <family val="2"/>
    </font>
    <font>
      <b/>
      <i/>
      <sz val="12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231F20"/>
        <bgColor indexed="64"/>
      </patternFill>
    </fill>
    <fill>
      <patternFill patternType="solid">
        <fgColor theme="6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69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6" fillId="0" borderId="0" xfId="0" applyFo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165" fontId="4" fillId="0" borderId="28" xfId="0" applyNumberFormat="1" applyFont="1" applyBorder="1" applyAlignment="1">
      <alignment horizontal="center" vertical="center"/>
    </xf>
    <xf numFmtId="165" fontId="4" fillId="0" borderId="28" xfId="0" applyNumberFormat="1" applyFont="1" applyBorder="1" applyAlignment="1">
      <alignment horizontal="center" vertical="center" wrapText="1"/>
    </xf>
    <xf numFmtId="165" fontId="4" fillId="0" borderId="29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3" fillId="3" borderId="0" xfId="0" applyFont="1" applyFill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28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166" fontId="5" fillId="0" borderId="30" xfId="0" applyNumberFormat="1" applyFont="1" applyBorder="1" applyAlignment="1">
      <alignment horizontal="center" vertical="center" wrapText="1"/>
    </xf>
    <xf numFmtId="166" fontId="5" fillId="0" borderId="32" xfId="0" applyNumberFormat="1" applyFont="1" applyBorder="1" applyAlignment="1">
      <alignment horizontal="center" vertical="center" wrapText="1"/>
    </xf>
    <xf numFmtId="166" fontId="5" fillId="0" borderId="31" xfId="0" applyNumberFormat="1" applyFont="1" applyBorder="1" applyAlignment="1">
      <alignment horizontal="center" vertical="center" wrapText="1"/>
    </xf>
    <xf numFmtId="166" fontId="5" fillId="0" borderId="19" xfId="0" applyNumberFormat="1" applyFont="1" applyBorder="1" applyAlignment="1">
      <alignment horizontal="center" vertical="center" wrapText="1"/>
    </xf>
    <xf numFmtId="166" fontId="5" fillId="0" borderId="15" xfId="0" applyNumberFormat="1" applyFont="1" applyBorder="1" applyAlignment="1">
      <alignment horizontal="center" vertical="center" wrapText="1"/>
    </xf>
    <xf numFmtId="166" fontId="5" fillId="0" borderId="28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166" fontId="5" fillId="0" borderId="20" xfId="0" applyNumberFormat="1" applyFont="1" applyBorder="1" applyAlignment="1">
      <alignment horizontal="center" vertical="center" wrapText="1"/>
    </xf>
    <xf numFmtId="166" fontId="5" fillId="0" borderId="21" xfId="0" applyNumberFormat="1" applyFont="1" applyBorder="1" applyAlignment="1">
      <alignment horizontal="center" vertical="center" wrapText="1"/>
    </xf>
    <xf numFmtId="166" fontId="5" fillId="0" borderId="2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 wrapText="1"/>
    </xf>
    <xf numFmtId="166" fontId="5" fillId="0" borderId="10" xfId="0" applyNumberFormat="1" applyFont="1" applyBorder="1" applyAlignment="1">
      <alignment horizontal="center" vertical="center" wrapText="1"/>
    </xf>
    <xf numFmtId="166" fontId="5" fillId="0" borderId="27" xfId="0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66" fontId="5" fillId="0" borderId="35" xfId="0" applyNumberFormat="1" applyFont="1" applyBorder="1" applyAlignment="1">
      <alignment horizontal="center" vertical="center" wrapText="1"/>
    </xf>
    <xf numFmtId="166" fontId="5" fillId="0" borderId="37" xfId="0" applyNumberFormat="1" applyFont="1" applyBorder="1" applyAlignment="1">
      <alignment horizontal="center" vertical="center" wrapText="1"/>
    </xf>
    <xf numFmtId="166" fontId="5" fillId="0" borderId="36" xfId="0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164" fontId="7" fillId="4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12" fontId="3" fillId="2" borderId="39" xfId="0" applyNumberFormat="1" applyFont="1" applyFill="1" applyBorder="1" applyAlignment="1">
      <alignment horizontal="center" vertical="center"/>
    </xf>
    <xf numFmtId="12" fontId="3" fillId="2" borderId="40" xfId="0" applyNumberFormat="1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164" fontId="7" fillId="0" borderId="3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6" fontId="7" fillId="0" borderId="19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166" fontId="7" fillId="0" borderId="20" xfId="0" applyNumberFormat="1" applyFont="1" applyBorder="1" applyAlignment="1">
      <alignment horizontal="center" vertical="center"/>
    </xf>
    <xf numFmtId="166" fontId="7" fillId="0" borderId="29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66" fontId="7" fillId="0" borderId="45" xfId="0" applyNumberFormat="1" applyFont="1" applyBorder="1" applyAlignment="1">
      <alignment horizontal="center" vertical="center"/>
    </xf>
    <xf numFmtId="166" fontId="7" fillId="0" borderId="27" xfId="0" applyNumberFormat="1" applyFont="1" applyBorder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66" fontId="7" fillId="0" borderId="46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49" fontId="7" fillId="0" borderId="0" xfId="0" applyNumberFormat="1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7" fillId="0" borderId="5" xfId="0" applyFont="1" applyBorder="1">
      <alignment vertical="center"/>
    </xf>
    <xf numFmtId="0" fontId="0" fillId="0" borderId="23" xfId="0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0" fillId="0" borderId="0" xfId="0" applyAlignment="1">
      <alignment horizontal="center" vertical="center"/>
    </xf>
    <xf numFmtId="14" fontId="18" fillId="0" borderId="0" xfId="0" applyNumberFormat="1" applyFont="1" applyAlignment="1">
      <alignment horizontal="left" vertical="center"/>
    </xf>
    <xf numFmtId="0" fontId="4" fillId="0" borderId="0" xfId="0" applyFo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19" fillId="0" borderId="0" xfId="0" applyFont="1">
      <alignment vertical="center"/>
    </xf>
    <xf numFmtId="0" fontId="3" fillId="2" borderId="48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166" fontId="7" fillId="0" borderId="13" xfId="0" applyNumberFormat="1" applyFont="1" applyBorder="1" applyAlignment="1">
      <alignment horizontal="center"/>
    </xf>
    <xf numFmtId="166" fontId="7" fillId="0" borderId="15" xfId="0" applyNumberFormat="1" applyFont="1" applyBorder="1" applyAlignment="1">
      <alignment horizontal="center"/>
    </xf>
    <xf numFmtId="166" fontId="4" fillId="0" borderId="13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166" fontId="4" fillId="0" borderId="13" xfId="0" applyNumberFormat="1" applyFont="1" applyBorder="1" applyAlignment="1">
      <alignment horizontal="center" vertical="center" wrapText="1"/>
    </xf>
    <xf numFmtId="166" fontId="4" fillId="0" borderId="15" xfId="0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66" fontId="4" fillId="0" borderId="51" xfId="0" applyNumberFormat="1" applyFont="1" applyBorder="1" applyAlignment="1">
      <alignment horizontal="center" vertical="center"/>
    </xf>
    <xf numFmtId="166" fontId="4" fillId="0" borderId="34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6" fontId="4" fillId="0" borderId="42" xfId="0" applyNumberFormat="1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66" fontId="4" fillId="0" borderId="46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/>
    </xf>
    <xf numFmtId="166" fontId="4" fillId="0" borderId="28" xfId="0" applyNumberFormat="1" applyFont="1" applyBorder="1" applyAlignment="1">
      <alignment horizontal="center" vertical="center"/>
    </xf>
    <xf numFmtId="166" fontId="4" fillId="0" borderId="28" xfId="0" applyNumberFormat="1" applyFont="1" applyBorder="1" applyAlignment="1">
      <alignment horizontal="center" vertical="center" wrapText="1"/>
    </xf>
    <xf numFmtId="166" fontId="4" fillId="0" borderId="33" xfId="0" applyNumberFormat="1" applyFont="1" applyBorder="1" applyAlignment="1">
      <alignment horizontal="center" vertical="center"/>
    </xf>
    <xf numFmtId="166" fontId="4" fillId="0" borderId="31" xfId="0" applyNumberFormat="1" applyFont="1" applyBorder="1" applyAlignment="1">
      <alignment horizontal="center" vertical="center"/>
    </xf>
    <xf numFmtId="166" fontId="4" fillId="0" borderId="29" xfId="0" applyNumberFormat="1" applyFont="1" applyBorder="1" applyAlignment="1">
      <alignment horizontal="center" vertical="center"/>
    </xf>
    <xf numFmtId="0" fontId="0" fillId="0" borderId="0" xfId="0" applyAlignment="1"/>
    <xf numFmtId="166" fontId="7" fillId="0" borderId="28" xfId="0" applyNumberFormat="1" applyFont="1" applyBorder="1" applyAlignment="1">
      <alignment horizontal="center" vertical="center" wrapText="1"/>
    </xf>
    <xf numFmtId="166" fontId="7" fillId="0" borderId="33" xfId="0" applyNumberFormat="1" applyFont="1" applyBorder="1" applyAlignment="1">
      <alignment horizontal="center" vertical="center"/>
    </xf>
    <xf numFmtId="12" fontId="3" fillId="2" borderId="51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64" fontId="3" fillId="2" borderId="34" xfId="0" applyNumberFormat="1" applyFont="1" applyFill="1" applyBorder="1" applyAlignment="1">
      <alignment horizontal="center" vertical="center" wrapText="1"/>
    </xf>
    <xf numFmtId="164" fontId="3" fillId="2" borderId="4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67" fontId="4" fillId="4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0" fillId="2" borderId="0" xfId="0" applyFill="1">
      <alignment vertical="center"/>
    </xf>
    <xf numFmtId="167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7" fillId="2" borderId="0" xfId="0" applyFont="1" applyFill="1">
      <alignment vertical="center"/>
    </xf>
    <xf numFmtId="0" fontId="20" fillId="2" borderId="0" xfId="0" applyFont="1" applyFill="1" applyAlignment="1">
      <alignment horizontal="center" vertical="center" wrapText="1"/>
    </xf>
    <xf numFmtId="0" fontId="21" fillId="0" borderId="0" xfId="0" applyFo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168" fontId="0" fillId="0" borderId="0" xfId="0" applyNumberFormat="1">
      <alignment vertical="center"/>
    </xf>
    <xf numFmtId="3" fontId="5" fillId="0" borderId="28" xfId="0" applyNumberFormat="1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12" fontId="3" fillId="3" borderId="0" xfId="0" applyNumberFormat="1" applyFont="1" applyFill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165" fontId="5" fillId="0" borderId="28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5" fontId="5" fillId="0" borderId="32" xfId="0" applyNumberFormat="1" applyFont="1" applyBorder="1" applyAlignment="1">
      <alignment horizontal="center" vertical="center" wrapText="1"/>
    </xf>
    <xf numFmtId="165" fontId="5" fillId="0" borderId="31" xfId="0" applyNumberFormat="1" applyFont="1" applyBorder="1" applyAlignment="1">
      <alignment horizontal="center" vertical="center" wrapText="1"/>
    </xf>
    <xf numFmtId="165" fontId="5" fillId="0" borderId="21" xfId="0" applyNumberFormat="1" applyFont="1" applyBorder="1" applyAlignment="1">
      <alignment horizontal="center" vertical="center" wrapText="1"/>
    </xf>
    <xf numFmtId="165" fontId="5" fillId="0" borderId="29" xfId="0" applyNumberFormat="1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9" fontId="5" fillId="0" borderId="51" xfId="0" applyNumberFormat="1" applyFont="1" applyBorder="1" applyAlignment="1">
      <alignment horizontal="center" vertical="center" wrapText="1"/>
    </xf>
    <xf numFmtId="166" fontId="5" fillId="0" borderId="42" xfId="0" applyNumberFormat="1" applyFont="1" applyBorder="1" applyAlignment="1">
      <alignment horizontal="center" vertical="center" wrapText="1"/>
    </xf>
    <xf numFmtId="166" fontId="5" fillId="0" borderId="13" xfId="0" applyNumberFormat="1" applyFont="1" applyBorder="1" applyAlignment="1">
      <alignment horizontal="center" vertical="center" wrapText="1"/>
    </xf>
    <xf numFmtId="166" fontId="5" fillId="0" borderId="51" xfId="0" applyNumberFormat="1" applyFont="1" applyBorder="1" applyAlignment="1">
      <alignment horizontal="center" vertical="center" wrapText="1"/>
    </xf>
    <xf numFmtId="166" fontId="5" fillId="0" borderId="34" xfId="0" applyNumberFormat="1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49" fontId="0" fillId="0" borderId="0" xfId="0" applyNumberFormat="1">
      <alignment vertical="center"/>
    </xf>
    <xf numFmtId="49" fontId="5" fillId="0" borderId="44" xfId="0" applyNumberFormat="1" applyFont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166" fontId="5" fillId="0" borderId="46" xfId="0" applyNumberFormat="1" applyFont="1" applyBorder="1" applyAlignment="1">
      <alignment horizontal="center" vertical="center" wrapText="1"/>
    </xf>
    <xf numFmtId="166" fontId="5" fillId="0" borderId="45" xfId="0" applyNumberFormat="1" applyFont="1" applyBorder="1" applyAlignment="1">
      <alignment horizontal="center" vertical="center" wrapText="1"/>
    </xf>
    <xf numFmtId="166" fontId="5" fillId="0" borderId="49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165" fontId="5" fillId="0" borderId="51" xfId="0" applyNumberFormat="1" applyFont="1" applyBorder="1" applyAlignment="1">
      <alignment horizontal="center" vertical="center" wrapText="1"/>
    </xf>
    <xf numFmtId="165" fontId="5" fillId="0" borderId="34" xfId="0" applyNumberFormat="1" applyFont="1" applyBorder="1" applyAlignment="1">
      <alignment horizontal="center" vertical="center" wrapText="1"/>
    </xf>
    <xf numFmtId="165" fontId="5" fillId="0" borderId="42" xfId="0" applyNumberFormat="1" applyFont="1" applyBorder="1" applyAlignment="1">
      <alignment horizontal="center" vertical="center" wrapText="1"/>
    </xf>
    <xf numFmtId="165" fontId="27" fillId="0" borderId="15" xfId="0" applyNumberFormat="1" applyFont="1" applyBorder="1" applyAlignment="1">
      <alignment horizontal="center" vertical="center" wrapText="1"/>
    </xf>
    <xf numFmtId="165" fontId="5" fillId="0" borderId="46" xfId="0" applyNumberFormat="1" applyFont="1" applyBorder="1" applyAlignment="1">
      <alignment horizontal="center" vertical="center" wrapText="1"/>
    </xf>
    <xf numFmtId="165" fontId="5" fillId="0" borderId="33" xfId="0" applyNumberFormat="1" applyFont="1" applyBorder="1" applyAlignment="1">
      <alignment horizontal="center" vertical="center" wrapText="1"/>
    </xf>
    <xf numFmtId="165" fontId="27" fillId="0" borderId="28" xfId="0" applyNumberFormat="1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164" fontId="4" fillId="0" borderId="13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164" fontId="0" fillId="0" borderId="0" xfId="0" applyNumberFormat="1">
      <alignment vertical="center"/>
    </xf>
    <xf numFmtId="0" fontId="32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0" fontId="20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164" fontId="7" fillId="0" borderId="32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166" fontId="7" fillId="0" borderId="21" xfId="0" applyNumberFormat="1" applyFont="1" applyBorder="1" applyAlignment="1">
      <alignment horizontal="center" vertical="center"/>
    </xf>
    <xf numFmtId="166" fontId="7" fillId="0" borderId="42" xfId="0" applyNumberFormat="1" applyFont="1" applyBorder="1" applyAlignment="1">
      <alignment horizontal="center" vertical="center"/>
    </xf>
    <xf numFmtId="166" fontId="7" fillId="0" borderId="32" xfId="0" applyNumberFormat="1" applyFont="1" applyBorder="1" applyAlignment="1">
      <alignment horizontal="center" vertical="center"/>
    </xf>
    <xf numFmtId="166" fontId="7" fillId="0" borderId="31" xfId="0" applyNumberFormat="1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12" fontId="3" fillId="2" borderId="34" xfId="0" applyNumberFormat="1" applyFont="1" applyFill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67" fontId="4" fillId="0" borderId="19" xfId="0" applyNumberFormat="1" applyFont="1" applyBorder="1" applyAlignment="1">
      <alignment horizontal="center" vertical="center"/>
    </xf>
    <xf numFmtId="167" fontId="4" fillId="0" borderId="15" xfId="0" applyNumberFormat="1" applyFont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7" fontId="4" fillId="0" borderId="28" xfId="0" applyNumberFormat="1" applyFont="1" applyBorder="1" applyAlignment="1">
      <alignment horizontal="center" vertical="center"/>
    </xf>
    <xf numFmtId="0" fontId="37" fillId="2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164" fontId="7" fillId="4" borderId="15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33" fillId="2" borderId="1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9" fontId="4" fillId="0" borderId="15" xfId="0" applyNumberFormat="1" applyFont="1" applyBorder="1" applyAlignment="1">
      <alignment horizontal="center" vertical="center"/>
    </xf>
    <xf numFmtId="9" fontId="4" fillId="0" borderId="28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9" fontId="4" fillId="0" borderId="17" xfId="0" applyNumberFormat="1" applyFont="1" applyBorder="1" applyAlignment="1">
      <alignment horizontal="center" vertical="center"/>
    </xf>
    <xf numFmtId="9" fontId="4" fillId="0" borderId="16" xfId="0" applyNumberFormat="1" applyFont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945515</xdr:colOff>
      <xdr:row>13</xdr:row>
      <xdr:rowOff>179705</xdr:rowOff>
    </xdr:from>
    <xdr:to>
      <xdr:col>4</xdr:col>
      <xdr:colOff>78105</xdr:colOff>
      <xdr:row>30</xdr:row>
      <xdr:rowOff>161290</xdr:rowOff>
    </xdr:to>
    <xdr:pic>
      <xdr:nvPicPr>
        <xdr:cNvPr id="2" name="图片 1" descr="AGP-05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515" y="3545205"/>
          <a:ext cx="4308475" cy="3058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582930</xdr:colOff>
      <xdr:row>0</xdr:row>
      <xdr:rowOff>57785</xdr:rowOff>
    </xdr:from>
    <xdr:to>
      <xdr:col>8</xdr:col>
      <xdr:colOff>85090</xdr:colOff>
      <xdr:row>27</xdr:row>
      <xdr:rowOff>24765</xdr:rowOff>
    </xdr:to>
    <xdr:pic>
      <xdr:nvPicPr>
        <xdr:cNvPr id="2" name="图片 1" descr="TLHC-0025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7977" t="-24388" r="-24390" b="8968"/>
        <a:stretch>
          <a:fillRect/>
        </a:stretch>
      </xdr:blipFill>
      <xdr:spPr>
        <a:xfrm>
          <a:off x="2892425" y="57785"/>
          <a:ext cx="3483610" cy="4967605"/>
        </a:xfrm>
        <a:prstGeom prst="rtTriangle">
          <a:avLst/>
        </a:prstGeom>
      </xdr:spPr>
    </xdr:pic>
    <xdr:clientData/>
  </xdr:twoCellAnchor>
  <xdr:twoCellAnchor editAs="oneCell">
    <xdr:from>
      <xdr:col>1</xdr:col>
      <xdr:colOff>127635</xdr:colOff>
      <xdr:row>34</xdr:row>
      <xdr:rowOff>47625</xdr:rowOff>
    </xdr:from>
    <xdr:to>
      <xdr:col>5</xdr:col>
      <xdr:colOff>242570</xdr:colOff>
      <xdr:row>55</xdr:row>
      <xdr:rowOff>46990</xdr:rowOff>
    </xdr:to>
    <xdr:pic>
      <xdr:nvPicPr>
        <xdr:cNvPr id="5" name="图片 1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5859" b="3401"/>
        <a:stretch>
          <a:fillRect/>
        </a:stretch>
      </xdr:blipFill>
      <xdr:spPr>
        <a:xfrm>
          <a:off x="312420" y="6686550"/>
          <a:ext cx="3544570" cy="3599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1171575</xdr:colOff>
      <xdr:row>34</xdr:row>
      <xdr:rowOff>57150</xdr:rowOff>
    </xdr:from>
    <xdr:to>
      <xdr:col>10</xdr:col>
      <xdr:colOff>321310</xdr:colOff>
      <xdr:row>55</xdr:row>
      <xdr:rowOff>56515</xdr:rowOff>
    </xdr:to>
    <xdr:pic>
      <xdr:nvPicPr>
        <xdr:cNvPr id="6" name="图片 1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85995" y="6696075"/>
          <a:ext cx="3197860" cy="3599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</xdr:colOff>
      <xdr:row>1</xdr:row>
      <xdr:rowOff>94615</xdr:rowOff>
    </xdr:from>
    <xdr:to>
      <xdr:col>1</xdr:col>
      <xdr:colOff>601345</xdr:colOff>
      <xdr:row>9</xdr:row>
      <xdr:rowOff>89535</xdr:rowOff>
    </xdr:to>
    <xdr:pic>
      <xdr:nvPicPr>
        <xdr:cNvPr id="2" name="图片 1" descr="APT-005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111" r="12111"/>
        <a:stretch>
          <a:fillRect/>
        </a:stretch>
      </xdr:blipFill>
      <xdr:spPr>
        <a:xfrm>
          <a:off x="41275" y="348615"/>
          <a:ext cx="2131695" cy="2026920"/>
        </a:xfrm>
        <a:prstGeom prst="rect">
          <a:avLst/>
        </a:prstGeom>
      </xdr:spPr>
    </xdr:pic>
    <xdr:clientData/>
  </xdr:twoCellAnchor>
  <xdr:twoCellAnchor editAs="oneCell">
    <xdr:from>
      <xdr:col>2</xdr:col>
      <xdr:colOff>391795</xdr:colOff>
      <xdr:row>2</xdr:row>
      <xdr:rowOff>47625</xdr:rowOff>
    </xdr:from>
    <xdr:to>
      <xdr:col>4</xdr:col>
      <xdr:colOff>702945</xdr:colOff>
      <xdr:row>9</xdr:row>
      <xdr:rowOff>163830</xdr:rowOff>
    </xdr:to>
    <xdr:pic>
      <xdr:nvPicPr>
        <xdr:cNvPr id="3" name="图片 2" descr="1639817233(1)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20645" y="555625"/>
          <a:ext cx="2692400" cy="18942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272147</xdr:colOff>
      <xdr:row>6</xdr:row>
      <xdr:rowOff>37465</xdr:rowOff>
    </xdr:from>
    <xdr:to>
      <xdr:col>10</xdr:col>
      <xdr:colOff>481330</xdr:colOff>
      <xdr:row>18</xdr:row>
      <xdr:rowOff>51289</xdr:rowOff>
    </xdr:to>
    <xdr:pic>
      <xdr:nvPicPr>
        <xdr:cNvPr id="2" name="图片 1" descr="5t 低净空葫芦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993" y="1381956"/>
          <a:ext cx="2612414" cy="20836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309880</xdr:colOff>
      <xdr:row>2</xdr:row>
      <xdr:rowOff>35560</xdr:rowOff>
    </xdr:from>
    <xdr:to>
      <xdr:col>9</xdr:col>
      <xdr:colOff>700405</xdr:colOff>
      <xdr:row>20</xdr:row>
      <xdr:rowOff>205740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680" y="543560"/>
          <a:ext cx="7974330" cy="4742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A1F7A-A3DB-404C-9AA3-72BBEB206860}">
  <dimension ref="A1:G52"/>
  <sheetViews>
    <sheetView tabSelected="1" workbookViewId="0">
      <selection activeCell="I8" sqref="I8"/>
    </sheetView>
  </sheetViews>
  <sheetFormatPr defaultColWidth="9" defaultRowHeight="14.5"/>
  <cols>
    <col min="1" max="1" width="20.54296875" customWidth="1"/>
    <col min="2" max="2" width="5.54296875" customWidth="1"/>
    <col min="3" max="3" width="7" customWidth="1"/>
    <col min="4" max="7" width="10.54296875" customWidth="1"/>
  </cols>
  <sheetData>
    <row r="1" spans="1:7" s="125" customFormat="1" ht="25" customHeight="1">
      <c r="A1" s="368" t="s">
        <v>686</v>
      </c>
      <c r="B1" s="368"/>
      <c r="C1" s="368"/>
      <c r="D1" s="368"/>
      <c r="E1" s="368"/>
      <c r="F1" s="368"/>
      <c r="G1" s="368"/>
    </row>
    <row r="2" spans="1:7" ht="20" customHeight="1">
      <c r="A2" s="291" t="s">
        <v>71</v>
      </c>
      <c r="B2" s="291"/>
      <c r="C2" s="291"/>
      <c r="D2" s="81" t="s">
        <v>687</v>
      </c>
      <c r="E2" s="81" t="s">
        <v>688</v>
      </c>
      <c r="F2" s="81" t="s">
        <v>689</v>
      </c>
      <c r="G2" s="81" t="s">
        <v>690</v>
      </c>
    </row>
    <row r="3" spans="1:7" ht="20" customHeight="1" thickBot="1">
      <c r="A3" s="291" t="s">
        <v>79</v>
      </c>
      <c r="B3" s="291"/>
      <c r="C3" s="80" t="s">
        <v>80</v>
      </c>
      <c r="D3" s="80">
        <v>1</v>
      </c>
      <c r="E3" s="80">
        <v>2</v>
      </c>
      <c r="F3" s="80">
        <v>3</v>
      </c>
      <c r="G3" s="80">
        <v>5</v>
      </c>
    </row>
    <row r="4" spans="1:7" ht="20" customHeight="1">
      <c r="A4" s="271" t="s">
        <v>301</v>
      </c>
      <c r="B4" s="272"/>
      <c r="C4" s="273"/>
      <c r="D4" s="131"/>
      <c r="E4" s="131"/>
      <c r="F4" s="131"/>
      <c r="G4" s="131"/>
    </row>
    <row r="5" spans="1:7" ht="20" customHeight="1">
      <c r="A5" s="274" t="s">
        <v>79</v>
      </c>
      <c r="B5" s="275"/>
      <c r="C5" s="24" t="s">
        <v>102</v>
      </c>
      <c r="D5" s="10"/>
      <c r="E5" s="10"/>
      <c r="F5" s="10"/>
      <c r="G5" s="10"/>
    </row>
    <row r="6" spans="1:7" ht="20" customHeight="1">
      <c r="A6" s="274" t="s">
        <v>83</v>
      </c>
      <c r="B6" s="275"/>
      <c r="C6" s="24" t="s">
        <v>102</v>
      </c>
      <c r="D6" s="10"/>
      <c r="E6" s="10"/>
      <c r="F6" s="10"/>
      <c r="G6" s="10"/>
    </row>
    <row r="7" spans="1:7" ht="20" customHeight="1">
      <c r="A7" s="274" t="s">
        <v>83</v>
      </c>
      <c r="B7" s="275"/>
      <c r="C7" s="24" t="s">
        <v>80</v>
      </c>
      <c r="D7" s="9"/>
      <c r="E7" s="9"/>
      <c r="F7" s="9"/>
      <c r="G7" s="9"/>
    </row>
    <row r="8" spans="1:7" ht="20" customHeight="1">
      <c r="A8" s="274" t="s">
        <v>84</v>
      </c>
      <c r="B8" s="275"/>
      <c r="C8" s="24" t="s">
        <v>85</v>
      </c>
      <c r="D8" s="9"/>
      <c r="E8" s="9"/>
      <c r="F8" s="9"/>
      <c r="G8" s="9"/>
    </row>
    <row r="9" spans="1:7" ht="20" customHeight="1">
      <c r="A9" s="274" t="s">
        <v>90</v>
      </c>
      <c r="B9" s="275"/>
      <c r="C9" s="24" t="s">
        <v>91</v>
      </c>
      <c r="D9" s="9"/>
      <c r="E9" s="9"/>
      <c r="F9" s="9"/>
      <c r="G9" s="9"/>
    </row>
    <row r="10" spans="1:7" ht="20" customHeight="1">
      <c r="A10" s="274" t="s">
        <v>307</v>
      </c>
      <c r="B10" s="275"/>
      <c r="C10" s="24" t="s">
        <v>85</v>
      </c>
      <c r="D10" s="275"/>
      <c r="E10" s="275"/>
      <c r="F10" s="275"/>
      <c r="G10" s="275"/>
    </row>
    <row r="11" spans="1:7" ht="20" customHeight="1">
      <c r="A11" s="274" t="s">
        <v>310</v>
      </c>
      <c r="B11" s="275"/>
      <c r="C11" s="24" t="s">
        <v>311</v>
      </c>
      <c r="D11" s="138"/>
      <c r="E11" s="138"/>
      <c r="F11" s="138"/>
      <c r="G11" s="138"/>
    </row>
    <row r="12" spans="1:7" ht="20" customHeight="1">
      <c r="A12" s="37" t="s">
        <v>92</v>
      </c>
      <c r="B12" s="42" t="s">
        <v>93</v>
      </c>
      <c r="C12" s="38" t="s">
        <v>94</v>
      </c>
      <c r="D12" s="54"/>
      <c r="E12" s="54"/>
      <c r="F12" s="54"/>
      <c r="G12" s="54"/>
    </row>
    <row r="13" spans="1:7" ht="20" customHeight="1">
      <c r="A13" s="37" t="s">
        <v>95</v>
      </c>
      <c r="B13" s="42" t="s">
        <v>96</v>
      </c>
      <c r="C13" s="38" t="s">
        <v>94</v>
      </c>
      <c r="D13" s="54"/>
      <c r="E13" s="54"/>
      <c r="F13" s="54"/>
      <c r="G13" s="54"/>
    </row>
    <row r="14" spans="1:7" ht="20" customHeight="1">
      <c r="A14" s="37" t="s">
        <v>97</v>
      </c>
      <c r="B14" s="42" t="s">
        <v>98</v>
      </c>
      <c r="C14" s="38" t="s">
        <v>94</v>
      </c>
      <c r="D14" s="54"/>
      <c r="E14" s="54"/>
      <c r="F14" s="54"/>
      <c r="G14" s="54"/>
    </row>
    <row r="15" spans="1:7" ht="20" customHeight="1">
      <c r="A15" s="274" t="s">
        <v>99</v>
      </c>
      <c r="B15" s="275"/>
      <c r="C15" s="24" t="s">
        <v>102</v>
      </c>
      <c r="D15" s="138"/>
      <c r="E15" s="138"/>
      <c r="F15" s="138"/>
      <c r="G15" s="138"/>
    </row>
    <row r="16" spans="1:7" ht="20" customHeight="1">
      <c r="A16" s="274" t="s">
        <v>100</v>
      </c>
      <c r="B16" s="275"/>
      <c r="C16" s="24" t="s">
        <v>102</v>
      </c>
      <c r="D16" s="138"/>
      <c r="E16" s="138"/>
      <c r="F16" s="138"/>
      <c r="G16" s="138"/>
    </row>
    <row r="17" spans="1:7" ht="20" customHeight="1" thickBot="1">
      <c r="A17" s="276" t="s">
        <v>101</v>
      </c>
      <c r="B17" s="277"/>
      <c r="C17" s="143" t="s">
        <v>312</v>
      </c>
      <c r="D17" s="142"/>
      <c r="E17" s="142"/>
      <c r="F17" s="142"/>
      <c r="G17" s="142"/>
    </row>
    <row r="18" spans="1:7" ht="20" customHeight="1">
      <c r="A18" s="271" t="s">
        <v>103</v>
      </c>
      <c r="B18" s="131" t="s">
        <v>96</v>
      </c>
      <c r="C18" s="35" t="s">
        <v>94</v>
      </c>
      <c r="D18" s="149"/>
      <c r="E18" s="149"/>
      <c r="F18" s="149"/>
      <c r="G18" s="149"/>
    </row>
    <row r="19" spans="1:7" ht="20" customHeight="1">
      <c r="A19" s="274"/>
      <c r="B19" s="9" t="s">
        <v>98</v>
      </c>
      <c r="C19" s="38" t="s">
        <v>94</v>
      </c>
      <c r="D19" s="138"/>
      <c r="E19" s="138"/>
      <c r="F19" s="138"/>
      <c r="G19" s="138"/>
    </row>
    <row r="20" spans="1:7" ht="20" customHeight="1">
      <c r="A20" s="274"/>
      <c r="B20" s="9" t="s">
        <v>104</v>
      </c>
      <c r="C20" s="38" t="s">
        <v>94</v>
      </c>
      <c r="D20" s="138"/>
      <c r="E20" s="138"/>
      <c r="F20" s="138"/>
      <c r="G20" s="138"/>
    </row>
    <row r="21" spans="1:7" ht="20" customHeight="1">
      <c r="A21" s="274"/>
      <c r="B21" s="9" t="s">
        <v>105</v>
      </c>
      <c r="C21" s="38" t="s">
        <v>94</v>
      </c>
      <c r="D21" s="138"/>
      <c r="E21" s="138"/>
      <c r="F21" s="138"/>
      <c r="G21" s="138"/>
    </row>
    <row r="22" spans="1:7" ht="20" customHeight="1">
      <c r="A22" s="274"/>
      <c r="B22" s="9" t="s">
        <v>106</v>
      </c>
      <c r="C22" s="38" t="s">
        <v>94</v>
      </c>
      <c r="D22" s="138"/>
      <c r="E22" s="138"/>
      <c r="F22" s="138"/>
      <c r="G22" s="138"/>
    </row>
    <row r="23" spans="1:7" ht="20" customHeight="1">
      <c r="A23" s="274"/>
      <c r="B23" s="9" t="s">
        <v>107</v>
      </c>
      <c r="C23" s="38" t="s">
        <v>94</v>
      </c>
      <c r="D23" s="138"/>
      <c r="E23" s="138"/>
      <c r="F23" s="138"/>
      <c r="G23" s="138"/>
    </row>
    <row r="24" spans="1:7" ht="20" customHeight="1">
      <c r="A24" s="274"/>
      <c r="B24" s="9" t="s">
        <v>108</v>
      </c>
      <c r="C24" s="38" t="s">
        <v>94</v>
      </c>
      <c r="D24" s="138"/>
      <c r="E24" s="138"/>
      <c r="F24" s="138"/>
      <c r="G24" s="138"/>
    </row>
    <row r="25" spans="1:7" ht="20" customHeight="1" thickBot="1">
      <c r="A25" s="278"/>
      <c r="B25" s="16" t="s">
        <v>93</v>
      </c>
      <c r="C25" s="57" t="s">
        <v>94</v>
      </c>
      <c r="D25" s="152"/>
      <c r="E25" s="152"/>
      <c r="F25" s="152"/>
      <c r="G25" s="152"/>
    </row>
    <row r="26" spans="1:7" ht="20.149999999999999" customHeight="1"/>
    <row r="27" spans="1:7" ht="20.149999999999999" customHeight="1"/>
    <row r="28" spans="1:7" ht="20.149999999999999" customHeight="1"/>
    <row r="29" spans="1:7" ht="20.149999999999999" customHeight="1"/>
    <row r="30" spans="1:7" ht="20.149999999999999" customHeight="1"/>
    <row r="31" spans="1:7" ht="20.149999999999999" customHeight="1"/>
    <row r="32" spans="1:7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</sheetData>
  <mergeCells count="16">
    <mergeCell ref="A11:B11"/>
    <mergeCell ref="A15:B15"/>
    <mergeCell ref="A16:B16"/>
    <mergeCell ref="A17:B17"/>
    <mergeCell ref="A18:A25"/>
    <mergeCell ref="A7:B7"/>
    <mergeCell ref="A8:B8"/>
    <mergeCell ref="A9:B9"/>
    <mergeCell ref="A10:B10"/>
    <mergeCell ref="D10:G10"/>
    <mergeCell ref="A1:G1"/>
    <mergeCell ref="A2:C2"/>
    <mergeCell ref="A3:B3"/>
    <mergeCell ref="A4:C4"/>
    <mergeCell ref="A5:B5"/>
    <mergeCell ref="A6:B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G32"/>
  <sheetViews>
    <sheetView zoomScale="145" zoomScaleNormal="145" workbookViewId="0">
      <selection activeCell="E6" sqref="E6"/>
    </sheetView>
  </sheetViews>
  <sheetFormatPr defaultColWidth="9" defaultRowHeight="14"/>
  <cols>
    <col min="1" max="1" width="3.453125" style="29" customWidth="1"/>
    <col min="2" max="2" width="2.54296875" style="29" customWidth="1"/>
    <col min="3" max="6" width="15.54296875" style="29" customWidth="1"/>
    <col min="7" max="7" width="2.54296875" style="29" customWidth="1"/>
    <col min="8" max="16384" width="9" style="29"/>
  </cols>
  <sheetData>
    <row r="2" spans="2:7" ht="20" customHeight="1">
      <c r="B2" s="176"/>
      <c r="C2" s="282" t="s">
        <v>2</v>
      </c>
      <c r="D2" s="282" t="s">
        <v>3</v>
      </c>
      <c r="E2" s="282" t="s">
        <v>4</v>
      </c>
      <c r="F2" s="282" t="s">
        <v>5</v>
      </c>
      <c r="G2" s="81"/>
    </row>
    <row r="3" spans="2:7" ht="20" customHeight="1">
      <c r="B3" s="176"/>
      <c r="C3" s="282"/>
      <c r="D3" s="282"/>
      <c r="E3" s="282"/>
      <c r="F3" s="282"/>
      <c r="G3" s="176"/>
    </row>
    <row r="4" spans="2:7" ht="20" customHeight="1">
      <c r="B4" s="176"/>
      <c r="C4" s="73" t="s">
        <v>358</v>
      </c>
      <c r="D4" s="73">
        <v>3.2</v>
      </c>
      <c r="E4" s="74">
        <v>7050</v>
      </c>
      <c r="F4" s="73">
        <v>10</v>
      </c>
      <c r="G4" s="176"/>
    </row>
    <row r="5" spans="2:7" ht="20" customHeight="1">
      <c r="B5" s="176"/>
      <c r="C5" s="73" t="s">
        <v>359</v>
      </c>
      <c r="D5" s="73">
        <v>3.2</v>
      </c>
      <c r="E5" s="74">
        <v>7050</v>
      </c>
      <c r="F5" s="73">
        <v>20</v>
      </c>
      <c r="G5" s="176"/>
    </row>
    <row r="6" spans="2:7" ht="5.15" customHeight="1">
      <c r="B6" s="176"/>
      <c r="C6" s="75"/>
      <c r="D6" s="75"/>
      <c r="E6" s="76"/>
      <c r="F6" s="75"/>
      <c r="G6" s="176"/>
    </row>
    <row r="7" spans="2:7" ht="20" customHeight="1">
      <c r="B7" s="176"/>
      <c r="C7" s="73" t="s">
        <v>360</v>
      </c>
      <c r="D7" s="73">
        <v>5</v>
      </c>
      <c r="E7" s="74">
        <v>11000</v>
      </c>
      <c r="F7" s="73">
        <v>10</v>
      </c>
      <c r="G7" s="176"/>
    </row>
    <row r="8" spans="2:7" ht="20" customHeight="1">
      <c r="B8" s="176"/>
      <c r="C8" s="73" t="s">
        <v>361</v>
      </c>
      <c r="D8" s="73">
        <v>5</v>
      </c>
      <c r="E8" s="74">
        <v>11000</v>
      </c>
      <c r="F8" s="73">
        <v>20</v>
      </c>
      <c r="G8" s="176"/>
    </row>
    <row r="9" spans="2:7" ht="5.15" customHeight="1">
      <c r="B9" s="176"/>
      <c r="C9" s="75"/>
      <c r="D9" s="75"/>
      <c r="E9" s="76"/>
      <c r="F9" s="75"/>
      <c r="G9" s="176"/>
    </row>
    <row r="10" spans="2:7" ht="20" customHeight="1">
      <c r="B10" s="176"/>
      <c r="C10" s="73" t="s">
        <v>362</v>
      </c>
      <c r="D10" s="73">
        <v>7.5</v>
      </c>
      <c r="E10" s="74">
        <v>16500</v>
      </c>
      <c r="F10" s="73">
        <v>10</v>
      </c>
      <c r="G10" s="176"/>
    </row>
    <row r="11" spans="2:7" ht="20" customHeight="1">
      <c r="B11" s="176"/>
      <c r="C11" s="73" t="s">
        <v>363</v>
      </c>
      <c r="D11" s="73">
        <v>7.5</v>
      </c>
      <c r="E11" s="74">
        <v>16500</v>
      </c>
      <c r="F11" s="73">
        <v>20</v>
      </c>
      <c r="G11" s="176"/>
    </row>
    <row r="12" spans="2:7" ht="5.15" customHeight="1">
      <c r="B12" s="176"/>
      <c r="C12" s="75"/>
      <c r="D12" s="75"/>
      <c r="E12" s="76"/>
      <c r="F12" s="75"/>
      <c r="G12" s="176"/>
    </row>
    <row r="13" spans="2:7" ht="20" customHeight="1">
      <c r="B13" s="176"/>
      <c r="C13" s="73" t="s">
        <v>364</v>
      </c>
      <c r="D13" s="73">
        <v>10</v>
      </c>
      <c r="E13" s="74">
        <v>22000</v>
      </c>
      <c r="F13" s="73">
        <v>10</v>
      </c>
      <c r="G13" s="176"/>
    </row>
    <row r="14" spans="2:7" ht="20" customHeight="1">
      <c r="B14" s="176"/>
      <c r="C14" s="73" t="s">
        <v>365</v>
      </c>
      <c r="D14" s="73">
        <v>10</v>
      </c>
      <c r="E14" s="74">
        <v>22000</v>
      </c>
      <c r="F14" s="73">
        <v>20</v>
      </c>
      <c r="G14" s="176"/>
    </row>
    <row r="15" spans="2:7" ht="5.15" customHeight="1">
      <c r="B15" s="176"/>
      <c r="C15" s="75"/>
      <c r="D15" s="75"/>
      <c r="E15" s="76"/>
      <c r="F15" s="75"/>
      <c r="G15" s="176"/>
    </row>
    <row r="16" spans="2:7" ht="20" customHeight="1">
      <c r="B16" s="176"/>
      <c r="C16" s="73" t="s">
        <v>366</v>
      </c>
      <c r="D16" s="73">
        <v>15</v>
      </c>
      <c r="E16" s="74">
        <v>33000</v>
      </c>
      <c r="F16" s="73">
        <v>10</v>
      </c>
      <c r="G16" s="176"/>
    </row>
    <row r="17" spans="2:7" ht="20" customHeight="1">
      <c r="B17" s="176"/>
      <c r="C17" s="73" t="s">
        <v>367</v>
      </c>
      <c r="D17" s="73">
        <v>15</v>
      </c>
      <c r="E17" s="74">
        <v>33000</v>
      </c>
      <c r="F17" s="73">
        <v>20</v>
      </c>
      <c r="G17" s="176"/>
    </row>
    <row r="18" spans="2:7" ht="5.15" customHeight="1">
      <c r="B18" s="176"/>
      <c r="C18" s="75"/>
      <c r="D18" s="75"/>
      <c r="E18" s="76"/>
      <c r="F18" s="75"/>
      <c r="G18" s="176"/>
    </row>
    <row r="19" spans="2:7" ht="20" customHeight="1">
      <c r="B19" s="176"/>
      <c r="C19" s="73" t="s">
        <v>368</v>
      </c>
      <c r="D19" s="73">
        <v>20</v>
      </c>
      <c r="E19" s="74">
        <v>44000</v>
      </c>
      <c r="F19" s="73">
        <v>10</v>
      </c>
      <c r="G19" s="176"/>
    </row>
    <row r="20" spans="2:7" ht="20" customHeight="1">
      <c r="B20" s="176"/>
      <c r="C20" s="73" t="s">
        <v>369</v>
      </c>
      <c r="D20" s="73">
        <v>20</v>
      </c>
      <c r="E20" s="74">
        <v>44000</v>
      </c>
      <c r="F20" s="73">
        <v>20</v>
      </c>
      <c r="G20" s="176"/>
    </row>
    <row r="21" spans="2:7" ht="15" customHeight="1">
      <c r="B21" s="176"/>
      <c r="C21" s="176"/>
      <c r="D21" s="176"/>
      <c r="E21" s="176"/>
      <c r="F21" s="176"/>
      <c r="G21" s="176"/>
    </row>
    <row r="22" spans="2:7" ht="9" customHeight="1"/>
    <row r="23" spans="2:7" ht="22" customHeight="1">
      <c r="B23" s="266" t="s">
        <v>185</v>
      </c>
      <c r="C23" s="266"/>
      <c r="D23" s="266"/>
      <c r="E23" s="266"/>
      <c r="F23" s="266"/>
      <c r="G23" s="266"/>
    </row>
    <row r="24" spans="2:7" ht="15" customHeight="1"/>
    <row r="25" spans="2:7" ht="15" customHeight="1"/>
    <row r="26" spans="2:7" ht="15" customHeight="1"/>
    <row r="27" spans="2:7" ht="15" customHeight="1"/>
    <row r="28" spans="2:7" ht="15" customHeight="1"/>
    <row r="29" spans="2:7" ht="15" customHeight="1"/>
    <row r="30" spans="2:7" ht="15" customHeight="1"/>
    <row r="31" spans="2:7" ht="15" customHeight="1"/>
    <row r="32" spans="2:7" ht="15" customHeight="1"/>
  </sheetData>
  <mergeCells count="5">
    <mergeCell ref="B23:G23"/>
    <mergeCell ref="C2:C3"/>
    <mergeCell ref="D2:D3"/>
    <mergeCell ref="E2:E3"/>
    <mergeCell ref="F2:F3"/>
  </mergeCells>
  <phoneticPr fontId="39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6"/>
  <sheetViews>
    <sheetView zoomScale="110" zoomScaleNormal="110" workbookViewId="0">
      <selection activeCell="K19" sqref="K19"/>
    </sheetView>
  </sheetViews>
  <sheetFormatPr defaultColWidth="9" defaultRowHeight="14.5"/>
  <cols>
    <col min="1" max="1" width="12.1796875" customWidth="1"/>
    <col min="2" max="2" width="4.26953125" customWidth="1"/>
    <col min="3" max="3" width="5.81640625" customWidth="1"/>
    <col min="4" max="9" width="11.453125" customWidth="1"/>
  </cols>
  <sheetData>
    <row r="1" spans="1:9" ht="25" customHeight="1">
      <c r="A1" s="288" t="s">
        <v>370</v>
      </c>
      <c r="B1" s="288"/>
      <c r="C1" s="288"/>
      <c r="D1" s="288"/>
      <c r="E1" s="288"/>
      <c r="F1" s="288"/>
      <c r="G1" s="288"/>
      <c r="H1" s="288"/>
      <c r="I1" s="288"/>
    </row>
    <row r="2" spans="1:9" s="29" customFormat="1" ht="20" customHeight="1">
      <c r="A2" s="302" t="s">
        <v>71</v>
      </c>
      <c r="B2" s="302"/>
      <c r="C2" s="302"/>
      <c r="D2" s="33" t="s">
        <v>371</v>
      </c>
      <c r="E2" s="33" t="s">
        <v>372</v>
      </c>
      <c r="F2" s="33" t="s">
        <v>373</v>
      </c>
      <c r="G2" s="33" t="s">
        <v>374</v>
      </c>
      <c r="H2" s="33" t="s">
        <v>375</v>
      </c>
      <c r="I2" s="33" t="s">
        <v>376</v>
      </c>
    </row>
    <row r="3" spans="1:9" s="29" customFormat="1" ht="20" customHeight="1">
      <c r="A3" s="302" t="s">
        <v>79</v>
      </c>
      <c r="B3" s="302"/>
      <c r="C3" s="33" t="s">
        <v>80</v>
      </c>
      <c r="D3" s="33">
        <v>3.2</v>
      </c>
      <c r="E3" s="33">
        <v>5</v>
      </c>
      <c r="F3" s="33">
        <v>7.5</v>
      </c>
      <c r="G3" s="33">
        <v>10</v>
      </c>
      <c r="H3" s="33">
        <v>15</v>
      </c>
      <c r="I3" s="33">
        <v>20</v>
      </c>
    </row>
    <row r="4" spans="1:9" ht="20" customHeight="1">
      <c r="A4" s="303" t="s">
        <v>301</v>
      </c>
      <c r="B4" s="304"/>
      <c r="C4" s="305"/>
      <c r="D4" s="187">
        <v>1</v>
      </c>
      <c r="E4" s="36">
        <v>2</v>
      </c>
      <c r="F4" s="36">
        <v>3</v>
      </c>
      <c r="G4" s="36">
        <v>3</v>
      </c>
      <c r="H4" s="36">
        <v>5</v>
      </c>
      <c r="I4" s="35">
        <v>6</v>
      </c>
    </row>
    <row r="5" spans="1:9" ht="20" customHeight="1">
      <c r="A5" s="306" t="s">
        <v>79</v>
      </c>
      <c r="B5" s="307"/>
      <c r="C5" s="38" t="s">
        <v>102</v>
      </c>
      <c r="D5" s="224">
        <v>7050</v>
      </c>
      <c r="E5" s="183">
        <v>11000</v>
      </c>
      <c r="F5" s="183">
        <v>16500</v>
      </c>
      <c r="G5" s="183">
        <v>22000</v>
      </c>
      <c r="H5" s="183">
        <v>33000</v>
      </c>
      <c r="I5" s="190">
        <v>44000</v>
      </c>
    </row>
    <row r="6" spans="1:9" ht="20" customHeight="1">
      <c r="A6" s="306" t="s">
        <v>83</v>
      </c>
      <c r="B6" s="307"/>
      <c r="C6" s="38" t="s">
        <v>102</v>
      </c>
      <c r="D6" s="224">
        <f>D5*1.5</f>
        <v>10575</v>
      </c>
      <c r="E6" s="183">
        <v>16500</v>
      </c>
      <c r="F6" s="183">
        <v>24750</v>
      </c>
      <c r="G6" s="183">
        <v>33000</v>
      </c>
      <c r="H6" s="183">
        <v>49500</v>
      </c>
      <c r="I6" s="190">
        <v>66000</v>
      </c>
    </row>
    <row r="7" spans="1:9" ht="20" customHeight="1">
      <c r="A7" s="306" t="s">
        <v>83</v>
      </c>
      <c r="B7" s="307"/>
      <c r="C7" s="38" t="s">
        <v>80</v>
      </c>
      <c r="D7" s="182">
        <v>4.8</v>
      </c>
      <c r="E7" s="42">
        <v>7.5</v>
      </c>
      <c r="F7" s="42">
        <v>11.25</v>
      </c>
      <c r="G7" s="42">
        <v>15</v>
      </c>
      <c r="H7" s="42">
        <v>22.5</v>
      </c>
      <c r="I7" s="38">
        <v>30</v>
      </c>
    </row>
    <row r="8" spans="1:9" ht="20" customHeight="1">
      <c r="A8" s="306" t="s">
        <v>377</v>
      </c>
      <c r="B8" s="307"/>
      <c r="C8" s="309"/>
      <c r="D8" s="182">
        <v>100</v>
      </c>
      <c r="E8" s="42">
        <v>100</v>
      </c>
      <c r="F8" s="42">
        <v>100</v>
      </c>
      <c r="G8" s="42">
        <v>100</v>
      </c>
      <c r="H8" s="42">
        <v>100</v>
      </c>
      <c r="I8" s="38">
        <v>100</v>
      </c>
    </row>
    <row r="9" spans="1:9" ht="20" customHeight="1">
      <c r="A9" s="306" t="s">
        <v>84</v>
      </c>
      <c r="B9" s="307"/>
      <c r="C9" s="38" t="s">
        <v>85</v>
      </c>
      <c r="D9" s="308" t="s">
        <v>306</v>
      </c>
      <c r="E9" s="307"/>
      <c r="F9" s="307"/>
      <c r="G9" s="307"/>
      <c r="H9" s="307"/>
      <c r="I9" s="309"/>
    </row>
    <row r="10" spans="1:9" ht="20" customHeight="1">
      <c r="A10" s="306" t="s">
        <v>307</v>
      </c>
      <c r="B10" s="307"/>
      <c r="C10" s="38" t="s">
        <v>85</v>
      </c>
      <c r="D10" s="308" t="s">
        <v>378</v>
      </c>
      <c r="E10" s="307"/>
      <c r="F10" s="307"/>
      <c r="G10" s="307"/>
      <c r="H10" s="307"/>
      <c r="I10" s="309"/>
    </row>
    <row r="11" spans="1:9" ht="20" customHeight="1">
      <c r="A11" s="306" t="s">
        <v>90</v>
      </c>
      <c r="B11" s="307"/>
      <c r="C11" s="38" t="s">
        <v>91</v>
      </c>
      <c r="D11" s="182">
        <v>10</v>
      </c>
      <c r="E11" s="42">
        <v>10</v>
      </c>
      <c r="F11" s="42">
        <v>15</v>
      </c>
      <c r="G11" s="42">
        <v>15</v>
      </c>
      <c r="H11" s="42">
        <v>15</v>
      </c>
      <c r="I11" s="38">
        <v>15</v>
      </c>
    </row>
    <row r="12" spans="1:9" ht="20" customHeight="1">
      <c r="A12" s="306" t="s">
        <v>379</v>
      </c>
      <c r="B12" s="307"/>
      <c r="C12" s="38" t="s">
        <v>102</v>
      </c>
      <c r="D12" s="182" t="s">
        <v>380</v>
      </c>
      <c r="E12" s="42" t="s">
        <v>381</v>
      </c>
      <c r="F12" s="42" t="s">
        <v>382</v>
      </c>
      <c r="G12" s="42" t="s">
        <v>382</v>
      </c>
      <c r="H12" s="42" t="s">
        <v>383</v>
      </c>
      <c r="I12" s="38" t="s">
        <v>384</v>
      </c>
    </row>
    <row r="13" spans="1:9" ht="20" customHeight="1">
      <c r="A13" s="306" t="s">
        <v>385</v>
      </c>
      <c r="B13" s="307"/>
      <c r="C13" s="38" t="s">
        <v>102</v>
      </c>
      <c r="D13" s="182" t="s">
        <v>386</v>
      </c>
      <c r="E13" s="42" t="s">
        <v>387</v>
      </c>
      <c r="F13" s="42" t="s">
        <v>388</v>
      </c>
      <c r="G13" s="42" t="s">
        <v>388</v>
      </c>
      <c r="H13" s="42" t="s">
        <v>389</v>
      </c>
      <c r="I13" s="38" t="s">
        <v>390</v>
      </c>
    </row>
    <row r="14" spans="1:9" ht="20" customHeight="1">
      <c r="A14" s="306" t="s">
        <v>101</v>
      </c>
      <c r="B14" s="307"/>
      <c r="C14" s="38" t="s">
        <v>312</v>
      </c>
      <c r="D14" s="182">
        <v>360</v>
      </c>
      <c r="E14" s="42">
        <v>296</v>
      </c>
      <c r="F14" s="42">
        <v>312</v>
      </c>
      <c r="G14" s="42">
        <v>328</v>
      </c>
      <c r="H14" s="42">
        <v>345</v>
      </c>
      <c r="I14" s="38" t="s">
        <v>391</v>
      </c>
    </row>
    <row r="15" spans="1:9" ht="20" customHeight="1">
      <c r="A15" s="274" t="s">
        <v>99</v>
      </c>
      <c r="B15" s="275"/>
      <c r="C15" s="38" t="s">
        <v>102</v>
      </c>
      <c r="D15" s="203">
        <v>61.6</v>
      </c>
      <c r="E15" s="194">
        <v>88</v>
      </c>
      <c r="F15" s="194">
        <v>151.80000000000001</v>
      </c>
      <c r="G15" s="194">
        <v>171.6</v>
      </c>
      <c r="H15" s="194">
        <v>272.8</v>
      </c>
      <c r="I15" s="195">
        <v>360.8</v>
      </c>
    </row>
    <row r="16" spans="1:9" ht="20" customHeight="1">
      <c r="A16" s="274" t="s">
        <v>100</v>
      </c>
      <c r="B16" s="275"/>
      <c r="C16" s="38" t="s">
        <v>102</v>
      </c>
      <c r="D16" s="203">
        <v>68.34</v>
      </c>
      <c r="E16" s="194">
        <v>99.21</v>
      </c>
      <c r="F16" s="194">
        <v>168.66</v>
      </c>
      <c r="G16" s="194">
        <v>190.7</v>
      </c>
      <c r="H16" s="194">
        <v>318.57</v>
      </c>
      <c r="I16" s="195">
        <v>405.65</v>
      </c>
    </row>
    <row r="17" spans="1:9" ht="20" customHeight="1">
      <c r="A17" s="37" t="s">
        <v>92</v>
      </c>
      <c r="B17" s="42" t="s">
        <v>93</v>
      </c>
      <c r="C17" s="38" t="s">
        <v>94</v>
      </c>
      <c r="D17" s="203">
        <v>18.307086642000002</v>
      </c>
      <c r="E17" s="194">
        <v>23.62204728</v>
      </c>
      <c r="F17" s="194">
        <v>29.133858312000001</v>
      </c>
      <c r="G17" s="194">
        <v>29.921259888000002</v>
      </c>
      <c r="H17" s="194">
        <v>39.370078800000002</v>
      </c>
      <c r="I17" s="195">
        <v>45.275590620000003</v>
      </c>
    </row>
    <row r="18" spans="1:9" ht="20" customHeight="1">
      <c r="A18" s="37" t="s">
        <v>95</v>
      </c>
      <c r="B18" s="42" t="s">
        <v>98</v>
      </c>
      <c r="C18" s="38" t="s">
        <v>94</v>
      </c>
      <c r="D18" s="203">
        <v>8.9370078876000001</v>
      </c>
      <c r="E18" s="194">
        <v>10.826771669999999</v>
      </c>
      <c r="F18" s="194">
        <v>14.4094488408</v>
      </c>
      <c r="G18" s="194">
        <v>14.4094488408</v>
      </c>
      <c r="H18" s="194">
        <v>19.094488217999999</v>
      </c>
      <c r="I18" s="195">
        <v>25.5118110624</v>
      </c>
    </row>
    <row r="19" spans="1:9" ht="20" customHeight="1">
      <c r="A19" s="45" t="s">
        <v>97</v>
      </c>
      <c r="B19" s="186" t="s">
        <v>96</v>
      </c>
      <c r="C19" s="46" t="s">
        <v>94</v>
      </c>
      <c r="D19" s="225">
        <v>9.7244094636000007</v>
      </c>
      <c r="E19" s="226">
        <v>9.7244094636000007</v>
      </c>
      <c r="F19" s="226">
        <v>9.7244094636000007</v>
      </c>
      <c r="G19" s="226">
        <v>9.7244094636000007</v>
      </c>
      <c r="H19" s="226">
        <v>10.826771669999999</v>
      </c>
      <c r="I19" s="230">
        <v>11.220472458</v>
      </c>
    </row>
    <row r="20" spans="1:9" ht="20" customHeight="1">
      <c r="A20" s="303" t="s">
        <v>103</v>
      </c>
      <c r="B20" s="36" t="s">
        <v>96</v>
      </c>
      <c r="C20" s="35" t="s">
        <v>94</v>
      </c>
      <c r="D20" s="227">
        <v>9.7244094636000007</v>
      </c>
      <c r="E20" s="197">
        <v>9.7244094636000007</v>
      </c>
      <c r="F20" s="197">
        <v>9.7244094636000007</v>
      </c>
      <c r="G20" s="197">
        <v>9.7244094636000007</v>
      </c>
      <c r="H20" s="197">
        <v>10.826771669999999</v>
      </c>
      <c r="I20" s="198">
        <v>11.220472458</v>
      </c>
    </row>
    <row r="21" spans="1:9" ht="20" customHeight="1">
      <c r="A21" s="306"/>
      <c r="B21" s="42" t="s">
        <v>98</v>
      </c>
      <c r="C21" s="38" t="s">
        <v>94</v>
      </c>
      <c r="D21" s="203">
        <v>8.9370078876000001</v>
      </c>
      <c r="E21" s="194">
        <v>10.826771669999999</v>
      </c>
      <c r="F21" s="194">
        <v>14.4094488408</v>
      </c>
      <c r="G21" s="194">
        <v>14.4094488408</v>
      </c>
      <c r="H21" s="194">
        <v>19.094488217999999</v>
      </c>
      <c r="I21" s="195">
        <v>25.5118110624</v>
      </c>
    </row>
    <row r="22" spans="1:9" ht="20" customHeight="1">
      <c r="A22" s="306"/>
      <c r="B22" s="42" t="s">
        <v>104</v>
      </c>
      <c r="C22" s="38" t="s">
        <v>94</v>
      </c>
      <c r="D22" s="203">
        <v>2.6968503978</v>
      </c>
      <c r="E22" s="194">
        <v>5.2362204804000001</v>
      </c>
      <c r="F22" s="194">
        <v>4.7244094560000001</v>
      </c>
      <c r="G22" s="194">
        <v>10.3543307244</v>
      </c>
      <c r="H22" s="194">
        <v>4.3307086679999998</v>
      </c>
      <c r="I22" s="195">
        <v>11.259842536800001</v>
      </c>
    </row>
    <row r="23" spans="1:9" ht="20" customHeight="1">
      <c r="A23" s="306"/>
      <c r="B23" s="42" t="s">
        <v>105</v>
      </c>
      <c r="C23" s="38" t="s">
        <v>94</v>
      </c>
      <c r="D23" s="203">
        <v>1.5157480338</v>
      </c>
      <c r="E23" s="194">
        <v>2.5196850432</v>
      </c>
      <c r="F23" s="194">
        <v>2.7559055159999999</v>
      </c>
      <c r="G23" s="194">
        <v>3.7401574860000002</v>
      </c>
      <c r="H23" s="194">
        <v>6.6141732384000003</v>
      </c>
      <c r="I23" s="195">
        <v>4.8425196923999998</v>
      </c>
    </row>
    <row r="24" spans="1:9" ht="20" customHeight="1">
      <c r="A24" s="306"/>
      <c r="B24" s="42" t="s">
        <v>106</v>
      </c>
      <c r="C24" s="38" t="s">
        <v>94</v>
      </c>
      <c r="D24" s="203">
        <v>1.6929133884000001</v>
      </c>
      <c r="E24" s="194">
        <v>2.0078740187999999</v>
      </c>
      <c r="F24" s="194">
        <v>2.5196850432</v>
      </c>
      <c r="G24" s="194">
        <v>2.5196850432</v>
      </c>
      <c r="H24" s="194">
        <v>3.1496063040000002</v>
      </c>
      <c r="I24" s="195">
        <v>3.2283464616000002</v>
      </c>
    </row>
    <row r="25" spans="1:9" ht="20" customHeight="1">
      <c r="A25" s="306"/>
      <c r="B25" s="42" t="s">
        <v>107</v>
      </c>
      <c r="C25" s="38" t="s">
        <v>94</v>
      </c>
      <c r="D25" s="203">
        <v>1.9488189006000001</v>
      </c>
      <c r="E25" s="194">
        <v>2.362204728</v>
      </c>
      <c r="F25" s="194">
        <v>3.3464566979999999</v>
      </c>
      <c r="G25" s="194">
        <v>3.3464566979999999</v>
      </c>
      <c r="H25" s="194">
        <v>3.9370078799999999</v>
      </c>
      <c r="I25" s="195">
        <v>4.3307086679999998</v>
      </c>
    </row>
    <row r="26" spans="1:9" ht="20" customHeight="1">
      <c r="A26" s="306"/>
      <c r="B26" s="42" t="s">
        <v>108</v>
      </c>
      <c r="C26" s="38" t="s">
        <v>94</v>
      </c>
      <c r="D26" s="203">
        <v>2.4409448856</v>
      </c>
      <c r="E26" s="194">
        <v>3.1102362252</v>
      </c>
      <c r="F26" s="228">
        <v>0</v>
      </c>
      <c r="G26" s="228">
        <v>0</v>
      </c>
      <c r="H26" s="228">
        <v>0</v>
      </c>
      <c r="I26" s="231">
        <v>0</v>
      </c>
    </row>
    <row r="27" spans="1:9" ht="20" customHeight="1">
      <c r="A27" s="310"/>
      <c r="B27" s="196" t="s">
        <v>93</v>
      </c>
      <c r="C27" s="57" t="s">
        <v>94</v>
      </c>
      <c r="D27" s="229">
        <v>18.307086642000002</v>
      </c>
      <c r="E27" s="199">
        <v>23.62204728</v>
      </c>
      <c r="F27" s="199">
        <v>29.133858312000001</v>
      </c>
      <c r="G27" s="199">
        <v>29.921259888000002</v>
      </c>
      <c r="H27" s="199">
        <v>39.370078800000002</v>
      </c>
      <c r="I27" s="200">
        <v>45.275590620000003</v>
      </c>
    </row>
    <row r="28" spans="1:9" ht="16" customHeight="1"/>
    <row r="29" spans="1:9" ht="16" customHeight="1"/>
    <row r="30" spans="1:9" ht="16" customHeight="1"/>
    <row r="31" spans="1:9" ht="16" customHeight="1"/>
    <row r="32" spans="1:9" ht="16" customHeight="1"/>
    <row r="33" ht="16" customHeight="1"/>
    <row r="34" ht="16" customHeight="1"/>
    <row r="35" ht="16" customHeight="1"/>
    <row r="36" ht="16" customHeight="1"/>
  </sheetData>
  <mergeCells count="19">
    <mergeCell ref="A14:B14"/>
    <mergeCell ref="A15:B15"/>
    <mergeCell ref="A16:B16"/>
    <mergeCell ref="A20:A27"/>
    <mergeCell ref="A10:B10"/>
    <mergeCell ref="D10:I10"/>
    <mergeCell ref="A11:B11"/>
    <mergeCell ref="A12:B12"/>
    <mergeCell ref="A13:B13"/>
    <mergeCell ref="A6:B6"/>
    <mergeCell ref="A7:B7"/>
    <mergeCell ref="A8:C8"/>
    <mergeCell ref="A9:B9"/>
    <mergeCell ref="D9:I9"/>
    <mergeCell ref="A1:I1"/>
    <mergeCell ref="A2:C2"/>
    <mergeCell ref="A3:B3"/>
    <mergeCell ref="A4:C4"/>
    <mergeCell ref="A5:B5"/>
  </mergeCells>
  <phoneticPr fontId="39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3"/>
  <sheetViews>
    <sheetView zoomScale="115" zoomScaleNormal="115" workbookViewId="0">
      <selection activeCell="K18" sqref="K18"/>
    </sheetView>
  </sheetViews>
  <sheetFormatPr defaultColWidth="9" defaultRowHeight="14.5"/>
  <cols>
    <col min="1" max="1" width="15.6328125" customWidth="1"/>
    <col min="2" max="2" width="4.6328125" customWidth="1"/>
    <col min="3" max="8" width="10.54296875" customWidth="1"/>
  </cols>
  <sheetData>
    <row r="1" spans="1:12" ht="25" customHeight="1">
      <c r="A1" s="288" t="s">
        <v>392</v>
      </c>
      <c r="B1" s="288"/>
      <c r="C1" s="288"/>
      <c r="D1" s="288"/>
      <c r="E1" s="288"/>
      <c r="F1" s="288"/>
      <c r="G1" s="288"/>
      <c r="H1" s="288"/>
    </row>
    <row r="2" spans="1:12" ht="20" customHeight="1">
      <c r="A2" s="302" t="s">
        <v>71</v>
      </c>
      <c r="B2" s="302"/>
      <c r="C2" s="33" t="s">
        <v>393</v>
      </c>
      <c r="D2" s="33" t="s">
        <v>394</v>
      </c>
      <c r="E2" s="33" t="s">
        <v>395</v>
      </c>
      <c r="F2" s="33" t="s">
        <v>396</v>
      </c>
      <c r="G2" s="33" t="s">
        <v>397</v>
      </c>
      <c r="H2" s="33" t="s">
        <v>398</v>
      </c>
    </row>
    <row r="3" spans="1:12" ht="20" customHeight="1">
      <c r="A3" s="34" t="s">
        <v>79</v>
      </c>
      <c r="B3" s="35" t="s">
        <v>399</v>
      </c>
      <c r="C3" s="187">
        <v>0.5</v>
      </c>
      <c r="D3" s="36">
        <v>1</v>
      </c>
      <c r="E3" s="36">
        <v>2</v>
      </c>
      <c r="F3" s="36">
        <v>3</v>
      </c>
      <c r="G3" s="36">
        <v>5</v>
      </c>
      <c r="H3" s="35">
        <v>10</v>
      </c>
    </row>
    <row r="4" spans="1:12" ht="20" customHeight="1">
      <c r="A4" s="37" t="s">
        <v>79</v>
      </c>
      <c r="B4" s="38" t="s">
        <v>102</v>
      </c>
      <c r="C4" s="43">
        <f t="shared" ref="C4:H4" si="0">C3*2200</f>
        <v>1100</v>
      </c>
      <c r="D4" s="40">
        <f t="shared" si="0"/>
        <v>2200</v>
      </c>
      <c r="E4" s="40">
        <f t="shared" si="0"/>
        <v>4400</v>
      </c>
      <c r="F4" s="40">
        <f t="shared" si="0"/>
        <v>6600</v>
      </c>
      <c r="G4" s="40">
        <f t="shared" si="0"/>
        <v>11000</v>
      </c>
      <c r="H4" s="41">
        <f t="shared" si="0"/>
        <v>22000</v>
      </c>
    </row>
    <row r="5" spans="1:12" ht="20" customHeight="1">
      <c r="A5" s="37" t="s">
        <v>193</v>
      </c>
      <c r="B5" s="38" t="s">
        <v>399</v>
      </c>
      <c r="C5" s="182">
        <v>0.75</v>
      </c>
      <c r="D5" s="42">
        <v>1.5</v>
      </c>
      <c r="E5" s="42">
        <v>3</v>
      </c>
      <c r="F5" s="42">
        <v>4.5</v>
      </c>
      <c r="G5" s="42">
        <v>7.5</v>
      </c>
      <c r="H5" s="38">
        <v>15</v>
      </c>
    </row>
    <row r="6" spans="1:12" ht="20" customHeight="1">
      <c r="A6" s="37" t="s">
        <v>193</v>
      </c>
      <c r="B6" s="38" t="s">
        <v>102</v>
      </c>
      <c r="C6" s="43">
        <f t="shared" ref="C6:H6" si="1">C5*2200</f>
        <v>1650</v>
      </c>
      <c r="D6" s="40">
        <f t="shared" si="1"/>
        <v>3300</v>
      </c>
      <c r="E6" s="40">
        <f t="shared" si="1"/>
        <v>6600</v>
      </c>
      <c r="F6" s="40">
        <f t="shared" si="1"/>
        <v>9900</v>
      </c>
      <c r="G6" s="40">
        <f t="shared" si="1"/>
        <v>16500</v>
      </c>
      <c r="H6" s="41">
        <f t="shared" si="1"/>
        <v>33000</v>
      </c>
    </row>
    <row r="7" spans="1:12" ht="20" customHeight="1">
      <c r="A7" s="45" t="s">
        <v>400</v>
      </c>
      <c r="B7" s="46" t="s">
        <v>94</v>
      </c>
      <c r="C7" s="207" t="s">
        <v>401</v>
      </c>
      <c r="D7" s="48" t="s">
        <v>402</v>
      </c>
      <c r="E7" s="48" t="s">
        <v>403</v>
      </c>
      <c r="F7" s="48" t="s">
        <v>404</v>
      </c>
      <c r="G7" s="48" t="s">
        <v>405</v>
      </c>
      <c r="H7" s="49" t="s">
        <v>406</v>
      </c>
    </row>
    <row r="8" spans="1:12" ht="20" customHeight="1">
      <c r="A8" s="303" t="s">
        <v>407</v>
      </c>
      <c r="B8" s="35" t="s">
        <v>408</v>
      </c>
      <c r="C8" s="208">
        <v>9.0551181239999998</v>
      </c>
      <c r="D8" s="51">
        <v>11.653543324799999</v>
      </c>
      <c r="E8" s="51">
        <v>12.3228346644</v>
      </c>
      <c r="F8" s="51">
        <v>13.1496063192</v>
      </c>
      <c r="G8" s="51">
        <v>14.2913386044</v>
      </c>
      <c r="H8" s="52">
        <v>16.141732308000002</v>
      </c>
    </row>
    <row r="9" spans="1:12" ht="20" customHeight="1">
      <c r="A9" s="306"/>
      <c r="B9" s="38" t="s">
        <v>409</v>
      </c>
      <c r="C9" s="209">
        <v>8.5826771784000009</v>
      </c>
      <c r="D9" s="54">
        <v>10.118110251599999</v>
      </c>
      <c r="E9" s="54">
        <v>11.81102364</v>
      </c>
      <c r="F9" s="54">
        <v>13.385826792</v>
      </c>
      <c r="G9" s="54">
        <v>14.960629944000001</v>
      </c>
      <c r="H9" s="55">
        <v>15.3149606532</v>
      </c>
    </row>
    <row r="10" spans="1:12" ht="20" customHeight="1">
      <c r="A10" s="306"/>
      <c r="B10" s="38" t="s">
        <v>410</v>
      </c>
      <c r="C10" s="209">
        <v>6.1023622140000002</v>
      </c>
      <c r="D10" s="54">
        <v>7.1259842628000003</v>
      </c>
      <c r="E10" s="54">
        <v>8.4448819026000006</v>
      </c>
      <c r="F10" s="54">
        <v>9.9212598576000008</v>
      </c>
      <c r="G10" s="54">
        <v>11.417322852</v>
      </c>
      <c r="H10" s="55">
        <v>14.3503937226</v>
      </c>
    </row>
    <row r="11" spans="1:12" ht="20" customHeight="1">
      <c r="A11" s="306"/>
      <c r="B11" s="38" t="s">
        <v>411</v>
      </c>
      <c r="C11" s="209">
        <v>0.94488189119999999</v>
      </c>
      <c r="D11" s="54">
        <v>1.181102364</v>
      </c>
      <c r="E11" s="54">
        <v>1.4173228367999999</v>
      </c>
      <c r="F11" s="54">
        <v>1.771653546</v>
      </c>
      <c r="G11" s="54">
        <v>2.362204728</v>
      </c>
      <c r="H11" s="55">
        <v>3.1496063040000002</v>
      </c>
      <c r="L11" t="s">
        <v>412</v>
      </c>
    </row>
    <row r="12" spans="1:12" ht="20" customHeight="1">
      <c r="A12" s="310"/>
      <c r="B12" s="57" t="s">
        <v>413</v>
      </c>
      <c r="C12" s="221">
        <v>0.85433070996000005</v>
      </c>
      <c r="D12" s="59">
        <v>0.9251968518</v>
      </c>
      <c r="E12" s="59">
        <v>0.9251968518</v>
      </c>
      <c r="F12" s="59">
        <v>1.2795275610000001</v>
      </c>
      <c r="G12" s="59">
        <v>1.1023622064</v>
      </c>
      <c r="H12" s="60">
        <v>1.8897637824</v>
      </c>
    </row>
    <row r="13" spans="1:12" ht="20" customHeight="1">
      <c r="A13" s="61" t="s">
        <v>414</v>
      </c>
      <c r="B13" s="62" t="s">
        <v>91</v>
      </c>
      <c r="C13" s="222">
        <v>3.28</v>
      </c>
      <c r="D13" s="64">
        <v>3.28</v>
      </c>
      <c r="E13" s="64">
        <v>3.6080000000000001</v>
      </c>
      <c r="F13" s="64">
        <v>4.2640000000000002</v>
      </c>
      <c r="G13" s="64">
        <v>4.5919999999999996</v>
      </c>
      <c r="H13" s="65">
        <v>5.5759999999999996</v>
      </c>
    </row>
    <row r="14" spans="1:12" ht="20" customHeight="1">
      <c r="A14" s="66" t="s">
        <v>99</v>
      </c>
      <c r="B14" s="67" t="s">
        <v>102</v>
      </c>
      <c r="C14" s="223">
        <v>14.6</v>
      </c>
      <c r="D14" s="69">
        <v>24.7</v>
      </c>
      <c r="E14" s="69">
        <v>40.799999999999997</v>
      </c>
      <c r="F14" s="69">
        <v>65</v>
      </c>
      <c r="G14" s="69">
        <v>96.2</v>
      </c>
      <c r="H14" s="70">
        <v>196.8</v>
      </c>
    </row>
    <row r="15" spans="1:12" ht="20" customHeight="1">
      <c r="A15" s="56" t="s">
        <v>100</v>
      </c>
      <c r="B15" s="57" t="s">
        <v>102</v>
      </c>
      <c r="C15" s="221">
        <v>15.7</v>
      </c>
      <c r="D15" s="59">
        <v>26</v>
      </c>
      <c r="E15" s="59">
        <v>43</v>
      </c>
      <c r="F15" s="59">
        <v>66.3</v>
      </c>
      <c r="G15" s="59">
        <v>101.3</v>
      </c>
      <c r="H15" s="60">
        <v>203</v>
      </c>
    </row>
    <row r="16" spans="1:12" ht="13" customHeight="1"/>
    <row r="17" spans="1:8" ht="22" customHeight="1">
      <c r="A17" s="300" t="s">
        <v>415</v>
      </c>
      <c r="B17" s="300"/>
      <c r="C17" s="300"/>
      <c r="D17" s="300"/>
      <c r="E17" s="300"/>
      <c r="F17" s="300"/>
      <c r="G17" s="300"/>
      <c r="H17" s="300"/>
    </row>
    <row r="18" spans="1:8" ht="20.149999999999999" customHeight="1"/>
    <row r="19" spans="1:8" ht="20.149999999999999" customHeight="1"/>
    <row r="20" spans="1:8" ht="20.149999999999999" customHeight="1"/>
    <row r="21" spans="1:8" ht="20.149999999999999" customHeight="1"/>
    <row r="22" spans="1:8" ht="20.149999999999999" customHeight="1"/>
    <row r="23" spans="1:8" ht="20.149999999999999" customHeight="1"/>
  </sheetData>
  <mergeCells count="4">
    <mergeCell ref="A1:H1"/>
    <mergeCell ref="A2:B2"/>
    <mergeCell ref="A17:H17"/>
    <mergeCell ref="A8:A12"/>
  </mergeCells>
  <phoneticPr fontId="39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3"/>
  <sheetViews>
    <sheetView zoomScale="115" zoomScaleNormal="115" workbookViewId="0">
      <selection activeCell="A2" sqref="A2:B2"/>
    </sheetView>
  </sheetViews>
  <sheetFormatPr defaultColWidth="9" defaultRowHeight="14.5"/>
  <cols>
    <col min="1" max="1" width="17" customWidth="1"/>
    <col min="2" max="2" width="4.6328125" customWidth="1"/>
    <col min="3" max="9" width="10.54296875" customWidth="1"/>
  </cols>
  <sheetData>
    <row r="1" spans="1:9" s="125" customFormat="1" ht="25" customHeight="1">
      <c r="A1" s="288" t="s">
        <v>416</v>
      </c>
      <c r="B1" s="288"/>
      <c r="C1" s="288"/>
      <c r="D1" s="288"/>
      <c r="E1" s="288"/>
      <c r="F1" s="288"/>
      <c r="G1" s="288"/>
      <c r="H1" s="288"/>
      <c r="I1" s="288"/>
    </row>
    <row r="2" spans="1:9" ht="20" customHeight="1">
      <c r="A2" s="302" t="s">
        <v>71</v>
      </c>
      <c r="B2" s="302"/>
      <c r="C2" s="33" t="s">
        <v>417</v>
      </c>
      <c r="D2" s="33" t="s">
        <v>418</v>
      </c>
      <c r="E2" s="33" t="s">
        <v>419</v>
      </c>
      <c r="F2" s="33" t="s">
        <v>420</v>
      </c>
      <c r="G2" s="33" t="s">
        <v>421</v>
      </c>
      <c r="H2" s="33" t="s">
        <v>422</v>
      </c>
      <c r="I2" s="33" t="s">
        <v>423</v>
      </c>
    </row>
    <row r="3" spans="1:9" ht="20" customHeight="1">
      <c r="A3" s="34" t="s">
        <v>79</v>
      </c>
      <c r="B3" s="213" t="s">
        <v>399</v>
      </c>
      <c r="C3" s="34">
        <v>1</v>
      </c>
      <c r="D3" s="36">
        <v>2</v>
      </c>
      <c r="E3" s="36">
        <v>3</v>
      </c>
      <c r="F3" s="36">
        <v>5</v>
      </c>
      <c r="G3" s="36">
        <v>10</v>
      </c>
      <c r="H3" s="36">
        <v>15</v>
      </c>
      <c r="I3" s="35">
        <v>20</v>
      </c>
    </row>
    <row r="4" spans="1:9" ht="20" customHeight="1">
      <c r="A4" s="37" t="s">
        <v>79</v>
      </c>
      <c r="B4" s="184" t="s">
        <v>102</v>
      </c>
      <c r="C4" s="39">
        <f t="shared" ref="C4:I4" si="0">C3*2200</f>
        <v>2200</v>
      </c>
      <c r="D4" s="40">
        <f t="shared" si="0"/>
        <v>4400</v>
      </c>
      <c r="E4" s="40">
        <f t="shared" si="0"/>
        <v>6600</v>
      </c>
      <c r="F4" s="40">
        <f t="shared" si="0"/>
        <v>11000</v>
      </c>
      <c r="G4" s="40">
        <f t="shared" si="0"/>
        <v>22000</v>
      </c>
      <c r="H4" s="40">
        <f t="shared" si="0"/>
        <v>33000</v>
      </c>
      <c r="I4" s="41">
        <f t="shared" si="0"/>
        <v>44000</v>
      </c>
    </row>
    <row r="5" spans="1:9" ht="20" customHeight="1">
      <c r="A5" s="37" t="s">
        <v>193</v>
      </c>
      <c r="B5" s="184" t="s">
        <v>399</v>
      </c>
      <c r="C5" s="37">
        <f>C3*1.5</f>
        <v>1.5</v>
      </c>
      <c r="D5" s="42">
        <f t="shared" ref="D5:I5" si="1">D3*1.5</f>
        <v>3</v>
      </c>
      <c r="E5" s="42">
        <f t="shared" si="1"/>
        <v>4.5</v>
      </c>
      <c r="F5" s="42">
        <f t="shared" si="1"/>
        <v>7.5</v>
      </c>
      <c r="G5" s="42">
        <f t="shared" si="1"/>
        <v>15</v>
      </c>
      <c r="H5" s="42">
        <f t="shared" si="1"/>
        <v>22.5</v>
      </c>
      <c r="I5" s="38">
        <f t="shared" si="1"/>
        <v>30</v>
      </c>
    </row>
    <row r="6" spans="1:9" ht="20" customHeight="1">
      <c r="A6" s="37" t="s">
        <v>193</v>
      </c>
      <c r="B6" s="184" t="s">
        <v>102</v>
      </c>
      <c r="C6" s="39">
        <f t="shared" ref="C6:I6" si="2">C5*2200</f>
        <v>3300</v>
      </c>
      <c r="D6" s="40">
        <f t="shared" si="2"/>
        <v>6600</v>
      </c>
      <c r="E6" s="40">
        <f t="shared" si="2"/>
        <v>9900</v>
      </c>
      <c r="F6" s="40">
        <f t="shared" si="2"/>
        <v>16500</v>
      </c>
      <c r="G6" s="40">
        <f t="shared" si="2"/>
        <v>33000</v>
      </c>
      <c r="H6" s="40">
        <f t="shared" si="2"/>
        <v>49500</v>
      </c>
      <c r="I6" s="41">
        <f t="shared" si="2"/>
        <v>66000</v>
      </c>
    </row>
    <row r="7" spans="1:9" s="216" customFormat="1" ht="20" customHeight="1">
      <c r="A7" s="47" t="s">
        <v>400</v>
      </c>
      <c r="B7" s="217" t="s">
        <v>94</v>
      </c>
      <c r="C7" s="47" t="s">
        <v>402</v>
      </c>
      <c r="D7" s="48" t="s">
        <v>403</v>
      </c>
      <c r="E7" s="48" t="s">
        <v>404</v>
      </c>
      <c r="F7" s="48" t="s">
        <v>405</v>
      </c>
      <c r="G7" s="48" t="s">
        <v>406</v>
      </c>
      <c r="H7" s="48" t="s">
        <v>406</v>
      </c>
      <c r="I7" s="49" t="s">
        <v>406</v>
      </c>
    </row>
    <row r="8" spans="1:9" ht="20" customHeight="1">
      <c r="A8" s="303" t="s">
        <v>407</v>
      </c>
      <c r="B8" s="213" t="s">
        <v>408</v>
      </c>
      <c r="C8" s="50">
        <v>13.5433071072</v>
      </c>
      <c r="D8" s="51">
        <v>14.251968525600001</v>
      </c>
      <c r="E8" s="51">
        <v>15.078740180400001</v>
      </c>
      <c r="F8" s="51">
        <v>16.377952780800001</v>
      </c>
      <c r="G8" s="51">
        <v>18.149606326800001</v>
      </c>
      <c r="H8" s="51">
        <v>18.897637824</v>
      </c>
      <c r="I8" s="52">
        <v>18.897637824</v>
      </c>
    </row>
    <row r="9" spans="1:9" ht="20" customHeight="1">
      <c r="A9" s="306"/>
      <c r="B9" s="184" t="s">
        <v>409</v>
      </c>
      <c r="C9" s="53">
        <v>10.118110251599999</v>
      </c>
      <c r="D9" s="54">
        <v>11.81102364</v>
      </c>
      <c r="E9" s="54">
        <v>13.385826792</v>
      </c>
      <c r="F9" s="54">
        <v>14.960629944000001</v>
      </c>
      <c r="G9" s="54">
        <v>15.3149606532</v>
      </c>
      <c r="H9" s="54">
        <v>31.062992173200001</v>
      </c>
      <c r="I9" s="55">
        <v>31.062992173200001</v>
      </c>
    </row>
    <row r="10" spans="1:9" ht="20" customHeight="1">
      <c r="A10" s="306"/>
      <c r="B10" s="184" t="s">
        <v>410</v>
      </c>
      <c r="C10" s="53">
        <v>7.1259842628000003</v>
      </c>
      <c r="D10" s="54">
        <v>8.4448819026000006</v>
      </c>
      <c r="E10" s="54">
        <v>9.9212598576000008</v>
      </c>
      <c r="F10" s="54">
        <v>11.417322852</v>
      </c>
      <c r="G10" s="54">
        <v>14.3503937226</v>
      </c>
      <c r="H10" s="54">
        <v>14.3503937226</v>
      </c>
      <c r="I10" s="55">
        <v>14.3503937226</v>
      </c>
    </row>
    <row r="11" spans="1:9" ht="20" customHeight="1">
      <c r="A11" s="306"/>
      <c r="B11" s="184" t="s">
        <v>411</v>
      </c>
      <c r="C11" s="53">
        <v>1.181102364</v>
      </c>
      <c r="D11" s="54">
        <v>1.4173228367999999</v>
      </c>
      <c r="E11" s="54">
        <v>1.771653546</v>
      </c>
      <c r="F11" s="54">
        <v>2.362204728</v>
      </c>
      <c r="G11" s="54">
        <v>3.1496063040000002</v>
      </c>
      <c r="H11" s="54">
        <v>3.9370078799999999</v>
      </c>
      <c r="I11" s="55">
        <v>3.9370078799999999</v>
      </c>
    </row>
    <row r="12" spans="1:9" ht="20" customHeight="1">
      <c r="A12" s="310"/>
      <c r="B12" s="214" t="s">
        <v>413</v>
      </c>
      <c r="C12" s="218">
        <v>0.9251968518</v>
      </c>
      <c r="D12" s="211">
        <v>0.9251968518</v>
      </c>
      <c r="E12" s="211">
        <v>1.2795275610000001</v>
      </c>
      <c r="F12" s="211">
        <v>1.1023622064</v>
      </c>
      <c r="G12" s="211">
        <v>1.8897637824</v>
      </c>
      <c r="H12" s="211">
        <v>1.8897637824</v>
      </c>
      <c r="I12" s="212">
        <v>1.8897637824</v>
      </c>
    </row>
    <row r="13" spans="1:9" ht="20" customHeight="1">
      <c r="A13" s="61" t="s">
        <v>414</v>
      </c>
      <c r="B13" s="219" t="s">
        <v>91</v>
      </c>
      <c r="C13" s="50">
        <v>3.28</v>
      </c>
      <c r="D13" s="51">
        <v>3.28</v>
      </c>
      <c r="E13" s="51">
        <v>3.6080000000000001</v>
      </c>
      <c r="F13" s="51">
        <v>4.2640000000000002</v>
      </c>
      <c r="G13" s="51">
        <v>4.5919999999999996</v>
      </c>
      <c r="H13" s="51">
        <v>5.5759999999999996</v>
      </c>
      <c r="I13" s="52">
        <v>5.5759999999999996</v>
      </c>
    </row>
    <row r="14" spans="1:9" ht="20" customHeight="1">
      <c r="A14" s="66" t="s">
        <v>99</v>
      </c>
      <c r="B14" s="220" t="s">
        <v>102</v>
      </c>
      <c r="C14" s="53">
        <v>37.4</v>
      </c>
      <c r="D14" s="54">
        <v>51.7</v>
      </c>
      <c r="E14" s="54">
        <v>85.14</v>
      </c>
      <c r="F14" s="54">
        <v>122.54</v>
      </c>
      <c r="G14" s="54">
        <v>204.6</v>
      </c>
      <c r="H14" s="54">
        <v>420.2</v>
      </c>
      <c r="I14" s="55">
        <v>420.2</v>
      </c>
    </row>
    <row r="15" spans="1:9" ht="20" customHeight="1">
      <c r="A15" s="56" t="s">
        <v>100</v>
      </c>
      <c r="B15" s="214" t="s">
        <v>102</v>
      </c>
      <c r="C15" s="58">
        <v>38.5</v>
      </c>
      <c r="D15" s="59">
        <v>53.39</v>
      </c>
      <c r="E15" s="59">
        <v>88</v>
      </c>
      <c r="F15" s="59">
        <v>126.5</v>
      </c>
      <c r="G15" s="59">
        <v>209.9</v>
      </c>
      <c r="H15" s="59">
        <v>445.5</v>
      </c>
      <c r="I15" s="60">
        <v>445.5</v>
      </c>
    </row>
    <row r="16" spans="1:9" ht="20.149999999999999" customHeight="1"/>
    <row r="17" ht="20.149999999999999" customHeight="1"/>
    <row r="18" ht="20.149999999999999" customHeight="1"/>
    <row r="19" ht="20.149999999999999" customHeight="1"/>
    <row r="20" ht="20.149999999999999" customHeight="1"/>
    <row r="21" ht="20.149999999999999" customHeight="1"/>
    <row r="22" ht="20.149999999999999" customHeight="1"/>
    <row r="23" ht="20.149999999999999" customHeight="1"/>
  </sheetData>
  <mergeCells count="3">
    <mergeCell ref="A1:I1"/>
    <mergeCell ref="A2:B2"/>
    <mergeCell ref="A8:A12"/>
  </mergeCells>
  <phoneticPr fontId="39" type="noConversion"/>
  <pageMargins left="0.75" right="0.75" top="1" bottom="1" header="0.5" footer="0.5"/>
  <ignoredErrors>
    <ignoredError sqref="C5:I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0"/>
  <sheetViews>
    <sheetView zoomScale="130" zoomScaleNormal="130" workbookViewId="0">
      <selection activeCell="A2" sqref="A2:B2"/>
    </sheetView>
  </sheetViews>
  <sheetFormatPr defaultColWidth="9" defaultRowHeight="14"/>
  <cols>
    <col min="1" max="1" width="14.26953125" style="29" customWidth="1"/>
    <col min="2" max="2" width="5.54296875" style="29" customWidth="1"/>
    <col min="3" max="8" width="10.54296875" style="29" customWidth="1"/>
    <col min="9" max="16384" width="9" style="29"/>
  </cols>
  <sheetData>
    <row r="1" spans="1:7" ht="25" customHeight="1">
      <c r="A1" s="288" t="s">
        <v>424</v>
      </c>
      <c r="B1" s="288"/>
      <c r="C1" s="288"/>
      <c r="D1" s="288"/>
      <c r="E1" s="288"/>
      <c r="F1" s="288"/>
      <c r="G1" s="288"/>
    </row>
    <row r="2" spans="1:7" ht="20" customHeight="1">
      <c r="A2" s="302" t="s">
        <v>71</v>
      </c>
      <c r="B2" s="302"/>
      <c r="C2" s="33" t="s">
        <v>425</v>
      </c>
      <c r="D2" s="33" t="s">
        <v>426</v>
      </c>
      <c r="E2" s="33" t="s">
        <v>427</v>
      </c>
      <c r="F2" s="33" t="s">
        <v>428</v>
      </c>
      <c r="G2" s="33" t="s">
        <v>429</v>
      </c>
    </row>
    <row r="3" spans="1:7" ht="20" customHeight="1">
      <c r="A3" s="34" t="s">
        <v>79</v>
      </c>
      <c r="B3" s="35" t="s">
        <v>80</v>
      </c>
      <c r="C3" s="187">
        <v>1</v>
      </c>
      <c r="D3" s="36">
        <v>2</v>
      </c>
      <c r="E3" s="36">
        <v>3</v>
      </c>
      <c r="F3" s="36">
        <v>5</v>
      </c>
      <c r="G3" s="35">
        <v>10</v>
      </c>
    </row>
    <row r="4" spans="1:7" ht="20" customHeight="1">
      <c r="A4" s="37" t="s">
        <v>79</v>
      </c>
      <c r="B4" s="11" t="s">
        <v>102</v>
      </c>
      <c r="C4" s="43">
        <f>C3*2200</f>
        <v>2200</v>
      </c>
      <c r="D4" s="40">
        <f>D3*2200</f>
        <v>4400</v>
      </c>
      <c r="E4" s="40">
        <f>E3*2200</f>
        <v>6600</v>
      </c>
      <c r="F4" s="40">
        <f>F3*2200</f>
        <v>11000</v>
      </c>
      <c r="G4" s="41">
        <f>G3*2200</f>
        <v>22000</v>
      </c>
    </row>
    <row r="5" spans="1:7" ht="20" customHeight="1">
      <c r="A5" s="37" t="s">
        <v>193</v>
      </c>
      <c r="B5" s="38" t="s">
        <v>80</v>
      </c>
      <c r="C5" s="182">
        <v>1.5</v>
      </c>
      <c r="D5" s="42">
        <v>3</v>
      </c>
      <c r="E5" s="42">
        <v>4.5</v>
      </c>
      <c r="F5" s="42">
        <v>7.5</v>
      </c>
      <c r="G5" s="38">
        <v>15</v>
      </c>
    </row>
    <row r="6" spans="1:7" ht="20" customHeight="1">
      <c r="A6" s="37" t="s">
        <v>193</v>
      </c>
      <c r="B6" s="11" t="s">
        <v>102</v>
      </c>
      <c r="C6" s="43">
        <f t="shared" ref="C6:G6" si="0">C5*2200</f>
        <v>3300</v>
      </c>
      <c r="D6" s="40">
        <f t="shared" si="0"/>
        <v>6600</v>
      </c>
      <c r="E6" s="40">
        <f t="shared" si="0"/>
        <v>9900</v>
      </c>
      <c r="F6" s="40">
        <f t="shared" si="0"/>
        <v>16500</v>
      </c>
      <c r="G6" s="41">
        <f t="shared" si="0"/>
        <v>33000</v>
      </c>
    </row>
    <row r="7" spans="1:7" s="110" customFormat="1" ht="20" customHeight="1">
      <c r="A7" s="47" t="s">
        <v>400</v>
      </c>
      <c r="B7" s="49" t="s">
        <v>94</v>
      </c>
      <c r="C7" s="207" t="s">
        <v>430</v>
      </c>
      <c r="D7" s="207" t="s">
        <v>430</v>
      </c>
      <c r="E7" s="48" t="s">
        <v>431</v>
      </c>
      <c r="F7" s="48" t="s">
        <v>431</v>
      </c>
      <c r="G7" s="49" t="s">
        <v>431</v>
      </c>
    </row>
    <row r="8" spans="1:7" ht="20" customHeight="1">
      <c r="A8" s="303" t="s">
        <v>407</v>
      </c>
      <c r="B8" s="35" t="s">
        <v>408</v>
      </c>
      <c r="C8" s="208">
        <v>10.433070882000001</v>
      </c>
      <c r="D8" s="51">
        <v>11.023622064</v>
      </c>
      <c r="E8" s="51">
        <v>14.763779550000001</v>
      </c>
      <c r="F8" s="51">
        <v>14.6850393924</v>
      </c>
      <c r="G8" s="52">
        <v>14.015748052799999</v>
      </c>
    </row>
    <row r="9" spans="1:7" ht="20" customHeight="1">
      <c r="A9" s="306"/>
      <c r="B9" s="38" t="s">
        <v>409</v>
      </c>
      <c r="C9" s="209">
        <v>7.2834645780000002</v>
      </c>
      <c r="D9" s="54">
        <v>6.8897637899999999</v>
      </c>
      <c r="E9" s="54">
        <v>8.8582677299999997</v>
      </c>
      <c r="F9" s="54">
        <v>8.8582677299999997</v>
      </c>
      <c r="G9" s="55">
        <v>9.8425197000000004</v>
      </c>
    </row>
    <row r="10" spans="1:7" ht="20" customHeight="1">
      <c r="A10" s="306"/>
      <c r="B10" s="38" t="s">
        <v>409</v>
      </c>
      <c r="C10" s="209">
        <v>14.566929156</v>
      </c>
      <c r="D10" s="54">
        <v>15.157480337999999</v>
      </c>
      <c r="E10" s="54">
        <v>19.685039400000001</v>
      </c>
      <c r="F10" s="54">
        <v>19.685039400000001</v>
      </c>
      <c r="G10" s="55">
        <v>20.472440976000001</v>
      </c>
    </row>
    <row r="11" spans="1:7" ht="20" customHeight="1">
      <c r="A11" s="306"/>
      <c r="B11" s="38" t="s">
        <v>410</v>
      </c>
      <c r="C11" s="209">
        <v>2.5590551220000002</v>
      </c>
      <c r="D11" s="54">
        <v>2.95275591</v>
      </c>
      <c r="E11" s="54">
        <v>3.9370078799999999</v>
      </c>
      <c r="F11" s="54">
        <v>4.4094488256000002</v>
      </c>
      <c r="G11" s="55">
        <v>4.7244094560000001</v>
      </c>
    </row>
    <row r="12" spans="1:7" ht="20" customHeight="1">
      <c r="A12" s="306"/>
      <c r="B12" s="38" t="s">
        <v>411</v>
      </c>
      <c r="C12" s="209">
        <v>0.1574803152</v>
      </c>
      <c r="D12" s="54">
        <v>0.19685039400000001</v>
      </c>
      <c r="E12" s="54">
        <v>0.27559055160000001</v>
      </c>
      <c r="F12" s="54">
        <v>0.39370078800000002</v>
      </c>
      <c r="G12" s="55">
        <v>0.4724409456</v>
      </c>
    </row>
    <row r="13" spans="1:7" ht="20" customHeight="1">
      <c r="A13" s="306"/>
      <c r="B13" s="38" t="s">
        <v>413</v>
      </c>
      <c r="C13" s="209">
        <v>8.4645669419999994</v>
      </c>
      <c r="D13" s="54">
        <v>8.6614173359999995</v>
      </c>
      <c r="E13" s="54">
        <v>11.023622064</v>
      </c>
      <c r="F13" s="54">
        <v>11.023622064</v>
      </c>
      <c r="G13" s="55">
        <v>11.220472458</v>
      </c>
    </row>
    <row r="14" spans="1:7" ht="20" customHeight="1">
      <c r="A14" s="306"/>
      <c r="B14" s="38" t="s">
        <v>432</v>
      </c>
      <c r="C14" s="209">
        <v>5.9055118200000001</v>
      </c>
      <c r="D14" s="54">
        <v>5.7086614259999999</v>
      </c>
      <c r="E14" s="54">
        <v>9.0551181239999998</v>
      </c>
      <c r="F14" s="54">
        <v>9.0551181239999998</v>
      </c>
      <c r="G14" s="55">
        <v>9.0551181239999998</v>
      </c>
    </row>
    <row r="15" spans="1:7" ht="20" customHeight="1">
      <c r="A15" s="306"/>
      <c r="B15" s="38" t="s">
        <v>432</v>
      </c>
      <c r="C15" s="209">
        <v>3.543307092</v>
      </c>
      <c r="D15" s="54">
        <v>3.1496063040000002</v>
      </c>
      <c r="E15" s="54">
        <v>5.3149606379999996</v>
      </c>
      <c r="F15" s="54">
        <v>5.3149606379999996</v>
      </c>
      <c r="G15" s="55">
        <v>6.2992126080000004</v>
      </c>
    </row>
    <row r="16" spans="1:7" ht="20" customHeight="1">
      <c r="A16" s="306"/>
      <c r="B16" s="38" t="s">
        <v>433</v>
      </c>
      <c r="C16" s="209">
        <v>1.3385826792</v>
      </c>
      <c r="D16" s="54">
        <v>1.2598425216</v>
      </c>
      <c r="E16" s="54">
        <v>2.1653543339999999</v>
      </c>
      <c r="F16" s="54">
        <v>2.2047244128000001</v>
      </c>
      <c r="G16" s="55">
        <v>2.0078740187999999</v>
      </c>
    </row>
    <row r="17" spans="1:7" ht="20" customHeight="1">
      <c r="A17" s="311"/>
      <c r="B17" s="46" t="s">
        <v>434</v>
      </c>
      <c r="C17" s="210">
        <v>0.86614173360000002</v>
      </c>
      <c r="D17" s="211">
        <v>0.94488189119999999</v>
      </c>
      <c r="E17" s="211">
        <v>1.0236220488000001</v>
      </c>
      <c r="F17" s="211">
        <v>1.2598425216</v>
      </c>
      <c r="G17" s="212">
        <v>1.6535433096000001</v>
      </c>
    </row>
    <row r="18" spans="1:7" ht="20" customHeight="1">
      <c r="A18" s="34" t="s">
        <v>99</v>
      </c>
      <c r="B18" s="213" t="s">
        <v>102</v>
      </c>
      <c r="C18" s="50">
        <v>8.8000000000000007</v>
      </c>
      <c r="D18" s="51">
        <v>11</v>
      </c>
      <c r="E18" s="51">
        <v>22</v>
      </c>
      <c r="F18" s="51">
        <v>26.4</v>
      </c>
      <c r="G18" s="52">
        <v>35.86</v>
      </c>
    </row>
    <row r="19" spans="1:7" ht="20" customHeight="1">
      <c r="A19" s="56" t="s">
        <v>100</v>
      </c>
      <c r="B19" s="214" t="s">
        <v>102</v>
      </c>
      <c r="C19" s="58">
        <v>9.9</v>
      </c>
      <c r="D19" s="59">
        <v>12.1</v>
      </c>
      <c r="E19" s="59">
        <v>23.98</v>
      </c>
      <c r="F19" s="59">
        <v>28.38</v>
      </c>
      <c r="G19" s="60">
        <v>37.840000000000003</v>
      </c>
    </row>
    <row r="20" spans="1:7" ht="19">
      <c r="A20" s="215" t="s">
        <v>412</v>
      </c>
    </row>
  </sheetData>
  <mergeCells count="3">
    <mergeCell ref="A1:G1"/>
    <mergeCell ref="A2:B2"/>
    <mergeCell ref="A8:A17"/>
  </mergeCells>
  <phoneticPr fontId="39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"/>
  <sheetViews>
    <sheetView zoomScale="115" zoomScaleNormal="115" workbookViewId="0">
      <selection activeCell="F21" sqref="F21"/>
    </sheetView>
  </sheetViews>
  <sheetFormatPr defaultColWidth="9" defaultRowHeight="14"/>
  <cols>
    <col min="1" max="1" width="24.54296875" style="29" customWidth="1"/>
    <col min="2" max="2" width="7.453125" style="29" customWidth="1"/>
    <col min="3" max="6" width="17.90625" style="29" customWidth="1"/>
    <col min="7" max="16384" width="9" style="29"/>
  </cols>
  <sheetData>
    <row r="1" spans="1:6" s="178" customFormat="1" ht="25" customHeight="1">
      <c r="A1" s="288" t="s">
        <v>435</v>
      </c>
      <c r="B1" s="288"/>
      <c r="C1" s="288"/>
      <c r="D1" s="288"/>
      <c r="E1" s="288"/>
      <c r="F1" s="288"/>
    </row>
    <row r="2" spans="1:6" s="202" customFormat="1" ht="20" customHeight="1">
      <c r="A2" s="302" t="s">
        <v>71</v>
      </c>
      <c r="B2" s="302"/>
      <c r="C2" s="33" t="s">
        <v>436</v>
      </c>
      <c r="D2" s="33" t="s">
        <v>437</v>
      </c>
      <c r="E2" s="33" t="s">
        <v>438</v>
      </c>
      <c r="F2" s="33" t="s">
        <v>439</v>
      </c>
    </row>
    <row r="3" spans="1:6" ht="20" customHeight="1">
      <c r="A3" s="34" t="s">
        <v>440</v>
      </c>
      <c r="B3" s="35" t="s">
        <v>441</v>
      </c>
      <c r="C3" s="187">
        <v>0.8</v>
      </c>
      <c r="D3" s="36">
        <v>1.6</v>
      </c>
      <c r="E3" s="36">
        <v>3.2</v>
      </c>
      <c r="F3" s="35">
        <v>5.4</v>
      </c>
    </row>
    <row r="4" spans="1:6" ht="20" customHeight="1">
      <c r="A4" s="37" t="s">
        <v>440</v>
      </c>
      <c r="B4" s="11" t="s">
        <v>102</v>
      </c>
      <c r="C4" s="43">
        <f>C3*2200</f>
        <v>1760</v>
      </c>
      <c r="D4" s="40">
        <f>D3*2200</f>
        <v>3520</v>
      </c>
      <c r="E4" s="40">
        <f>E3*2200</f>
        <v>7040</v>
      </c>
      <c r="F4" s="41">
        <f>F3*2200</f>
        <v>11880</v>
      </c>
    </row>
    <row r="5" spans="1:6" ht="20" customHeight="1">
      <c r="A5" s="37" t="s">
        <v>442</v>
      </c>
      <c r="B5" s="38" t="s">
        <v>441</v>
      </c>
      <c r="C5" s="182">
        <v>1.2</v>
      </c>
      <c r="D5" s="42">
        <v>2.4</v>
      </c>
      <c r="E5" s="42">
        <v>4</v>
      </c>
      <c r="F5" s="38">
        <v>8.1</v>
      </c>
    </row>
    <row r="6" spans="1:6" ht="20" customHeight="1">
      <c r="A6" s="37" t="s">
        <v>442</v>
      </c>
      <c r="B6" s="11" t="s">
        <v>102</v>
      </c>
      <c r="C6" s="43">
        <f t="shared" ref="C6:F6" si="0">C5*2200</f>
        <v>2640</v>
      </c>
      <c r="D6" s="40">
        <f t="shared" si="0"/>
        <v>5280</v>
      </c>
      <c r="E6" s="40">
        <f t="shared" si="0"/>
        <v>8800</v>
      </c>
      <c r="F6" s="41">
        <f t="shared" si="0"/>
        <v>17820</v>
      </c>
    </row>
    <row r="7" spans="1:6" ht="20" customHeight="1">
      <c r="A7" s="37" t="s">
        <v>443</v>
      </c>
      <c r="B7" s="38" t="s">
        <v>312</v>
      </c>
      <c r="C7" s="182">
        <v>284</v>
      </c>
      <c r="D7" s="42">
        <v>412</v>
      </c>
      <c r="E7" s="42">
        <v>441</v>
      </c>
      <c r="F7" s="38">
        <v>850</v>
      </c>
    </row>
    <row r="8" spans="1:6" ht="20" customHeight="1">
      <c r="A8" s="37" t="s">
        <v>444</v>
      </c>
      <c r="B8" s="38" t="s">
        <v>94</v>
      </c>
      <c r="C8" s="203">
        <v>2.0472440976000001</v>
      </c>
      <c r="D8" s="194">
        <v>2.1653543339999999</v>
      </c>
      <c r="E8" s="194">
        <v>1.1023622064</v>
      </c>
      <c r="F8" s="195">
        <v>0.98425196999999998</v>
      </c>
    </row>
    <row r="9" spans="1:6" ht="20" customHeight="1">
      <c r="A9" s="37" t="s">
        <v>445</v>
      </c>
      <c r="B9" s="38" t="s">
        <v>94</v>
      </c>
      <c r="C9" s="203">
        <v>0.32677165404000003</v>
      </c>
      <c r="D9" s="194">
        <v>0.43307086680000001</v>
      </c>
      <c r="E9" s="194">
        <v>0.62992126079999999</v>
      </c>
      <c r="F9" s="195">
        <v>0.78740157600000005</v>
      </c>
    </row>
    <row r="10" spans="1:6" ht="20" customHeight="1">
      <c r="A10" s="37" t="s">
        <v>446</v>
      </c>
      <c r="B10" s="11" t="s">
        <v>102</v>
      </c>
      <c r="C10" s="203">
        <v>14.08</v>
      </c>
      <c r="D10" s="194">
        <v>27.28</v>
      </c>
      <c r="E10" s="194">
        <v>51.26</v>
      </c>
      <c r="F10" s="195">
        <v>127.6</v>
      </c>
    </row>
    <row r="11" spans="1:6" ht="20" customHeight="1">
      <c r="A11" s="37" t="s">
        <v>447</v>
      </c>
      <c r="B11" s="11" t="s">
        <v>102</v>
      </c>
      <c r="C11" s="203">
        <v>15.4</v>
      </c>
      <c r="D11" s="194">
        <v>25.3</v>
      </c>
      <c r="E11" s="194">
        <v>51.7</v>
      </c>
      <c r="F11" s="195">
        <v>79.2</v>
      </c>
    </row>
    <row r="12" spans="1:6" ht="20" customHeight="1">
      <c r="A12" s="37" t="s">
        <v>448</v>
      </c>
      <c r="B12" s="11" t="s">
        <v>102</v>
      </c>
      <c r="C12" s="203">
        <v>2.5299999999999998</v>
      </c>
      <c r="D12" s="194">
        <v>5.5</v>
      </c>
      <c r="E12" s="194">
        <v>5.5</v>
      </c>
      <c r="F12" s="195">
        <v>8.14</v>
      </c>
    </row>
    <row r="13" spans="1:6" ht="20" customHeight="1">
      <c r="A13" s="56" t="s">
        <v>449</v>
      </c>
      <c r="B13" s="57" t="s">
        <v>94</v>
      </c>
      <c r="C13" s="204" t="s">
        <v>450</v>
      </c>
      <c r="D13" s="205" t="s">
        <v>451</v>
      </c>
      <c r="E13" s="205" t="s">
        <v>452</v>
      </c>
      <c r="F13" s="206" t="s">
        <v>453</v>
      </c>
    </row>
  </sheetData>
  <mergeCells count="2">
    <mergeCell ref="A1:F1"/>
    <mergeCell ref="A2:B2"/>
  </mergeCells>
  <phoneticPr fontId="39" type="noConversion"/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1"/>
  <sheetViews>
    <sheetView workbookViewId="0">
      <selection activeCell="L27" sqref="L27"/>
    </sheetView>
  </sheetViews>
  <sheetFormatPr defaultColWidth="9" defaultRowHeight="14"/>
  <cols>
    <col min="1" max="1" width="3.81640625" style="29" customWidth="1"/>
    <col min="2" max="2" width="3.54296875" style="29" customWidth="1"/>
    <col min="3" max="6" width="15.54296875" style="29" customWidth="1"/>
    <col min="7" max="7" width="3.54296875" style="29" customWidth="1"/>
    <col min="8" max="8" width="12.54296875" style="29" customWidth="1"/>
    <col min="9" max="16384" width="9" style="29"/>
  </cols>
  <sheetData>
    <row r="1" spans="2:7" ht="16" customHeight="1"/>
    <row r="2" spans="2:7" ht="40" customHeight="1">
      <c r="B2" s="191"/>
      <c r="C2" s="162" t="s">
        <v>2</v>
      </c>
      <c r="D2" s="163" t="s">
        <v>3</v>
      </c>
      <c r="E2" s="164" t="s">
        <v>4</v>
      </c>
      <c r="F2" s="175" t="s">
        <v>5</v>
      </c>
      <c r="G2" s="172"/>
    </row>
    <row r="3" spans="2:7" ht="20" customHeight="1">
      <c r="B3" s="166"/>
      <c r="C3" s="7" t="s">
        <v>454</v>
      </c>
      <c r="D3" s="120" t="s">
        <v>7</v>
      </c>
      <c r="E3" s="10">
        <v>1760</v>
      </c>
      <c r="F3" s="8">
        <v>5</v>
      </c>
      <c r="G3" s="172"/>
    </row>
    <row r="4" spans="2:7" ht="20" customHeight="1">
      <c r="B4" s="166"/>
      <c r="C4" s="7" t="s">
        <v>455</v>
      </c>
      <c r="D4" s="120" t="s">
        <v>7</v>
      </c>
      <c r="E4" s="10">
        <v>1760</v>
      </c>
      <c r="F4" s="167">
        <v>10</v>
      </c>
      <c r="G4" s="172"/>
    </row>
    <row r="5" spans="2:7" ht="20" customHeight="1">
      <c r="B5" s="166"/>
      <c r="C5" s="7" t="s">
        <v>456</v>
      </c>
      <c r="D5" s="120" t="s">
        <v>7</v>
      </c>
      <c r="E5" s="10">
        <v>1760</v>
      </c>
      <c r="F5" s="167">
        <v>15</v>
      </c>
      <c r="G5" s="172"/>
    </row>
    <row r="6" spans="2:7" ht="20" customHeight="1">
      <c r="B6" s="166"/>
      <c r="C6" s="7" t="s">
        <v>457</v>
      </c>
      <c r="D6" s="120" t="s">
        <v>7</v>
      </c>
      <c r="E6" s="10">
        <v>1760</v>
      </c>
      <c r="F6" s="167">
        <v>20</v>
      </c>
      <c r="G6" s="172"/>
    </row>
    <row r="7" spans="2:7" ht="5.15" customHeight="1">
      <c r="B7" s="166"/>
      <c r="C7" s="169"/>
      <c r="D7" s="170"/>
      <c r="E7" s="171"/>
      <c r="F7" s="170"/>
      <c r="G7" s="172"/>
    </row>
    <row r="8" spans="2:7" ht="20" customHeight="1">
      <c r="B8" s="166"/>
      <c r="C8" s="7" t="s">
        <v>458</v>
      </c>
      <c r="D8" s="120" t="s">
        <v>16</v>
      </c>
      <c r="E8" s="10">
        <v>2200</v>
      </c>
      <c r="F8" s="8">
        <v>5</v>
      </c>
      <c r="G8" s="172"/>
    </row>
    <row r="9" spans="2:7" ht="20" customHeight="1">
      <c r="B9" s="166"/>
      <c r="C9" s="7" t="s">
        <v>459</v>
      </c>
      <c r="D9" s="120" t="s">
        <v>16</v>
      </c>
      <c r="E9" s="10">
        <v>2200</v>
      </c>
      <c r="F9" s="167">
        <v>10</v>
      </c>
      <c r="G9" s="172"/>
    </row>
    <row r="10" spans="2:7" ht="20" customHeight="1">
      <c r="B10" s="168"/>
      <c r="C10" s="7" t="s">
        <v>460</v>
      </c>
      <c r="D10" s="120" t="s">
        <v>16</v>
      </c>
      <c r="E10" s="10">
        <v>2200</v>
      </c>
      <c r="F10" s="167">
        <v>15</v>
      </c>
      <c r="G10" s="177"/>
    </row>
    <row r="11" spans="2:7" ht="20" customHeight="1">
      <c r="B11" s="168"/>
      <c r="C11" s="7" t="s">
        <v>461</v>
      </c>
      <c r="D11" s="120" t="s">
        <v>16</v>
      </c>
      <c r="E11" s="10">
        <v>2200</v>
      </c>
      <c r="F11" s="167">
        <v>20</v>
      </c>
      <c r="G11" s="177"/>
    </row>
    <row r="12" spans="2:7" ht="5.15" customHeight="1">
      <c r="B12" s="168"/>
      <c r="C12" s="169"/>
      <c r="D12" s="170"/>
      <c r="E12" s="171"/>
      <c r="F12" s="170"/>
      <c r="G12" s="177"/>
    </row>
    <row r="13" spans="2:7" ht="20" customHeight="1">
      <c r="B13" s="166"/>
      <c r="C13" s="7" t="s">
        <v>462</v>
      </c>
      <c r="D13" s="120" t="s">
        <v>25</v>
      </c>
      <c r="E13" s="10">
        <v>3500</v>
      </c>
      <c r="F13" s="8">
        <v>5</v>
      </c>
      <c r="G13" s="172"/>
    </row>
    <row r="14" spans="2:7" ht="20" customHeight="1">
      <c r="B14" s="166"/>
      <c r="C14" s="7" t="s">
        <v>463</v>
      </c>
      <c r="D14" s="120" t="s">
        <v>25</v>
      </c>
      <c r="E14" s="10">
        <v>3500</v>
      </c>
      <c r="F14" s="167">
        <v>10</v>
      </c>
      <c r="G14" s="172"/>
    </row>
    <row r="15" spans="2:7" ht="20" customHeight="1">
      <c r="B15" s="166"/>
      <c r="C15" s="7" t="s">
        <v>464</v>
      </c>
      <c r="D15" s="120" t="s">
        <v>25</v>
      </c>
      <c r="E15" s="10">
        <v>3500</v>
      </c>
      <c r="F15" s="167">
        <v>15</v>
      </c>
      <c r="G15" s="172"/>
    </row>
    <row r="16" spans="2:7" ht="20" customHeight="1">
      <c r="B16" s="166"/>
      <c r="C16" s="7" t="s">
        <v>465</v>
      </c>
      <c r="D16" s="120" t="s">
        <v>25</v>
      </c>
      <c r="E16" s="10">
        <v>3500</v>
      </c>
      <c r="F16" s="167">
        <v>20</v>
      </c>
      <c r="G16" s="172"/>
    </row>
    <row r="17" spans="1:7" ht="5.15" customHeight="1">
      <c r="B17" s="166"/>
      <c r="C17" s="169"/>
      <c r="D17" s="170"/>
      <c r="E17" s="171"/>
      <c r="F17" s="170"/>
      <c r="G17" s="172"/>
    </row>
    <row r="18" spans="1:7" ht="20" customHeight="1">
      <c r="B18" s="166"/>
      <c r="C18" s="7" t="s">
        <v>466</v>
      </c>
      <c r="D18" s="120" t="s">
        <v>43</v>
      </c>
      <c r="E18" s="10">
        <v>7050</v>
      </c>
      <c r="F18" s="8">
        <v>5</v>
      </c>
      <c r="G18" s="172"/>
    </row>
    <row r="19" spans="1:7" ht="20" customHeight="1">
      <c r="B19" s="166"/>
      <c r="C19" s="7" t="s">
        <v>467</v>
      </c>
      <c r="D19" s="120" t="s">
        <v>43</v>
      </c>
      <c r="E19" s="10">
        <v>7050</v>
      </c>
      <c r="F19" s="167">
        <v>10</v>
      </c>
      <c r="G19" s="172"/>
    </row>
    <row r="20" spans="1:7" ht="20" customHeight="1">
      <c r="B20" s="172"/>
      <c r="C20" s="7" t="s">
        <v>468</v>
      </c>
      <c r="D20" s="120" t="s">
        <v>43</v>
      </c>
      <c r="E20" s="10">
        <v>7050</v>
      </c>
      <c r="F20" s="167">
        <v>15</v>
      </c>
      <c r="G20" s="172"/>
    </row>
    <row r="21" spans="1:7" ht="20" customHeight="1">
      <c r="B21" s="172"/>
      <c r="C21" s="7" t="s">
        <v>469</v>
      </c>
      <c r="D21" s="120" t="s">
        <v>43</v>
      </c>
      <c r="E21" s="10">
        <v>7050</v>
      </c>
      <c r="F21" s="167">
        <v>20</v>
      </c>
      <c r="G21" s="172"/>
    </row>
    <row r="22" spans="1:7" ht="5.15" customHeight="1">
      <c r="B22" s="172"/>
      <c r="C22" s="169"/>
      <c r="D22" s="170"/>
      <c r="E22" s="171"/>
      <c r="F22" s="170"/>
      <c r="G22" s="172"/>
    </row>
    <row r="23" spans="1:7" ht="20" customHeight="1">
      <c r="B23" s="172"/>
      <c r="C23" s="7" t="s">
        <v>470</v>
      </c>
      <c r="D23" s="120" t="s">
        <v>52</v>
      </c>
      <c r="E23" s="10">
        <v>13900</v>
      </c>
      <c r="F23" s="8">
        <v>5</v>
      </c>
      <c r="G23" s="172"/>
    </row>
    <row r="24" spans="1:7" ht="20" customHeight="1">
      <c r="B24" s="172"/>
      <c r="C24" s="7" t="s">
        <v>471</v>
      </c>
      <c r="D24" s="120" t="s">
        <v>52</v>
      </c>
      <c r="E24" s="10">
        <v>13900</v>
      </c>
      <c r="F24" s="167">
        <v>10</v>
      </c>
      <c r="G24" s="172"/>
    </row>
    <row r="25" spans="1:7" ht="20" customHeight="1">
      <c r="B25" s="172"/>
      <c r="C25" s="7" t="s">
        <v>472</v>
      </c>
      <c r="D25" s="120" t="s">
        <v>52</v>
      </c>
      <c r="E25" s="10">
        <v>13900</v>
      </c>
      <c r="F25" s="167">
        <v>15</v>
      </c>
      <c r="G25" s="172"/>
    </row>
    <row r="26" spans="1:7" ht="20" customHeight="1">
      <c r="B26" s="172"/>
      <c r="C26" s="7" t="s">
        <v>473</v>
      </c>
      <c r="D26" s="120" t="s">
        <v>52</v>
      </c>
      <c r="E26" s="10">
        <v>13900</v>
      </c>
      <c r="F26" s="167">
        <v>20</v>
      </c>
      <c r="G26" s="172"/>
    </row>
    <row r="27" spans="1:7" ht="11.15" customHeight="1">
      <c r="B27" s="172"/>
      <c r="C27" s="166"/>
      <c r="D27" s="173"/>
      <c r="E27" s="174"/>
      <c r="F27" s="173"/>
      <c r="G27" s="172"/>
    </row>
    <row r="29" spans="1:7" ht="26.15" customHeight="1">
      <c r="B29" s="312" t="s">
        <v>69</v>
      </c>
      <c r="C29" s="312"/>
      <c r="D29" s="312"/>
      <c r="E29" s="312"/>
      <c r="F29" s="312"/>
      <c r="G29" s="312"/>
    </row>
    <row r="31" spans="1:7" ht="28" customHeight="1">
      <c r="A31" s="201"/>
      <c r="B31" s="300" t="s">
        <v>288</v>
      </c>
      <c r="C31" s="300"/>
      <c r="D31" s="300"/>
      <c r="E31" s="300"/>
      <c r="F31" s="300"/>
      <c r="G31" s="300"/>
    </row>
  </sheetData>
  <mergeCells count="2">
    <mergeCell ref="B29:G29"/>
    <mergeCell ref="B31:G31"/>
  </mergeCells>
  <phoneticPr fontId="39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7"/>
  <sheetViews>
    <sheetView zoomScale="130" zoomScaleNormal="130" workbookViewId="0">
      <selection activeCell="L15" sqref="L15"/>
    </sheetView>
  </sheetViews>
  <sheetFormatPr defaultColWidth="9" defaultRowHeight="14"/>
  <cols>
    <col min="1" max="1" width="18.1796875" style="29" customWidth="1"/>
    <col min="2" max="2" width="4.1796875" style="29" customWidth="1"/>
    <col min="3" max="3" width="6.453125" style="29" customWidth="1"/>
    <col min="4" max="8" width="12.54296875" style="29" customWidth="1"/>
    <col min="9" max="16384" width="9" style="29"/>
  </cols>
  <sheetData>
    <row r="1" spans="1:8" ht="25" customHeight="1">
      <c r="A1" s="288" t="s">
        <v>474</v>
      </c>
      <c r="B1" s="288"/>
      <c r="C1" s="288"/>
      <c r="D1" s="288"/>
      <c r="E1" s="288"/>
      <c r="F1" s="288"/>
      <c r="G1" s="288"/>
      <c r="H1" s="288"/>
    </row>
    <row r="2" spans="1:8" ht="20" customHeight="1">
      <c r="A2" s="302" t="s">
        <v>475</v>
      </c>
      <c r="B2" s="302"/>
      <c r="C2" s="302"/>
      <c r="D2" s="33" t="s">
        <v>476</v>
      </c>
      <c r="E2" s="33" t="s">
        <v>477</v>
      </c>
      <c r="F2" s="33" t="s">
        <v>478</v>
      </c>
      <c r="G2" s="33" t="s">
        <v>479</v>
      </c>
      <c r="H2" s="33" t="s">
        <v>480</v>
      </c>
    </row>
    <row r="3" spans="1:8" ht="20" customHeight="1">
      <c r="A3" s="302" t="s">
        <v>79</v>
      </c>
      <c r="B3" s="302"/>
      <c r="C3" s="33" t="s">
        <v>481</v>
      </c>
      <c r="D3" s="192">
        <v>0.75</v>
      </c>
      <c r="E3" s="33">
        <v>1</v>
      </c>
      <c r="F3" s="33">
        <v>1.6</v>
      </c>
      <c r="G3" s="33">
        <v>3.2</v>
      </c>
      <c r="H3" s="33">
        <v>6.3</v>
      </c>
    </row>
    <row r="4" spans="1:8" ht="20" customHeight="1">
      <c r="A4" s="313" t="s">
        <v>81</v>
      </c>
      <c r="B4" s="314"/>
      <c r="C4" s="193"/>
      <c r="D4" s="36">
        <v>1</v>
      </c>
      <c r="E4" s="36">
        <v>1</v>
      </c>
      <c r="F4" s="36">
        <v>1</v>
      </c>
      <c r="G4" s="36">
        <v>1</v>
      </c>
      <c r="H4" s="35">
        <v>2</v>
      </c>
    </row>
    <row r="5" spans="1:8" ht="20" customHeight="1">
      <c r="A5" s="315" t="s">
        <v>79</v>
      </c>
      <c r="B5" s="316"/>
      <c r="C5" s="37" t="s">
        <v>102</v>
      </c>
      <c r="D5" s="183">
        <v>1760</v>
      </c>
      <c r="E5" s="183">
        <v>2200</v>
      </c>
      <c r="F5" s="183">
        <v>3500</v>
      </c>
      <c r="G5" s="183">
        <v>7050</v>
      </c>
      <c r="H5" s="190">
        <v>13900</v>
      </c>
    </row>
    <row r="6" spans="1:8" ht="20" customHeight="1">
      <c r="A6" s="315" t="s">
        <v>83</v>
      </c>
      <c r="B6" s="316"/>
      <c r="C6" s="37" t="s">
        <v>102</v>
      </c>
      <c r="D6" s="183">
        <f>D5*1.5</f>
        <v>2640</v>
      </c>
      <c r="E6" s="183">
        <f>E5*1.5</f>
        <v>3300</v>
      </c>
      <c r="F6" s="183">
        <f>F5*1.5</f>
        <v>5250</v>
      </c>
      <c r="G6" s="183">
        <f>G5*1.5</f>
        <v>10575</v>
      </c>
      <c r="H6" s="190">
        <f>H5*1.5</f>
        <v>20850</v>
      </c>
    </row>
    <row r="7" spans="1:8" ht="20" customHeight="1">
      <c r="A7" s="315" t="s">
        <v>83</v>
      </c>
      <c r="B7" s="316"/>
      <c r="C7" s="37" t="s">
        <v>80</v>
      </c>
      <c r="D7" s="42">
        <v>1.2</v>
      </c>
      <c r="E7" s="42">
        <v>1.5</v>
      </c>
      <c r="F7" s="42">
        <v>2.4</v>
      </c>
      <c r="G7" s="42">
        <v>4.8</v>
      </c>
      <c r="H7" s="38">
        <v>9.5</v>
      </c>
    </row>
    <row r="8" spans="1:8" ht="20" customHeight="1">
      <c r="A8" s="315" t="s">
        <v>84</v>
      </c>
      <c r="B8" s="316"/>
      <c r="C8" s="37" t="s">
        <v>85</v>
      </c>
      <c r="D8" s="42" t="s">
        <v>482</v>
      </c>
      <c r="E8" s="42" t="s">
        <v>482</v>
      </c>
      <c r="F8" s="42" t="s">
        <v>483</v>
      </c>
      <c r="G8" s="42" t="s">
        <v>484</v>
      </c>
      <c r="H8" s="38" t="s">
        <v>484</v>
      </c>
    </row>
    <row r="9" spans="1:8" ht="20" customHeight="1">
      <c r="A9" s="315" t="s">
        <v>90</v>
      </c>
      <c r="B9" s="316"/>
      <c r="C9" s="37" t="s">
        <v>91</v>
      </c>
      <c r="D9" s="42">
        <v>5</v>
      </c>
      <c r="E9" s="42">
        <v>5</v>
      </c>
      <c r="F9" s="42">
        <v>5</v>
      </c>
      <c r="G9" s="42">
        <v>5</v>
      </c>
      <c r="H9" s="38">
        <v>5</v>
      </c>
    </row>
    <row r="10" spans="1:8" ht="20" customHeight="1">
      <c r="A10" s="37" t="s">
        <v>92</v>
      </c>
      <c r="B10" s="38" t="s">
        <v>93</v>
      </c>
      <c r="C10" s="37" t="s">
        <v>94</v>
      </c>
      <c r="D10" s="194">
        <v>11.023622064</v>
      </c>
      <c r="E10" s="194">
        <v>11.81102364</v>
      </c>
      <c r="F10" s="194">
        <v>13.188976397999999</v>
      </c>
      <c r="G10" s="194">
        <v>15.551181125999999</v>
      </c>
      <c r="H10" s="195">
        <v>21.259842551999999</v>
      </c>
    </row>
    <row r="11" spans="1:8" ht="20" customHeight="1">
      <c r="A11" s="37" t="s">
        <v>95</v>
      </c>
      <c r="B11" s="38" t="s">
        <v>96</v>
      </c>
      <c r="C11" s="37" t="s">
        <v>94</v>
      </c>
      <c r="D11" s="194">
        <v>5.8267716623999997</v>
      </c>
      <c r="E11" s="194">
        <v>5.8267716623999997</v>
      </c>
      <c r="F11" s="194">
        <v>6.5157480414000002</v>
      </c>
      <c r="G11" s="194">
        <v>7.6574803266</v>
      </c>
      <c r="H11" s="195">
        <v>7.6574803266</v>
      </c>
    </row>
    <row r="12" spans="1:8" ht="20" customHeight="1">
      <c r="A12" s="37" t="s">
        <v>97</v>
      </c>
      <c r="B12" s="38" t="s">
        <v>98</v>
      </c>
      <c r="C12" s="37" t="s">
        <v>94</v>
      </c>
      <c r="D12" s="194">
        <v>3.4645669344000001</v>
      </c>
      <c r="E12" s="194">
        <v>3.4645669344000001</v>
      </c>
      <c r="F12" s="194">
        <v>4.2125984316</v>
      </c>
      <c r="G12" s="194">
        <v>4.4488189044000004</v>
      </c>
      <c r="H12" s="195">
        <v>4.4488189044000004</v>
      </c>
    </row>
    <row r="13" spans="1:8" ht="20" customHeight="1">
      <c r="A13" s="315" t="s">
        <v>99</v>
      </c>
      <c r="B13" s="316"/>
      <c r="C13" s="37" t="s">
        <v>102</v>
      </c>
      <c r="D13" s="194">
        <v>13.4</v>
      </c>
      <c r="E13" s="194">
        <v>13.6</v>
      </c>
      <c r="F13" s="194">
        <v>21.1</v>
      </c>
      <c r="G13" s="194">
        <v>37.200000000000003</v>
      </c>
      <c r="H13" s="195">
        <v>65.8</v>
      </c>
    </row>
    <row r="14" spans="1:8" ht="20" customHeight="1">
      <c r="A14" s="315" t="s">
        <v>100</v>
      </c>
      <c r="B14" s="316"/>
      <c r="C14" s="37" t="s">
        <v>102</v>
      </c>
      <c r="D14" s="194">
        <v>14.3</v>
      </c>
      <c r="E14" s="194">
        <v>14.5</v>
      </c>
      <c r="F14" s="194">
        <v>22.3</v>
      </c>
      <c r="G14" s="194">
        <v>38.9</v>
      </c>
      <c r="H14" s="195">
        <v>68.400000000000006</v>
      </c>
    </row>
    <row r="15" spans="1:8" ht="20" customHeight="1">
      <c r="A15" s="317" t="s">
        <v>101</v>
      </c>
      <c r="B15" s="318"/>
      <c r="C15" s="56" t="s">
        <v>312</v>
      </c>
      <c r="D15" s="196">
        <v>258</v>
      </c>
      <c r="E15" s="196">
        <v>346</v>
      </c>
      <c r="F15" s="196">
        <v>342</v>
      </c>
      <c r="G15" s="196">
        <v>350</v>
      </c>
      <c r="H15" s="57">
        <v>375</v>
      </c>
    </row>
    <row r="16" spans="1:8" ht="20" customHeight="1">
      <c r="A16" s="319" t="s">
        <v>103</v>
      </c>
      <c r="B16" s="35" t="s">
        <v>96</v>
      </c>
      <c r="C16" s="187" t="s">
        <v>94</v>
      </c>
      <c r="D16" s="197">
        <v>5.8267716623999997</v>
      </c>
      <c r="E16" s="197">
        <v>5.8267716623999997</v>
      </c>
      <c r="F16" s="197">
        <v>6.5157480414000002</v>
      </c>
      <c r="G16" s="197">
        <v>7.6574803266</v>
      </c>
      <c r="H16" s="198">
        <v>7.6574803266</v>
      </c>
    </row>
    <row r="17" spans="1:8" ht="20" customHeight="1">
      <c r="A17" s="320"/>
      <c r="B17" s="38" t="s">
        <v>98</v>
      </c>
      <c r="C17" s="182" t="s">
        <v>94</v>
      </c>
      <c r="D17" s="194">
        <v>3.4645669344000001</v>
      </c>
      <c r="E17" s="194">
        <v>3.4645669344000001</v>
      </c>
      <c r="F17" s="194">
        <v>4.2125984316</v>
      </c>
      <c r="G17" s="194">
        <v>4.4488189044000004</v>
      </c>
      <c r="H17" s="195">
        <v>4.4488189044000004</v>
      </c>
    </row>
    <row r="18" spans="1:8" ht="20" customHeight="1">
      <c r="A18" s="320"/>
      <c r="B18" s="38" t="s">
        <v>104</v>
      </c>
      <c r="C18" s="182" t="s">
        <v>94</v>
      </c>
      <c r="D18" s="194">
        <v>13.976377974</v>
      </c>
      <c r="E18" s="194">
        <v>13.976377974</v>
      </c>
      <c r="F18" s="194">
        <v>13.976377974</v>
      </c>
      <c r="G18" s="194">
        <v>17.047244120399998</v>
      </c>
      <c r="H18" s="195">
        <v>17.047244120399998</v>
      </c>
    </row>
    <row r="19" spans="1:8" ht="20" customHeight="1">
      <c r="A19" s="320"/>
      <c r="B19" s="38" t="s">
        <v>105</v>
      </c>
      <c r="C19" s="182" t="s">
        <v>94</v>
      </c>
      <c r="D19" s="194">
        <v>3.8582677223999999</v>
      </c>
      <c r="E19" s="194">
        <v>3.8582677223999999</v>
      </c>
      <c r="F19" s="194">
        <v>4.2125984316</v>
      </c>
      <c r="G19" s="194">
        <v>4.4094488256000002</v>
      </c>
      <c r="H19" s="195">
        <v>4.4094488256000002</v>
      </c>
    </row>
    <row r="20" spans="1:8" ht="20" customHeight="1">
      <c r="A20" s="320"/>
      <c r="B20" s="38" t="s">
        <v>106</v>
      </c>
      <c r="C20" s="182" t="s">
        <v>94</v>
      </c>
      <c r="D20" s="194">
        <v>1.0433070882</v>
      </c>
      <c r="E20" s="194">
        <v>1.2401574822000001</v>
      </c>
      <c r="F20" s="194">
        <v>1.3976377974</v>
      </c>
      <c r="G20" s="194">
        <v>1.6929133884000001</v>
      </c>
      <c r="H20" s="195">
        <v>2.0866141763999999</v>
      </c>
    </row>
    <row r="21" spans="1:8" ht="20" customHeight="1">
      <c r="A21" s="320"/>
      <c r="B21" s="38" t="s">
        <v>107</v>
      </c>
      <c r="C21" s="182" t="s">
        <v>94</v>
      </c>
      <c r="D21" s="194">
        <v>1.3976377974</v>
      </c>
      <c r="E21" s="194">
        <v>1.6732283489999999</v>
      </c>
      <c r="F21" s="194">
        <v>1.6732283489999999</v>
      </c>
      <c r="G21" s="194">
        <v>1.96850394</v>
      </c>
      <c r="H21" s="195">
        <v>2.362204728</v>
      </c>
    </row>
    <row r="22" spans="1:8" ht="20" customHeight="1">
      <c r="A22" s="320"/>
      <c r="B22" s="38" t="s">
        <v>108</v>
      </c>
      <c r="C22" s="182" t="s">
        <v>94</v>
      </c>
      <c r="D22" s="194">
        <v>1.6338582702</v>
      </c>
      <c r="E22" s="194">
        <v>1.94488189272</v>
      </c>
      <c r="F22" s="194">
        <v>2.0472440976000001</v>
      </c>
      <c r="G22" s="194">
        <v>2.4370078777200002</v>
      </c>
      <c r="H22" s="195">
        <v>3.3188976428400001</v>
      </c>
    </row>
    <row r="23" spans="1:8" ht="20" customHeight="1">
      <c r="A23" s="320"/>
      <c r="B23" s="38" t="s">
        <v>93</v>
      </c>
      <c r="C23" s="182" t="s">
        <v>94</v>
      </c>
      <c r="D23" s="194">
        <v>11.023622064</v>
      </c>
      <c r="E23" s="194">
        <v>11.81102364</v>
      </c>
      <c r="F23" s="194">
        <v>13.188976397999999</v>
      </c>
      <c r="G23" s="194">
        <v>15.551181125999999</v>
      </c>
      <c r="H23" s="195">
        <v>21.259842551999999</v>
      </c>
    </row>
    <row r="24" spans="1:8" ht="20" customHeight="1">
      <c r="A24" s="321"/>
      <c r="B24" s="57" t="s">
        <v>110</v>
      </c>
      <c r="C24" s="188" t="s">
        <v>94</v>
      </c>
      <c r="D24" s="199">
        <v>0.55118110320000002</v>
      </c>
      <c r="E24" s="199">
        <v>0.59055118200000001</v>
      </c>
      <c r="F24" s="199">
        <v>0.74803149719999995</v>
      </c>
      <c r="G24" s="199">
        <v>0.96456693059999998</v>
      </c>
      <c r="H24" s="200">
        <v>1.3385826792</v>
      </c>
    </row>
    <row r="25" spans="1:8" ht="16" customHeight="1"/>
    <row r="26" spans="1:8" ht="16" customHeight="1"/>
    <row r="27" spans="1:8" ht="16" customHeight="1"/>
  </sheetData>
  <mergeCells count="13">
    <mergeCell ref="A14:B14"/>
    <mergeCell ref="A15:B15"/>
    <mergeCell ref="A16:A24"/>
    <mergeCell ref="A6:B6"/>
    <mergeCell ref="A7:B7"/>
    <mergeCell ref="A8:B8"/>
    <mergeCell ref="A9:B9"/>
    <mergeCell ref="A13:B13"/>
    <mergeCell ref="A1:H1"/>
    <mergeCell ref="A2:C2"/>
    <mergeCell ref="A3:B3"/>
    <mergeCell ref="A4:B4"/>
    <mergeCell ref="A5:B5"/>
  </mergeCells>
  <phoneticPr fontId="39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G37"/>
  <sheetViews>
    <sheetView zoomScale="130" zoomScaleNormal="130" workbookViewId="0">
      <selection activeCell="F39" sqref="F39"/>
    </sheetView>
  </sheetViews>
  <sheetFormatPr defaultColWidth="9" defaultRowHeight="14.5"/>
  <cols>
    <col min="1" max="1" width="3.453125" customWidth="1"/>
    <col min="2" max="2" width="3.54296875" customWidth="1"/>
    <col min="3" max="6" width="15.54296875" customWidth="1"/>
    <col min="7" max="7" width="3.54296875" customWidth="1"/>
  </cols>
  <sheetData>
    <row r="2" spans="2:7" ht="40" customHeight="1">
      <c r="B2" s="191"/>
      <c r="C2" s="162" t="s">
        <v>2</v>
      </c>
      <c r="D2" s="163" t="s">
        <v>3</v>
      </c>
      <c r="E2" s="164" t="s">
        <v>4</v>
      </c>
      <c r="F2" s="175" t="s">
        <v>5</v>
      </c>
      <c r="G2" s="172"/>
    </row>
    <row r="3" spans="2:7" ht="20" customHeight="1">
      <c r="B3" s="166"/>
      <c r="C3" s="7" t="s">
        <v>485</v>
      </c>
      <c r="D3" s="120" t="s">
        <v>206</v>
      </c>
      <c r="E3" s="10">
        <v>1100</v>
      </c>
      <c r="F3" s="8">
        <v>10</v>
      </c>
      <c r="G3" s="172"/>
    </row>
    <row r="4" spans="2:7" ht="20" customHeight="1">
      <c r="B4" s="166"/>
      <c r="C4" s="7" t="s">
        <v>486</v>
      </c>
      <c r="D4" s="120" t="s">
        <v>206</v>
      </c>
      <c r="E4" s="10">
        <v>1100</v>
      </c>
      <c r="F4" s="167">
        <v>15</v>
      </c>
      <c r="G4" s="172"/>
    </row>
    <row r="5" spans="2:7" ht="20" customHeight="1">
      <c r="B5" s="168"/>
      <c r="C5" s="7" t="s">
        <v>487</v>
      </c>
      <c r="D5" s="120" t="s">
        <v>206</v>
      </c>
      <c r="E5" s="10">
        <v>1100</v>
      </c>
      <c r="F5" s="167">
        <v>20</v>
      </c>
      <c r="G5" s="177"/>
    </row>
    <row r="6" spans="2:7" ht="5.15" customHeight="1">
      <c r="B6" s="168"/>
      <c r="C6" s="169"/>
      <c r="D6" s="170"/>
      <c r="E6" s="171"/>
      <c r="F6" s="170"/>
      <c r="G6" s="177"/>
    </row>
    <row r="7" spans="2:7" ht="20" customHeight="1">
      <c r="B7" s="166"/>
      <c r="C7" s="7" t="s">
        <v>488</v>
      </c>
      <c r="D7" s="9">
        <v>1</v>
      </c>
      <c r="E7" s="10">
        <v>2200</v>
      </c>
      <c r="F7" s="8">
        <v>10</v>
      </c>
      <c r="G7" s="172"/>
    </row>
    <row r="8" spans="2:7" ht="20" customHeight="1">
      <c r="B8" s="166"/>
      <c r="C8" s="7" t="s">
        <v>489</v>
      </c>
      <c r="D8" s="9">
        <v>1</v>
      </c>
      <c r="E8" s="10">
        <v>2200</v>
      </c>
      <c r="F8" s="167">
        <v>15</v>
      </c>
      <c r="G8" s="172"/>
    </row>
    <row r="9" spans="2:7" ht="20" customHeight="1">
      <c r="B9" s="166"/>
      <c r="C9" s="7" t="s">
        <v>490</v>
      </c>
      <c r="D9" s="9">
        <v>1</v>
      </c>
      <c r="E9" s="10">
        <v>2200</v>
      </c>
      <c r="F9" s="167">
        <v>20</v>
      </c>
      <c r="G9" s="172"/>
    </row>
    <row r="10" spans="2:7" ht="20" customHeight="1">
      <c r="B10" s="166"/>
      <c r="C10" s="7" t="s">
        <v>491</v>
      </c>
      <c r="D10" s="9">
        <v>1</v>
      </c>
      <c r="E10" s="10">
        <v>2200</v>
      </c>
      <c r="F10" s="167">
        <v>30</v>
      </c>
      <c r="G10" s="172"/>
    </row>
    <row r="11" spans="2:7" ht="5.15" customHeight="1">
      <c r="B11" s="166"/>
      <c r="C11" s="169"/>
      <c r="D11" s="170"/>
      <c r="E11" s="171"/>
      <c r="F11" s="170"/>
      <c r="G11" s="172"/>
    </row>
    <row r="12" spans="2:7" ht="20" customHeight="1">
      <c r="B12" s="166"/>
      <c r="C12" s="7" t="s">
        <v>492</v>
      </c>
      <c r="D12" s="9">
        <v>1.5</v>
      </c>
      <c r="E12" s="10">
        <v>3300</v>
      </c>
      <c r="F12" s="8">
        <v>10</v>
      </c>
      <c r="G12" s="172"/>
    </row>
    <row r="13" spans="2:7" ht="20" customHeight="1">
      <c r="B13" s="166"/>
      <c r="C13" s="7" t="s">
        <v>493</v>
      </c>
      <c r="D13" s="9">
        <v>1.5</v>
      </c>
      <c r="E13" s="10">
        <v>3300</v>
      </c>
      <c r="F13" s="167">
        <v>15</v>
      </c>
      <c r="G13" s="172"/>
    </row>
    <row r="14" spans="2:7" ht="20" customHeight="1">
      <c r="B14" s="166"/>
      <c r="C14" s="7" t="s">
        <v>494</v>
      </c>
      <c r="D14" s="9">
        <v>1.5</v>
      </c>
      <c r="E14" s="10">
        <v>3300</v>
      </c>
      <c r="F14" s="167">
        <v>20</v>
      </c>
      <c r="G14" s="172"/>
    </row>
    <row r="15" spans="2:7" ht="5.15" customHeight="1">
      <c r="B15" s="166"/>
      <c r="C15" s="169"/>
      <c r="D15" s="170"/>
      <c r="E15" s="171"/>
      <c r="F15" s="170"/>
      <c r="G15" s="172"/>
    </row>
    <row r="16" spans="2:7" ht="20" customHeight="1">
      <c r="B16" s="166"/>
      <c r="C16" s="7" t="s">
        <v>495</v>
      </c>
      <c r="D16" s="9">
        <v>2</v>
      </c>
      <c r="E16" s="10">
        <v>4400</v>
      </c>
      <c r="F16" s="8">
        <v>10</v>
      </c>
      <c r="G16" s="172"/>
    </row>
    <row r="17" spans="2:7" ht="20" customHeight="1">
      <c r="B17" s="166"/>
      <c r="C17" s="7" t="s">
        <v>496</v>
      </c>
      <c r="D17" s="9">
        <v>2</v>
      </c>
      <c r="E17" s="10">
        <v>4400</v>
      </c>
      <c r="F17" s="167">
        <v>15</v>
      </c>
      <c r="G17" s="172"/>
    </row>
    <row r="18" spans="2:7" ht="20" customHeight="1">
      <c r="B18" s="172"/>
      <c r="C18" s="7" t="s">
        <v>497</v>
      </c>
      <c r="D18" s="9">
        <v>2</v>
      </c>
      <c r="E18" s="10">
        <v>4400</v>
      </c>
      <c r="F18" s="167">
        <v>20</v>
      </c>
      <c r="G18" s="172"/>
    </row>
    <row r="19" spans="2:7" ht="20" customHeight="1">
      <c r="B19" s="172"/>
      <c r="C19" s="7" t="s">
        <v>498</v>
      </c>
      <c r="D19" s="9">
        <v>2</v>
      </c>
      <c r="E19" s="10">
        <v>4400</v>
      </c>
      <c r="F19" s="167">
        <v>30</v>
      </c>
      <c r="G19" s="172"/>
    </row>
    <row r="20" spans="2:7" ht="5.15" customHeight="1">
      <c r="B20" s="172"/>
      <c r="C20" s="169"/>
      <c r="D20" s="170"/>
      <c r="E20" s="171"/>
      <c r="F20" s="170"/>
      <c r="G20" s="172"/>
    </row>
    <row r="21" spans="2:7" ht="20" customHeight="1">
      <c r="B21" s="172"/>
      <c r="C21" s="7" t="s">
        <v>499</v>
      </c>
      <c r="D21" s="9">
        <v>3</v>
      </c>
      <c r="E21" s="10">
        <v>6600</v>
      </c>
      <c r="F21" s="8">
        <v>10</v>
      </c>
      <c r="G21" s="172"/>
    </row>
    <row r="22" spans="2:7" ht="20" customHeight="1">
      <c r="B22" s="172"/>
      <c r="C22" s="7" t="s">
        <v>500</v>
      </c>
      <c r="D22" s="9">
        <v>3</v>
      </c>
      <c r="E22" s="10">
        <v>6600</v>
      </c>
      <c r="F22" s="167">
        <v>15</v>
      </c>
      <c r="G22" s="172"/>
    </row>
    <row r="23" spans="2:7" ht="20" customHeight="1">
      <c r="B23" s="172"/>
      <c r="C23" s="7" t="s">
        <v>501</v>
      </c>
      <c r="D23" s="9">
        <v>3</v>
      </c>
      <c r="E23" s="10">
        <v>6600</v>
      </c>
      <c r="F23" s="167">
        <v>20</v>
      </c>
      <c r="G23" s="172"/>
    </row>
    <row r="24" spans="2:7" ht="20" customHeight="1">
      <c r="B24" s="172"/>
      <c r="C24" s="7" t="s">
        <v>502</v>
      </c>
      <c r="D24" s="9">
        <v>3</v>
      </c>
      <c r="E24" s="10">
        <v>6600</v>
      </c>
      <c r="F24" s="167">
        <v>30</v>
      </c>
      <c r="G24" s="172"/>
    </row>
    <row r="25" spans="2:7" ht="5.15" customHeight="1">
      <c r="B25" s="166"/>
      <c r="C25" s="169"/>
      <c r="D25" s="170"/>
      <c r="E25" s="171"/>
      <c r="F25" s="170"/>
      <c r="G25" s="172"/>
    </row>
    <row r="26" spans="2:7" ht="20" customHeight="1">
      <c r="B26" s="166"/>
      <c r="C26" s="7" t="s">
        <v>503</v>
      </c>
      <c r="D26" s="9">
        <v>5</v>
      </c>
      <c r="E26" s="10">
        <v>11000</v>
      </c>
      <c r="F26" s="8">
        <v>10</v>
      </c>
      <c r="G26" s="172"/>
    </row>
    <row r="27" spans="2:7" ht="20" customHeight="1">
      <c r="B27" s="166"/>
      <c r="C27" s="7" t="s">
        <v>504</v>
      </c>
      <c r="D27" s="9">
        <v>5</v>
      </c>
      <c r="E27" s="10">
        <v>11000</v>
      </c>
      <c r="F27" s="167">
        <v>15</v>
      </c>
      <c r="G27" s="172"/>
    </row>
    <row r="28" spans="2:7" ht="20" customHeight="1">
      <c r="B28" s="166"/>
      <c r="C28" s="7" t="s">
        <v>505</v>
      </c>
      <c r="D28" s="9">
        <v>5</v>
      </c>
      <c r="E28" s="10">
        <v>11000</v>
      </c>
      <c r="F28" s="167">
        <v>20</v>
      </c>
      <c r="G28" s="172"/>
    </row>
    <row r="29" spans="2:7" ht="20" customHeight="1">
      <c r="B29" s="166"/>
      <c r="C29" s="7" t="s">
        <v>506</v>
      </c>
      <c r="D29" s="9">
        <v>5</v>
      </c>
      <c r="E29" s="10">
        <v>11000</v>
      </c>
      <c r="F29" s="167">
        <v>30</v>
      </c>
      <c r="G29" s="172"/>
    </row>
    <row r="30" spans="2:7" ht="5.15" customHeight="1">
      <c r="B30" s="166"/>
      <c r="C30" s="169"/>
      <c r="D30" s="170"/>
      <c r="E30" s="171"/>
      <c r="F30" s="170"/>
      <c r="G30" s="172"/>
    </row>
    <row r="31" spans="2:7" ht="20" customHeight="1">
      <c r="B31" s="166"/>
      <c r="C31" s="7" t="s">
        <v>507</v>
      </c>
      <c r="D31" s="9">
        <v>10</v>
      </c>
      <c r="E31" s="10">
        <v>22000</v>
      </c>
      <c r="F31" s="8">
        <v>10</v>
      </c>
      <c r="G31" s="172"/>
    </row>
    <row r="32" spans="2:7" ht="20" customHeight="1">
      <c r="B32" s="166"/>
      <c r="C32" s="7" t="s">
        <v>508</v>
      </c>
      <c r="D32" s="9">
        <v>10</v>
      </c>
      <c r="E32" s="10">
        <v>22000</v>
      </c>
      <c r="F32" s="167">
        <v>15</v>
      </c>
      <c r="G32" s="172"/>
    </row>
    <row r="33" spans="2:7" ht="20" customHeight="1">
      <c r="B33" s="172"/>
      <c r="C33" s="7" t="s">
        <v>509</v>
      </c>
      <c r="D33" s="9">
        <v>10</v>
      </c>
      <c r="E33" s="10">
        <v>22000</v>
      </c>
      <c r="F33" s="167">
        <v>20</v>
      </c>
      <c r="G33" s="172"/>
    </row>
    <row r="34" spans="2:7" ht="20" customHeight="1">
      <c r="B34" s="172"/>
      <c r="C34" s="7" t="s">
        <v>510</v>
      </c>
      <c r="D34" s="9">
        <v>10</v>
      </c>
      <c r="E34" s="10">
        <v>22000</v>
      </c>
      <c r="F34" s="167">
        <v>30</v>
      </c>
      <c r="G34" s="172"/>
    </row>
    <row r="35" spans="2:7" ht="15" customHeight="1">
      <c r="B35" s="172"/>
      <c r="C35" s="166"/>
      <c r="D35" s="173"/>
      <c r="E35" s="174"/>
      <c r="F35" s="173"/>
      <c r="G35" s="172"/>
    </row>
    <row r="37" spans="2:7" ht="24" customHeight="1">
      <c r="B37" s="300" t="s">
        <v>288</v>
      </c>
      <c r="C37" s="300"/>
      <c r="D37" s="300"/>
      <c r="E37" s="300"/>
      <c r="F37" s="300"/>
      <c r="G37" s="300"/>
    </row>
  </sheetData>
  <mergeCells count="1">
    <mergeCell ref="B37:G37"/>
  </mergeCells>
  <phoneticPr fontId="39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3"/>
  <sheetViews>
    <sheetView topLeftCell="A4" zoomScale="115" zoomScaleNormal="115" workbookViewId="0">
      <selection sqref="A1:XFD1"/>
    </sheetView>
  </sheetViews>
  <sheetFormatPr defaultColWidth="9" defaultRowHeight="14.5"/>
  <cols>
    <col min="1" max="1" width="16.1796875" customWidth="1"/>
    <col min="2" max="2" width="4" customWidth="1"/>
    <col min="4" max="10" width="10.54296875" customWidth="1"/>
  </cols>
  <sheetData>
    <row r="1" spans="1:10" s="178" customFormat="1" ht="25" customHeight="1">
      <c r="A1" s="288" t="s">
        <v>511</v>
      </c>
      <c r="B1" s="288"/>
      <c r="C1" s="288"/>
      <c r="D1" s="288"/>
      <c r="E1" s="288"/>
      <c r="F1" s="288"/>
      <c r="G1" s="288"/>
      <c r="H1" s="288"/>
      <c r="I1" s="288"/>
      <c r="J1" s="288"/>
    </row>
    <row r="2" spans="1:10" ht="20" customHeight="1">
      <c r="A2" s="322" t="s">
        <v>71</v>
      </c>
      <c r="B2" s="323"/>
      <c r="C2" s="324"/>
      <c r="D2" s="179" t="s">
        <v>512</v>
      </c>
      <c r="E2" s="179" t="s">
        <v>513</v>
      </c>
      <c r="F2" s="179" t="s">
        <v>514</v>
      </c>
      <c r="G2" s="179" t="s">
        <v>515</v>
      </c>
      <c r="H2" s="179" t="s">
        <v>516</v>
      </c>
      <c r="I2" s="179" t="s">
        <v>517</v>
      </c>
      <c r="J2" s="179" t="s">
        <v>518</v>
      </c>
    </row>
    <row r="3" spans="1:10" ht="20" customHeight="1">
      <c r="A3" s="325" t="s">
        <v>79</v>
      </c>
      <c r="B3" s="326"/>
      <c r="C3" s="180" t="s">
        <v>80</v>
      </c>
      <c r="D3" s="180">
        <v>0.5</v>
      </c>
      <c r="E3" s="180">
        <v>1</v>
      </c>
      <c r="F3" s="180">
        <v>1.5</v>
      </c>
      <c r="G3" s="180">
        <v>2</v>
      </c>
      <c r="H3" s="180">
        <v>3</v>
      </c>
      <c r="I3" s="180">
        <v>5</v>
      </c>
      <c r="J3" s="180">
        <v>10</v>
      </c>
    </row>
    <row r="4" spans="1:10" ht="20" customHeight="1">
      <c r="A4" s="313" t="s">
        <v>301</v>
      </c>
      <c r="B4" s="314"/>
      <c r="C4" s="181"/>
      <c r="D4" s="36">
        <v>1</v>
      </c>
      <c r="E4" s="36">
        <v>1</v>
      </c>
      <c r="F4" s="36">
        <v>1</v>
      </c>
      <c r="G4" s="36">
        <v>1</v>
      </c>
      <c r="H4" s="36">
        <v>2</v>
      </c>
      <c r="I4" s="36">
        <v>2</v>
      </c>
      <c r="J4" s="35">
        <v>4</v>
      </c>
    </row>
    <row r="5" spans="1:10" ht="20" customHeight="1">
      <c r="A5" s="315" t="s">
        <v>79</v>
      </c>
      <c r="B5" s="316"/>
      <c r="C5" s="182" t="s">
        <v>102</v>
      </c>
      <c r="D5" s="183">
        <v>1100</v>
      </c>
      <c r="E5" s="183">
        <v>2200</v>
      </c>
      <c r="F5" s="183">
        <v>3300</v>
      </c>
      <c r="G5" s="183">
        <v>4400</v>
      </c>
      <c r="H5" s="183">
        <v>6600</v>
      </c>
      <c r="I5" s="183">
        <v>11000</v>
      </c>
      <c r="J5" s="190">
        <v>22000</v>
      </c>
    </row>
    <row r="6" spans="1:10" ht="20" customHeight="1">
      <c r="A6" s="315" t="s">
        <v>83</v>
      </c>
      <c r="B6" s="316"/>
      <c r="C6" s="182" t="s">
        <v>102</v>
      </c>
      <c r="D6" s="183">
        <v>1650</v>
      </c>
      <c r="E6" s="183">
        <v>3300</v>
      </c>
      <c r="F6" s="183">
        <v>4950</v>
      </c>
      <c r="G6" s="183">
        <v>6600</v>
      </c>
      <c r="H6" s="183">
        <v>9900</v>
      </c>
      <c r="I6" s="183">
        <v>16500</v>
      </c>
      <c r="J6" s="190">
        <v>33000</v>
      </c>
    </row>
    <row r="7" spans="1:10" ht="20" customHeight="1">
      <c r="A7" s="315" t="s">
        <v>83</v>
      </c>
      <c r="B7" s="316"/>
      <c r="C7" s="182" t="s">
        <v>80</v>
      </c>
      <c r="D7" s="42">
        <v>0.75</v>
      </c>
      <c r="E7" s="42">
        <v>1.5</v>
      </c>
      <c r="F7" s="42">
        <v>2.25</v>
      </c>
      <c r="G7" s="42">
        <v>3</v>
      </c>
      <c r="H7" s="42">
        <v>4.5</v>
      </c>
      <c r="I7" s="42">
        <v>7.5</v>
      </c>
      <c r="J7" s="38">
        <v>15</v>
      </c>
    </row>
    <row r="8" spans="1:10" ht="20" customHeight="1">
      <c r="A8" s="315" t="s">
        <v>84</v>
      </c>
      <c r="B8" s="316"/>
      <c r="C8" s="182" t="s">
        <v>85</v>
      </c>
      <c r="D8" s="42" t="s">
        <v>192</v>
      </c>
      <c r="E8" s="42" t="s">
        <v>519</v>
      </c>
      <c r="F8" s="42" t="s">
        <v>520</v>
      </c>
      <c r="G8" s="42" t="s">
        <v>305</v>
      </c>
      <c r="H8" s="42" t="s">
        <v>520</v>
      </c>
      <c r="I8" s="42" t="s">
        <v>484</v>
      </c>
      <c r="J8" s="38" t="s">
        <v>484</v>
      </c>
    </row>
    <row r="9" spans="1:10" ht="20" customHeight="1">
      <c r="A9" s="315" t="s">
        <v>90</v>
      </c>
      <c r="B9" s="316"/>
      <c r="C9" s="182" t="s">
        <v>91</v>
      </c>
      <c r="D9" s="42">
        <v>10</v>
      </c>
      <c r="E9" s="42">
        <v>10</v>
      </c>
      <c r="F9" s="42">
        <v>10</v>
      </c>
      <c r="G9" s="42">
        <v>10</v>
      </c>
      <c r="H9" s="42">
        <v>10</v>
      </c>
      <c r="I9" s="42">
        <v>10</v>
      </c>
      <c r="J9" s="38">
        <v>10</v>
      </c>
    </row>
    <row r="10" spans="1:10" ht="20" customHeight="1">
      <c r="A10" s="315" t="s">
        <v>307</v>
      </c>
      <c r="B10" s="316"/>
      <c r="C10" s="182" t="s">
        <v>85</v>
      </c>
      <c r="D10" s="327" t="s">
        <v>521</v>
      </c>
      <c r="E10" s="328"/>
      <c r="F10" s="328"/>
      <c r="G10" s="328"/>
      <c r="H10" s="328"/>
      <c r="I10" s="328"/>
      <c r="J10" s="316"/>
    </row>
    <row r="11" spans="1:10" ht="20" customHeight="1">
      <c r="A11" s="37" t="s">
        <v>92</v>
      </c>
      <c r="B11" s="38" t="s">
        <v>93</v>
      </c>
      <c r="C11" s="182" t="s">
        <v>94</v>
      </c>
      <c r="D11" s="54">
        <v>11.023622064</v>
      </c>
      <c r="E11" s="54">
        <v>12.0472441128</v>
      </c>
      <c r="F11" s="54">
        <v>14.4881889984</v>
      </c>
      <c r="G11" s="54">
        <v>17.519685066000001</v>
      </c>
      <c r="H11" s="54">
        <v>20.472440976000001</v>
      </c>
      <c r="I11" s="54">
        <v>23.62204728</v>
      </c>
      <c r="J11" s="55">
        <v>29.921259888000002</v>
      </c>
    </row>
    <row r="12" spans="1:10" ht="20" customHeight="1">
      <c r="A12" s="37" t="s">
        <v>95</v>
      </c>
      <c r="B12" s="38" t="s">
        <v>96</v>
      </c>
      <c r="C12" s="182" t="s">
        <v>94</v>
      </c>
      <c r="D12" s="54">
        <v>4.9212598500000002</v>
      </c>
      <c r="E12" s="54">
        <v>5.2755905592000003</v>
      </c>
      <c r="F12" s="54">
        <v>5.9448818988000003</v>
      </c>
      <c r="G12" s="54">
        <v>6.1811023715999998</v>
      </c>
      <c r="H12" s="54">
        <v>6.1811023715999998</v>
      </c>
      <c r="I12" s="54">
        <v>7.0866141840000001</v>
      </c>
      <c r="J12" s="55">
        <v>7.0866141840000001</v>
      </c>
    </row>
    <row r="13" spans="1:10" ht="20" customHeight="1">
      <c r="A13" s="37" t="s">
        <v>97</v>
      </c>
      <c r="B13" s="38" t="s">
        <v>98</v>
      </c>
      <c r="C13" s="182" t="s">
        <v>94</v>
      </c>
      <c r="D13" s="54">
        <v>5.1181102440000004</v>
      </c>
      <c r="E13" s="54">
        <v>6.1023622140000002</v>
      </c>
      <c r="F13" s="54">
        <v>6.8110236324000004</v>
      </c>
      <c r="G13" s="54">
        <v>7.2834645780000002</v>
      </c>
      <c r="H13" s="54">
        <v>9.251968518</v>
      </c>
      <c r="I13" s="54">
        <v>10.314960645599999</v>
      </c>
      <c r="J13" s="55">
        <v>14.370078762</v>
      </c>
    </row>
    <row r="14" spans="1:10" ht="20" customHeight="1">
      <c r="A14" s="315" t="s">
        <v>99</v>
      </c>
      <c r="B14" s="316"/>
      <c r="C14" s="182" t="s">
        <v>102</v>
      </c>
      <c r="D14" s="54">
        <v>17.100000000000001</v>
      </c>
      <c r="E14" s="54">
        <v>24.8</v>
      </c>
      <c r="F14" s="54">
        <v>32.5</v>
      </c>
      <c r="G14" s="54">
        <v>37.200000000000003</v>
      </c>
      <c r="H14" s="54">
        <v>51.3</v>
      </c>
      <c r="I14" s="54">
        <v>90.4</v>
      </c>
      <c r="J14" s="55">
        <v>156.4</v>
      </c>
    </row>
    <row r="15" spans="1:10" ht="20" customHeight="1">
      <c r="A15" s="315" t="s">
        <v>100</v>
      </c>
      <c r="B15" s="316"/>
      <c r="C15" s="182" t="s">
        <v>102</v>
      </c>
      <c r="D15" s="54">
        <v>18.5</v>
      </c>
      <c r="E15" s="54">
        <v>25.7</v>
      </c>
      <c r="F15" s="54">
        <v>33.9</v>
      </c>
      <c r="G15" s="54">
        <v>38.5</v>
      </c>
      <c r="H15" s="54">
        <v>52.8</v>
      </c>
      <c r="I15" s="54">
        <v>93.2</v>
      </c>
      <c r="J15" s="55">
        <v>168.5</v>
      </c>
    </row>
    <row r="16" spans="1:10" ht="20" customHeight="1">
      <c r="A16" s="317" t="s">
        <v>101</v>
      </c>
      <c r="B16" s="318"/>
      <c r="C16" s="185" t="s">
        <v>312</v>
      </c>
      <c r="D16" s="186">
        <v>219</v>
      </c>
      <c r="E16" s="186">
        <v>254</v>
      </c>
      <c r="F16" s="186">
        <v>351</v>
      </c>
      <c r="G16" s="186">
        <v>405</v>
      </c>
      <c r="H16" s="186">
        <v>366</v>
      </c>
      <c r="I16" s="186">
        <v>385</v>
      </c>
      <c r="J16" s="46">
        <v>426</v>
      </c>
    </row>
    <row r="17" spans="1:10" ht="20" customHeight="1">
      <c r="A17" s="303" t="s">
        <v>103</v>
      </c>
      <c r="B17" s="35" t="s">
        <v>96</v>
      </c>
      <c r="C17" s="187" t="s">
        <v>94</v>
      </c>
      <c r="D17" s="51">
        <v>4.9212598500000002</v>
      </c>
      <c r="E17" s="51">
        <v>5.2755905592000003</v>
      </c>
      <c r="F17" s="51">
        <v>5.9448818988000003</v>
      </c>
      <c r="G17" s="51">
        <v>6.1811023715999998</v>
      </c>
      <c r="H17" s="51">
        <v>6.1811023715999998</v>
      </c>
      <c r="I17" s="51">
        <v>7.0866141840000001</v>
      </c>
      <c r="J17" s="52">
        <v>7.0866141840000001</v>
      </c>
    </row>
    <row r="18" spans="1:10" ht="20" customHeight="1">
      <c r="A18" s="306"/>
      <c r="B18" s="38" t="s">
        <v>98</v>
      </c>
      <c r="C18" s="182" t="s">
        <v>94</v>
      </c>
      <c r="D18" s="54">
        <v>5.1181102440000004</v>
      </c>
      <c r="E18" s="54">
        <v>6.1023622140000002</v>
      </c>
      <c r="F18" s="54">
        <v>6.8110236324000004</v>
      </c>
      <c r="G18" s="54">
        <v>7.2834645780000002</v>
      </c>
      <c r="H18" s="54">
        <v>9.251968518</v>
      </c>
      <c r="I18" s="54">
        <v>10.314960645599999</v>
      </c>
      <c r="J18" s="55">
        <v>14.370078762</v>
      </c>
    </row>
    <row r="19" spans="1:10" ht="20" customHeight="1">
      <c r="A19" s="306"/>
      <c r="B19" s="38" t="s">
        <v>104</v>
      </c>
      <c r="C19" s="182" t="s">
        <v>94</v>
      </c>
      <c r="D19" s="54">
        <v>1.6929133884000001</v>
      </c>
      <c r="E19" s="54">
        <v>2.0078740187999999</v>
      </c>
      <c r="F19" s="54">
        <v>2.5196850432</v>
      </c>
      <c r="G19" s="54">
        <v>2.5196850432</v>
      </c>
      <c r="H19" s="54">
        <v>3.9370078799999999</v>
      </c>
      <c r="I19" s="54">
        <v>4.9606299288000004</v>
      </c>
      <c r="J19" s="55">
        <v>10.236220488000001</v>
      </c>
    </row>
    <row r="20" spans="1:10" ht="20" customHeight="1">
      <c r="A20" s="306"/>
      <c r="B20" s="38" t="s">
        <v>105</v>
      </c>
      <c r="C20" s="182" t="s">
        <v>94</v>
      </c>
      <c r="D20" s="54">
        <v>0.98425196999999998</v>
      </c>
      <c r="E20" s="54">
        <v>1.181102364</v>
      </c>
      <c r="F20" s="54">
        <v>1.3385826792</v>
      </c>
      <c r="G20" s="54">
        <v>1.3385826792</v>
      </c>
      <c r="H20" s="54">
        <v>2.2047244128000001</v>
      </c>
      <c r="I20" s="54">
        <v>2.9133858311999998</v>
      </c>
      <c r="J20" s="55">
        <v>4.2125984316</v>
      </c>
    </row>
    <row r="21" spans="1:10" ht="20" customHeight="1">
      <c r="A21" s="306"/>
      <c r="B21" s="38" t="s">
        <v>106</v>
      </c>
      <c r="C21" s="182" t="s">
        <v>94</v>
      </c>
      <c r="D21" s="54">
        <v>1.1338582694399999</v>
      </c>
      <c r="E21" s="54">
        <v>1.2401574822000001</v>
      </c>
      <c r="F21" s="54">
        <v>1.3976377974</v>
      </c>
      <c r="G21" s="54">
        <v>1.5157480338</v>
      </c>
      <c r="H21" s="54">
        <v>1.6929133884000001</v>
      </c>
      <c r="I21" s="54">
        <v>2.0866141763999999</v>
      </c>
      <c r="J21" s="55">
        <v>2.5196850432</v>
      </c>
    </row>
    <row r="22" spans="1:10" ht="20" customHeight="1">
      <c r="A22" s="306"/>
      <c r="B22" s="38" t="s">
        <v>107</v>
      </c>
      <c r="C22" s="182" t="s">
        <v>94</v>
      </c>
      <c r="D22" s="54">
        <v>1.3622047264799999</v>
      </c>
      <c r="E22" s="54">
        <v>1.6732283489999999</v>
      </c>
      <c r="F22" s="54">
        <v>1.6732283489999999</v>
      </c>
      <c r="G22" s="54">
        <v>1.7519685065999999</v>
      </c>
      <c r="H22" s="54">
        <v>1.9488189006000001</v>
      </c>
      <c r="I22" s="54">
        <v>2.362204728</v>
      </c>
      <c r="J22" s="55">
        <v>3.3464566979999999</v>
      </c>
    </row>
    <row r="23" spans="1:10" ht="20" customHeight="1">
      <c r="A23" s="306"/>
      <c r="B23" s="38" t="s">
        <v>108</v>
      </c>
      <c r="C23" s="182" t="s">
        <v>94</v>
      </c>
      <c r="D23" s="54">
        <v>1.6417322859600001</v>
      </c>
      <c r="E23" s="54">
        <v>1.94488189272</v>
      </c>
      <c r="F23" s="54">
        <v>2.0472440976000001</v>
      </c>
      <c r="G23" s="54">
        <v>2.1653543339999999</v>
      </c>
      <c r="H23" s="54">
        <v>2.4370078777200002</v>
      </c>
      <c r="I23" s="54">
        <v>3.3188976428400001</v>
      </c>
      <c r="J23" s="55">
        <v>3.543307092</v>
      </c>
    </row>
    <row r="24" spans="1:10" ht="20" customHeight="1">
      <c r="A24" s="310"/>
      <c r="B24" s="57" t="s">
        <v>93</v>
      </c>
      <c r="C24" s="188" t="s">
        <v>94</v>
      </c>
      <c r="D24" s="59">
        <v>11.023622064</v>
      </c>
      <c r="E24" s="59">
        <v>12.0472441128</v>
      </c>
      <c r="F24" s="59">
        <v>14.4881889984</v>
      </c>
      <c r="G24" s="59">
        <v>17.519685066000001</v>
      </c>
      <c r="H24" s="59">
        <v>20.472440976000001</v>
      </c>
      <c r="I24" s="59">
        <v>23.62204728</v>
      </c>
      <c r="J24" s="60">
        <v>29.921259888000002</v>
      </c>
    </row>
    <row r="26" spans="1:10">
      <c r="D26" s="189"/>
      <c r="E26" s="189"/>
      <c r="F26" s="189"/>
      <c r="G26" s="189"/>
      <c r="H26" s="189"/>
      <c r="I26" s="189"/>
      <c r="J26" s="189"/>
    </row>
    <row r="27" spans="1:10">
      <c r="D27" s="189"/>
      <c r="E27" s="189"/>
      <c r="F27" s="189"/>
      <c r="G27" s="189"/>
      <c r="H27" s="189"/>
      <c r="I27" s="189"/>
      <c r="J27" s="189"/>
    </row>
    <row r="28" spans="1:10">
      <c r="D28" s="189"/>
      <c r="E28" s="189"/>
      <c r="F28" s="189"/>
      <c r="G28" s="189"/>
      <c r="H28" s="189"/>
      <c r="I28" s="189"/>
      <c r="J28" s="189"/>
    </row>
    <row r="29" spans="1:10">
      <c r="D29" s="189"/>
      <c r="E29" s="189"/>
      <c r="F29" s="189"/>
      <c r="G29" s="189"/>
      <c r="H29" s="189"/>
      <c r="I29" s="189"/>
      <c r="J29" s="189"/>
    </row>
    <row r="30" spans="1:10">
      <c r="D30" s="189"/>
      <c r="E30" s="189"/>
      <c r="F30" s="189"/>
      <c r="G30" s="189"/>
      <c r="H30" s="189"/>
      <c r="I30" s="189"/>
      <c r="J30" s="189"/>
    </row>
    <row r="31" spans="1:10">
      <c r="D31" s="189"/>
      <c r="E31" s="189"/>
      <c r="F31" s="189"/>
      <c r="G31" s="189"/>
      <c r="H31" s="189"/>
      <c r="I31" s="189"/>
      <c r="J31" s="189"/>
    </row>
    <row r="32" spans="1:10">
      <c r="D32" s="189"/>
      <c r="E32" s="189"/>
      <c r="F32" s="189"/>
      <c r="G32" s="189"/>
      <c r="H32" s="189"/>
      <c r="I32" s="189"/>
      <c r="J32" s="189"/>
    </row>
    <row r="33" spans="4:10">
      <c r="D33" s="189"/>
      <c r="E33" s="189"/>
      <c r="F33" s="189"/>
      <c r="G33" s="189"/>
      <c r="H33" s="189"/>
      <c r="I33" s="189"/>
      <c r="J33" s="189"/>
    </row>
  </sheetData>
  <mergeCells count="15">
    <mergeCell ref="D10:J10"/>
    <mergeCell ref="A14:B14"/>
    <mergeCell ref="A15:B15"/>
    <mergeCell ref="A16:B16"/>
    <mergeCell ref="A17:A24"/>
    <mergeCell ref="A6:B6"/>
    <mergeCell ref="A7:B7"/>
    <mergeCell ref="A8:B8"/>
    <mergeCell ref="A9:B9"/>
    <mergeCell ref="A10:B10"/>
    <mergeCell ref="A1:J1"/>
    <mergeCell ref="A2:C2"/>
    <mergeCell ref="A3:B3"/>
    <mergeCell ref="A4:B4"/>
    <mergeCell ref="A5:B5"/>
  </mergeCells>
  <phoneticPr fontId="39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A1F5D-5DEC-4F4A-97C5-27516C236D48}">
  <dimension ref="A1:J25"/>
  <sheetViews>
    <sheetView workbookViewId="0">
      <selection activeCell="H16" sqref="H16"/>
    </sheetView>
  </sheetViews>
  <sheetFormatPr defaultColWidth="9" defaultRowHeight="14.5"/>
  <cols>
    <col min="1" max="1" width="12.453125" customWidth="1"/>
    <col min="2" max="2" width="6.54296875" customWidth="1"/>
    <col min="3" max="3" width="11.1796875" customWidth="1"/>
    <col min="4" max="6" width="12.54296875" customWidth="1"/>
  </cols>
  <sheetData>
    <row r="1" spans="1:10" ht="25" customHeight="1">
      <c r="A1" s="367" t="s">
        <v>682</v>
      </c>
      <c r="B1" s="367"/>
      <c r="C1" s="367"/>
      <c r="D1" s="367"/>
      <c r="E1" s="367"/>
      <c r="F1" s="367"/>
    </row>
    <row r="2" spans="1:10" ht="20" customHeight="1">
      <c r="A2" s="269" t="s">
        <v>71</v>
      </c>
      <c r="B2" s="269"/>
      <c r="C2" s="269"/>
      <c r="D2" s="72" t="s">
        <v>683</v>
      </c>
      <c r="E2" s="72" t="s">
        <v>684</v>
      </c>
      <c r="F2" s="72" t="s">
        <v>685</v>
      </c>
    </row>
    <row r="3" spans="1:10" ht="20" customHeight="1" thickBot="1">
      <c r="A3" s="270" t="s">
        <v>79</v>
      </c>
      <c r="B3" s="270"/>
      <c r="C3" s="256" t="s">
        <v>80</v>
      </c>
      <c r="D3" s="255">
        <v>1</v>
      </c>
      <c r="E3" s="255">
        <v>1.5</v>
      </c>
      <c r="F3" s="255">
        <v>3</v>
      </c>
    </row>
    <row r="4" spans="1:10" ht="20" customHeight="1">
      <c r="A4" s="271" t="s">
        <v>81</v>
      </c>
      <c r="B4" s="272"/>
      <c r="C4" s="273"/>
      <c r="D4" s="131">
        <v>1</v>
      </c>
      <c r="E4" s="131">
        <v>1</v>
      </c>
      <c r="F4" s="131"/>
    </row>
    <row r="5" spans="1:10" ht="20" customHeight="1">
      <c r="A5" s="274" t="s">
        <v>79</v>
      </c>
      <c r="B5" s="275"/>
      <c r="C5" s="24" t="s">
        <v>82</v>
      </c>
      <c r="D5" s="10"/>
      <c r="E5" s="10"/>
      <c r="F5" s="10"/>
    </row>
    <row r="6" spans="1:10" ht="20" customHeight="1">
      <c r="A6" s="274" t="s">
        <v>83</v>
      </c>
      <c r="B6" s="275"/>
      <c r="C6" s="24" t="s">
        <v>82</v>
      </c>
      <c r="D6" s="236"/>
      <c r="E6" s="236"/>
      <c r="F6" s="236"/>
    </row>
    <row r="7" spans="1:10" ht="20" customHeight="1">
      <c r="A7" s="274" t="s">
        <v>83</v>
      </c>
      <c r="B7" s="275"/>
      <c r="C7" s="24" t="s">
        <v>80</v>
      </c>
      <c r="D7" s="260"/>
      <c r="E7" s="260"/>
      <c r="F7" s="260"/>
    </row>
    <row r="8" spans="1:10" ht="20" customHeight="1">
      <c r="A8" s="274" t="s">
        <v>84</v>
      </c>
      <c r="B8" s="275"/>
      <c r="C8" s="24" t="s">
        <v>85</v>
      </c>
      <c r="D8" s="9"/>
      <c r="E8" s="9"/>
      <c r="F8" s="9"/>
    </row>
    <row r="9" spans="1:10" ht="20" customHeight="1">
      <c r="A9" s="274" t="s">
        <v>90</v>
      </c>
      <c r="B9" s="275"/>
      <c r="C9" s="24" t="s">
        <v>91</v>
      </c>
      <c r="D9" s="9"/>
      <c r="E9" s="9"/>
      <c r="F9" s="9"/>
    </row>
    <row r="10" spans="1:10" ht="20" customHeight="1">
      <c r="A10" s="37" t="s">
        <v>92</v>
      </c>
      <c r="B10" s="42" t="s">
        <v>93</v>
      </c>
      <c r="C10" s="38" t="s">
        <v>94</v>
      </c>
      <c r="D10" s="54"/>
      <c r="E10" s="54"/>
      <c r="F10" s="54"/>
      <c r="G10" s="241"/>
      <c r="H10" s="241"/>
      <c r="I10" s="241"/>
      <c r="J10" s="241"/>
    </row>
    <row r="11" spans="1:10" ht="20" customHeight="1">
      <c r="A11" s="37" t="s">
        <v>95</v>
      </c>
      <c r="B11" s="42" t="s">
        <v>96</v>
      </c>
      <c r="C11" s="38" t="s">
        <v>94</v>
      </c>
      <c r="D11" s="54"/>
      <c r="E11" s="54"/>
      <c r="F11" s="54"/>
      <c r="G11" s="241"/>
      <c r="H11" s="241"/>
      <c r="I11" s="241"/>
      <c r="J11" s="241"/>
    </row>
    <row r="12" spans="1:10" ht="20" customHeight="1">
      <c r="A12" s="37" t="s">
        <v>97</v>
      </c>
      <c r="B12" s="42" t="s">
        <v>98</v>
      </c>
      <c r="C12" s="38" t="s">
        <v>94</v>
      </c>
      <c r="D12" s="54"/>
      <c r="E12" s="54"/>
      <c r="F12" s="54"/>
      <c r="G12" s="241"/>
      <c r="H12" s="241"/>
      <c r="I12" s="241"/>
      <c r="J12" s="241"/>
    </row>
    <row r="13" spans="1:10" ht="20" customHeight="1">
      <c r="A13" s="274" t="s">
        <v>99</v>
      </c>
      <c r="B13" s="275"/>
      <c r="C13" s="24" t="s">
        <v>82</v>
      </c>
      <c r="D13" s="138"/>
      <c r="E13" s="138"/>
      <c r="F13" s="138"/>
    </row>
    <row r="14" spans="1:10" ht="20" customHeight="1">
      <c r="A14" s="274" t="s">
        <v>100</v>
      </c>
      <c r="B14" s="275"/>
      <c r="C14" s="24" t="s">
        <v>82</v>
      </c>
      <c r="D14" s="138"/>
      <c r="E14" s="138"/>
      <c r="F14" s="138"/>
    </row>
    <row r="15" spans="1:10" ht="20" customHeight="1" thickBot="1">
      <c r="A15" s="276" t="s">
        <v>101</v>
      </c>
      <c r="B15" s="277"/>
      <c r="C15" s="143" t="s">
        <v>102</v>
      </c>
      <c r="D15" s="152"/>
      <c r="E15" s="152"/>
      <c r="F15" s="152"/>
    </row>
    <row r="16" spans="1:10" ht="20" customHeight="1">
      <c r="A16" s="271" t="s">
        <v>103</v>
      </c>
      <c r="B16" s="131" t="s">
        <v>96</v>
      </c>
      <c r="C16" s="147" t="s">
        <v>94</v>
      </c>
      <c r="D16" s="149"/>
      <c r="E16" s="149"/>
      <c r="F16" s="149"/>
    </row>
    <row r="17" spans="1:6" ht="20" customHeight="1">
      <c r="A17" s="274"/>
      <c r="B17" s="9" t="s">
        <v>98</v>
      </c>
      <c r="C17" s="24" t="s">
        <v>94</v>
      </c>
      <c r="D17" s="138"/>
      <c r="E17" s="138"/>
      <c r="F17" s="138"/>
    </row>
    <row r="18" spans="1:6" ht="20" customHeight="1">
      <c r="A18" s="274"/>
      <c r="B18" s="9" t="s">
        <v>104</v>
      </c>
      <c r="C18" s="24" t="s">
        <v>94</v>
      </c>
      <c r="D18" s="138"/>
      <c r="E18" s="138"/>
      <c r="F18" s="138"/>
    </row>
    <row r="19" spans="1:6" ht="20" customHeight="1">
      <c r="A19" s="274"/>
      <c r="B19" s="9" t="s">
        <v>105</v>
      </c>
      <c r="C19" s="24" t="s">
        <v>94</v>
      </c>
      <c r="D19" s="138"/>
      <c r="E19" s="138"/>
      <c r="F19" s="138"/>
    </row>
    <row r="20" spans="1:6" ht="20" customHeight="1">
      <c r="A20" s="274"/>
      <c r="B20" s="9" t="s">
        <v>106</v>
      </c>
      <c r="C20" s="24" t="s">
        <v>94</v>
      </c>
      <c r="D20" s="138"/>
      <c r="E20" s="138"/>
      <c r="F20" s="138"/>
    </row>
    <row r="21" spans="1:6" ht="20" customHeight="1">
      <c r="A21" s="274"/>
      <c r="B21" s="9" t="s">
        <v>107</v>
      </c>
      <c r="C21" s="24" t="s">
        <v>94</v>
      </c>
      <c r="D21" s="138"/>
      <c r="E21" s="138"/>
      <c r="F21" s="138"/>
    </row>
    <row r="22" spans="1:6" ht="20" customHeight="1">
      <c r="A22" s="274"/>
      <c r="B22" s="9" t="s">
        <v>108</v>
      </c>
      <c r="C22" s="24" t="s">
        <v>94</v>
      </c>
      <c r="D22" s="138"/>
      <c r="E22" s="138"/>
      <c r="F22" s="138"/>
    </row>
    <row r="23" spans="1:6" ht="20" customHeight="1">
      <c r="A23" s="274"/>
      <c r="B23" s="9" t="s">
        <v>93</v>
      </c>
      <c r="C23" s="24" t="s">
        <v>94</v>
      </c>
      <c r="D23" s="138"/>
      <c r="E23" s="138"/>
      <c r="F23" s="138"/>
    </row>
    <row r="24" spans="1:6" ht="20" customHeight="1" thickBot="1">
      <c r="A24" s="278"/>
      <c r="B24" s="16" t="s">
        <v>110</v>
      </c>
      <c r="C24" s="150" t="s">
        <v>94</v>
      </c>
      <c r="D24" s="152"/>
      <c r="E24" s="152"/>
      <c r="F24" s="152"/>
    </row>
    <row r="25" spans="1:6" ht="20" customHeight="1"/>
  </sheetData>
  <mergeCells count="13">
    <mergeCell ref="A16:A24"/>
    <mergeCell ref="A7:B7"/>
    <mergeCell ref="A8:B8"/>
    <mergeCell ref="A9:B9"/>
    <mergeCell ref="A13:B13"/>
    <mergeCell ref="A14:B14"/>
    <mergeCell ref="A15:B15"/>
    <mergeCell ref="A1:F1"/>
    <mergeCell ref="A2:C2"/>
    <mergeCell ref="A3:B3"/>
    <mergeCell ref="A4:C4"/>
    <mergeCell ref="A5:B5"/>
    <mergeCell ref="A6:B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J23"/>
  <sheetViews>
    <sheetView zoomScale="115" zoomScaleNormal="115" workbookViewId="0">
      <selection activeCell="L21" sqref="L21"/>
    </sheetView>
  </sheetViews>
  <sheetFormatPr defaultColWidth="9" defaultRowHeight="14.5"/>
  <cols>
    <col min="1" max="1" width="3" customWidth="1"/>
    <col min="2" max="2" width="3.54296875" customWidth="1"/>
    <col min="3" max="3" width="15.54296875" customWidth="1"/>
    <col min="4" max="6" width="10.54296875" customWidth="1"/>
    <col min="7" max="7" width="12.6328125" customWidth="1"/>
    <col min="8" max="8" width="10.54296875" customWidth="1"/>
    <col min="9" max="9" width="10.54296875" style="117" customWidth="1"/>
    <col min="10" max="10" width="3.54296875" customWidth="1"/>
  </cols>
  <sheetData>
    <row r="2" spans="2:10" s="29" customFormat="1" ht="40" customHeight="1">
      <c r="B2" s="80"/>
      <c r="C2" s="162" t="s">
        <v>71</v>
      </c>
      <c r="D2" s="163" t="s">
        <v>3</v>
      </c>
      <c r="E2" s="164" t="s">
        <v>4</v>
      </c>
      <c r="F2" s="165" t="s">
        <v>522</v>
      </c>
      <c r="G2" s="165" t="s">
        <v>523</v>
      </c>
      <c r="H2" s="165" t="s">
        <v>524</v>
      </c>
      <c r="I2" s="175" t="s">
        <v>525</v>
      </c>
      <c r="J2" s="176"/>
    </row>
    <row r="3" spans="2:10" ht="20" customHeight="1">
      <c r="B3" s="166"/>
      <c r="C3" s="7" t="s">
        <v>526</v>
      </c>
      <c r="D3" s="120" t="s">
        <v>206</v>
      </c>
      <c r="E3" s="10">
        <v>1100</v>
      </c>
      <c r="F3" s="167">
        <v>1</v>
      </c>
      <c r="G3" s="167" t="s">
        <v>527</v>
      </c>
      <c r="H3" s="167">
        <v>1</v>
      </c>
      <c r="I3" s="8">
        <v>10</v>
      </c>
      <c r="J3" s="172"/>
    </row>
    <row r="4" spans="2:10" ht="20" customHeight="1">
      <c r="B4" s="166"/>
      <c r="C4" s="7" t="s">
        <v>528</v>
      </c>
      <c r="D4" s="120" t="s">
        <v>206</v>
      </c>
      <c r="E4" s="10">
        <v>1100</v>
      </c>
      <c r="F4" s="167">
        <v>1</v>
      </c>
      <c r="G4" s="167" t="s">
        <v>527</v>
      </c>
      <c r="H4" s="167">
        <v>1</v>
      </c>
      <c r="I4" s="167">
        <v>20</v>
      </c>
      <c r="J4" s="172"/>
    </row>
    <row r="5" spans="2:10" ht="20" customHeight="1">
      <c r="B5" s="166"/>
      <c r="C5" s="7" t="s">
        <v>529</v>
      </c>
      <c r="D5" s="120" t="s">
        <v>206</v>
      </c>
      <c r="E5" s="10">
        <v>1100</v>
      </c>
      <c r="F5" s="167">
        <v>1</v>
      </c>
      <c r="G5" s="167" t="s">
        <v>527</v>
      </c>
      <c r="H5" s="167">
        <v>1</v>
      </c>
      <c r="I5" s="167">
        <v>30</v>
      </c>
      <c r="J5" s="172"/>
    </row>
    <row r="6" spans="2:10" ht="20" customHeight="1">
      <c r="B6" s="166"/>
      <c r="C6" s="7" t="s">
        <v>530</v>
      </c>
      <c r="D6" s="120" t="s">
        <v>206</v>
      </c>
      <c r="E6" s="10">
        <v>1100</v>
      </c>
      <c r="F6" s="167">
        <v>3</v>
      </c>
      <c r="G6" s="167" t="s">
        <v>531</v>
      </c>
      <c r="H6" s="167">
        <v>1</v>
      </c>
      <c r="I6" s="167">
        <v>10</v>
      </c>
      <c r="J6" s="172"/>
    </row>
    <row r="7" spans="2:10" ht="20" customHeight="1">
      <c r="B7" s="166"/>
      <c r="C7" s="7" t="s">
        <v>532</v>
      </c>
      <c r="D7" s="120" t="s">
        <v>206</v>
      </c>
      <c r="E7" s="10">
        <v>1100</v>
      </c>
      <c r="F7" s="167">
        <v>3</v>
      </c>
      <c r="G7" s="167" t="s">
        <v>531</v>
      </c>
      <c r="H7" s="167">
        <v>1</v>
      </c>
      <c r="I7" s="167">
        <v>20</v>
      </c>
      <c r="J7" s="172"/>
    </row>
    <row r="8" spans="2:10" ht="20" customHeight="1">
      <c r="B8" s="168"/>
      <c r="C8" s="7" t="s">
        <v>533</v>
      </c>
      <c r="D8" s="120" t="s">
        <v>206</v>
      </c>
      <c r="E8" s="10">
        <v>1100</v>
      </c>
      <c r="F8" s="167">
        <v>3</v>
      </c>
      <c r="G8" s="167" t="s">
        <v>531</v>
      </c>
      <c r="H8" s="167">
        <v>1</v>
      </c>
      <c r="I8" s="167">
        <v>30</v>
      </c>
      <c r="J8" s="177"/>
    </row>
    <row r="9" spans="2:10" ht="5.15" customHeight="1">
      <c r="B9" s="168"/>
      <c r="C9" s="169"/>
      <c r="D9" s="170"/>
      <c r="E9" s="171"/>
      <c r="F9" s="171"/>
      <c r="G9" s="171"/>
      <c r="H9" s="171"/>
      <c r="I9" s="170"/>
      <c r="J9" s="177"/>
    </row>
    <row r="10" spans="2:10" ht="20" customHeight="1">
      <c r="B10" s="166"/>
      <c r="C10" s="7" t="s">
        <v>534</v>
      </c>
      <c r="D10" s="9">
        <v>1</v>
      </c>
      <c r="E10" s="10">
        <v>2200</v>
      </c>
      <c r="F10" s="167">
        <v>1</v>
      </c>
      <c r="G10" s="167" t="s">
        <v>527</v>
      </c>
      <c r="H10" s="167">
        <v>1</v>
      </c>
      <c r="I10" s="8">
        <v>10</v>
      </c>
      <c r="J10" s="172"/>
    </row>
    <row r="11" spans="2:10" ht="20" customHeight="1">
      <c r="B11" s="166"/>
      <c r="C11" s="7" t="s">
        <v>535</v>
      </c>
      <c r="D11" s="9">
        <v>1</v>
      </c>
      <c r="E11" s="10">
        <v>2200</v>
      </c>
      <c r="F11" s="167">
        <v>1</v>
      </c>
      <c r="G11" s="167" t="s">
        <v>527</v>
      </c>
      <c r="H11" s="167">
        <v>1</v>
      </c>
      <c r="I11" s="167">
        <v>20</v>
      </c>
      <c r="J11" s="172"/>
    </row>
    <row r="12" spans="2:10" ht="20" customHeight="1">
      <c r="B12" s="166"/>
      <c r="C12" s="7" t="s">
        <v>536</v>
      </c>
      <c r="D12" s="9">
        <v>1</v>
      </c>
      <c r="E12" s="10">
        <v>2200</v>
      </c>
      <c r="F12" s="167">
        <v>1</v>
      </c>
      <c r="G12" s="167" t="s">
        <v>527</v>
      </c>
      <c r="H12" s="167">
        <v>1</v>
      </c>
      <c r="I12" s="167">
        <v>30</v>
      </c>
      <c r="J12" s="172"/>
    </row>
    <row r="13" spans="2:10" ht="20" customHeight="1">
      <c r="B13" s="166"/>
      <c r="C13" s="7" t="s">
        <v>537</v>
      </c>
      <c r="D13" s="9">
        <v>1</v>
      </c>
      <c r="E13" s="10">
        <v>2200</v>
      </c>
      <c r="F13" s="167">
        <v>3</v>
      </c>
      <c r="G13" s="167" t="s">
        <v>531</v>
      </c>
      <c r="H13" s="167">
        <v>1</v>
      </c>
      <c r="I13" s="167">
        <v>10</v>
      </c>
      <c r="J13" s="172"/>
    </row>
    <row r="14" spans="2:10" ht="20" customHeight="1">
      <c r="B14" s="166"/>
      <c r="C14" s="7" t="s">
        <v>538</v>
      </c>
      <c r="D14" s="9">
        <v>1</v>
      </c>
      <c r="E14" s="10">
        <v>2200</v>
      </c>
      <c r="F14" s="167">
        <v>3</v>
      </c>
      <c r="G14" s="167" t="s">
        <v>531</v>
      </c>
      <c r="H14" s="167">
        <v>1</v>
      </c>
      <c r="I14" s="167">
        <v>20</v>
      </c>
      <c r="J14" s="172"/>
    </row>
    <row r="15" spans="2:10" ht="20" customHeight="1">
      <c r="B15" s="166"/>
      <c r="C15" s="7" t="s">
        <v>539</v>
      </c>
      <c r="D15" s="9">
        <v>1</v>
      </c>
      <c r="E15" s="10">
        <v>2200</v>
      </c>
      <c r="F15" s="167">
        <v>3</v>
      </c>
      <c r="G15" s="167" t="s">
        <v>531</v>
      </c>
      <c r="H15" s="167">
        <v>1</v>
      </c>
      <c r="I15" s="167">
        <v>30</v>
      </c>
      <c r="J15" s="172"/>
    </row>
    <row r="16" spans="2:10" ht="5.15" customHeight="1">
      <c r="B16" s="166"/>
      <c r="C16" s="169"/>
      <c r="D16" s="170"/>
      <c r="E16" s="171"/>
      <c r="F16" s="171"/>
      <c r="G16" s="171"/>
      <c r="H16" s="171"/>
      <c r="I16" s="170"/>
      <c r="J16" s="172"/>
    </row>
    <row r="17" spans="2:10" ht="20" customHeight="1">
      <c r="B17" s="166"/>
      <c r="C17" s="7" t="s">
        <v>540</v>
      </c>
      <c r="D17" s="9">
        <v>2</v>
      </c>
      <c r="E17" s="10">
        <v>4400</v>
      </c>
      <c r="F17" s="167">
        <v>1</v>
      </c>
      <c r="G17" s="167" t="s">
        <v>527</v>
      </c>
      <c r="H17" s="167">
        <v>1</v>
      </c>
      <c r="I17" s="8">
        <v>10</v>
      </c>
      <c r="J17" s="172"/>
    </row>
    <row r="18" spans="2:10" ht="20" customHeight="1">
      <c r="B18" s="166"/>
      <c r="C18" s="7" t="s">
        <v>541</v>
      </c>
      <c r="D18" s="9">
        <v>2</v>
      </c>
      <c r="E18" s="10">
        <v>4400</v>
      </c>
      <c r="F18" s="167">
        <v>1</v>
      </c>
      <c r="G18" s="167" t="s">
        <v>527</v>
      </c>
      <c r="H18" s="167">
        <v>1</v>
      </c>
      <c r="I18" s="167">
        <v>20</v>
      </c>
      <c r="J18" s="172"/>
    </row>
    <row r="19" spans="2:10" ht="20" customHeight="1">
      <c r="B19" s="166"/>
      <c r="C19" s="7" t="s">
        <v>542</v>
      </c>
      <c r="D19" s="9">
        <v>2</v>
      </c>
      <c r="E19" s="10">
        <v>4400</v>
      </c>
      <c r="F19" s="167">
        <v>1</v>
      </c>
      <c r="G19" s="167" t="s">
        <v>527</v>
      </c>
      <c r="H19" s="167">
        <v>1</v>
      </c>
      <c r="I19" s="167">
        <v>30</v>
      </c>
      <c r="J19" s="172"/>
    </row>
    <row r="20" spans="2:10" ht="20" customHeight="1">
      <c r="B20" s="166"/>
      <c r="C20" s="7" t="s">
        <v>543</v>
      </c>
      <c r="D20" s="9">
        <v>2</v>
      </c>
      <c r="E20" s="10">
        <v>4400</v>
      </c>
      <c r="F20" s="167">
        <v>3</v>
      </c>
      <c r="G20" s="167" t="s">
        <v>531</v>
      </c>
      <c r="H20" s="167">
        <v>1</v>
      </c>
      <c r="I20" s="167">
        <v>10</v>
      </c>
      <c r="J20" s="172"/>
    </row>
    <row r="21" spans="2:10" ht="20" customHeight="1">
      <c r="B21" s="172"/>
      <c r="C21" s="7" t="s">
        <v>544</v>
      </c>
      <c r="D21" s="9">
        <v>2</v>
      </c>
      <c r="E21" s="10">
        <v>4400</v>
      </c>
      <c r="F21" s="167">
        <v>3</v>
      </c>
      <c r="G21" s="167" t="s">
        <v>531</v>
      </c>
      <c r="H21" s="167">
        <v>1</v>
      </c>
      <c r="I21" s="167">
        <v>20</v>
      </c>
      <c r="J21" s="172"/>
    </row>
    <row r="22" spans="2:10" ht="20" customHeight="1">
      <c r="B22" s="172"/>
      <c r="C22" s="7" t="s">
        <v>545</v>
      </c>
      <c r="D22" s="9">
        <v>2</v>
      </c>
      <c r="E22" s="10">
        <v>4400</v>
      </c>
      <c r="F22" s="167">
        <v>3</v>
      </c>
      <c r="G22" s="167" t="s">
        <v>531</v>
      </c>
      <c r="H22" s="167">
        <v>1</v>
      </c>
      <c r="I22" s="167">
        <v>30</v>
      </c>
      <c r="J22" s="172"/>
    </row>
    <row r="23" spans="2:10">
      <c r="B23" s="172"/>
      <c r="C23" s="166"/>
      <c r="D23" s="173"/>
      <c r="E23" s="174"/>
      <c r="F23" s="174"/>
      <c r="G23" s="174"/>
      <c r="H23" s="174"/>
      <c r="I23" s="173"/>
      <c r="J23" s="172"/>
    </row>
  </sheetData>
  <phoneticPr fontId="39" type="noConversion"/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103"/>
  <sheetViews>
    <sheetView topLeftCell="A10" zoomScale="85" zoomScaleNormal="85" workbookViewId="0">
      <selection activeCell="A32" sqref="A32:C32"/>
    </sheetView>
  </sheetViews>
  <sheetFormatPr defaultColWidth="9" defaultRowHeight="14.5"/>
  <cols>
    <col min="1" max="1" width="28.54296875" customWidth="1"/>
    <col min="2" max="2" width="3.6328125" customWidth="1"/>
    <col min="3" max="3" width="6.81640625" customWidth="1"/>
    <col min="4" max="12" width="12.54296875" customWidth="1"/>
    <col min="14" max="14" width="12.54296875"/>
  </cols>
  <sheetData>
    <row r="1" spans="1:12" s="125" customFormat="1" ht="25" customHeight="1">
      <c r="A1" s="329" t="s">
        <v>546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</row>
    <row r="2" spans="1:12" ht="20" customHeight="1">
      <c r="A2" s="290" t="s">
        <v>71</v>
      </c>
      <c r="B2" s="291"/>
      <c r="C2" s="330"/>
      <c r="D2" s="126" t="s">
        <v>526</v>
      </c>
      <c r="E2" s="126" t="s">
        <v>528</v>
      </c>
      <c r="F2" s="126" t="s">
        <v>529</v>
      </c>
      <c r="G2" s="126" t="s">
        <v>534</v>
      </c>
      <c r="H2" s="126" t="s">
        <v>535</v>
      </c>
      <c r="I2" s="126" t="s">
        <v>536</v>
      </c>
      <c r="J2" s="126" t="s">
        <v>540</v>
      </c>
      <c r="K2" s="126" t="s">
        <v>541</v>
      </c>
      <c r="L2" s="126" t="s">
        <v>542</v>
      </c>
    </row>
    <row r="3" spans="1:12" ht="20" customHeight="1">
      <c r="A3" s="290" t="s">
        <v>79</v>
      </c>
      <c r="B3" s="331"/>
      <c r="C3" s="127" t="s">
        <v>80</v>
      </c>
      <c r="D3" s="128">
        <v>0.5</v>
      </c>
      <c r="E3" s="83">
        <v>0.5</v>
      </c>
      <c r="F3" s="83">
        <v>0.5</v>
      </c>
      <c r="G3" s="83">
        <v>1</v>
      </c>
      <c r="H3" s="83">
        <v>1</v>
      </c>
      <c r="I3" s="83">
        <v>1</v>
      </c>
      <c r="J3" s="83">
        <v>2</v>
      </c>
      <c r="K3" s="83">
        <v>2</v>
      </c>
      <c r="L3" s="83">
        <v>2</v>
      </c>
    </row>
    <row r="4" spans="1:12" ht="20" customHeight="1">
      <c r="A4" s="332" t="s">
        <v>547</v>
      </c>
      <c r="B4" s="333"/>
      <c r="C4" s="130"/>
      <c r="D4" s="129">
        <v>1</v>
      </c>
      <c r="E4" s="131">
        <v>1</v>
      </c>
      <c r="F4" s="131">
        <v>1</v>
      </c>
      <c r="G4" s="131">
        <v>1</v>
      </c>
      <c r="H4" s="131">
        <v>1</v>
      </c>
      <c r="I4" s="131">
        <v>1</v>
      </c>
      <c r="J4" s="131">
        <v>2</v>
      </c>
      <c r="K4" s="131">
        <v>2</v>
      </c>
      <c r="L4" s="147">
        <v>2</v>
      </c>
    </row>
    <row r="5" spans="1:12" ht="20" customHeight="1">
      <c r="A5" s="334" t="s">
        <v>79</v>
      </c>
      <c r="B5" s="335"/>
      <c r="C5" s="24" t="s">
        <v>102</v>
      </c>
      <c r="D5" s="7">
        <v>1100</v>
      </c>
      <c r="E5" s="9">
        <v>1100</v>
      </c>
      <c r="F5" s="9">
        <v>1100</v>
      </c>
      <c r="G5" s="9">
        <v>2200</v>
      </c>
      <c r="H5" s="9">
        <v>2200</v>
      </c>
      <c r="I5" s="9">
        <v>2200</v>
      </c>
      <c r="J5" s="9">
        <v>4400</v>
      </c>
      <c r="K5" s="9">
        <v>4400</v>
      </c>
      <c r="L5" s="24">
        <v>4400</v>
      </c>
    </row>
    <row r="6" spans="1:12" ht="20" customHeight="1">
      <c r="A6" s="334" t="s">
        <v>83</v>
      </c>
      <c r="B6" s="335"/>
      <c r="C6" s="24" t="s">
        <v>102</v>
      </c>
      <c r="D6" s="7">
        <v>1375</v>
      </c>
      <c r="E6" s="9">
        <v>1375</v>
      </c>
      <c r="F6" s="9">
        <v>1375</v>
      </c>
      <c r="G6" s="9">
        <v>2750</v>
      </c>
      <c r="H6" s="9">
        <v>2750</v>
      </c>
      <c r="I6" s="9">
        <v>2750</v>
      </c>
      <c r="J6" s="9">
        <v>5500</v>
      </c>
      <c r="K6" s="9">
        <v>5500</v>
      </c>
      <c r="L6" s="24">
        <v>5500</v>
      </c>
    </row>
    <row r="7" spans="1:12" ht="20" customHeight="1">
      <c r="A7" s="334" t="s">
        <v>83</v>
      </c>
      <c r="B7" s="335"/>
      <c r="C7" s="24" t="s">
        <v>80</v>
      </c>
      <c r="D7" s="7">
        <v>0.625</v>
      </c>
      <c r="E7" s="9">
        <v>0.625</v>
      </c>
      <c r="F7" s="9">
        <v>0.625</v>
      </c>
      <c r="G7" s="9">
        <v>1.25</v>
      </c>
      <c r="H7" s="9">
        <v>1.25</v>
      </c>
      <c r="I7" s="9">
        <v>1.25</v>
      </c>
      <c r="J7" s="9">
        <v>2.5</v>
      </c>
      <c r="K7" s="9">
        <v>2.5</v>
      </c>
      <c r="L7" s="24">
        <v>2.5</v>
      </c>
    </row>
    <row r="8" spans="1:12" ht="20" customHeight="1">
      <c r="A8" s="334" t="s">
        <v>548</v>
      </c>
      <c r="B8" s="335"/>
      <c r="C8" s="24" t="s">
        <v>549</v>
      </c>
      <c r="D8" s="7">
        <v>23</v>
      </c>
      <c r="E8" s="9">
        <v>23</v>
      </c>
      <c r="F8" s="9">
        <v>23</v>
      </c>
      <c r="G8" s="9">
        <v>19.7</v>
      </c>
      <c r="H8" s="9">
        <v>19.7</v>
      </c>
      <c r="I8" s="9">
        <v>19.7</v>
      </c>
      <c r="J8" s="9">
        <v>9.8000000000000007</v>
      </c>
      <c r="K8" s="9">
        <v>9.8000000000000007</v>
      </c>
      <c r="L8" s="24">
        <v>9.8000000000000007</v>
      </c>
    </row>
    <row r="9" spans="1:12" ht="20" customHeight="1">
      <c r="A9" s="334" t="s">
        <v>550</v>
      </c>
      <c r="B9" s="335"/>
      <c r="C9" s="24" t="s">
        <v>551</v>
      </c>
      <c r="D9" s="335">
        <v>1.61</v>
      </c>
      <c r="E9" s="275"/>
      <c r="F9" s="275"/>
      <c r="G9" s="275"/>
      <c r="H9" s="275"/>
      <c r="I9" s="275"/>
      <c r="J9" s="275"/>
      <c r="K9" s="275"/>
      <c r="L9" s="301"/>
    </row>
    <row r="10" spans="1:12" ht="20" customHeight="1">
      <c r="A10" s="334" t="s">
        <v>552</v>
      </c>
      <c r="B10" s="335"/>
      <c r="C10" s="24"/>
      <c r="D10" s="335" t="s">
        <v>553</v>
      </c>
      <c r="E10" s="275"/>
      <c r="F10" s="275"/>
      <c r="G10" s="275"/>
      <c r="H10" s="275"/>
      <c r="I10" s="275"/>
      <c r="J10" s="275"/>
      <c r="K10" s="275"/>
      <c r="L10" s="301"/>
    </row>
    <row r="11" spans="1:12" ht="20" customHeight="1">
      <c r="A11" s="334" t="s">
        <v>554</v>
      </c>
      <c r="B11" s="335"/>
      <c r="C11" s="24" t="s">
        <v>555</v>
      </c>
      <c r="D11" s="335">
        <v>24</v>
      </c>
      <c r="E11" s="275"/>
      <c r="F11" s="275"/>
      <c r="G11" s="275"/>
      <c r="H11" s="275"/>
      <c r="I11" s="275"/>
      <c r="J11" s="275"/>
      <c r="K11" s="275"/>
      <c r="L11" s="301"/>
    </row>
    <row r="12" spans="1:12" ht="20" customHeight="1">
      <c r="A12" s="334" t="s">
        <v>556</v>
      </c>
      <c r="B12" s="335"/>
      <c r="C12" s="24"/>
      <c r="D12" s="335" t="s">
        <v>432</v>
      </c>
      <c r="E12" s="275"/>
      <c r="F12" s="275"/>
      <c r="G12" s="275"/>
      <c r="H12" s="275"/>
      <c r="I12" s="275"/>
      <c r="J12" s="275"/>
      <c r="K12" s="275"/>
      <c r="L12" s="301"/>
    </row>
    <row r="13" spans="1:12" ht="20" customHeight="1">
      <c r="A13" s="334" t="s">
        <v>557</v>
      </c>
      <c r="B13" s="335"/>
      <c r="C13" s="24"/>
      <c r="D13" s="336" t="s">
        <v>558</v>
      </c>
      <c r="E13" s="337"/>
      <c r="F13" s="337"/>
      <c r="G13" s="337"/>
      <c r="H13" s="337"/>
      <c r="I13" s="337"/>
      <c r="J13" s="337"/>
      <c r="K13" s="337"/>
      <c r="L13" s="338"/>
    </row>
    <row r="14" spans="1:12" ht="20" customHeight="1">
      <c r="A14" s="334" t="s">
        <v>559</v>
      </c>
      <c r="B14" s="335"/>
      <c r="C14" s="24" t="s">
        <v>85</v>
      </c>
      <c r="D14" s="335" t="s">
        <v>560</v>
      </c>
      <c r="E14" s="275"/>
      <c r="F14" s="275"/>
      <c r="G14" s="275"/>
      <c r="H14" s="275"/>
      <c r="I14" s="275"/>
      <c r="J14" s="275"/>
      <c r="K14" s="275"/>
      <c r="L14" s="301"/>
    </row>
    <row r="15" spans="1:12" ht="20" customHeight="1">
      <c r="A15" s="334" t="s">
        <v>90</v>
      </c>
      <c r="B15" s="335"/>
      <c r="C15" s="24" t="s">
        <v>91</v>
      </c>
      <c r="D15" s="7">
        <v>10</v>
      </c>
      <c r="E15" s="9">
        <v>20</v>
      </c>
      <c r="F15" s="9">
        <v>30</v>
      </c>
      <c r="G15" s="9">
        <v>10</v>
      </c>
      <c r="H15" s="9">
        <v>20</v>
      </c>
      <c r="I15" s="9">
        <v>30</v>
      </c>
      <c r="J15" s="9">
        <v>10</v>
      </c>
      <c r="K15" s="9">
        <v>20</v>
      </c>
      <c r="L15" s="24">
        <v>30</v>
      </c>
    </row>
    <row r="16" spans="1:12" ht="20" customHeight="1">
      <c r="A16" s="334" t="s">
        <v>561</v>
      </c>
      <c r="B16" s="335"/>
      <c r="C16" s="24" t="s">
        <v>91</v>
      </c>
      <c r="D16" s="335">
        <v>8.1999999999999993</v>
      </c>
      <c r="E16" s="275"/>
      <c r="F16" s="275"/>
      <c r="G16" s="275"/>
      <c r="H16" s="275"/>
      <c r="I16" s="275"/>
      <c r="J16" s="275"/>
      <c r="K16" s="275"/>
      <c r="L16" s="24"/>
    </row>
    <row r="17" spans="1:12" ht="20" customHeight="1">
      <c r="A17" s="132" t="s">
        <v>92</v>
      </c>
      <c r="B17" s="133" t="s">
        <v>93</v>
      </c>
      <c r="C17" s="134" t="s">
        <v>94</v>
      </c>
      <c r="D17" s="135">
        <v>16.5</v>
      </c>
      <c r="E17" s="136">
        <v>16.5</v>
      </c>
      <c r="F17" s="136">
        <v>16.5</v>
      </c>
      <c r="G17" s="136">
        <v>16.5</v>
      </c>
      <c r="H17" s="136">
        <v>16.5</v>
      </c>
      <c r="I17" s="136">
        <v>16.5</v>
      </c>
      <c r="J17" s="136">
        <v>16.5</v>
      </c>
      <c r="K17" s="136">
        <v>16.5</v>
      </c>
      <c r="L17" s="153">
        <v>16.5</v>
      </c>
    </row>
    <row r="18" spans="1:12" ht="20" customHeight="1">
      <c r="A18" s="132" t="s">
        <v>95</v>
      </c>
      <c r="B18" s="133" t="s">
        <v>96</v>
      </c>
      <c r="C18" s="134" t="s">
        <v>94</v>
      </c>
      <c r="D18" s="135">
        <v>22.6</v>
      </c>
      <c r="E18" s="136">
        <v>22.6</v>
      </c>
      <c r="F18" s="136">
        <v>22.6</v>
      </c>
      <c r="G18" s="136">
        <v>22.6</v>
      </c>
      <c r="H18" s="136">
        <v>22.6</v>
      </c>
      <c r="I18" s="136">
        <v>22.6</v>
      </c>
      <c r="J18" s="136">
        <v>22.6</v>
      </c>
      <c r="K18" s="136">
        <v>22.6</v>
      </c>
      <c r="L18" s="153">
        <v>22.6</v>
      </c>
    </row>
    <row r="19" spans="1:12" ht="20" customHeight="1">
      <c r="A19" s="132" t="s">
        <v>97</v>
      </c>
      <c r="B19" s="133" t="s">
        <v>98</v>
      </c>
      <c r="C19" s="134" t="s">
        <v>94</v>
      </c>
      <c r="D19" s="135">
        <v>18.899999999999999</v>
      </c>
      <c r="E19" s="136">
        <v>18.899999999999999</v>
      </c>
      <c r="F19" s="136">
        <v>18.899999999999999</v>
      </c>
      <c r="G19" s="136">
        <v>18.899999999999999</v>
      </c>
      <c r="H19" s="136">
        <v>18.899999999999999</v>
      </c>
      <c r="I19" s="136">
        <v>18.899999999999999</v>
      </c>
      <c r="J19" s="136">
        <v>18.899999999999999</v>
      </c>
      <c r="K19" s="136">
        <v>18.899999999999999</v>
      </c>
      <c r="L19" s="153">
        <v>18.899999999999999</v>
      </c>
    </row>
    <row r="20" spans="1:12" ht="20" customHeight="1">
      <c r="A20" s="334" t="s">
        <v>99</v>
      </c>
      <c r="B20" s="335"/>
      <c r="C20" s="24" t="s">
        <v>102</v>
      </c>
      <c r="D20" s="137">
        <v>126.2</v>
      </c>
      <c r="E20" s="138">
        <v>134</v>
      </c>
      <c r="F20" s="138">
        <v>141.80000000000001</v>
      </c>
      <c r="G20" s="138">
        <v>126.2</v>
      </c>
      <c r="H20" s="138">
        <v>134</v>
      </c>
      <c r="I20" s="138">
        <v>141.80000000000001</v>
      </c>
      <c r="J20" s="138">
        <v>140.69999999999999</v>
      </c>
      <c r="K20" s="138">
        <v>157.19999999999999</v>
      </c>
      <c r="L20" s="154">
        <v>173.7</v>
      </c>
    </row>
    <row r="21" spans="1:12" ht="20" customHeight="1">
      <c r="A21" s="334" t="s">
        <v>100</v>
      </c>
      <c r="B21" s="335"/>
      <c r="C21" s="24" t="s">
        <v>102</v>
      </c>
      <c r="D21" s="137">
        <v>154.19999999999999</v>
      </c>
      <c r="E21" s="138">
        <v>162</v>
      </c>
      <c r="F21" s="138">
        <v>169.8</v>
      </c>
      <c r="G21" s="138">
        <v>154.19999999999999</v>
      </c>
      <c r="H21" s="138">
        <v>162</v>
      </c>
      <c r="I21" s="138">
        <v>169.8</v>
      </c>
      <c r="J21" s="138">
        <v>168.7</v>
      </c>
      <c r="K21" s="138">
        <v>185.2</v>
      </c>
      <c r="L21" s="154">
        <v>201.7</v>
      </c>
    </row>
    <row r="22" spans="1:12" ht="20" customHeight="1">
      <c r="A22" s="339" t="s">
        <v>562</v>
      </c>
      <c r="B22" s="340"/>
      <c r="C22" s="139" t="s">
        <v>102</v>
      </c>
      <c r="D22" s="140">
        <v>0.78</v>
      </c>
      <c r="E22" s="141">
        <v>0.78</v>
      </c>
      <c r="F22" s="141">
        <v>0.78</v>
      </c>
      <c r="G22" s="141">
        <v>0.78</v>
      </c>
      <c r="H22" s="141">
        <v>0.78</v>
      </c>
      <c r="I22" s="141">
        <v>0.78</v>
      </c>
      <c r="J22" s="141">
        <v>1.65</v>
      </c>
      <c r="K22" s="141">
        <v>1.65</v>
      </c>
      <c r="L22" s="155">
        <v>1.65</v>
      </c>
    </row>
    <row r="23" spans="1:12" ht="20" customHeight="1">
      <c r="A23" s="14" t="s">
        <v>563</v>
      </c>
      <c r="B23" s="142" t="s">
        <v>434</v>
      </c>
      <c r="C23" s="143" t="s">
        <v>94</v>
      </c>
      <c r="D23" s="144">
        <v>20.5</v>
      </c>
      <c r="E23" s="145">
        <v>20.5</v>
      </c>
      <c r="F23" s="145">
        <v>20.5</v>
      </c>
      <c r="G23" s="145">
        <v>20.5</v>
      </c>
      <c r="H23" s="145">
        <v>20.5</v>
      </c>
      <c r="I23" s="145">
        <v>20.5</v>
      </c>
      <c r="J23" s="145">
        <v>24.8</v>
      </c>
      <c r="K23" s="145">
        <v>24.8</v>
      </c>
      <c r="L23" s="156">
        <v>24.8</v>
      </c>
    </row>
    <row r="24" spans="1:12" ht="20" customHeight="1">
      <c r="A24" s="271" t="s">
        <v>103</v>
      </c>
      <c r="B24" s="131" t="s">
        <v>408</v>
      </c>
      <c r="C24" s="147" t="s">
        <v>94</v>
      </c>
      <c r="D24" s="148">
        <v>9.6</v>
      </c>
      <c r="E24" s="149">
        <v>9.6</v>
      </c>
      <c r="F24" s="149">
        <v>9.6</v>
      </c>
      <c r="G24" s="149">
        <v>9.6</v>
      </c>
      <c r="H24" s="149">
        <v>9.6</v>
      </c>
      <c r="I24" s="149">
        <v>9.6</v>
      </c>
      <c r="J24" s="149">
        <v>9.6</v>
      </c>
      <c r="K24" s="149">
        <v>9.6</v>
      </c>
      <c r="L24" s="157">
        <v>9.6</v>
      </c>
    </row>
    <row r="25" spans="1:12" ht="20" customHeight="1">
      <c r="A25" s="274"/>
      <c r="B25" s="9" t="s">
        <v>409</v>
      </c>
      <c r="C25" s="24" t="s">
        <v>94</v>
      </c>
      <c r="D25" s="137">
        <v>9.6</v>
      </c>
      <c r="E25" s="138">
        <v>9.6</v>
      </c>
      <c r="F25" s="138">
        <v>9.6</v>
      </c>
      <c r="G25" s="138">
        <v>9.6</v>
      </c>
      <c r="H25" s="138">
        <v>9.6</v>
      </c>
      <c r="I25" s="138">
        <v>9.6</v>
      </c>
      <c r="J25" s="138">
        <v>9.6</v>
      </c>
      <c r="K25" s="138">
        <v>9.6</v>
      </c>
      <c r="L25" s="154">
        <v>9.6</v>
      </c>
    </row>
    <row r="26" spans="1:12" ht="20" customHeight="1">
      <c r="A26" s="274"/>
      <c r="B26" s="9" t="s">
        <v>410</v>
      </c>
      <c r="C26" s="24" t="s">
        <v>94</v>
      </c>
      <c r="D26" s="137">
        <v>6.2</v>
      </c>
      <c r="E26" s="138">
        <v>6.2</v>
      </c>
      <c r="F26" s="138">
        <v>6.2</v>
      </c>
      <c r="G26" s="138">
        <v>6.2</v>
      </c>
      <c r="H26" s="138">
        <v>6.2</v>
      </c>
      <c r="I26" s="138">
        <v>6.2</v>
      </c>
      <c r="J26" s="138">
        <v>4.9000000000000004</v>
      </c>
      <c r="K26" s="138">
        <v>4.9000000000000004</v>
      </c>
      <c r="L26" s="154">
        <v>4.9000000000000004</v>
      </c>
    </row>
    <row r="27" spans="1:12" ht="20" customHeight="1">
      <c r="A27" s="274"/>
      <c r="B27" s="9" t="s">
        <v>411</v>
      </c>
      <c r="C27" s="24" t="s">
        <v>94</v>
      </c>
      <c r="D27" s="137">
        <v>5.6</v>
      </c>
      <c r="E27" s="138">
        <v>5.6</v>
      </c>
      <c r="F27" s="138">
        <v>5.6</v>
      </c>
      <c r="G27" s="138">
        <v>5.6</v>
      </c>
      <c r="H27" s="138">
        <v>5.6</v>
      </c>
      <c r="I27" s="138">
        <v>5.6</v>
      </c>
      <c r="J27" s="138">
        <v>6.9</v>
      </c>
      <c r="K27" s="138">
        <v>6.9</v>
      </c>
      <c r="L27" s="154">
        <v>6.9</v>
      </c>
    </row>
    <row r="28" spans="1:12" ht="20" customHeight="1">
      <c r="A28" s="274"/>
      <c r="B28" s="9" t="s">
        <v>413</v>
      </c>
      <c r="C28" s="24" t="s">
        <v>94</v>
      </c>
      <c r="D28" s="137">
        <v>13.8</v>
      </c>
      <c r="E28" s="138">
        <v>13.8</v>
      </c>
      <c r="F28" s="138">
        <v>13.8</v>
      </c>
      <c r="G28" s="138">
        <v>13.8</v>
      </c>
      <c r="H28" s="138">
        <v>13.8</v>
      </c>
      <c r="I28" s="138">
        <v>13.8</v>
      </c>
      <c r="J28" s="138">
        <v>13.8</v>
      </c>
      <c r="K28" s="138">
        <v>13.8</v>
      </c>
      <c r="L28" s="154">
        <v>13.8</v>
      </c>
    </row>
    <row r="29" spans="1:12" ht="20" customHeight="1">
      <c r="A29" s="278"/>
      <c r="B29" s="16" t="s">
        <v>432</v>
      </c>
      <c r="C29" s="150" t="s">
        <v>94</v>
      </c>
      <c r="D29" s="151">
        <v>23.6</v>
      </c>
      <c r="E29" s="152">
        <v>23.6</v>
      </c>
      <c r="F29" s="152">
        <v>23.6</v>
      </c>
      <c r="G29" s="152">
        <v>23.6</v>
      </c>
      <c r="H29" s="152">
        <v>23.6</v>
      </c>
      <c r="I29" s="152">
        <v>23.6</v>
      </c>
      <c r="J29" s="152">
        <v>24</v>
      </c>
      <c r="K29" s="152">
        <v>24</v>
      </c>
      <c r="L29" s="158">
        <v>24</v>
      </c>
    </row>
    <row r="30" spans="1:12" ht="35.15" customHeight="1"/>
    <row r="31" spans="1:12" ht="25" customHeight="1">
      <c r="A31" s="329" t="s">
        <v>564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  <c r="L31" s="159"/>
    </row>
    <row r="32" spans="1:12" ht="20" customHeight="1">
      <c r="A32" s="290" t="s">
        <v>71</v>
      </c>
      <c r="B32" s="291"/>
      <c r="C32" s="330"/>
      <c r="D32" s="126" t="s">
        <v>530</v>
      </c>
      <c r="E32" s="126" t="s">
        <v>532</v>
      </c>
      <c r="F32" s="126" t="s">
        <v>537</v>
      </c>
      <c r="G32" s="126" t="s">
        <v>538</v>
      </c>
      <c r="H32" s="126" t="s">
        <v>543</v>
      </c>
      <c r="I32" s="126" t="s">
        <v>544</v>
      </c>
      <c r="J32" s="126" t="s">
        <v>565</v>
      </c>
      <c r="K32" s="126" t="s">
        <v>566</v>
      </c>
      <c r="L32" s="159"/>
    </row>
    <row r="33" spans="1:12" ht="20" customHeight="1">
      <c r="A33" s="290" t="s">
        <v>79</v>
      </c>
      <c r="B33" s="331"/>
      <c r="C33" s="127" t="s">
        <v>80</v>
      </c>
      <c r="D33" s="128">
        <v>0.5</v>
      </c>
      <c r="E33" s="83">
        <v>0.5</v>
      </c>
      <c r="F33" s="83">
        <v>1</v>
      </c>
      <c r="G33" s="83">
        <v>1</v>
      </c>
      <c r="H33" s="83">
        <v>2</v>
      </c>
      <c r="I33" s="83">
        <v>2</v>
      </c>
      <c r="J33" s="83">
        <v>3</v>
      </c>
      <c r="K33" s="83">
        <v>3</v>
      </c>
      <c r="L33" s="159"/>
    </row>
    <row r="34" spans="1:12" ht="20" customHeight="1">
      <c r="A34" s="332" t="s">
        <v>547</v>
      </c>
      <c r="B34" s="333"/>
      <c r="C34" s="147"/>
      <c r="D34" s="129">
        <v>1</v>
      </c>
      <c r="E34" s="131">
        <v>1</v>
      </c>
      <c r="F34" s="131">
        <v>1</v>
      </c>
      <c r="G34" s="131">
        <v>1</v>
      </c>
      <c r="H34" s="131">
        <v>2</v>
      </c>
      <c r="I34" s="131">
        <v>2</v>
      </c>
      <c r="J34" s="131">
        <v>2</v>
      </c>
      <c r="K34" s="147">
        <v>2</v>
      </c>
      <c r="L34" s="159"/>
    </row>
    <row r="35" spans="1:12" ht="20" customHeight="1">
      <c r="A35" s="334" t="s">
        <v>79</v>
      </c>
      <c r="B35" s="335"/>
      <c r="C35" s="24" t="s">
        <v>102</v>
      </c>
      <c r="D35" s="7">
        <v>1100</v>
      </c>
      <c r="E35" s="9">
        <v>1100</v>
      </c>
      <c r="F35" s="9">
        <v>2200</v>
      </c>
      <c r="G35" s="9">
        <v>2200</v>
      </c>
      <c r="H35" s="9">
        <v>4400</v>
      </c>
      <c r="I35" s="9">
        <v>4400</v>
      </c>
      <c r="J35" s="9">
        <v>6600</v>
      </c>
      <c r="K35" s="91">
        <v>6600</v>
      </c>
      <c r="L35" s="159"/>
    </row>
    <row r="36" spans="1:12" ht="20" customHeight="1">
      <c r="A36" s="334" t="s">
        <v>83</v>
      </c>
      <c r="B36" s="335"/>
      <c r="C36" s="24" t="s">
        <v>102</v>
      </c>
      <c r="D36" s="7">
        <v>1375</v>
      </c>
      <c r="E36" s="9">
        <v>1375</v>
      </c>
      <c r="F36" s="9">
        <v>2750</v>
      </c>
      <c r="G36" s="9">
        <v>2750</v>
      </c>
      <c r="H36" s="9">
        <v>5500</v>
      </c>
      <c r="I36" s="9">
        <v>5500</v>
      </c>
      <c r="J36" s="9">
        <v>8250</v>
      </c>
      <c r="K36" s="91">
        <v>8250</v>
      </c>
      <c r="L36" s="159"/>
    </row>
    <row r="37" spans="1:12" ht="20" customHeight="1">
      <c r="A37" s="334" t="s">
        <v>83</v>
      </c>
      <c r="B37" s="335"/>
      <c r="C37" s="24" t="s">
        <v>80</v>
      </c>
      <c r="D37" s="7">
        <v>0.625</v>
      </c>
      <c r="E37" s="9">
        <v>0.625</v>
      </c>
      <c r="F37" s="9">
        <v>1.25</v>
      </c>
      <c r="G37" s="9">
        <v>1.25</v>
      </c>
      <c r="H37" s="9">
        <v>2.5</v>
      </c>
      <c r="I37" s="9">
        <v>2.5</v>
      </c>
      <c r="J37" s="9">
        <v>3.75</v>
      </c>
      <c r="K37" s="91">
        <v>3.75</v>
      </c>
      <c r="L37" s="159"/>
    </row>
    <row r="38" spans="1:12" ht="20" customHeight="1">
      <c r="A38" s="334" t="s">
        <v>548</v>
      </c>
      <c r="B38" s="335"/>
      <c r="C38" s="24" t="s">
        <v>549</v>
      </c>
      <c r="D38" s="7">
        <v>23</v>
      </c>
      <c r="E38" s="9">
        <v>23</v>
      </c>
      <c r="F38" s="9">
        <v>23</v>
      </c>
      <c r="G38" s="9">
        <v>23</v>
      </c>
      <c r="H38" s="9">
        <v>11.5</v>
      </c>
      <c r="I38" s="9">
        <v>11.5</v>
      </c>
      <c r="J38" s="9">
        <v>13.1</v>
      </c>
      <c r="K38" s="91">
        <v>13.1</v>
      </c>
      <c r="L38" s="159"/>
    </row>
    <row r="39" spans="1:12" ht="20" customHeight="1">
      <c r="A39" s="334" t="s">
        <v>550</v>
      </c>
      <c r="B39" s="335"/>
      <c r="C39" s="24" t="s">
        <v>551</v>
      </c>
      <c r="D39" s="341">
        <v>1.07</v>
      </c>
      <c r="E39" s="335"/>
      <c r="F39" s="275">
        <v>2.15</v>
      </c>
      <c r="G39" s="275"/>
      <c r="H39" s="275"/>
      <c r="I39" s="275"/>
      <c r="J39" s="275">
        <v>4</v>
      </c>
      <c r="K39" s="301"/>
      <c r="L39" s="159"/>
    </row>
    <row r="40" spans="1:12" ht="20" customHeight="1">
      <c r="A40" s="334" t="s">
        <v>552</v>
      </c>
      <c r="B40" s="335"/>
      <c r="C40" s="24"/>
      <c r="D40" s="335" t="s">
        <v>567</v>
      </c>
      <c r="E40" s="275"/>
      <c r="F40" s="275"/>
      <c r="G40" s="275"/>
      <c r="H40" s="275"/>
      <c r="I40" s="275"/>
      <c r="J40" s="275" t="s">
        <v>568</v>
      </c>
      <c r="K40" s="301"/>
      <c r="L40" s="159"/>
    </row>
    <row r="41" spans="1:12" ht="20" customHeight="1">
      <c r="A41" s="334" t="s">
        <v>554</v>
      </c>
      <c r="B41" s="335"/>
      <c r="C41" s="24" t="s">
        <v>555</v>
      </c>
      <c r="D41" s="341">
        <v>24</v>
      </c>
      <c r="E41" s="341"/>
      <c r="F41" s="341"/>
      <c r="G41" s="341"/>
      <c r="H41" s="341"/>
      <c r="I41" s="341"/>
      <c r="J41" s="341"/>
      <c r="K41" s="342"/>
      <c r="L41" s="159"/>
    </row>
    <row r="42" spans="1:12" ht="20" customHeight="1">
      <c r="A42" s="334" t="s">
        <v>556</v>
      </c>
      <c r="B42" s="335"/>
      <c r="C42" s="24"/>
      <c r="D42" s="341" t="s">
        <v>432</v>
      </c>
      <c r="E42" s="341"/>
      <c r="F42" s="341"/>
      <c r="G42" s="341"/>
      <c r="H42" s="341"/>
      <c r="I42" s="341"/>
      <c r="J42" s="341"/>
      <c r="K42" s="342"/>
      <c r="L42" s="159"/>
    </row>
    <row r="43" spans="1:12" ht="20" customHeight="1">
      <c r="A43" s="334" t="s">
        <v>557</v>
      </c>
      <c r="B43" s="335"/>
      <c r="C43" s="24"/>
      <c r="D43" s="343" t="s">
        <v>569</v>
      </c>
      <c r="E43" s="343"/>
      <c r="F43" s="343"/>
      <c r="G43" s="343"/>
      <c r="H43" s="343"/>
      <c r="I43" s="343"/>
      <c r="J43" s="343"/>
      <c r="K43" s="344"/>
      <c r="L43" s="159"/>
    </row>
    <row r="44" spans="1:12" ht="20" customHeight="1">
      <c r="A44" s="334" t="s">
        <v>559</v>
      </c>
      <c r="B44" s="335"/>
      <c r="C44" s="24" t="s">
        <v>85</v>
      </c>
      <c r="D44" s="335" t="s">
        <v>560</v>
      </c>
      <c r="E44" s="275"/>
      <c r="F44" s="275"/>
      <c r="G44" s="275"/>
      <c r="H44" s="275"/>
      <c r="I44" s="275"/>
      <c r="J44" s="275" t="s">
        <v>570</v>
      </c>
      <c r="K44" s="301"/>
      <c r="L44" s="159"/>
    </row>
    <row r="45" spans="1:12" ht="20" customHeight="1">
      <c r="A45" s="334" t="s">
        <v>90</v>
      </c>
      <c r="B45" s="335"/>
      <c r="C45" s="24" t="s">
        <v>91</v>
      </c>
      <c r="D45" s="7">
        <v>10</v>
      </c>
      <c r="E45" s="9">
        <v>20</v>
      </c>
      <c r="F45" s="9">
        <v>10</v>
      </c>
      <c r="G45" s="9">
        <v>20</v>
      </c>
      <c r="H45" s="9">
        <v>10</v>
      </c>
      <c r="I45" s="9">
        <v>20</v>
      </c>
      <c r="J45" s="9">
        <v>10</v>
      </c>
      <c r="K45" s="91">
        <v>20</v>
      </c>
      <c r="L45" s="159"/>
    </row>
    <row r="46" spans="1:12" ht="20" customHeight="1">
      <c r="A46" s="334" t="s">
        <v>561</v>
      </c>
      <c r="B46" s="335"/>
      <c r="C46" s="24" t="s">
        <v>91</v>
      </c>
      <c r="D46" s="341">
        <v>8.1999999999999993</v>
      </c>
      <c r="E46" s="341"/>
      <c r="F46" s="341"/>
      <c r="G46" s="341"/>
      <c r="H46" s="341"/>
      <c r="I46" s="341"/>
      <c r="J46" s="341"/>
      <c r="K46" s="342"/>
      <c r="L46" s="159"/>
    </row>
    <row r="47" spans="1:12" ht="20" customHeight="1">
      <c r="A47" s="132" t="s">
        <v>92</v>
      </c>
      <c r="B47" s="133" t="s">
        <v>93</v>
      </c>
      <c r="C47" s="134" t="s">
        <v>94</v>
      </c>
      <c r="D47" s="135">
        <v>16.5</v>
      </c>
      <c r="E47" s="136">
        <v>16.5</v>
      </c>
      <c r="F47" s="136">
        <v>16.5</v>
      </c>
      <c r="G47" s="136">
        <v>16.5</v>
      </c>
      <c r="H47" s="136">
        <v>16.5</v>
      </c>
      <c r="I47" s="136">
        <v>16.5</v>
      </c>
      <c r="J47" s="136">
        <v>18.5</v>
      </c>
      <c r="K47" s="153">
        <v>18.5</v>
      </c>
      <c r="L47" s="159"/>
    </row>
    <row r="48" spans="1:12" ht="20" customHeight="1">
      <c r="A48" s="132" t="s">
        <v>95</v>
      </c>
      <c r="B48" s="133" t="s">
        <v>96</v>
      </c>
      <c r="C48" s="134" t="s">
        <v>94</v>
      </c>
      <c r="D48" s="135">
        <v>22.6</v>
      </c>
      <c r="E48" s="136">
        <v>22.6</v>
      </c>
      <c r="F48" s="136">
        <v>22.6</v>
      </c>
      <c r="G48" s="136">
        <v>22.6</v>
      </c>
      <c r="H48" s="136">
        <v>22.6</v>
      </c>
      <c r="I48" s="136">
        <v>22.6</v>
      </c>
      <c r="J48" s="136">
        <v>24.8</v>
      </c>
      <c r="K48" s="153">
        <v>24.8</v>
      </c>
      <c r="L48" s="159"/>
    </row>
    <row r="49" spans="1:12" ht="20" customHeight="1">
      <c r="A49" s="132" t="s">
        <v>97</v>
      </c>
      <c r="B49" s="133" t="s">
        <v>98</v>
      </c>
      <c r="C49" s="134" t="s">
        <v>94</v>
      </c>
      <c r="D49" s="135">
        <v>18.899999999999999</v>
      </c>
      <c r="E49" s="136">
        <v>18.899999999999999</v>
      </c>
      <c r="F49" s="136">
        <v>18.899999999999999</v>
      </c>
      <c r="G49" s="136">
        <v>18.899999999999999</v>
      </c>
      <c r="H49" s="136">
        <v>18.899999999999999</v>
      </c>
      <c r="I49" s="136">
        <v>18.899999999999999</v>
      </c>
      <c r="J49" s="136">
        <v>23.6</v>
      </c>
      <c r="K49" s="153">
        <v>23.6</v>
      </c>
      <c r="L49" s="159"/>
    </row>
    <row r="50" spans="1:12" ht="20" customHeight="1">
      <c r="A50" s="334" t="s">
        <v>99</v>
      </c>
      <c r="B50" s="335"/>
      <c r="C50" s="24" t="s">
        <v>102</v>
      </c>
      <c r="D50" s="137">
        <v>126.2</v>
      </c>
      <c r="E50" s="138">
        <v>134</v>
      </c>
      <c r="F50" s="138">
        <v>126.2</v>
      </c>
      <c r="G50" s="138">
        <v>134</v>
      </c>
      <c r="H50" s="138">
        <v>140.69999999999999</v>
      </c>
      <c r="I50" s="138">
        <v>157.19999999999999</v>
      </c>
      <c r="J50" s="138">
        <v>209.4</v>
      </c>
      <c r="K50" s="95">
        <v>232.9</v>
      </c>
      <c r="L50" s="159"/>
    </row>
    <row r="51" spans="1:12" ht="20" customHeight="1">
      <c r="A51" s="334" t="s">
        <v>100</v>
      </c>
      <c r="B51" s="335"/>
      <c r="C51" s="24" t="s">
        <v>102</v>
      </c>
      <c r="D51" s="137">
        <v>154.19999999999999</v>
      </c>
      <c r="E51" s="138">
        <v>162</v>
      </c>
      <c r="F51" s="138">
        <v>154.19999999999999</v>
      </c>
      <c r="G51" s="138">
        <v>162</v>
      </c>
      <c r="H51" s="138">
        <v>168.7</v>
      </c>
      <c r="I51" s="138">
        <v>185.2</v>
      </c>
      <c r="J51" s="138">
        <v>242.5</v>
      </c>
      <c r="K51" s="95">
        <v>265.89999999999998</v>
      </c>
      <c r="L51" s="159"/>
    </row>
    <row r="52" spans="1:12" ht="20" customHeight="1">
      <c r="A52" s="339" t="s">
        <v>562</v>
      </c>
      <c r="B52" s="340"/>
      <c r="C52" s="139" t="s">
        <v>102</v>
      </c>
      <c r="D52" s="140">
        <v>0.74</v>
      </c>
      <c r="E52" s="141">
        <v>0.74</v>
      </c>
      <c r="F52" s="141">
        <v>0.74</v>
      </c>
      <c r="G52" s="141">
        <v>0.74</v>
      </c>
      <c r="H52" s="141">
        <v>1.65</v>
      </c>
      <c r="I52" s="141">
        <v>1.65</v>
      </c>
      <c r="J52" s="141">
        <v>2.35</v>
      </c>
      <c r="K52" s="160">
        <v>2.35</v>
      </c>
      <c r="L52" s="159"/>
    </row>
    <row r="53" spans="1:12" ht="20" customHeight="1">
      <c r="A53" s="14" t="s">
        <v>563</v>
      </c>
      <c r="B53" s="142" t="s">
        <v>434</v>
      </c>
      <c r="C53" s="143" t="s">
        <v>94</v>
      </c>
      <c r="D53" s="144">
        <v>20.5</v>
      </c>
      <c r="E53" s="145">
        <v>20.5</v>
      </c>
      <c r="F53" s="145">
        <v>20.5</v>
      </c>
      <c r="G53" s="145">
        <v>20.5</v>
      </c>
      <c r="H53" s="145">
        <v>24.8</v>
      </c>
      <c r="I53" s="145">
        <v>24.8</v>
      </c>
      <c r="J53" s="145">
        <v>31.5</v>
      </c>
      <c r="K53" s="161">
        <v>31.5</v>
      </c>
      <c r="L53" s="159"/>
    </row>
    <row r="54" spans="1:12" ht="20" customHeight="1">
      <c r="A54" s="271" t="s">
        <v>103</v>
      </c>
      <c r="B54" s="131" t="s">
        <v>408</v>
      </c>
      <c r="C54" s="147" t="s">
        <v>94</v>
      </c>
      <c r="D54" s="148">
        <v>9.6</v>
      </c>
      <c r="E54" s="149">
        <v>9.6</v>
      </c>
      <c r="F54" s="149">
        <v>9.6</v>
      </c>
      <c r="G54" s="149">
        <v>9.6</v>
      </c>
      <c r="H54" s="149">
        <v>9.6</v>
      </c>
      <c r="I54" s="149">
        <v>9.6</v>
      </c>
      <c r="J54" s="149">
        <v>10.4</v>
      </c>
      <c r="K54" s="157">
        <v>10.4</v>
      </c>
      <c r="L54" s="159"/>
    </row>
    <row r="55" spans="1:12" ht="20" customHeight="1">
      <c r="A55" s="274"/>
      <c r="B55" s="9" t="s">
        <v>409</v>
      </c>
      <c r="C55" s="24" t="s">
        <v>94</v>
      </c>
      <c r="D55" s="137">
        <v>9.6</v>
      </c>
      <c r="E55" s="138">
        <v>9.6</v>
      </c>
      <c r="F55" s="138">
        <v>9.6</v>
      </c>
      <c r="G55" s="138">
        <v>9.6</v>
      </c>
      <c r="H55" s="138">
        <v>9.6</v>
      </c>
      <c r="I55" s="138">
        <v>9.6</v>
      </c>
      <c r="J55" s="138">
        <v>10.4</v>
      </c>
      <c r="K55" s="154">
        <v>10.4</v>
      </c>
      <c r="L55" s="159"/>
    </row>
    <row r="56" spans="1:12" ht="20" customHeight="1">
      <c r="A56" s="274"/>
      <c r="B56" s="9" t="s">
        <v>410</v>
      </c>
      <c r="C56" s="24" t="s">
        <v>94</v>
      </c>
      <c r="D56" s="137">
        <v>6.2</v>
      </c>
      <c r="E56" s="138">
        <v>6.2</v>
      </c>
      <c r="F56" s="138">
        <v>6.2</v>
      </c>
      <c r="G56" s="138">
        <v>6.2</v>
      </c>
      <c r="H56" s="138">
        <v>4.9000000000000004</v>
      </c>
      <c r="I56" s="138">
        <v>4.9000000000000004</v>
      </c>
      <c r="J56" s="138">
        <v>5</v>
      </c>
      <c r="K56" s="154">
        <v>5</v>
      </c>
      <c r="L56" s="159"/>
    </row>
    <row r="57" spans="1:12" ht="20" customHeight="1">
      <c r="A57" s="274"/>
      <c r="B57" s="9" t="s">
        <v>411</v>
      </c>
      <c r="C57" s="24" t="s">
        <v>94</v>
      </c>
      <c r="D57" s="137">
        <v>5.6</v>
      </c>
      <c r="E57" s="138">
        <v>5.6</v>
      </c>
      <c r="F57" s="138">
        <v>5.6</v>
      </c>
      <c r="G57" s="138">
        <v>5.6</v>
      </c>
      <c r="H57" s="138">
        <v>6.9</v>
      </c>
      <c r="I57" s="138">
        <v>6.9</v>
      </c>
      <c r="J57" s="138">
        <v>8.1</v>
      </c>
      <c r="K57" s="154">
        <v>8.1</v>
      </c>
      <c r="L57" s="159"/>
    </row>
    <row r="58" spans="1:12" ht="20" customHeight="1">
      <c r="A58" s="274"/>
      <c r="B58" s="9" t="s">
        <v>413</v>
      </c>
      <c r="C58" s="24" t="s">
        <v>94</v>
      </c>
      <c r="D58" s="137">
        <v>13.8</v>
      </c>
      <c r="E58" s="138">
        <v>13.8</v>
      </c>
      <c r="F58" s="138">
        <v>13.8</v>
      </c>
      <c r="G58" s="138">
        <v>13.8</v>
      </c>
      <c r="H58" s="138">
        <v>13.8</v>
      </c>
      <c r="I58" s="138">
        <v>13.8</v>
      </c>
      <c r="J58" s="138">
        <v>15.5</v>
      </c>
      <c r="K58" s="154">
        <v>15.5</v>
      </c>
      <c r="L58" s="159"/>
    </row>
    <row r="59" spans="1:12" ht="20" customHeight="1">
      <c r="A59" s="278"/>
      <c r="B59" s="16" t="s">
        <v>432</v>
      </c>
      <c r="C59" s="150" t="s">
        <v>94</v>
      </c>
      <c r="D59" s="151">
        <v>23.6</v>
      </c>
      <c r="E59" s="152">
        <v>23.6</v>
      </c>
      <c r="F59" s="152">
        <v>23.6</v>
      </c>
      <c r="G59" s="152">
        <v>23.6</v>
      </c>
      <c r="H59" s="152">
        <v>24</v>
      </c>
      <c r="I59" s="152">
        <v>24</v>
      </c>
      <c r="J59" s="152">
        <v>29.1</v>
      </c>
      <c r="K59" s="158">
        <v>29.1</v>
      </c>
      <c r="L59" s="159"/>
    </row>
    <row r="60" spans="1:12" ht="20.149999999999999" customHeight="1"/>
    <row r="61" spans="1:12" ht="20.149999999999999" customHeight="1"/>
    <row r="62" spans="1:12" ht="18" customHeight="1"/>
    <row r="63" spans="1:12" ht="18" customHeight="1"/>
    <row r="64" spans="1:12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</sheetData>
  <mergeCells count="58">
    <mergeCell ref="A50:B50"/>
    <mergeCell ref="A51:B51"/>
    <mergeCell ref="A52:B52"/>
    <mergeCell ref="A24:A29"/>
    <mergeCell ref="A54:A59"/>
    <mergeCell ref="A44:B44"/>
    <mergeCell ref="A41:B41"/>
    <mergeCell ref="A36:B36"/>
    <mergeCell ref="A37:B37"/>
    <mergeCell ref="A38:B38"/>
    <mergeCell ref="A31:K31"/>
    <mergeCell ref="A32:C32"/>
    <mergeCell ref="A33:B33"/>
    <mergeCell ref="A34:B34"/>
    <mergeCell ref="A35:B35"/>
    <mergeCell ref="D44:I44"/>
    <mergeCell ref="J44:K44"/>
    <mergeCell ref="A45:B45"/>
    <mergeCell ref="A46:B46"/>
    <mergeCell ref="D46:K46"/>
    <mergeCell ref="D41:K41"/>
    <mergeCell ref="A42:B42"/>
    <mergeCell ref="D42:K42"/>
    <mergeCell ref="A43:B43"/>
    <mergeCell ref="D43:K43"/>
    <mergeCell ref="F39:I39"/>
    <mergeCell ref="J39:K39"/>
    <mergeCell ref="A40:B40"/>
    <mergeCell ref="D40:I40"/>
    <mergeCell ref="J40:K40"/>
    <mergeCell ref="A39:B39"/>
    <mergeCell ref="D39:E39"/>
    <mergeCell ref="A16:B16"/>
    <mergeCell ref="D16:K16"/>
    <mergeCell ref="A20:B20"/>
    <mergeCell ref="A21:B21"/>
    <mergeCell ref="A22:B22"/>
    <mergeCell ref="A13:B13"/>
    <mergeCell ref="D13:L13"/>
    <mergeCell ref="A14:B14"/>
    <mergeCell ref="D14:L14"/>
    <mergeCell ref="A15:B15"/>
    <mergeCell ref="A10:B10"/>
    <mergeCell ref="D10:L10"/>
    <mergeCell ref="A11:B11"/>
    <mergeCell ref="D11:L11"/>
    <mergeCell ref="A12:B12"/>
    <mergeCell ref="D12:L12"/>
    <mergeCell ref="A6:B6"/>
    <mergeCell ref="A7:B7"/>
    <mergeCell ref="A8:B8"/>
    <mergeCell ref="A9:B9"/>
    <mergeCell ref="D9:L9"/>
    <mergeCell ref="A1:L1"/>
    <mergeCell ref="A2:C2"/>
    <mergeCell ref="A3:B3"/>
    <mergeCell ref="A4:B4"/>
    <mergeCell ref="A5:B5"/>
  </mergeCells>
  <phoneticPr fontId="39" type="noConversion"/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70"/>
  <sheetViews>
    <sheetView zoomScale="85" zoomScaleNormal="85" workbookViewId="0">
      <selection activeCell="F31" sqref="F31"/>
    </sheetView>
  </sheetViews>
  <sheetFormatPr defaultColWidth="9" defaultRowHeight="14.5"/>
  <cols>
    <col min="1" max="1" width="13.6328125" customWidth="1"/>
    <col min="2" max="2" width="9" customWidth="1"/>
    <col min="3" max="3" width="6.81640625" customWidth="1"/>
    <col min="4" max="4" width="12.54296875" customWidth="1"/>
    <col min="5" max="5" width="19.26953125" customWidth="1"/>
    <col min="6" max="9" width="12.54296875" customWidth="1"/>
    <col min="10" max="10" width="13.6328125" customWidth="1"/>
    <col min="11" max="11" width="13.54296875" style="117" customWidth="1"/>
    <col min="12" max="12" width="12.54296875" customWidth="1"/>
    <col min="13" max="13" width="13" customWidth="1"/>
    <col min="14" max="14" width="14.453125" customWidth="1"/>
  </cols>
  <sheetData>
    <row r="1" spans="1:14" s="115" customFormat="1" ht="25" customHeight="1">
      <c r="A1" s="345" t="s">
        <v>571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 s="116" customFormat="1" ht="52" customHeight="1">
      <c r="A2" s="81" t="s">
        <v>71</v>
      </c>
      <c r="B2" s="81" t="s">
        <v>572</v>
      </c>
      <c r="C2" s="81" t="s">
        <v>573</v>
      </c>
      <c r="D2" s="81" t="s">
        <v>574</v>
      </c>
      <c r="E2" s="81" t="s">
        <v>575</v>
      </c>
      <c r="F2" s="81" t="s">
        <v>576</v>
      </c>
      <c r="G2" s="81" t="s">
        <v>577</v>
      </c>
      <c r="H2" s="81" t="s">
        <v>578</v>
      </c>
      <c r="I2" s="81" t="s">
        <v>579</v>
      </c>
      <c r="J2" s="81" t="s">
        <v>580</v>
      </c>
      <c r="K2" s="81" t="s">
        <v>581</v>
      </c>
      <c r="L2" s="81" t="s">
        <v>582</v>
      </c>
      <c r="M2" s="81" t="s">
        <v>583</v>
      </c>
      <c r="N2" s="81" t="s">
        <v>584</v>
      </c>
    </row>
    <row r="3" spans="1:14" s="115" customFormat="1" ht="20" customHeight="1">
      <c r="A3" s="118" t="s">
        <v>585</v>
      </c>
      <c r="B3" s="119"/>
      <c r="C3" s="119"/>
      <c r="D3" s="119"/>
      <c r="E3" s="119"/>
      <c r="F3" s="119"/>
      <c r="G3" s="119"/>
      <c r="H3" s="119"/>
      <c r="I3" s="119"/>
      <c r="J3" s="119"/>
      <c r="K3" s="123"/>
      <c r="L3" s="119"/>
    </row>
    <row r="4" spans="1:14" s="115" customFormat="1" ht="20" customHeight="1">
      <c r="A4" s="9" t="s">
        <v>526</v>
      </c>
      <c r="B4" s="120" t="s">
        <v>206</v>
      </c>
      <c r="C4" s="9">
        <v>10</v>
      </c>
      <c r="D4" s="9">
        <v>23</v>
      </c>
      <c r="E4" s="9" t="s">
        <v>586</v>
      </c>
      <c r="F4" s="9">
        <v>10.4</v>
      </c>
      <c r="G4" s="9">
        <v>5</v>
      </c>
      <c r="H4" s="120" t="s">
        <v>587</v>
      </c>
      <c r="I4" s="9" t="s">
        <v>527</v>
      </c>
      <c r="J4" s="9" t="s">
        <v>588</v>
      </c>
      <c r="K4" s="9">
        <v>15</v>
      </c>
      <c r="L4" s="9">
        <v>150</v>
      </c>
      <c r="M4" s="9">
        <v>126.2</v>
      </c>
      <c r="N4" s="9">
        <v>154.19999999999999</v>
      </c>
    </row>
    <row r="5" spans="1:14" s="115" customFormat="1" ht="20" customHeight="1">
      <c r="A5" s="9" t="s">
        <v>528</v>
      </c>
      <c r="B5" s="120" t="s">
        <v>206</v>
      </c>
      <c r="C5" s="9">
        <v>20</v>
      </c>
      <c r="D5" s="9">
        <v>23</v>
      </c>
      <c r="E5" s="9" t="s">
        <v>586</v>
      </c>
      <c r="F5" s="9">
        <v>10.4</v>
      </c>
      <c r="G5" s="9">
        <v>5</v>
      </c>
      <c r="H5" s="120" t="s">
        <v>587</v>
      </c>
      <c r="I5" s="9" t="s">
        <v>527</v>
      </c>
      <c r="J5" s="9" t="s">
        <v>588</v>
      </c>
      <c r="K5" s="9">
        <v>15</v>
      </c>
      <c r="L5" s="9">
        <v>150</v>
      </c>
      <c r="M5" s="9">
        <v>134</v>
      </c>
      <c r="N5" s="9">
        <v>162</v>
      </c>
    </row>
    <row r="6" spans="1:14" s="115" customFormat="1" ht="20" customHeight="1">
      <c r="A6" s="9" t="s">
        <v>529</v>
      </c>
      <c r="B6" s="120" t="s">
        <v>206</v>
      </c>
      <c r="C6" s="9">
        <v>30</v>
      </c>
      <c r="D6" s="9">
        <v>23</v>
      </c>
      <c r="E6" s="9" t="s">
        <v>586</v>
      </c>
      <c r="F6" s="9">
        <v>10.4</v>
      </c>
      <c r="G6" s="9">
        <v>5</v>
      </c>
      <c r="H6" s="120" t="s">
        <v>587</v>
      </c>
      <c r="I6" s="9" t="s">
        <v>527</v>
      </c>
      <c r="J6" s="9" t="s">
        <v>588</v>
      </c>
      <c r="K6" s="9">
        <v>15</v>
      </c>
      <c r="L6" s="9">
        <v>150</v>
      </c>
      <c r="M6" s="9">
        <v>141.80000000000001</v>
      </c>
      <c r="N6" s="9">
        <v>169.8</v>
      </c>
    </row>
    <row r="7" spans="1:14" s="115" customFormat="1" ht="20" customHeight="1">
      <c r="A7" s="118" t="s">
        <v>589</v>
      </c>
      <c r="B7" s="119"/>
      <c r="C7" s="119"/>
      <c r="D7" s="119"/>
      <c r="E7" s="119"/>
      <c r="F7" s="119"/>
      <c r="G7" s="119"/>
      <c r="H7" s="119"/>
      <c r="I7" s="119"/>
      <c r="J7" s="119"/>
      <c r="K7" s="123"/>
      <c r="L7" s="119"/>
    </row>
    <row r="8" spans="1:14" s="115" customFormat="1" ht="20" customHeight="1">
      <c r="A8" s="9" t="s">
        <v>534</v>
      </c>
      <c r="B8" s="9">
        <v>1</v>
      </c>
      <c r="C8" s="9">
        <v>10</v>
      </c>
      <c r="D8" s="9">
        <v>19.7</v>
      </c>
      <c r="E8" s="9" t="s">
        <v>586</v>
      </c>
      <c r="F8" s="9">
        <v>14.5</v>
      </c>
      <c r="G8" s="9">
        <v>7</v>
      </c>
      <c r="H8" s="120" t="s">
        <v>587</v>
      </c>
      <c r="I8" s="9" t="s">
        <v>527</v>
      </c>
      <c r="J8" s="9" t="s">
        <v>588</v>
      </c>
      <c r="K8" s="9">
        <v>15</v>
      </c>
      <c r="L8" s="9">
        <v>150</v>
      </c>
      <c r="M8" s="9">
        <v>126.2</v>
      </c>
      <c r="N8" s="9">
        <v>154.19999999999999</v>
      </c>
    </row>
    <row r="9" spans="1:14" s="115" customFormat="1" ht="20" customHeight="1">
      <c r="A9" s="9" t="s">
        <v>535</v>
      </c>
      <c r="B9" s="9">
        <v>1</v>
      </c>
      <c r="C9" s="9">
        <v>20</v>
      </c>
      <c r="D9" s="9">
        <v>19.7</v>
      </c>
      <c r="E9" s="9" t="s">
        <v>586</v>
      </c>
      <c r="F9" s="9">
        <v>14.5</v>
      </c>
      <c r="G9" s="9">
        <v>7</v>
      </c>
      <c r="H9" s="120" t="s">
        <v>587</v>
      </c>
      <c r="I9" s="9" t="s">
        <v>527</v>
      </c>
      <c r="J9" s="9" t="s">
        <v>588</v>
      </c>
      <c r="K9" s="9">
        <v>15</v>
      </c>
      <c r="L9" s="9">
        <v>150</v>
      </c>
      <c r="M9" s="9">
        <v>134</v>
      </c>
      <c r="N9" s="9">
        <v>162</v>
      </c>
    </row>
    <row r="10" spans="1:14" s="115" customFormat="1" ht="20" customHeight="1">
      <c r="A10" s="9" t="s">
        <v>536</v>
      </c>
      <c r="B10" s="9">
        <v>1</v>
      </c>
      <c r="C10" s="9">
        <v>30</v>
      </c>
      <c r="D10" s="9">
        <v>19.7</v>
      </c>
      <c r="E10" s="9" t="s">
        <v>586</v>
      </c>
      <c r="F10" s="9">
        <v>14.5</v>
      </c>
      <c r="G10" s="9">
        <v>7</v>
      </c>
      <c r="H10" s="120" t="s">
        <v>587</v>
      </c>
      <c r="I10" s="9" t="s">
        <v>527</v>
      </c>
      <c r="J10" s="9" t="s">
        <v>588</v>
      </c>
      <c r="K10" s="9">
        <v>15</v>
      </c>
      <c r="L10" s="9">
        <v>150</v>
      </c>
      <c r="M10" s="9">
        <v>141.80000000000001</v>
      </c>
      <c r="N10" s="9">
        <v>169.8</v>
      </c>
    </row>
    <row r="11" spans="1:14" s="115" customFormat="1" ht="20" customHeight="1">
      <c r="A11" s="118" t="s">
        <v>590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23"/>
      <c r="L11" s="119"/>
    </row>
    <row r="12" spans="1:14" s="115" customFormat="1" ht="20" customHeight="1">
      <c r="A12" s="9" t="s">
        <v>540</v>
      </c>
      <c r="B12" s="9">
        <v>2</v>
      </c>
      <c r="C12" s="9">
        <v>10</v>
      </c>
      <c r="D12" s="9">
        <v>9.8000000000000007</v>
      </c>
      <c r="E12" s="9" t="s">
        <v>586</v>
      </c>
      <c r="F12" s="9">
        <v>14.5</v>
      </c>
      <c r="G12" s="9">
        <v>7</v>
      </c>
      <c r="H12" s="120" t="s">
        <v>591</v>
      </c>
      <c r="I12" s="9" t="s">
        <v>527</v>
      </c>
      <c r="J12" s="9" t="s">
        <v>592</v>
      </c>
      <c r="K12" s="9">
        <v>15</v>
      </c>
      <c r="L12" s="9">
        <v>150</v>
      </c>
      <c r="M12" s="9">
        <v>140.69999999999999</v>
      </c>
      <c r="N12" s="9">
        <v>168.7</v>
      </c>
    </row>
    <row r="13" spans="1:14" s="115" customFormat="1" ht="20" customHeight="1">
      <c r="A13" s="9" t="s">
        <v>541</v>
      </c>
      <c r="B13" s="9">
        <v>2</v>
      </c>
      <c r="C13" s="9">
        <v>20</v>
      </c>
      <c r="D13" s="9">
        <v>9.8000000000000007</v>
      </c>
      <c r="E13" s="9" t="s">
        <v>586</v>
      </c>
      <c r="F13" s="9">
        <v>14.5</v>
      </c>
      <c r="G13" s="9">
        <v>7</v>
      </c>
      <c r="H13" s="120" t="s">
        <v>591</v>
      </c>
      <c r="I13" s="9" t="s">
        <v>527</v>
      </c>
      <c r="J13" s="9" t="s">
        <v>592</v>
      </c>
      <c r="K13" s="9">
        <v>15</v>
      </c>
      <c r="L13" s="9">
        <v>150</v>
      </c>
      <c r="M13" s="9">
        <v>157.19999999999999</v>
      </c>
      <c r="N13" s="9">
        <v>185.2</v>
      </c>
    </row>
    <row r="14" spans="1:14" s="115" customFormat="1" ht="20" customHeight="1">
      <c r="A14" s="9" t="s">
        <v>542</v>
      </c>
      <c r="B14" s="9">
        <v>2</v>
      </c>
      <c r="C14" s="9">
        <v>30</v>
      </c>
      <c r="D14" s="9">
        <v>9.8000000000000007</v>
      </c>
      <c r="E14" s="9" t="s">
        <v>586</v>
      </c>
      <c r="F14" s="9">
        <v>14.5</v>
      </c>
      <c r="G14" s="9">
        <v>7</v>
      </c>
      <c r="H14" s="120" t="s">
        <v>591</v>
      </c>
      <c r="I14" s="9" t="s">
        <v>527</v>
      </c>
      <c r="J14" s="9" t="s">
        <v>592</v>
      </c>
      <c r="K14" s="9">
        <v>15</v>
      </c>
      <c r="L14" s="9">
        <v>150</v>
      </c>
      <c r="M14" s="9">
        <v>173.7</v>
      </c>
      <c r="N14" s="9">
        <v>201.7</v>
      </c>
    </row>
    <row r="15" spans="1:14" s="115" customFormat="1" ht="24" customHeight="1">
      <c r="A15" s="121"/>
      <c r="B15" s="122"/>
      <c r="C15" s="122"/>
      <c r="D15" s="122"/>
      <c r="E15" s="122"/>
      <c r="F15" s="122"/>
      <c r="G15" s="122"/>
      <c r="H15" s="122"/>
      <c r="I15" s="122"/>
      <c r="J15" s="124"/>
      <c r="K15" s="124"/>
      <c r="L15" s="122"/>
    </row>
    <row r="16" spans="1:14" s="115" customFormat="1" ht="52" customHeight="1">
      <c r="A16" s="81" t="s">
        <v>71</v>
      </c>
      <c r="B16" s="81" t="s">
        <v>572</v>
      </c>
      <c r="C16" s="81" t="s">
        <v>573</v>
      </c>
      <c r="D16" s="81" t="s">
        <v>574</v>
      </c>
      <c r="E16" s="81" t="s">
        <v>593</v>
      </c>
      <c r="F16" s="81" t="s">
        <v>577</v>
      </c>
      <c r="G16" s="81" t="s">
        <v>594</v>
      </c>
      <c r="H16" s="81" t="s">
        <v>578</v>
      </c>
      <c r="I16" s="81" t="s">
        <v>579</v>
      </c>
      <c r="J16" s="81" t="s">
        <v>580</v>
      </c>
      <c r="K16" s="81" t="s">
        <v>581</v>
      </c>
      <c r="L16" s="81" t="s">
        <v>582</v>
      </c>
      <c r="M16" s="81" t="s">
        <v>583</v>
      </c>
      <c r="N16" s="81" t="s">
        <v>584</v>
      </c>
    </row>
    <row r="17" spans="1:14" s="115" customFormat="1" ht="20" customHeight="1">
      <c r="A17" s="118" t="s">
        <v>595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23"/>
      <c r="L17" s="119"/>
    </row>
    <row r="18" spans="1:14" s="115" customFormat="1" ht="20" customHeight="1">
      <c r="A18" s="9" t="s">
        <v>530</v>
      </c>
      <c r="B18" s="120" t="s">
        <v>206</v>
      </c>
      <c r="C18" s="9">
        <v>10</v>
      </c>
      <c r="D18" s="9">
        <v>23</v>
      </c>
      <c r="E18" s="9" t="s">
        <v>596</v>
      </c>
      <c r="F18" s="9">
        <v>3.5</v>
      </c>
      <c r="G18" s="9">
        <v>1.8</v>
      </c>
      <c r="H18" s="120" t="s">
        <v>587</v>
      </c>
      <c r="I18" s="9" t="s">
        <v>531</v>
      </c>
      <c r="J18" s="9" t="s">
        <v>588</v>
      </c>
      <c r="K18" s="9">
        <v>18</v>
      </c>
      <c r="L18" s="9">
        <v>180</v>
      </c>
      <c r="M18" s="9">
        <v>126.2</v>
      </c>
      <c r="N18" s="9">
        <v>154.19999999999999</v>
      </c>
    </row>
    <row r="19" spans="1:14" s="115" customFormat="1" ht="20" customHeight="1">
      <c r="A19" s="9" t="s">
        <v>532</v>
      </c>
      <c r="B19" s="120" t="s">
        <v>206</v>
      </c>
      <c r="C19" s="9">
        <v>20</v>
      </c>
      <c r="D19" s="9">
        <v>23</v>
      </c>
      <c r="E19" s="9" t="s">
        <v>596</v>
      </c>
      <c r="F19" s="9">
        <v>3.5</v>
      </c>
      <c r="G19" s="9">
        <v>1.8</v>
      </c>
      <c r="H19" s="120" t="s">
        <v>587</v>
      </c>
      <c r="I19" s="9" t="s">
        <v>531</v>
      </c>
      <c r="J19" s="9" t="s">
        <v>588</v>
      </c>
      <c r="K19" s="9">
        <v>18</v>
      </c>
      <c r="L19" s="9">
        <v>180</v>
      </c>
      <c r="M19" s="9">
        <v>134</v>
      </c>
      <c r="N19" s="9">
        <v>162</v>
      </c>
    </row>
    <row r="20" spans="1:14" s="115" customFormat="1" ht="20" customHeight="1">
      <c r="A20" s="9" t="s">
        <v>533</v>
      </c>
      <c r="B20" s="120" t="s">
        <v>206</v>
      </c>
      <c r="C20" s="9">
        <v>30</v>
      </c>
      <c r="D20" s="9">
        <v>23</v>
      </c>
      <c r="E20" s="9" t="s">
        <v>596</v>
      </c>
      <c r="F20" s="9">
        <v>3.5</v>
      </c>
      <c r="G20" s="9">
        <v>1.8</v>
      </c>
      <c r="H20" s="120" t="s">
        <v>587</v>
      </c>
      <c r="I20" s="9" t="s">
        <v>531</v>
      </c>
      <c r="J20" s="9" t="s">
        <v>588</v>
      </c>
      <c r="K20" s="9">
        <v>18</v>
      </c>
      <c r="L20" s="9">
        <v>180</v>
      </c>
      <c r="M20" s="9">
        <v>141.80000000000001</v>
      </c>
      <c r="N20" s="9">
        <v>169.8</v>
      </c>
    </row>
    <row r="21" spans="1:14" s="115" customFormat="1" ht="20" customHeight="1">
      <c r="A21" s="118" t="s">
        <v>597</v>
      </c>
      <c r="B21" s="119"/>
      <c r="C21" s="119"/>
      <c r="D21" s="119"/>
      <c r="E21" s="119"/>
      <c r="F21" s="119"/>
      <c r="G21" s="119"/>
      <c r="H21" s="119"/>
      <c r="I21" s="123"/>
      <c r="J21" s="119"/>
      <c r="K21" s="123"/>
      <c r="L21" s="119"/>
    </row>
    <row r="22" spans="1:14" ht="20" customHeight="1">
      <c r="A22" s="9" t="s">
        <v>537</v>
      </c>
      <c r="B22" s="9">
        <v>1</v>
      </c>
      <c r="C22" s="9">
        <v>10</v>
      </c>
      <c r="D22" s="9">
        <v>23</v>
      </c>
      <c r="E22" s="9" t="s">
        <v>598</v>
      </c>
      <c r="F22" s="9">
        <v>6.8</v>
      </c>
      <c r="G22" s="9">
        <v>3.2</v>
      </c>
      <c r="H22" s="120" t="s">
        <v>587</v>
      </c>
      <c r="I22" s="9" t="s">
        <v>531</v>
      </c>
      <c r="J22" s="9" t="s">
        <v>588</v>
      </c>
      <c r="K22" s="9">
        <v>18</v>
      </c>
      <c r="L22" s="9">
        <v>180</v>
      </c>
      <c r="M22" s="9">
        <v>126.2</v>
      </c>
      <c r="N22" s="9">
        <v>154.19999999999999</v>
      </c>
    </row>
    <row r="23" spans="1:14" ht="20" customHeight="1">
      <c r="A23" s="9" t="s">
        <v>538</v>
      </c>
      <c r="B23" s="9">
        <v>1</v>
      </c>
      <c r="C23" s="9">
        <v>20</v>
      </c>
      <c r="D23" s="9">
        <v>23</v>
      </c>
      <c r="E23" s="9" t="s">
        <v>598</v>
      </c>
      <c r="F23" s="9">
        <v>6.8</v>
      </c>
      <c r="G23" s="9">
        <v>3.2</v>
      </c>
      <c r="H23" s="120" t="s">
        <v>587</v>
      </c>
      <c r="I23" s="9" t="s">
        <v>531</v>
      </c>
      <c r="J23" s="9" t="s">
        <v>588</v>
      </c>
      <c r="K23" s="9">
        <v>18</v>
      </c>
      <c r="L23" s="9">
        <v>180</v>
      </c>
      <c r="M23" s="9">
        <v>134</v>
      </c>
      <c r="N23" s="9">
        <v>162</v>
      </c>
    </row>
    <row r="24" spans="1:14" ht="20" customHeight="1">
      <c r="A24" s="9" t="s">
        <v>539</v>
      </c>
      <c r="B24" s="9">
        <v>1</v>
      </c>
      <c r="C24" s="9">
        <v>30</v>
      </c>
      <c r="D24" s="9">
        <v>23</v>
      </c>
      <c r="E24" s="9" t="s">
        <v>598</v>
      </c>
      <c r="F24" s="9">
        <v>6.8</v>
      </c>
      <c r="G24" s="9">
        <v>3.2</v>
      </c>
      <c r="H24" s="120" t="s">
        <v>587</v>
      </c>
      <c r="I24" s="9" t="s">
        <v>531</v>
      </c>
      <c r="J24" s="9" t="s">
        <v>588</v>
      </c>
      <c r="K24" s="9">
        <v>18</v>
      </c>
      <c r="L24" s="9">
        <v>180</v>
      </c>
      <c r="M24" s="9">
        <v>141.80000000000001</v>
      </c>
      <c r="N24" s="9">
        <v>169.8</v>
      </c>
    </row>
    <row r="25" spans="1:14" ht="20" customHeight="1">
      <c r="A25" s="118" t="s">
        <v>599</v>
      </c>
      <c r="B25" s="119"/>
      <c r="C25" s="119"/>
      <c r="D25" s="119"/>
      <c r="E25" s="119"/>
      <c r="F25" s="119"/>
      <c r="G25" s="119"/>
      <c r="H25" s="119"/>
      <c r="I25" s="123"/>
      <c r="J25" s="119"/>
      <c r="K25" s="123"/>
      <c r="L25" s="119"/>
      <c r="M25" s="115"/>
      <c r="N25" s="115"/>
    </row>
    <row r="26" spans="1:14" ht="20" customHeight="1">
      <c r="A26" s="9" t="s">
        <v>543</v>
      </c>
      <c r="B26" s="9">
        <v>2</v>
      </c>
      <c r="C26" s="9">
        <v>10</v>
      </c>
      <c r="D26" s="9">
        <v>11.5</v>
      </c>
      <c r="E26" s="9" t="s">
        <v>598</v>
      </c>
      <c r="F26" s="9">
        <v>6.8</v>
      </c>
      <c r="G26" s="9">
        <v>3.2</v>
      </c>
      <c r="H26" s="120" t="s">
        <v>591</v>
      </c>
      <c r="I26" s="9" t="s">
        <v>531</v>
      </c>
      <c r="J26" s="9" t="s">
        <v>592</v>
      </c>
      <c r="K26" s="9">
        <v>18</v>
      </c>
      <c r="L26" s="9">
        <v>180</v>
      </c>
      <c r="M26" s="9">
        <v>140.69999999999999</v>
      </c>
      <c r="N26" s="9">
        <v>168.7</v>
      </c>
    </row>
    <row r="27" spans="1:14" ht="20" customHeight="1">
      <c r="A27" s="9" t="s">
        <v>544</v>
      </c>
      <c r="B27" s="9">
        <v>2</v>
      </c>
      <c r="C27" s="9">
        <v>20</v>
      </c>
      <c r="D27" s="9">
        <v>11.5</v>
      </c>
      <c r="E27" s="9" t="s">
        <v>598</v>
      </c>
      <c r="F27" s="9">
        <v>6.8</v>
      </c>
      <c r="G27" s="9">
        <v>3.2</v>
      </c>
      <c r="H27" s="120" t="s">
        <v>591</v>
      </c>
      <c r="I27" s="9" t="s">
        <v>531</v>
      </c>
      <c r="J27" s="9" t="s">
        <v>592</v>
      </c>
      <c r="K27" s="9">
        <v>18</v>
      </c>
      <c r="L27" s="9">
        <v>180</v>
      </c>
      <c r="M27" s="9">
        <v>157.19999999999999</v>
      </c>
      <c r="N27" s="9">
        <v>185.2</v>
      </c>
    </row>
    <row r="28" spans="1:14" ht="20" customHeight="1">
      <c r="A28" s="9" t="s">
        <v>545</v>
      </c>
      <c r="B28" s="9">
        <v>2</v>
      </c>
      <c r="C28" s="9">
        <v>30</v>
      </c>
      <c r="D28" s="9">
        <v>11.5</v>
      </c>
      <c r="E28" s="9" t="s">
        <v>598</v>
      </c>
      <c r="F28" s="9">
        <v>6.8</v>
      </c>
      <c r="G28" s="9">
        <v>3.2</v>
      </c>
      <c r="H28" s="120" t="s">
        <v>591</v>
      </c>
      <c r="I28" s="9" t="s">
        <v>531</v>
      </c>
      <c r="J28" s="9" t="s">
        <v>592</v>
      </c>
      <c r="K28" s="9">
        <v>18</v>
      </c>
      <c r="L28" s="9">
        <v>180</v>
      </c>
      <c r="M28" s="9">
        <v>173.7</v>
      </c>
      <c r="N28" s="9">
        <v>201.7</v>
      </c>
    </row>
    <row r="29" spans="1:14" ht="20.149999999999999" customHeight="1"/>
    <row r="30" spans="1:14" ht="20.149999999999999" customHeight="1"/>
    <row r="31" spans="1:14" ht="20.149999999999999" customHeight="1"/>
    <row r="32" spans="1:14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</sheetData>
  <mergeCells count="1">
    <mergeCell ref="A1:N1"/>
  </mergeCells>
  <phoneticPr fontId="39" type="noConversion"/>
  <pageMargins left="0.75" right="0.75" top="1" bottom="1" header="0.5" footer="0.5"/>
  <ignoredErrors>
    <ignoredError sqref="H4:H28" twoDigitTextYea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4:K59"/>
  <sheetViews>
    <sheetView workbookViewId="0">
      <selection activeCell="N20" sqref="N20"/>
    </sheetView>
  </sheetViews>
  <sheetFormatPr defaultColWidth="9" defaultRowHeight="14.5"/>
  <cols>
    <col min="1" max="1" width="2.453125" customWidth="1"/>
    <col min="2" max="2" width="15.6328125" customWidth="1"/>
    <col min="3" max="3" width="4.54296875" customWidth="1"/>
    <col min="4" max="4" width="7.54296875" customWidth="1"/>
    <col min="5" max="6" width="17.1796875" customWidth="1"/>
  </cols>
  <sheetData>
    <row r="4" spans="1:11">
      <c r="A4" s="109" t="s">
        <v>600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>
      <c r="A5" s="109" t="s">
        <v>601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>
      <c r="A6" s="109" t="s">
        <v>602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>
      <c r="A8" s="32" t="s">
        <v>603</v>
      </c>
      <c r="B8" s="29"/>
      <c r="C8" s="29"/>
      <c r="D8" s="29"/>
      <c r="E8" s="29"/>
      <c r="F8" s="29"/>
      <c r="G8" s="29"/>
      <c r="H8" s="109" t="s">
        <v>117</v>
      </c>
      <c r="I8" s="29"/>
      <c r="J8" s="29"/>
      <c r="K8" s="29"/>
    </row>
    <row r="9" spans="1:11">
      <c r="A9" s="29" t="s">
        <v>604</v>
      </c>
      <c r="B9" s="29"/>
      <c r="C9" s="29"/>
      <c r="D9" s="29"/>
      <c r="E9" s="29"/>
      <c r="F9" s="29"/>
      <c r="G9" s="29"/>
      <c r="H9" s="29" t="s">
        <v>119</v>
      </c>
      <c r="I9" s="29"/>
      <c r="J9" s="29"/>
      <c r="K9" s="29"/>
    </row>
    <row r="10" spans="1:11">
      <c r="A10" s="29" t="s">
        <v>605</v>
      </c>
      <c r="B10" s="29"/>
      <c r="C10" s="29"/>
      <c r="D10" s="29"/>
      <c r="E10" s="29"/>
      <c r="F10" s="29"/>
      <c r="G10" s="29"/>
      <c r="H10" s="29" t="s">
        <v>121</v>
      </c>
      <c r="I10" s="29"/>
      <c r="J10" s="29"/>
      <c r="K10" s="29"/>
    </row>
    <row r="11" spans="1:11">
      <c r="A11" s="29" t="s">
        <v>606</v>
      </c>
      <c r="B11" s="29"/>
      <c r="C11" s="29"/>
      <c r="D11" s="29"/>
      <c r="E11" s="29"/>
      <c r="F11" s="29"/>
      <c r="G11" s="29"/>
      <c r="H11" s="29" t="s">
        <v>123</v>
      </c>
      <c r="I11" s="29"/>
      <c r="J11" s="29"/>
      <c r="K11" s="29"/>
    </row>
    <row r="12" spans="1:11">
      <c r="A12" s="29" t="s">
        <v>607</v>
      </c>
      <c r="B12" s="29"/>
      <c r="C12" s="29"/>
      <c r="D12" s="29"/>
      <c r="E12" s="29"/>
      <c r="F12" s="29"/>
      <c r="G12" s="29"/>
      <c r="H12" s="29" t="s">
        <v>125</v>
      </c>
      <c r="I12" s="29"/>
      <c r="J12" s="29"/>
      <c r="K12" s="29"/>
    </row>
    <row r="13" spans="1:11">
      <c r="A13" s="110" t="s">
        <v>130</v>
      </c>
      <c r="B13" s="29"/>
      <c r="C13" s="29"/>
      <c r="D13" s="29"/>
      <c r="E13" s="29"/>
      <c r="F13" s="29"/>
      <c r="G13" s="29"/>
      <c r="H13" s="29" t="s">
        <v>127</v>
      </c>
      <c r="I13" s="29"/>
      <c r="J13" s="29"/>
      <c r="K13" s="29"/>
    </row>
    <row r="14" spans="1:11">
      <c r="A14" s="29"/>
      <c r="B14" s="29"/>
      <c r="C14" s="29"/>
      <c r="D14" s="29"/>
      <c r="E14" s="29"/>
      <c r="F14" s="29"/>
      <c r="G14" s="29"/>
      <c r="H14" s="29" t="s">
        <v>129</v>
      </c>
      <c r="I14" s="29"/>
      <c r="J14" s="29"/>
      <c r="K14" s="29"/>
    </row>
    <row r="15" spans="1:11">
      <c r="A15" s="32" t="s">
        <v>608</v>
      </c>
      <c r="B15" s="29"/>
      <c r="C15" s="29"/>
      <c r="D15" s="29"/>
      <c r="E15" s="29"/>
      <c r="F15" s="29"/>
      <c r="G15" s="29"/>
      <c r="H15" s="29" t="s">
        <v>131</v>
      </c>
      <c r="I15" s="29"/>
      <c r="J15" s="29"/>
      <c r="K15" s="29"/>
    </row>
    <row r="16" spans="1:11">
      <c r="A16" s="110" t="s">
        <v>150</v>
      </c>
      <c r="B16" s="29"/>
      <c r="C16" s="29"/>
      <c r="D16" s="29"/>
      <c r="E16" s="29"/>
      <c r="F16" s="29"/>
      <c r="G16" s="29"/>
      <c r="H16" s="29" t="s">
        <v>132</v>
      </c>
      <c r="I16" s="29"/>
      <c r="J16" s="29"/>
      <c r="K16" s="29"/>
    </row>
    <row r="17" spans="1:11">
      <c r="A17" s="109"/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>
      <c r="A18" s="32" t="s">
        <v>609</v>
      </c>
      <c r="B18" s="29"/>
      <c r="C18" s="29"/>
      <c r="D18" s="29"/>
      <c r="E18" s="29"/>
      <c r="F18" s="29"/>
      <c r="G18" s="29"/>
      <c r="H18" s="109"/>
      <c r="I18" s="109" t="s">
        <v>135</v>
      </c>
      <c r="J18" s="109"/>
      <c r="K18" s="29"/>
    </row>
    <row r="19" spans="1:11">
      <c r="A19" s="110" t="s">
        <v>610</v>
      </c>
      <c r="B19" s="29"/>
      <c r="C19" s="29"/>
      <c r="D19" s="29"/>
      <c r="E19" s="29"/>
      <c r="F19" s="29"/>
      <c r="G19" s="29"/>
      <c r="H19" s="29"/>
      <c r="I19" s="29" t="s">
        <v>137</v>
      </c>
      <c r="J19" s="29"/>
      <c r="K19" s="29"/>
    </row>
    <row r="20" spans="1:11">
      <c r="A20" s="109"/>
      <c r="B20" s="29"/>
      <c r="C20" s="29"/>
      <c r="D20" s="29"/>
      <c r="E20" s="29"/>
      <c r="F20" s="29"/>
      <c r="G20" s="29"/>
      <c r="H20" s="29"/>
      <c r="I20" s="29" t="s">
        <v>139</v>
      </c>
      <c r="J20" s="29"/>
      <c r="K20" s="29"/>
    </row>
    <row r="21" spans="1:11">
      <c r="A21" s="109" t="s">
        <v>611</v>
      </c>
      <c r="B21" s="29" t="s">
        <v>612</v>
      </c>
      <c r="C21" s="29"/>
      <c r="D21" s="29"/>
      <c r="E21" s="29"/>
      <c r="F21" s="29"/>
      <c r="G21" s="29"/>
      <c r="H21" s="29"/>
      <c r="I21" s="29" t="s">
        <v>141</v>
      </c>
      <c r="J21" s="29"/>
      <c r="K21" s="29"/>
    </row>
    <row r="22" spans="1:11">
      <c r="A22" s="109" t="s">
        <v>611</v>
      </c>
      <c r="B22" s="29" t="s">
        <v>613</v>
      </c>
      <c r="C22" s="29"/>
      <c r="D22" s="29"/>
      <c r="E22" s="29"/>
      <c r="F22" s="29"/>
      <c r="G22" s="29"/>
      <c r="H22" s="29"/>
      <c r="I22" s="29" t="s">
        <v>142</v>
      </c>
      <c r="J22" s="29"/>
      <c r="K22" s="29"/>
    </row>
    <row r="23" spans="1:11">
      <c r="A23" s="109"/>
      <c r="B23" s="29" t="s">
        <v>614</v>
      </c>
      <c r="C23" s="29"/>
      <c r="D23" s="29"/>
      <c r="E23" s="29"/>
      <c r="F23" s="29"/>
      <c r="G23" s="29"/>
      <c r="H23" s="29"/>
      <c r="I23" s="29" t="s">
        <v>144</v>
      </c>
      <c r="J23" s="29"/>
      <c r="K23" s="29"/>
    </row>
    <row r="24" spans="1:11">
      <c r="A24" s="109" t="s">
        <v>611</v>
      </c>
      <c r="B24" s="29" t="s">
        <v>615</v>
      </c>
      <c r="C24" s="29"/>
      <c r="D24" s="29"/>
      <c r="E24" s="29"/>
      <c r="F24" s="29"/>
      <c r="G24" s="29"/>
      <c r="H24" s="29"/>
      <c r="I24" s="29" t="s">
        <v>146</v>
      </c>
      <c r="J24" s="29"/>
      <c r="K24" s="29"/>
    </row>
    <row r="25" spans="1:11">
      <c r="A25" s="109"/>
      <c r="B25" s="29" t="s">
        <v>616</v>
      </c>
      <c r="C25" s="29"/>
      <c r="D25" s="29"/>
      <c r="E25" s="29"/>
      <c r="F25" s="29"/>
      <c r="G25" s="29"/>
      <c r="H25" s="110"/>
      <c r="I25" s="110" t="s">
        <v>148</v>
      </c>
      <c r="J25" s="110"/>
      <c r="K25" s="29"/>
    </row>
    <row r="26" spans="1:11">
      <c r="A26" s="109"/>
      <c r="B26" s="29" t="s">
        <v>617</v>
      </c>
      <c r="C26" s="29"/>
      <c r="D26" s="29"/>
      <c r="E26" s="29"/>
      <c r="F26" s="29"/>
      <c r="G26" s="29"/>
      <c r="H26" s="110"/>
      <c r="I26" s="110" t="s">
        <v>150</v>
      </c>
      <c r="J26" s="110"/>
      <c r="K26" s="29"/>
    </row>
    <row r="27" spans="1:11">
      <c r="A27" s="109" t="s">
        <v>611</v>
      </c>
      <c r="B27" s="29" t="s">
        <v>618</v>
      </c>
      <c r="C27" s="29"/>
      <c r="D27" s="29"/>
      <c r="E27" s="29"/>
      <c r="F27" s="29"/>
      <c r="G27" s="29"/>
      <c r="H27" s="29"/>
      <c r="I27" s="29"/>
      <c r="J27" s="29"/>
      <c r="K27" s="29"/>
    </row>
    <row r="28" spans="1:11">
      <c r="A28" s="109"/>
      <c r="B28" s="29" t="s">
        <v>619</v>
      </c>
      <c r="C28" s="29"/>
      <c r="D28" s="29"/>
      <c r="E28" s="29"/>
      <c r="F28" s="29"/>
      <c r="G28" s="29"/>
      <c r="H28" s="29" t="s">
        <v>152</v>
      </c>
      <c r="I28" s="29"/>
      <c r="J28" s="29"/>
      <c r="K28" s="29"/>
    </row>
    <row r="29" spans="1:11">
      <c r="A29" s="109" t="s">
        <v>611</v>
      </c>
      <c r="B29" s="29" t="s">
        <v>620</v>
      </c>
      <c r="C29" s="29"/>
      <c r="D29" s="29"/>
      <c r="E29" s="29"/>
      <c r="F29" s="29"/>
      <c r="G29" s="29"/>
      <c r="H29" s="29" t="s">
        <v>153</v>
      </c>
      <c r="I29" s="29"/>
      <c r="J29" s="29"/>
      <c r="K29" s="29"/>
    </row>
    <row r="30" spans="1:11">
      <c r="A30" s="109"/>
      <c r="B30" s="29" t="s">
        <v>621</v>
      </c>
      <c r="C30" s="29"/>
      <c r="D30" s="29"/>
      <c r="E30" s="29"/>
      <c r="F30" s="29"/>
      <c r="G30" s="29"/>
      <c r="H30" s="29" t="s">
        <v>155</v>
      </c>
      <c r="I30" s="29"/>
      <c r="J30" s="29"/>
      <c r="K30" s="29"/>
    </row>
    <row r="31" spans="1:11">
      <c r="A31" s="109" t="s">
        <v>611</v>
      </c>
      <c r="B31" s="29" t="s">
        <v>622</v>
      </c>
      <c r="C31" s="29"/>
      <c r="D31" s="29"/>
      <c r="E31" s="29"/>
      <c r="F31" s="29"/>
      <c r="G31" s="29"/>
      <c r="H31" s="29" t="s">
        <v>157</v>
      </c>
      <c r="I31" s="29"/>
      <c r="J31" s="29"/>
      <c r="K31" s="29"/>
    </row>
    <row r="32" spans="1:11">
      <c r="A32" s="109" t="s">
        <v>611</v>
      </c>
      <c r="B32" s="29" t="s">
        <v>623</v>
      </c>
      <c r="C32" s="29"/>
      <c r="D32" s="29"/>
      <c r="E32" s="29"/>
      <c r="F32" s="29"/>
      <c r="G32" s="29"/>
      <c r="H32" s="29" t="s">
        <v>159</v>
      </c>
      <c r="I32" s="29"/>
      <c r="J32" s="29"/>
      <c r="K32" s="29"/>
    </row>
    <row r="33" spans="1:1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spans="1:11" ht="39" customHeight="1">
      <c r="A34" s="29"/>
      <c r="B34" s="346" t="s">
        <v>624</v>
      </c>
      <c r="C34" s="347"/>
      <c r="D34" s="347"/>
      <c r="E34" s="347"/>
      <c r="F34" s="347"/>
      <c r="G34" s="347"/>
      <c r="H34" s="347"/>
      <c r="I34" s="347"/>
      <c r="J34" s="347"/>
      <c r="K34" s="348"/>
    </row>
    <row r="35" spans="1:11">
      <c r="B35" s="111"/>
      <c r="C35" s="112"/>
      <c r="D35" s="112"/>
      <c r="E35" s="112"/>
      <c r="F35" s="112"/>
      <c r="G35" s="112"/>
      <c r="H35" s="112"/>
      <c r="I35" s="112"/>
      <c r="J35" s="112"/>
      <c r="K35" s="114"/>
    </row>
    <row r="36" spans="1:11">
      <c r="B36" s="1"/>
      <c r="K36" s="19"/>
    </row>
    <row r="37" spans="1:11">
      <c r="B37" s="1"/>
      <c r="K37" s="19"/>
    </row>
    <row r="38" spans="1:11">
      <c r="B38" s="1"/>
      <c r="K38" s="19"/>
    </row>
    <row r="39" spans="1:11">
      <c r="B39" s="1"/>
      <c r="K39" s="19"/>
    </row>
    <row r="40" spans="1:11">
      <c r="B40" s="1"/>
      <c r="K40" s="19"/>
    </row>
    <row r="41" spans="1:11">
      <c r="B41" s="1"/>
      <c r="K41" s="19"/>
    </row>
    <row r="42" spans="1:11">
      <c r="B42" s="1"/>
      <c r="K42" s="19"/>
    </row>
    <row r="43" spans="1:11">
      <c r="B43" s="1"/>
      <c r="K43" s="19"/>
    </row>
    <row r="44" spans="1:11">
      <c r="B44" s="1"/>
      <c r="K44" s="19"/>
    </row>
    <row r="45" spans="1:11">
      <c r="B45" s="1"/>
      <c r="K45" s="19"/>
    </row>
    <row r="46" spans="1:11">
      <c r="B46" s="1"/>
      <c r="K46" s="19"/>
    </row>
    <row r="47" spans="1:11">
      <c r="B47" s="1"/>
      <c r="K47" s="19"/>
    </row>
    <row r="48" spans="1:11">
      <c r="B48" s="1"/>
      <c r="K48" s="19"/>
    </row>
    <row r="49" spans="2:11">
      <c r="B49" s="1"/>
      <c r="K49" s="19"/>
    </row>
    <row r="50" spans="2:11">
      <c r="B50" s="1"/>
      <c r="K50" s="19"/>
    </row>
    <row r="51" spans="2:11">
      <c r="B51" s="1"/>
      <c r="K51" s="19"/>
    </row>
    <row r="52" spans="2:11">
      <c r="B52" s="1"/>
      <c r="K52" s="19"/>
    </row>
    <row r="53" spans="2:11">
      <c r="B53" s="1"/>
      <c r="K53" s="19"/>
    </row>
    <row r="54" spans="2:11">
      <c r="B54" s="1"/>
      <c r="K54" s="19"/>
    </row>
    <row r="55" spans="2:11">
      <c r="B55" s="1"/>
      <c r="K55" s="19"/>
    </row>
    <row r="56" spans="2:11">
      <c r="B56" s="1"/>
      <c r="K56" s="19"/>
    </row>
    <row r="57" spans="2:11" s="29" customFormat="1" ht="21" customHeight="1">
      <c r="B57" s="349" t="s">
        <v>625</v>
      </c>
      <c r="C57" s="350"/>
      <c r="D57" s="350"/>
      <c r="E57" s="350"/>
      <c r="F57" s="113"/>
      <c r="G57" s="350" t="s">
        <v>626</v>
      </c>
      <c r="H57" s="350"/>
      <c r="I57" s="350"/>
      <c r="J57" s="350"/>
      <c r="K57" s="351"/>
    </row>
    <row r="59" spans="2:11" ht="35" customHeight="1">
      <c r="B59" s="352" t="s">
        <v>288</v>
      </c>
      <c r="C59" s="352"/>
      <c r="D59" s="352"/>
      <c r="E59" s="352"/>
      <c r="F59" s="352"/>
      <c r="G59" s="352"/>
      <c r="H59" s="352"/>
      <c r="I59" s="352"/>
      <c r="J59" s="352"/>
      <c r="K59" s="352"/>
    </row>
  </sheetData>
  <mergeCells count="4">
    <mergeCell ref="B34:K34"/>
    <mergeCell ref="B57:E57"/>
    <mergeCell ref="G57:K57"/>
    <mergeCell ref="B59:K59"/>
  </mergeCells>
  <phoneticPr fontId="39" type="noConversion"/>
  <pageMargins left="0.75" right="0.75" top="1" bottom="1" header="0.5" footer="0.5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F31"/>
  <sheetViews>
    <sheetView topLeftCell="A13" zoomScale="130" zoomScaleNormal="130" workbookViewId="0">
      <selection activeCell="B2" sqref="B2:F31"/>
    </sheetView>
  </sheetViews>
  <sheetFormatPr defaultColWidth="9" defaultRowHeight="14.5"/>
  <cols>
    <col min="1" max="1" width="2.453125" customWidth="1"/>
    <col min="2" max="2" width="15.6328125" customWidth="1"/>
    <col min="3" max="4" width="8.6328125" customWidth="1"/>
    <col min="5" max="6" width="18.6328125" customWidth="1"/>
  </cols>
  <sheetData>
    <row r="1" spans="2:6" ht="20" customHeight="1"/>
    <row r="2" spans="2:6" ht="20" customHeight="1">
      <c r="B2" s="279" t="s">
        <v>627</v>
      </c>
      <c r="C2" s="280"/>
      <c r="D2" s="280"/>
      <c r="E2" s="280"/>
      <c r="F2" s="280"/>
    </row>
    <row r="3" spans="2:6" ht="20" customHeight="1">
      <c r="B3" s="71" t="s">
        <v>71</v>
      </c>
      <c r="C3" s="282" t="s">
        <v>165</v>
      </c>
      <c r="D3" s="282"/>
      <c r="E3" s="282"/>
      <c r="F3" s="72" t="s">
        <v>166</v>
      </c>
    </row>
    <row r="4" spans="2:6" ht="20" customHeight="1">
      <c r="B4" s="73" t="s">
        <v>628</v>
      </c>
      <c r="C4" s="284" t="s">
        <v>168</v>
      </c>
      <c r="D4" s="284"/>
      <c r="E4" s="284"/>
      <c r="F4" s="74">
        <v>550</v>
      </c>
    </row>
    <row r="5" spans="2:6" ht="20" customHeight="1">
      <c r="B5" s="73" t="s">
        <v>629</v>
      </c>
      <c r="C5" s="284" t="s">
        <v>170</v>
      </c>
      <c r="D5" s="284"/>
      <c r="E5" s="284"/>
      <c r="F5" s="73">
        <v>550</v>
      </c>
    </row>
    <row r="6" spans="2:6" ht="20" customHeight="1">
      <c r="B6" s="73" t="s">
        <v>630</v>
      </c>
      <c r="C6" s="284" t="s">
        <v>172</v>
      </c>
      <c r="D6" s="284"/>
      <c r="E6" s="284"/>
      <c r="F6" s="73">
        <v>550</v>
      </c>
    </row>
    <row r="7" spans="2:6" ht="9" customHeight="1">
      <c r="B7" s="75"/>
      <c r="C7" s="286"/>
      <c r="D7" s="286"/>
      <c r="E7" s="286"/>
      <c r="F7" s="75"/>
    </row>
    <row r="8" spans="2:6" ht="20" customHeight="1">
      <c r="B8" s="73" t="s">
        <v>631</v>
      </c>
      <c r="C8" s="284" t="s">
        <v>174</v>
      </c>
      <c r="D8" s="284"/>
      <c r="E8" s="284"/>
      <c r="F8" s="74">
        <v>1100</v>
      </c>
    </row>
    <row r="9" spans="2:6" ht="20" customHeight="1">
      <c r="B9" s="73" t="s">
        <v>632</v>
      </c>
      <c r="C9" s="284" t="s">
        <v>176</v>
      </c>
      <c r="D9" s="284"/>
      <c r="E9" s="284"/>
      <c r="F9" s="74">
        <v>1100</v>
      </c>
    </row>
    <row r="10" spans="2:6" ht="20" customHeight="1">
      <c r="B10" s="73" t="s">
        <v>633</v>
      </c>
      <c r="C10" s="284" t="s">
        <v>178</v>
      </c>
      <c r="D10" s="284"/>
      <c r="E10" s="284"/>
      <c r="F10" s="74">
        <v>1100</v>
      </c>
    </row>
    <row r="11" spans="2:6" ht="20" customHeight="1">
      <c r="B11" s="77"/>
      <c r="C11" s="77"/>
      <c r="D11" s="77"/>
      <c r="E11" s="78"/>
      <c r="F11" s="78"/>
    </row>
    <row r="12" spans="2:6" ht="20" customHeight="1">
      <c r="B12" s="266" t="s">
        <v>185</v>
      </c>
      <c r="C12" s="266"/>
      <c r="D12" s="266"/>
      <c r="E12" s="266"/>
      <c r="F12" s="266"/>
    </row>
    <row r="13" spans="2:6" ht="20" customHeight="1">
      <c r="B13" s="79"/>
      <c r="C13" s="79"/>
      <c r="D13" s="79"/>
      <c r="E13" s="79"/>
      <c r="F13" s="79"/>
    </row>
    <row r="14" spans="2:6" ht="20" customHeight="1">
      <c r="B14" s="353" t="s">
        <v>634</v>
      </c>
      <c r="C14" s="354"/>
      <c r="D14" s="354"/>
      <c r="E14" s="354"/>
      <c r="F14" s="355"/>
    </row>
    <row r="15" spans="2:6" s="29" customFormat="1" ht="20" customHeight="1">
      <c r="B15" s="290" t="s">
        <v>71</v>
      </c>
      <c r="C15" s="291"/>
      <c r="D15" s="291"/>
      <c r="E15" s="81" t="s">
        <v>635</v>
      </c>
      <c r="F15" s="82" t="s">
        <v>636</v>
      </c>
    </row>
    <row r="16" spans="2:6" s="29" customFormat="1" ht="20" customHeight="1">
      <c r="B16" s="295" t="s">
        <v>79</v>
      </c>
      <c r="C16" s="296"/>
      <c r="D16" s="83" t="s">
        <v>80</v>
      </c>
      <c r="E16" s="84">
        <v>0.25</v>
      </c>
      <c r="F16" s="85">
        <v>0.5</v>
      </c>
    </row>
    <row r="17" spans="2:6" s="29" customFormat="1" ht="20" customHeight="1">
      <c r="B17" s="297" t="s">
        <v>79</v>
      </c>
      <c r="C17" s="298"/>
      <c r="D17" s="86" t="s">
        <v>102</v>
      </c>
      <c r="E17" s="87">
        <f>E16*2200</f>
        <v>550</v>
      </c>
      <c r="F17" s="88">
        <f>F16*2200</f>
        <v>1100</v>
      </c>
    </row>
    <row r="18" spans="2:6" s="29" customFormat="1" ht="20" customHeight="1">
      <c r="B18" s="292" t="s">
        <v>84</v>
      </c>
      <c r="C18" s="283"/>
      <c r="D18" s="90" t="s">
        <v>85</v>
      </c>
      <c r="E18" s="89" t="s">
        <v>302</v>
      </c>
      <c r="F18" s="91" t="s">
        <v>191</v>
      </c>
    </row>
    <row r="19" spans="2:6" s="29" customFormat="1" ht="20" customHeight="1">
      <c r="B19" s="292" t="s">
        <v>101</v>
      </c>
      <c r="C19" s="283"/>
      <c r="D19" s="90" t="s">
        <v>102</v>
      </c>
      <c r="E19" s="89">
        <v>76.400000000000006</v>
      </c>
      <c r="F19" s="91">
        <v>64.7</v>
      </c>
    </row>
    <row r="20" spans="2:6" s="29" customFormat="1" ht="20" customHeight="1">
      <c r="B20" s="292" t="s">
        <v>193</v>
      </c>
      <c r="C20" s="283"/>
      <c r="D20" s="90" t="s">
        <v>102</v>
      </c>
      <c r="E20" s="92">
        <v>825</v>
      </c>
      <c r="F20" s="93">
        <f>F17*1.5</f>
        <v>1650</v>
      </c>
    </row>
    <row r="21" spans="2:6" s="29" customFormat="1" ht="20" customHeight="1">
      <c r="B21" s="292" t="s">
        <v>90</v>
      </c>
      <c r="C21" s="283"/>
      <c r="D21" s="90" t="s">
        <v>91</v>
      </c>
      <c r="E21" s="89">
        <v>5</v>
      </c>
      <c r="F21" s="91">
        <v>5</v>
      </c>
    </row>
    <row r="22" spans="2:6" s="29" customFormat="1" ht="20" customHeight="1">
      <c r="B22" s="292" t="s">
        <v>99</v>
      </c>
      <c r="C22" s="283"/>
      <c r="D22" s="90" t="s">
        <v>102</v>
      </c>
      <c r="E22" s="94">
        <v>4.4000000000000004</v>
      </c>
      <c r="F22" s="95">
        <v>6.6</v>
      </c>
    </row>
    <row r="23" spans="2:6" s="29" customFormat="1" ht="20" customHeight="1">
      <c r="B23" s="292" t="s">
        <v>100</v>
      </c>
      <c r="C23" s="283"/>
      <c r="D23" s="90" t="s">
        <v>102</v>
      </c>
      <c r="E23" s="94">
        <v>4.8</v>
      </c>
      <c r="F23" s="95">
        <v>7.2</v>
      </c>
    </row>
    <row r="24" spans="2:6" s="29" customFormat="1" ht="20" customHeight="1">
      <c r="B24" s="89" t="s">
        <v>194</v>
      </c>
      <c r="C24" s="73" t="s">
        <v>434</v>
      </c>
      <c r="D24" s="90" t="s">
        <v>94</v>
      </c>
      <c r="E24" s="94">
        <v>9.1</v>
      </c>
      <c r="F24" s="95">
        <v>10.199999999999999</v>
      </c>
    </row>
    <row r="25" spans="2:6" s="29" customFormat="1" ht="20" customHeight="1">
      <c r="B25" s="96" t="s">
        <v>195</v>
      </c>
      <c r="C25" s="97" t="s">
        <v>637</v>
      </c>
      <c r="D25" s="98" t="s">
        <v>94</v>
      </c>
      <c r="E25" s="99">
        <v>6.7</v>
      </c>
      <c r="F25" s="100">
        <v>6.7</v>
      </c>
    </row>
    <row r="26" spans="2:6" s="29" customFormat="1" ht="20" customHeight="1">
      <c r="B26" s="293" t="s">
        <v>103</v>
      </c>
      <c r="C26" s="101" t="s">
        <v>408</v>
      </c>
      <c r="D26" s="102" t="s">
        <v>94</v>
      </c>
      <c r="E26" s="103">
        <v>3.8779527618</v>
      </c>
      <c r="F26" s="104">
        <v>4.59</v>
      </c>
    </row>
    <row r="27" spans="2:6" s="29" customFormat="1" ht="20" customHeight="1">
      <c r="B27" s="292"/>
      <c r="C27" s="73" t="s">
        <v>409</v>
      </c>
      <c r="D27" s="91" t="s">
        <v>94</v>
      </c>
      <c r="E27" s="105">
        <v>2.5787401613999998</v>
      </c>
      <c r="F27" s="95">
        <v>3.62</v>
      </c>
    </row>
    <row r="28" spans="2:6" s="29" customFormat="1" ht="20" customHeight="1">
      <c r="B28" s="292"/>
      <c r="C28" s="73" t="s">
        <v>410</v>
      </c>
      <c r="D28" s="91" t="s">
        <v>94</v>
      </c>
      <c r="E28" s="105">
        <v>0.82677165480000003</v>
      </c>
      <c r="F28" s="95">
        <v>0.88600000000000001</v>
      </c>
    </row>
    <row r="29" spans="2:6" s="29" customFormat="1" ht="20" customHeight="1">
      <c r="B29" s="292"/>
      <c r="C29" s="73" t="s">
        <v>411</v>
      </c>
      <c r="D29" s="91" t="s">
        <v>94</v>
      </c>
      <c r="E29" s="105">
        <v>1.4370078762</v>
      </c>
      <c r="F29" s="95">
        <v>1.65</v>
      </c>
    </row>
    <row r="30" spans="2:6" s="29" customFormat="1" ht="20" customHeight="1">
      <c r="B30" s="292"/>
      <c r="C30" s="73" t="s">
        <v>434</v>
      </c>
      <c r="D30" s="91" t="s">
        <v>94</v>
      </c>
      <c r="E30" s="105">
        <v>9.0551181239999998</v>
      </c>
      <c r="F30" s="95">
        <v>10.24</v>
      </c>
    </row>
    <row r="31" spans="2:6" s="29" customFormat="1" ht="20" customHeight="1">
      <c r="B31" s="294"/>
      <c r="C31" s="106" t="s">
        <v>637</v>
      </c>
      <c r="D31" s="107" t="s">
        <v>94</v>
      </c>
      <c r="E31" s="108">
        <v>6.6929133959999998</v>
      </c>
      <c r="F31" s="100">
        <v>6.69</v>
      </c>
    </row>
  </sheetData>
  <mergeCells count="21">
    <mergeCell ref="B26:B31"/>
    <mergeCell ref="B19:C19"/>
    <mergeCell ref="B20:C20"/>
    <mergeCell ref="B21:C21"/>
    <mergeCell ref="B22:C22"/>
    <mergeCell ref="B23:C23"/>
    <mergeCell ref="B14:F14"/>
    <mergeCell ref="B15:D15"/>
    <mergeCell ref="B16:C16"/>
    <mergeCell ref="B17:C17"/>
    <mergeCell ref="B18:C18"/>
    <mergeCell ref="C7:E7"/>
    <mergeCell ref="C8:E8"/>
    <mergeCell ref="C9:E9"/>
    <mergeCell ref="C10:E10"/>
    <mergeCell ref="B12:F12"/>
    <mergeCell ref="B2:F2"/>
    <mergeCell ref="C3:E3"/>
    <mergeCell ref="C4:E4"/>
    <mergeCell ref="C5:E5"/>
    <mergeCell ref="C6:E6"/>
  </mergeCells>
  <phoneticPr fontId="39" type="noConversion"/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4"/>
  <sheetViews>
    <sheetView topLeftCell="A10" workbookViewId="0">
      <selection activeCell="J36" sqref="J36"/>
    </sheetView>
  </sheetViews>
  <sheetFormatPr defaultColWidth="9" defaultRowHeight="14.5"/>
  <cols>
    <col min="1" max="1" width="20.6328125" customWidth="1"/>
    <col min="2" max="2" width="8.6328125" customWidth="1"/>
    <col min="3" max="5" width="15.6328125" customWidth="1"/>
  </cols>
  <sheetData>
    <row r="1" spans="1:5" ht="20" customHeight="1"/>
    <row r="2" spans="1:5" ht="20" customHeight="1">
      <c r="C2" s="356" t="s">
        <v>638</v>
      </c>
      <c r="D2" s="357"/>
      <c r="E2" s="358"/>
    </row>
    <row r="3" spans="1:5" ht="20" customHeight="1">
      <c r="C3" s="1"/>
      <c r="E3" s="19"/>
    </row>
    <row r="4" spans="1:5" ht="20" customHeight="1">
      <c r="C4" s="1"/>
      <c r="E4" s="19"/>
    </row>
    <row r="5" spans="1:5" ht="20" customHeight="1">
      <c r="C5" s="1"/>
      <c r="E5" s="19"/>
    </row>
    <row r="6" spans="1:5" ht="20" customHeight="1">
      <c r="C6" s="1"/>
      <c r="E6" s="19"/>
    </row>
    <row r="7" spans="1:5" ht="20" customHeight="1">
      <c r="C7" s="1"/>
      <c r="E7" s="19"/>
    </row>
    <row r="8" spans="1:5" ht="20" customHeight="1">
      <c r="C8" s="1"/>
      <c r="E8" s="19"/>
    </row>
    <row r="9" spans="1:5" ht="20" customHeight="1">
      <c r="C9" s="1"/>
      <c r="E9" s="19"/>
    </row>
    <row r="10" spans="1:5" ht="20" customHeight="1">
      <c r="C10" s="2"/>
      <c r="D10" s="3"/>
      <c r="E10" s="20"/>
    </row>
    <row r="11" spans="1:5" ht="20" customHeight="1"/>
    <row r="12" spans="1:5" ht="20" customHeight="1">
      <c r="A12" s="288" t="s">
        <v>639</v>
      </c>
      <c r="B12" s="288"/>
      <c r="C12" s="288"/>
      <c r="D12" s="288"/>
      <c r="E12" s="288"/>
    </row>
    <row r="13" spans="1:5" ht="20" customHeight="1">
      <c r="A13" s="302" t="s">
        <v>71</v>
      </c>
      <c r="B13" s="302"/>
      <c r="C13" s="33" t="s">
        <v>640</v>
      </c>
      <c r="D13" s="33" t="s">
        <v>641</v>
      </c>
      <c r="E13" s="33" t="s">
        <v>642</v>
      </c>
    </row>
    <row r="14" spans="1:5" ht="20" customHeight="1">
      <c r="A14" s="34" t="s">
        <v>79</v>
      </c>
      <c r="B14" s="35" t="s">
        <v>399</v>
      </c>
      <c r="C14" s="34">
        <v>1</v>
      </c>
      <c r="D14" s="36">
        <v>2</v>
      </c>
      <c r="E14" s="35">
        <v>3</v>
      </c>
    </row>
    <row r="15" spans="1:5" ht="20" customHeight="1">
      <c r="A15" s="37" t="s">
        <v>79</v>
      </c>
      <c r="B15" s="38" t="s">
        <v>102</v>
      </c>
      <c r="C15" s="39">
        <f>C14*2200</f>
        <v>2200</v>
      </c>
      <c r="D15" s="40">
        <f>D14*2200</f>
        <v>4400</v>
      </c>
      <c r="E15" s="41">
        <f>E14*2200</f>
        <v>6600</v>
      </c>
    </row>
    <row r="16" spans="1:5" ht="20" customHeight="1">
      <c r="A16" s="37" t="s">
        <v>193</v>
      </c>
      <c r="B16" s="38" t="s">
        <v>399</v>
      </c>
      <c r="C16" s="37">
        <v>1.5</v>
      </c>
      <c r="D16" s="42">
        <v>3</v>
      </c>
      <c r="E16" s="38">
        <v>4.5</v>
      </c>
    </row>
    <row r="17" spans="1:9" ht="20" customHeight="1">
      <c r="A17" s="37" t="s">
        <v>193</v>
      </c>
      <c r="B17" s="38" t="s">
        <v>102</v>
      </c>
      <c r="C17" s="39">
        <f>C15*1.5</f>
        <v>3300</v>
      </c>
      <c r="D17" s="43">
        <f>D15*1.5</f>
        <v>6600</v>
      </c>
      <c r="E17" s="44">
        <f>E15*1.5</f>
        <v>9900</v>
      </c>
    </row>
    <row r="18" spans="1:9" ht="20" customHeight="1">
      <c r="A18" s="45" t="s">
        <v>400</v>
      </c>
      <c r="B18" s="46" t="s">
        <v>94</v>
      </c>
      <c r="C18" s="47" t="s">
        <v>401</v>
      </c>
      <c r="D18" s="48" t="s">
        <v>402</v>
      </c>
      <c r="E18" s="49" t="s">
        <v>403</v>
      </c>
    </row>
    <row r="19" spans="1:9" ht="20" customHeight="1">
      <c r="A19" s="303" t="s">
        <v>407</v>
      </c>
      <c r="B19" s="35" t="s">
        <v>408</v>
      </c>
      <c r="C19" s="50">
        <v>9.0551181239999998</v>
      </c>
      <c r="D19" s="51">
        <v>11.653543324799999</v>
      </c>
      <c r="E19" s="52">
        <v>12.3228346644</v>
      </c>
    </row>
    <row r="20" spans="1:9" ht="20" customHeight="1">
      <c r="A20" s="306"/>
      <c r="B20" s="38" t="s">
        <v>409</v>
      </c>
      <c r="C20" s="53">
        <v>8.5826771784000009</v>
      </c>
      <c r="D20" s="54">
        <v>10.118110251599999</v>
      </c>
      <c r="E20" s="55">
        <v>11.81102364</v>
      </c>
    </row>
    <row r="21" spans="1:9" ht="20" customHeight="1">
      <c r="A21" s="306"/>
      <c r="B21" s="38" t="s">
        <v>410</v>
      </c>
      <c r="C21" s="53">
        <v>6.1023622140000002</v>
      </c>
      <c r="D21" s="54">
        <v>7.1259842628000003</v>
      </c>
      <c r="E21" s="55">
        <v>8.4448819026000006</v>
      </c>
    </row>
    <row r="22" spans="1:9" ht="20" customHeight="1">
      <c r="A22" s="306"/>
      <c r="B22" s="38" t="s">
        <v>411</v>
      </c>
      <c r="C22" s="53">
        <v>0.94488189119999999</v>
      </c>
      <c r="D22" s="54">
        <v>1.181102364</v>
      </c>
      <c r="E22" s="55">
        <v>1.4173228367999999</v>
      </c>
      <c r="I22" t="s">
        <v>412</v>
      </c>
    </row>
    <row r="23" spans="1:9" ht="20" customHeight="1">
      <c r="A23" s="310"/>
      <c r="B23" s="57" t="s">
        <v>413</v>
      </c>
      <c r="C23" s="58">
        <v>0.85433070996000005</v>
      </c>
      <c r="D23" s="59">
        <v>0.9251968518</v>
      </c>
      <c r="E23" s="60">
        <v>0.9251968518</v>
      </c>
    </row>
    <row r="24" spans="1:9" ht="20" customHeight="1">
      <c r="A24" s="61" t="s">
        <v>414</v>
      </c>
      <c r="B24" s="62" t="s">
        <v>91</v>
      </c>
      <c r="C24" s="63">
        <v>3.28</v>
      </c>
      <c r="D24" s="64">
        <v>3.28</v>
      </c>
      <c r="E24" s="65">
        <v>3.6080000000000001</v>
      </c>
    </row>
    <row r="25" spans="1:9" ht="20" customHeight="1">
      <c r="A25" s="66" t="s">
        <v>99</v>
      </c>
      <c r="B25" s="67" t="s">
        <v>102</v>
      </c>
      <c r="C25" s="68">
        <v>14.6</v>
      </c>
      <c r="D25" s="69">
        <v>24.7</v>
      </c>
      <c r="E25" s="70">
        <v>40.799999999999997</v>
      </c>
    </row>
    <row r="26" spans="1:9" ht="20" customHeight="1">
      <c r="A26" s="56" t="s">
        <v>100</v>
      </c>
      <c r="B26" s="57" t="s">
        <v>102</v>
      </c>
      <c r="C26" s="58">
        <v>15.7</v>
      </c>
      <c r="D26" s="59">
        <v>26</v>
      </c>
      <c r="E26" s="60">
        <v>43</v>
      </c>
    </row>
    <row r="27" spans="1:9" ht="13" customHeight="1"/>
    <row r="28" spans="1:9" ht="22" customHeight="1">
      <c r="A28" s="300" t="s">
        <v>415</v>
      </c>
      <c r="B28" s="300"/>
      <c r="C28" s="300"/>
      <c r="D28" s="300"/>
      <c r="E28" s="300"/>
    </row>
    <row r="29" spans="1:9" ht="20.149999999999999" customHeight="1"/>
    <row r="30" spans="1:9" ht="20.149999999999999" customHeight="1"/>
    <row r="31" spans="1:9" ht="20.149999999999999" customHeight="1"/>
    <row r="32" spans="1:9" ht="20.149999999999999" customHeight="1"/>
    <row r="33" ht="20.149999999999999" customHeight="1"/>
    <row r="34" ht="20.149999999999999" customHeight="1"/>
  </sheetData>
  <mergeCells count="5">
    <mergeCell ref="C2:E2"/>
    <mergeCell ref="A12:E12"/>
    <mergeCell ref="A13:B13"/>
    <mergeCell ref="A28:E28"/>
    <mergeCell ref="A19:A23"/>
  </mergeCells>
  <phoneticPr fontId="39" type="noConversion"/>
  <pageMargins left="0.75" right="0.75" top="1" bottom="1" header="0.5" footer="0.5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1"/>
  <sheetViews>
    <sheetView zoomScale="130" zoomScaleNormal="130" workbookViewId="0">
      <selection activeCell="K28" sqref="K28"/>
    </sheetView>
  </sheetViews>
  <sheetFormatPr defaultColWidth="9" defaultRowHeight="14"/>
  <cols>
    <col min="1" max="16384" width="9" style="29"/>
  </cols>
  <sheetData>
    <row r="1" spans="1:1" ht="28" customHeight="1">
      <c r="A1" s="30" t="s">
        <v>643</v>
      </c>
    </row>
    <row r="3" spans="1:1" ht="16.5">
      <c r="A3" s="31" t="s">
        <v>644</v>
      </c>
    </row>
    <row r="4" spans="1:1" ht="16.5">
      <c r="A4" s="31" t="s">
        <v>645</v>
      </c>
    </row>
    <row r="5" spans="1:1" ht="16.5">
      <c r="A5" s="31" t="s">
        <v>646</v>
      </c>
    </row>
    <row r="7" spans="1:1">
      <c r="A7" s="29" t="s">
        <v>647</v>
      </c>
    </row>
    <row r="8" spans="1:1">
      <c r="A8" s="29" t="s">
        <v>648</v>
      </c>
    </row>
    <row r="9" spans="1:1">
      <c r="A9" s="29" t="s">
        <v>649</v>
      </c>
    </row>
    <row r="10" spans="1:1">
      <c r="A10" s="29" t="s">
        <v>650</v>
      </c>
    </row>
    <row r="11" spans="1:1">
      <c r="A11" s="29" t="s">
        <v>651</v>
      </c>
    </row>
    <row r="12" spans="1:1">
      <c r="A12" s="29" t="s">
        <v>652</v>
      </c>
    </row>
    <row r="13" spans="1:1">
      <c r="A13" s="29" t="s">
        <v>653</v>
      </c>
    </row>
    <row r="15" spans="1:1">
      <c r="A15" s="32" t="s">
        <v>654</v>
      </c>
    </row>
    <row r="16" spans="1:1">
      <c r="A16" s="29" t="s">
        <v>655</v>
      </c>
    </row>
    <row r="17" spans="1:1">
      <c r="A17" s="29" t="s">
        <v>656</v>
      </c>
    </row>
    <row r="18" spans="1:1">
      <c r="A18" s="29" t="s">
        <v>657</v>
      </c>
    </row>
    <row r="19" spans="1:1">
      <c r="A19" s="29" t="s">
        <v>658</v>
      </c>
    </row>
    <row r="21" spans="1:1">
      <c r="A21" s="29" t="s">
        <v>659</v>
      </c>
    </row>
  </sheetData>
  <phoneticPr fontId="39" type="noConversion"/>
  <pageMargins left="0.75" right="0.75" top="1" bottom="1" header="0.5" footer="0.5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K71"/>
  <sheetViews>
    <sheetView workbookViewId="0">
      <selection activeCell="L14" sqref="L14"/>
    </sheetView>
  </sheetViews>
  <sheetFormatPr defaultColWidth="9" defaultRowHeight="14.5"/>
  <cols>
    <col min="2" max="2" width="23.26953125" customWidth="1"/>
    <col min="3" max="3" width="4.1796875" customWidth="1"/>
    <col min="5" max="10" width="12.6328125" customWidth="1"/>
    <col min="11" max="18" width="12.6328125"/>
  </cols>
  <sheetData>
    <row r="1" spans="2:10" ht="20" customHeight="1"/>
    <row r="2" spans="2:10" ht="20" customHeight="1">
      <c r="B2" s="356" t="s">
        <v>660</v>
      </c>
      <c r="C2" s="357"/>
      <c r="D2" s="357"/>
      <c r="E2" s="357"/>
      <c r="F2" s="357"/>
      <c r="G2" s="357"/>
      <c r="H2" s="357"/>
      <c r="I2" s="357"/>
      <c r="J2" s="358"/>
    </row>
    <row r="3" spans="2:10" ht="20" customHeight="1">
      <c r="B3" s="1"/>
      <c r="J3" s="19"/>
    </row>
    <row r="4" spans="2:10" ht="20" customHeight="1">
      <c r="B4" s="1"/>
      <c r="J4" s="19"/>
    </row>
    <row r="5" spans="2:10" ht="20" customHeight="1">
      <c r="B5" s="1"/>
      <c r="J5" s="19"/>
    </row>
    <row r="6" spans="2:10" ht="20" customHeight="1">
      <c r="B6" s="1"/>
      <c r="J6" s="19"/>
    </row>
    <row r="7" spans="2:10" ht="20" customHeight="1">
      <c r="B7" s="1"/>
      <c r="J7" s="19"/>
    </row>
    <row r="8" spans="2:10" ht="20" customHeight="1">
      <c r="B8" s="1"/>
      <c r="J8" s="19"/>
    </row>
    <row r="9" spans="2:10" ht="20" customHeight="1">
      <c r="B9" s="1"/>
      <c r="J9" s="19"/>
    </row>
    <row r="10" spans="2:10" ht="20" customHeight="1">
      <c r="B10" s="1"/>
      <c r="J10" s="19"/>
    </row>
    <row r="11" spans="2:10" ht="20" customHeight="1">
      <c r="B11" s="1"/>
      <c r="J11" s="19"/>
    </row>
    <row r="12" spans="2:10" ht="20" customHeight="1">
      <c r="B12" s="1"/>
      <c r="J12" s="19"/>
    </row>
    <row r="13" spans="2:10" ht="20" customHeight="1">
      <c r="B13" s="1"/>
      <c r="J13" s="19"/>
    </row>
    <row r="14" spans="2:10" ht="20" customHeight="1">
      <c r="B14" s="1"/>
      <c r="J14" s="19"/>
    </row>
    <row r="15" spans="2:10" ht="20" customHeight="1">
      <c r="B15" s="1"/>
      <c r="J15" s="19"/>
    </row>
    <row r="16" spans="2:10" ht="20" customHeight="1">
      <c r="B16" s="1"/>
      <c r="J16" s="19"/>
    </row>
    <row r="17" spans="2:11" ht="20" customHeight="1">
      <c r="B17" s="1"/>
      <c r="J17" s="19"/>
    </row>
    <row r="18" spans="2:11" ht="20" customHeight="1">
      <c r="B18" s="1"/>
      <c r="J18" s="19"/>
    </row>
    <row r="19" spans="2:11" ht="20" customHeight="1">
      <c r="B19" s="1"/>
      <c r="J19" s="19"/>
    </row>
    <row r="20" spans="2:11" ht="20" customHeight="1">
      <c r="B20" s="1"/>
      <c r="J20" s="19"/>
    </row>
    <row r="21" spans="2:11" ht="20" customHeight="1">
      <c r="B21" s="2"/>
      <c r="C21" s="3"/>
      <c r="D21" s="3"/>
      <c r="E21" s="3"/>
      <c r="F21" s="3"/>
      <c r="G21" s="3"/>
      <c r="H21" s="3"/>
      <c r="I21" s="3"/>
      <c r="J21" s="20"/>
    </row>
    <row r="22" spans="2:11" ht="20" customHeight="1"/>
    <row r="23" spans="2:11" ht="20" customHeight="1"/>
    <row r="24" spans="2:11" ht="20" customHeight="1">
      <c r="B24" s="359" t="s">
        <v>661</v>
      </c>
      <c r="C24" s="360"/>
      <c r="D24" s="360"/>
      <c r="E24" s="360"/>
      <c r="F24" s="360"/>
      <c r="G24" s="360"/>
      <c r="H24" s="360"/>
      <c r="I24" s="360"/>
      <c r="J24" s="361"/>
      <c r="K24" s="21"/>
    </row>
    <row r="25" spans="2:11" ht="20" customHeight="1">
      <c r="B25" s="362" t="s">
        <v>71</v>
      </c>
      <c r="C25" s="363"/>
      <c r="D25" s="363"/>
      <c r="E25" s="4" t="s">
        <v>662</v>
      </c>
      <c r="F25" s="4" t="s">
        <v>663</v>
      </c>
      <c r="G25" s="4" t="s">
        <v>664</v>
      </c>
      <c r="H25" s="4" t="s">
        <v>665</v>
      </c>
      <c r="I25" s="4" t="s">
        <v>666</v>
      </c>
      <c r="J25" s="22" t="s">
        <v>667</v>
      </c>
    </row>
    <row r="26" spans="2:11" ht="20" customHeight="1">
      <c r="B26" s="364" t="s">
        <v>79</v>
      </c>
      <c r="C26" s="365"/>
      <c r="D26" s="6" t="s">
        <v>80</v>
      </c>
      <c r="E26" s="5">
        <v>1</v>
      </c>
      <c r="F26" s="5">
        <v>2</v>
      </c>
      <c r="G26" s="5">
        <v>3</v>
      </c>
      <c r="H26" s="5">
        <v>5</v>
      </c>
      <c r="I26" s="5">
        <v>7.5</v>
      </c>
      <c r="J26" s="23">
        <v>10</v>
      </c>
    </row>
    <row r="27" spans="2:11" ht="20" customHeight="1">
      <c r="B27" s="334" t="s">
        <v>301</v>
      </c>
      <c r="C27" s="335"/>
      <c r="D27" s="8"/>
      <c r="E27" s="9">
        <v>2</v>
      </c>
      <c r="F27" s="9">
        <v>2</v>
      </c>
      <c r="G27" s="9">
        <v>2</v>
      </c>
      <c r="H27" s="9">
        <v>2</v>
      </c>
      <c r="I27" s="9">
        <v>4</v>
      </c>
      <c r="J27" s="24">
        <v>4</v>
      </c>
    </row>
    <row r="28" spans="2:11" ht="20" customHeight="1">
      <c r="B28" s="334" t="s">
        <v>79</v>
      </c>
      <c r="C28" s="335"/>
      <c r="D28" s="8" t="s">
        <v>82</v>
      </c>
      <c r="E28" s="10">
        <f t="shared" ref="E28:J28" si="0">E26*2200</f>
        <v>2200</v>
      </c>
      <c r="F28" s="10">
        <f t="shared" si="0"/>
        <v>4400</v>
      </c>
      <c r="G28" s="10">
        <f t="shared" si="0"/>
        <v>6600</v>
      </c>
      <c r="H28" s="10">
        <f t="shared" si="0"/>
        <v>11000</v>
      </c>
      <c r="I28" s="10">
        <f t="shared" si="0"/>
        <v>16500</v>
      </c>
      <c r="J28" s="25">
        <f t="shared" si="0"/>
        <v>22000</v>
      </c>
    </row>
    <row r="29" spans="2:11" ht="20" customHeight="1">
      <c r="B29" s="315" t="s">
        <v>83</v>
      </c>
      <c r="C29" s="316"/>
      <c r="D29" s="8" t="s">
        <v>82</v>
      </c>
      <c r="E29" s="10">
        <f t="shared" ref="E29:J29" si="1">E30*2200</f>
        <v>3300</v>
      </c>
      <c r="F29" s="10">
        <f t="shared" si="1"/>
        <v>6600</v>
      </c>
      <c r="G29" s="10">
        <f t="shared" si="1"/>
        <v>9900</v>
      </c>
      <c r="H29" s="10">
        <f t="shared" si="1"/>
        <v>16500</v>
      </c>
      <c r="I29" s="10">
        <f t="shared" si="1"/>
        <v>24750</v>
      </c>
      <c r="J29" s="25">
        <f t="shared" si="1"/>
        <v>33000</v>
      </c>
    </row>
    <row r="30" spans="2:11" ht="20" customHeight="1">
      <c r="B30" s="315" t="s">
        <v>83</v>
      </c>
      <c r="C30" s="316"/>
      <c r="D30" s="8" t="s">
        <v>668</v>
      </c>
      <c r="E30" s="9">
        <f t="shared" ref="E30:J30" si="2">E26*1.5</f>
        <v>1.5</v>
      </c>
      <c r="F30" s="9">
        <f t="shared" si="2"/>
        <v>3</v>
      </c>
      <c r="G30" s="9">
        <f t="shared" si="2"/>
        <v>4.5</v>
      </c>
      <c r="H30" s="9">
        <f t="shared" si="2"/>
        <v>7.5</v>
      </c>
      <c r="I30" s="9">
        <f t="shared" si="2"/>
        <v>11.25</v>
      </c>
      <c r="J30" s="24">
        <f t="shared" si="2"/>
        <v>15</v>
      </c>
    </row>
    <row r="31" spans="2:11" ht="20" customHeight="1">
      <c r="B31" s="334" t="s">
        <v>669</v>
      </c>
      <c r="C31" s="335"/>
      <c r="D31" s="8" t="s">
        <v>94</v>
      </c>
      <c r="E31" s="9" t="s">
        <v>670</v>
      </c>
      <c r="F31" s="9" t="s">
        <v>671</v>
      </c>
      <c r="G31" s="9" t="s">
        <v>672</v>
      </c>
      <c r="H31" s="9" t="s">
        <v>672</v>
      </c>
      <c r="I31" s="9" t="s">
        <v>673</v>
      </c>
      <c r="J31" s="24" t="s">
        <v>673</v>
      </c>
    </row>
    <row r="32" spans="2:11" ht="20" customHeight="1">
      <c r="B32" s="334" t="s">
        <v>84</v>
      </c>
      <c r="C32" s="335"/>
      <c r="D32" s="8" t="s">
        <v>85</v>
      </c>
      <c r="E32" s="9" t="s">
        <v>674</v>
      </c>
      <c r="F32" s="9" t="s">
        <v>674</v>
      </c>
      <c r="G32" s="9" t="s">
        <v>305</v>
      </c>
      <c r="H32" s="275" t="s">
        <v>306</v>
      </c>
      <c r="I32" s="275"/>
      <c r="J32" s="301"/>
    </row>
    <row r="33" spans="2:10" ht="20" customHeight="1">
      <c r="B33" s="334" t="s">
        <v>90</v>
      </c>
      <c r="C33" s="335"/>
      <c r="D33" s="8" t="s">
        <v>91</v>
      </c>
      <c r="E33" s="366">
        <v>10</v>
      </c>
      <c r="F33" s="341"/>
      <c r="G33" s="341"/>
      <c r="H33" s="341"/>
      <c r="I33" s="341"/>
      <c r="J33" s="342"/>
    </row>
    <row r="34" spans="2:10" ht="20" customHeight="1">
      <c r="B34" s="334" t="s">
        <v>307</v>
      </c>
      <c r="C34" s="335"/>
      <c r="D34" s="8" t="s">
        <v>85</v>
      </c>
      <c r="E34" s="275" t="s">
        <v>675</v>
      </c>
      <c r="F34" s="275"/>
      <c r="G34" s="275"/>
      <c r="H34" s="275"/>
      <c r="I34" s="275"/>
      <c r="J34" s="301"/>
    </row>
    <row r="35" spans="2:10" ht="20" customHeight="1">
      <c r="B35" s="334" t="s">
        <v>99</v>
      </c>
      <c r="C35" s="335"/>
      <c r="D35" s="8" t="s">
        <v>82</v>
      </c>
      <c r="E35" s="12">
        <v>167.55131911999999</v>
      </c>
      <c r="F35" s="12">
        <v>271.16858225999999</v>
      </c>
      <c r="G35" s="12">
        <v>385.80895850000002</v>
      </c>
      <c r="H35" s="12">
        <v>365.96735491999999</v>
      </c>
      <c r="I35" s="12">
        <v>859.80282179999995</v>
      </c>
      <c r="J35" s="26">
        <v>859.80282179999995</v>
      </c>
    </row>
    <row r="36" spans="2:10" ht="20" customHeight="1">
      <c r="B36" s="334" t="s">
        <v>100</v>
      </c>
      <c r="C36" s="335"/>
      <c r="D36" s="8" t="s">
        <v>82</v>
      </c>
      <c r="E36" s="12">
        <v>224.87150724</v>
      </c>
      <c r="F36" s="12">
        <v>332.89801562000002</v>
      </c>
      <c r="G36" s="12">
        <v>456.35688234000003</v>
      </c>
      <c r="H36" s="12">
        <v>480.60773116000001</v>
      </c>
      <c r="I36" s="12">
        <v>961.21546232000003</v>
      </c>
      <c r="J36" s="26">
        <v>961.21546232000003</v>
      </c>
    </row>
    <row r="37" spans="2:10" ht="20" customHeight="1">
      <c r="B37" s="339" t="s">
        <v>676</v>
      </c>
      <c r="C37" s="340"/>
      <c r="D37" s="8" t="s">
        <v>82</v>
      </c>
      <c r="E37" s="13">
        <v>7.2752546459999996</v>
      </c>
      <c r="F37" s="13">
        <v>7.2752546459999996</v>
      </c>
      <c r="G37" s="13">
        <v>9.9208017900000005</v>
      </c>
      <c r="H37" s="13">
        <v>13.448197982</v>
      </c>
      <c r="I37" s="13">
        <v>22.928075247999999</v>
      </c>
      <c r="J37" s="27">
        <v>22.928075247999999</v>
      </c>
    </row>
    <row r="38" spans="2:10" ht="20" customHeight="1">
      <c r="B38" s="334" t="s">
        <v>101</v>
      </c>
      <c r="C38" s="335"/>
      <c r="D38" s="8" t="s">
        <v>312</v>
      </c>
      <c r="E38" s="9">
        <v>267</v>
      </c>
      <c r="F38" s="9">
        <v>426</v>
      </c>
      <c r="G38" s="9">
        <v>385</v>
      </c>
      <c r="H38" s="9">
        <v>405</v>
      </c>
      <c r="I38" s="9">
        <v>448</v>
      </c>
      <c r="J38" s="24">
        <v>448</v>
      </c>
    </row>
    <row r="39" spans="2:10" ht="20" customHeight="1">
      <c r="B39" s="14" t="s">
        <v>194</v>
      </c>
      <c r="C39" s="9" t="s">
        <v>434</v>
      </c>
      <c r="D39" s="8" t="s">
        <v>94</v>
      </c>
      <c r="E39" s="12">
        <v>5.7086614259999999</v>
      </c>
      <c r="F39" s="12">
        <v>7.0866141840000001</v>
      </c>
      <c r="G39" s="12">
        <v>8.2677165479999992</v>
      </c>
      <c r="H39" s="12">
        <v>9.8425197000000004</v>
      </c>
      <c r="I39" s="12">
        <v>12.007874034</v>
      </c>
      <c r="J39" s="26">
        <v>12.007874034</v>
      </c>
    </row>
    <row r="40" spans="2:10" ht="20" customHeight="1">
      <c r="B40" s="274" t="s">
        <v>103</v>
      </c>
      <c r="C40" s="9" t="s">
        <v>408</v>
      </c>
      <c r="D40" s="8" t="s">
        <v>94</v>
      </c>
      <c r="E40" s="12">
        <v>26.771653583999999</v>
      </c>
      <c r="F40" s="12">
        <v>30.708661463999999</v>
      </c>
      <c r="G40" s="12">
        <v>32.677165404</v>
      </c>
      <c r="H40" s="12">
        <v>38.582677224000001</v>
      </c>
      <c r="I40" s="12">
        <v>46.456692984</v>
      </c>
      <c r="J40" s="26">
        <v>46.456692984</v>
      </c>
    </row>
    <row r="41" spans="2:10" ht="20" customHeight="1">
      <c r="B41" s="274"/>
      <c r="C41" s="9" t="s">
        <v>409</v>
      </c>
      <c r="D41" s="8" t="s">
        <v>94</v>
      </c>
      <c r="E41" s="12" t="s">
        <v>677</v>
      </c>
      <c r="F41" s="12" t="s">
        <v>678</v>
      </c>
      <c r="G41" s="12" t="s">
        <v>679</v>
      </c>
      <c r="H41" s="12" t="s">
        <v>680</v>
      </c>
      <c r="I41" s="12" t="s">
        <v>681</v>
      </c>
      <c r="J41" s="26" t="s">
        <v>681</v>
      </c>
    </row>
    <row r="42" spans="2:10" ht="20" customHeight="1">
      <c r="B42" s="274"/>
      <c r="C42" s="9" t="s">
        <v>410</v>
      </c>
      <c r="D42" s="8" t="s">
        <v>94</v>
      </c>
      <c r="E42" s="12">
        <v>10.629921275999999</v>
      </c>
      <c r="F42" s="12">
        <v>12.204724428</v>
      </c>
      <c r="G42" s="12">
        <v>12.992126003999999</v>
      </c>
      <c r="H42" s="12">
        <v>15.157480337999999</v>
      </c>
      <c r="I42" s="12">
        <v>17.322834671999999</v>
      </c>
      <c r="J42" s="26">
        <v>17.322834671999999</v>
      </c>
    </row>
    <row r="43" spans="2:10" ht="20" customHeight="1">
      <c r="B43" s="274"/>
      <c r="C43" s="9" t="s">
        <v>411</v>
      </c>
      <c r="D43" s="8" t="s">
        <v>94</v>
      </c>
      <c r="E43" s="12">
        <v>1.771653546</v>
      </c>
      <c r="F43" s="12">
        <v>2.0472440976000001</v>
      </c>
      <c r="G43" s="12">
        <v>2.4606299250000001</v>
      </c>
      <c r="H43" s="12">
        <v>3.0708661464000002</v>
      </c>
      <c r="I43" s="12">
        <v>3.543307092</v>
      </c>
      <c r="J43" s="26">
        <v>3.543307092</v>
      </c>
    </row>
    <row r="44" spans="2:10" ht="20" customHeight="1">
      <c r="B44" s="274"/>
      <c r="C44" s="9" t="s">
        <v>413</v>
      </c>
      <c r="D44" s="8" t="s">
        <v>94</v>
      </c>
      <c r="E44" s="12">
        <v>1.2598425216</v>
      </c>
      <c r="F44" s="12">
        <v>1.4566929155999999</v>
      </c>
      <c r="G44" s="12">
        <v>1.7125984277999999</v>
      </c>
      <c r="H44" s="12">
        <v>2.0472440976000001</v>
      </c>
      <c r="I44" s="12">
        <v>2.5196850432</v>
      </c>
      <c r="J44" s="26">
        <v>2.5196850432</v>
      </c>
    </row>
    <row r="45" spans="2:10" ht="20" customHeight="1">
      <c r="B45" s="278"/>
      <c r="C45" s="16" t="s">
        <v>432</v>
      </c>
      <c r="D45" s="17" t="s">
        <v>94</v>
      </c>
      <c r="E45" s="18">
        <v>1.5748031520000001</v>
      </c>
      <c r="F45" s="18">
        <v>1.8110236248</v>
      </c>
      <c r="G45" s="18">
        <v>2.0472440976000001</v>
      </c>
      <c r="H45" s="18">
        <v>2.362204728</v>
      </c>
      <c r="I45" s="18">
        <v>3.3464566979999999</v>
      </c>
      <c r="J45" s="28">
        <v>3.3464566979999999</v>
      </c>
    </row>
    <row r="46" spans="2:10" ht="20" customHeight="1"/>
    <row r="47" spans="2:10" ht="20" customHeight="1"/>
    <row r="48" spans="2:10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</sheetData>
  <mergeCells count="20">
    <mergeCell ref="B35:C35"/>
    <mergeCell ref="B36:C36"/>
    <mergeCell ref="B37:C37"/>
    <mergeCell ref="B38:C38"/>
    <mergeCell ref="B40:B45"/>
    <mergeCell ref="H32:J32"/>
    <mergeCell ref="B33:C33"/>
    <mergeCell ref="E33:J33"/>
    <mergeCell ref="B34:C34"/>
    <mergeCell ref="E34:J34"/>
    <mergeCell ref="B28:C28"/>
    <mergeCell ref="B29:C29"/>
    <mergeCell ref="B30:C30"/>
    <mergeCell ref="B31:C31"/>
    <mergeCell ref="B32:C32"/>
    <mergeCell ref="B2:J2"/>
    <mergeCell ref="B24:J24"/>
    <mergeCell ref="B25:D25"/>
    <mergeCell ref="B26:C26"/>
    <mergeCell ref="B27:C27"/>
  </mergeCells>
  <phoneticPr fontId="39" type="noConversion"/>
  <pageMargins left="0.75" right="0.75" top="1" bottom="1" header="0.5" footer="0.5"/>
  <pageSetup paperSize="9" scale="72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workbookViewId="0">
      <selection activeCell="A39" sqref="A39:M39"/>
    </sheetView>
  </sheetViews>
  <sheetFormatPr defaultColWidth="9" defaultRowHeight="14.5"/>
  <cols>
    <col min="1" max="1" width="2.54296875" customWidth="1"/>
    <col min="2" max="2" width="16.6328125" customWidth="1"/>
    <col min="3" max="3" width="12.54296875" customWidth="1"/>
    <col min="4" max="4" width="12.54296875" style="238" customWidth="1"/>
    <col min="5" max="5" width="12.54296875" customWidth="1"/>
    <col min="6" max="6" width="2.54296875" customWidth="1"/>
    <col min="7" max="7" width="5.26953125" customWidth="1"/>
    <col min="8" max="8" width="2.54296875" customWidth="1"/>
    <col min="9" max="9" width="16.6328125" customWidth="1"/>
    <col min="10" max="10" width="12.54296875" customWidth="1"/>
    <col min="11" max="11" width="12.54296875" style="238" customWidth="1"/>
    <col min="12" max="12" width="12.54296875" customWidth="1"/>
    <col min="13" max="13" width="2.54296875" customWidth="1"/>
  </cols>
  <sheetData>
    <row r="1" spans="1:15" ht="25" customHeight="1">
      <c r="A1" s="80"/>
      <c r="B1" s="265" t="s">
        <v>0</v>
      </c>
      <c r="C1" s="265"/>
      <c r="D1" s="265"/>
      <c r="E1" s="265"/>
      <c r="F1" s="172"/>
      <c r="H1" s="80"/>
      <c r="I1" s="265" t="s">
        <v>1</v>
      </c>
      <c r="J1" s="265"/>
      <c r="K1" s="265"/>
      <c r="L1" s="265"/>
      <c r="M1" s="172"/>
    </row>
    <row r="2" spans="1:15" ht="40" customHeight="1">
      <c r="A2" s="191"/>
      <c r="B2" s="162" t="s">
        <v>2</v>
      </c>
      <c r="C2" s="163" t="s">
        <v>3</v>
      </c>
      <c r="D2" s="164" t="s">
        <v>4</v>
      </c>
      <c r="E2" s="175" t="s">
        <v>5</v>
      </c>
      <c r="F2" s="172"/>
      <c r="H2" s="191"/>
      <c r="I2" s="162" t="s">
        <v>2</v>
      </c>
      <c r="J2" s="163" t="s">
        <v>3</v>
      </c>
      <c r="K2" s="164" t="s">
        <v>4</v>
      </c>
      <c r="L2" s="175" t="s">
        <v>5</v>
      </c>
      <c r="M2" s="172"/>
    </row>
    <row r="3" spans="1:15" ht="20" customHeight="1">
      <c r="A3" s="166"/>
      <c r="B3" s="7" t="s">
        <v>6</v>
      </c>
      <c r="C3" s="120" t="s">
        <v>7</v>
      </c>
      <c r="D3" s="10">
        <v>1760</v>
      </c>
      <c r="E3" s="8">
        <v>5</v>
      </c>
      <c r="F3" s="172"/>
      <c r="H3" s="166"/>
      <c r="I3" s="7" t="s">
        <v>8</v>
      </c>
      <c r="J3" s="120" t="s">
        <v>7</v>
      </c>
      <c r="K3" s="10">
        <v>1760</v>
      </c>
      <c r="L3" s="8">
        <v>5</v>
      </c>
      <c r="M3" s="172"/>
    </row>
    <row r="4" spans="1:15" ht="20" customHeight="1">
      <c r="A4" s="166"/>
      <c r="B4" s="7" t="s">
        <v>9</v>
      </c>
      <c r="C4" s="120" t="s">
        <v>7</v>
      </c>
      <c r="D4" s="10">
        <v>1760</v>
      </c>
      <c r="E4" s="167">
        <v>10</v>
      </c>
      <c r="F4" s="172"/>
      <c r="H4" s="166"/>
      <c r="I4" s="7" t="s">
        <v>10</v>
      </c>
      <c r="J4" s="120" t="s">
        <v>7</v>
      </c>
      <c r="K4" s="10">
        <v>1760</v>
      </c>
      <c r="L4" s="167">
        <v>10</v>
      </c>
      <c r="M4" s="172"/>
    </row>
    <row r="5" spans="1:15" ht="20" customHeight="1">
      <c r="A5" s="166"/>
      <c r="B5" s="7" t="s">
        <v>11</v>
      </c>
      <c r="C5" s="120" t="s">
        <v>7</v>
      </c>
      <c r="D5" s="10">
        <v>1760</v>
      </c>
      <c r="E5" s="167">
        <v>15</v>
      </c>
      <c r="F5" s="172"/>
      <c r="H5" s="166"/>
      <c r="I5" s="7" t="s">
        <v>12</v>
      </c>
      <c r="J5" s="120" t="s">
        <v>7</v>
      </c>
      <c r="K5" s="10">
        <v>1760</v>
      </c>
      <c r="L5" s="167">
        <v>15</v>
      </c>
      <c r="M5" s="172"/>
    </row>
    <row r="6" spans="1:15" ht="20" customHeight="1">
      <c r="A6" s="166"/>
      <c r="B6" s="7" t="s">
        <v>13</v>
      </c>
      <c r="C6" s="120" t="s">
        <v>7</v>
      </c>
      <c r="D6" s="10">
        <v>1760</v>
      </c>
      <c r="E6" s="167">
        <v>20</v>
      </c>
      <c r="F6" s="172"/>
      <c r="H6" s="166"/>
      <c r="I6" s="7" t="s">
        <v>14</v>
      </c>
      <c r="J6" s="120" t="s">
        <v>7</v>
      </c>
      <c r="K6" s="10">
        <v>1760</v>
      </c>
      <c r="L6" s="167">
        <v>20</v>
      </c>
      <c r="M6" s="172"/>
    </row>
    <row r="7" spans="1:15" ht="8.15" customHeight="1">
      <c r="A7" s="166"/>
      <c r="B7" s="169"/>
      <c r="C7" s="170"/>
      <c r="D7" s="171"/>
      <c r="E7" s="170"/>
      <c r="F7" s="172"/>
      <c r="H7" s="166"/>
      <c r="I7" s="169"/>
      <c r="J7" s="170"/>
      <c r="K7" s="171"/>
      <c r="L7" s="170"/>
      <c r="M7" s="172"/>
    </row>
    <row r="8" spans="1:15" ht="20" customHeight="1">
      <c r="A8" s="166"/>
      <c r="B8" s="7" t="s">
        <v>15</v>
      </c>
      <c r="C8" s="120" t="s">
        <v>16</v>
      </c>
      <c r="D8" s="10">
        <v>2200</v>
      </c>
      <c r="E8" s="8">
        <v>5</v>
      </c>
      <c r="F8" s="172"/>
      <c r="H8" s="166"/>
      <c r="I8" s="7" t="s">
        <v>17</v>
      </c>
      <c r="J8" s="120" t="s">
        <v>16</v>
      </c>
      <c r="K8" s="10">
        <v>2200</v>
      </c>
      <c r="L8" s="8">
        <v>5</v>
      </c>
      <c r="M8" s="172"/>
    </row>
    <row r="9" spans="1:15" ht="20" customHeight="1">
      <c r="A9" s="166"/>
      <c r="B9" s="7" t="s">
        <v>18</v>
      </c>
      <c r="C9" s="120" t="s">
        <v>16</v>
      </c>
      <c r="D9" s="10">
        <v>2200</v>
      </c>
      <c r="E9" s="167">
        <v>10</v>
      </c>
      <c r="F9" s="172"/>
      <c r="H9" s="166"/>
      <c r="I9" s="7" t="s">
        <v>19</v>
      </c>
      <c r="J9" s="120" t="s">
        <v>16</v>
      </c>
      <c r="K9" s="10">
        <v>2200</v>
      </c>
      <c r="L9" s="167">
        <v>10</v>
      </c>
      <c r="M9" s="172"/>
    </row>
    <row r="10" spans="1:15" ht="20" customHeight="1">
      <c r="A10" s="168"/>
      <c r="B10" s="7" t="s">
        <v>20</v>
      </c>
      <c r="C10" s="120" t="s">
        <v>16</v>
      </c>
      <c r="D10" s="10">
        <v>2200</v>
      </c>
      <c r="E10" s="167">
        <v>15</v>
      </c>
      <c r="F10" s="177"/>
      <c r="G10" s="241"/>
      <c r="H10" s="168"/>
      <c r="I10" s="7" t="s">
        <v>21</v>
      </c>
      <c r="J10" s="120" t="s">
        <v>16</v>
      </c>
      <c r="K10" s="10">
        <v>2200</v>
      </c>
      <c r="L10" s="167">
        <v>15</v>
      </c>
      <c r="M10" s="177"/>
      <c r="N10" s="241"/>
      <c r="O10" s="241"/>
    </row>
    <row r="11" spans="1:15" ht="20" customHeight="1">
      <c r="A11" s="168"/>
      <c r="B11" s="7" t="s">
        <v>22</v>
      </c>
      <c r="C11" s="120" t="s">
        <v>16</v>
      </c>
      <c r="D11" s="10">
        <v>2200</v>
      </c>
      <c r="E11" s="167">
        <v>20</v>
      </c>
      <c r="F11" s="177"/>
      <c r="G11" s="241"/>
      <c r="H11" s="168"/>
      <c r="I11" s="7" t="s">
        <v>23</v>
      </c>
      <c r="J11" s="120" t="s">
        <v>16</v>
      </c>
      <c r="K11" s="10">
        <v>2200</v>
      </c>
      <c r="L11" s="167">
        <v>20</v>
      </c>
      <c r="M11" s="177"/>
      <c r="N11" s="241"/>
      <c r="O11" s="241"/>
    </row>
    <row r="12" spans="1:15" ht="8.15" customHeight="1">
      <c r="A12" s="168"/>
      <c r="B12" s="169"/>
      <c r="C12" s="170"/>
      <c r="D12" s="171"/>
      <c r="E12" s="170"/>
      <c r="F12" s="177"/>
      <c r="G12" s="241"/>
      <c r="H12" s="168"/>
      <c r="I12" s="169"/>
      <c r="J12" s="170"/>
      <c r="K12" s="171"/>
      <c r="L12" s="170"/>
      <c r="M12" s="177"/>
      <c r="N12" s="241"/>
      <c r="O12" s="241"/>
    </row>
    <row r="13" spans="1:15" ht="20" customHeight="1">
      <c r="A13" s="166"/>
      <c r="B13" s="7" t="s">
        <v>24</v>
      </c>
      <c r="C13" s="120" t="s">
        <v>25</v>
      </c>
      <c r="D13" s="10">
        <v>3500</v>
      </c>
      <c r="E13" s="8">
        <v>5</v>
      </c>
      <c r="F13" s="172"/>
      <c r="H13" s="166"/>
      <c r="I13" s="7" t="s">
        <v>26</v>
      </c>
      <c r="J13" s="120" t="s">
        <v>25</v>
      </c>
      <c r="K13" s="10">
        <v>3500</v>
      </c>
      <c r="L13" s="8">
        <v>5</v>
      </c>
      <c r="M13" s="172"/>
    </row>
    <row r="14" spans="1:15" ht="20" customHeight="1">
      <c r="A14" s="166"/>
      <c r="B14" s="7" t="s">
        <v>27</v>
      </c>
      <c r="C14" s="120" t="s">
        <v>25</v>
      </c>
      <c r="D14" s="10">
        <v>3500</v>
      </c>
      <c r="E14" s="167">
        <v>10</v>
      </c>
      <c r="F14" s="172"/>
      <c r="H14" s="166"/>
      <c r="I14" s="7" t="s">
        <v>28</v>
      </c>
      <c r="J14" s="120" t="s">
        <v>25</v>
      </c>
      <c r="K14" s="10">
        <v>3500</v>
      </c>
      <c r="L14" s="167">
        <v>10</v>
      </c>
      <c r="M14" s="172"/>
    </row>
    <row r="15" spans="1:15" ht="20" customHeight="1">
      <c r="A15" s="166"/>
      <c r="B15" s="7" t="s">
        <v>29</v>
      </c>
      <c r="C15" s="120" t="s">
        <v>25</v>
      </c>
      <c r="D15" s="10">
        <v>3500</v>
      </c>
      <c r="E15" s="167">
        <v>15</v>
      </c>
      <c r="F15" s="172"/>
      <c r="H15" s="166"/>
      <c r="I15" s="7" t="s">
        <v>30</v>
      </c>
      <c r="J15" s="120" t="s">
        <v>25</v>
      </c>
      <c r="K15" s="10">
        <v>3500</v>
      </c>
      <c r="L15" s="167">
        <v>15</v>
      </c>
      <c r="M15" s="172"/>
    </row>
    <row r="16" spans="1:15" ht="20" customHeight="1">
      <c r="A16" s="166"/>
      <c r="B16" s="7" t="s">
        <v>31</v>
      </c>
      <c r="C16" s="120" t="s">
        <v>25</v>
      </c>
      <c r="D16" s="10">
        <v>3500</v>
      </c>
      <c r="E16" s="167">
        <v>20</v>
      </c>
      <c r="F16" s="172"/>
      <c r="H16" s="166"/>
      <c r="I16" s="7" t="s">
        <v>32</v>
      </c>
      <c r="J16" s="120" t="s">
        <v>25</v>
      </c>
      <c r="K16" s="10">
        <v>3500</v>
      </c>
      <c r="L16" s="167">
        <v>20</v>
      </c>
      <c r="M16" s="172"/>
    </row>
    <row r="17" spans="1:13" ht="8.15" customHeight="1">
      <c r="A17" s="166"/>
      <c r="B17" s="169"/>
      <c r="C17" s="170"/>
      <c r="D17" s="171"/>
      <c r="E17" s="170"/>
      <c r="F17" s="172"/>
      <c r="H17" s="166"/>
      <c r="I17" s="169"/>
      <c r="J17" s="170"/>
      <c r="K17" s="171"/>
      <c r="L17" s="170"/>
      <c r="M17" s="172"/>
    </row>
    <row r="18" spans="1:13" ht="20" customHeight="1">
      <c r="A18" s="166"/>
      <c r="B18" s="7" t="s">
        <v>33</v>
      </c>
      <c r="C18" s="120" t="s">
        <v>34</v>
      </c>
      <c r="D18" s="10">
        <v>5500</v>
      </c>
      <c r="E18" s="8">
        <v>5</v>
      </c>
      <c r="F18" s="172"/>
      <c r="H18" s="166"/>
      <c r="I18" s="7" t="s">
        <v>35</v>
      </c>
      <c r="J18" s="120" t="s">
        <v>34</v>
      </c>
      <c r="K18" s="10">
        <v>5500</v>
      </c>
      <c r="L18" s="8">
        <v>5</v>
      </c>
      <c r="M18" s="172"/>
    </row>
    <row r="19" spans="1:13" ht="20" customHeight="1">
      <c r="A19" s="166"/>
      <c r="B19" s="7" t="s">
        <v>36</v>
      </c>
      <c r="C19" s="120" t="s">
        <v>34</v>
      </c>
      <c r="D19" s="10">
        <v>5500</v>
      </c>
      <c r="E19" s="167">
        <v>10</v>
      </c>
      <c r="F19" s="172"/>
      <c r="H19" s="166"/>
      <c r="I19" s="7" t="s">
        <v>37</v>
      </c>
      <c r="J19" s="120" t="s">
        <v>34</v>
      </c>
      <c r="K19" s="10">
        <v>5500</v>
      </c>
      <c r="L19" s="167">
        <v>10</v>
      </c>
      <c r="M19" s="172"/>
    </row>
    <row r="20" spans="1:13" ht="20" customHeight="1">
      <c r="A20" s="166"/>
      <c r="B20" s="7" t="s">
        <v>38</v>
      </c>
      <c r="C20" s="120" t="s">
        <v>34</v>
      </c>
      <c r="D20" s="10">
        <v>5500</v>
      </c>
      <c r="E20" s="167">
        <v>15</v>
      </c>
      <c r="F20" s="172"/>
      <c r="H20" s="166"/>
      <c r="I20" s="7" t="s">
        <v>39</v>
      </c>
      <c r="J20" s="120" t="s">
        <v>34</v>
      </c>
      <c r="K20" s="10">
        <v>5500</v>
      </c>
      <c r="L20" s="167">
        <v>15</v>
      </c>
      <c r="M20" s="172"/>
    </row>
    <row r="21" spans="1:13" ht="20" customHeight="1">
      <c r="A21" s="166"/>
      <c r="B21" s="7" t="s">
        <v>40</v>
      </c>
      <c r="C21" s="120" t="s">
        <v>34</v>
      </c>
      <c r="D21" s="10">
        <v>5500</v>
      </c>
      <c r="E21" s="167">
        <v>20</v>
      </c>
      <c r="F21" s="172"/>
      <c r="H21" s="166"/>
      <c r="I21" s="7" t="s">
        <v>41</v>
      </c>
      <c r="J21" s="120" t="s">
        <v>34</v>
      </c>
      <c r="K21" s="10">
        <v>5500</v>
      </c>
      <c r="L21" s="167">
        <v>20</v>
      </c>
      <c r="M21" s="172"/>
    </row>
    <row r="22" spans="1:13" ht="8.15" customHeight="1">
      <c r="A22" s="166"/>
      <c r="B22" s="169"/>
      <c r="C22" s="170"/>
      <c r="D22" s="171"/>
      <c r="E22" s="170"/>
      <c r="F22" s="172"/>
      <c r="H22" s="166"/>
      <c r="I22" s="169"/>
      <c r="J22" s="170"/>
      <c r="K22" s="171"/>
      <c r="L22" s="170"/>
      <c r="M22" s="172"/>
    </row>
    <row r="23" spans="1:13" ht="20" customHeight="1">
      <c r="A23" s="166"/>
      <c r="B23" s="7" t="s">
        <v>42</v>
      </c>
      <c r="C23" s="120" t="s">
        <v>43</v>
      </c>
      <c r="D23" s="10">
        <v>7050</v>
      </c>
      <c r="E23" s="8">
        <v>5</v>
      </c>
      <c r="F23" s="172"/>
      <c r="H23" s="166"/>
      <c r="I23" s="7" t="s">
        <v>44</v>
      </c>
      <c r="J23" s="120" t="s">
        <v>43</v>
      </c>
      <c r="K23" s="10">
        <v>7050</v>
      </c>
      <c r="L23" s="8">
        <v>5</v>
      </c>
      <c r="M23" s="172"/>
    </row>
    <row r="24" spans="1:13" ht="20" customHeight="1">
      <c r="A24" s="166"/>
      <c r="B24" s="7" t="s">
        <v>45</v>
      </c>
      <c r="C24" s="120" t="s">
        <v>43</v>
      </c>
      <c r="D24" s="10">
        <v>7050</v>
      </c>
      <c r="E24" s="167">
        <v>10</v>
      </c>
      <c r="F24" s="172"/>
      <c r="H24" s="166"/>
      <c r="I24" s="7" t="s">
        <v>46</v>
      </c>
      <c r="J24" s="120" t="s">
        <v>43</v>
      </c>
      <c r="K24" s="10">
        <v>7050</v>
      </c>
      <c r="L24" s="167">
        <v>10</v>
      </c>
      <c r="M24" s="172"/>
    </row>
    <row r="25" spans="1:13" ht="20" customHeight="1">
      <c r="A25" s="172"/>
      <c r="B25" s="7" t="s">
        <v>47</v>
      </c>
      <c r="C25" s="120" t="s">
        <v>43</v>
      </c>
      <c r="D25" s="10">
        <v>7050</v>
      </c>
      <c r="E25" s="167">
        <v>15</v>
      </c>
      <c r="F25" s="172"/>
      <c r="H25" s="172"/>
      <c r="I25" s="7" t="s">
        <v>48</v>
      </c>
      <c r="J25" s="120" t="s">
        <v>43</v>
      </c>
      <c r="K25" s="10">
        <v>7050</v>
      </c>
      <c r="L25" s="167">
        <v>15</v>
      </c>
      <c r="M25" s="172"/>
    </row>
    <row r="26" spans="1:13" ht="20" customHeight="1">
      <c r="A26" s="172"/>
      <c r="B26" s="7" t="s">
        <v>49</v>
      </c>
      <c r="C26" s="120" t="s">
        <v>43</v>
      </c>
      <c r="D26" s="10">
        <v>7050</v>
      </c>
      <c r="E26" s="167">
        <v>20</v>
      </c>
      <c r="F26" s="172"/>
      <c r="H26" s="172"/>
      <c r="I26" s="7" t="s">
        <v>50</v>
      </c>
      <c r="J26" s="120" t="s">
        <v>43</v>
      </c>
      <c r="K26" s="10">
        <v>7050</v>
      </c>
      <c r="L26" s="167">
        <v>20</v>
      </c>
      <c r="M26" s="172"/>
    </row>
    <row r="27" spans="1:13" ht="8.15" customHeight="1">
      <c r="A27" s="172"/>
      <c r="B27" s="169"/>
      <c r="C27" s="170"/>
      <c r="D27" s="171"/>
      <c r="E27" s="170"/>
      <c r="F27" s="172"/>
      <c r="H27" s="172"/>
      <c r="I27" s="169"/>
      <c r="J27" s="170"/>
      <c r="K27" s="171"/>
      <c r="L27" s="170"/>
      <c r="M27" s="172"/>
    </row>
    <row r="28" spans="1:13" ht="20" customHeight="1">
      <c r="A28" s="172"/>
      <c r="B28" s="7" t="s">
        <v>51</v>
      </c>
      <c r="C28" s="120" t="s">
        <v>52</v>
      </c>
      <c r="D28" s="10">
        <v>13900</v>
      </c>
      <c r="E28" s="8">
        <v>5</v>
      </c>
      <c r="F28" s="172"/>
      <c r="H28" s="172"/>
      <c r="I28" s="7" t="s">
        <v>53</v>
      </c>
      <c r="J28" s="120" t="s">
        <v>52</v>
      </c>
      <c r="K28" s="10">
        <v>13900</v>
      </c>
      <c r="L28" s="8">
        <v>5</v>
      </c>
      <c r="M28" s="172"/>
    </row>
    <row r="29" spans="1:13" ht="20" customHeight="1">
      <c r="A29" s="172"/>
      <c r="B29" s="7" t="s">
        <v>54</v>
      </c>
      <c r="C29" s="120" t="s">
        <v>52</v>
      </c>
      <c r="D29" s="10">
        <v>13900</v>
      </c>
      <c r="E29" s="167">
        <v>10</v>
      </c>
      <c r="F29" s="172"/>
      <c r="H29" s="172"/>
      <c r="I29" s="7" t="s">
        <v>55</v>
      </c>
      <c r="J29" s="120" t="s">
        <v>52</v>
      </c>
      <c r="K29" s="10">
        <v>13900</v>
      </c>
      <c r="L29" s="167">
        <v>10</v>
      </c>
      <c r="M29" s="172"/>
    </row>
    <row r="30" spans="1:13" ht="20" customHeight="1">
      <c r="A30" s="172"/>
      <c r="B30" s="7" t="s">
        <v>56</v>
      </c>
      <c r="C30" s="120" t="s">
        <v>52</v>
      </c>
      <c r="D30" s="10">
        <v>13900</v>
      </c>
      <c r="E30" s="167">
        <v>15</v>
      </c>
      <c r="F30" s="172"/>
      <c r="H30" s="172"/>
      <c r="I30" s="7" t="s">
        <v>57</v>
      </c>
      <c r="J30" s="120" t="s">
        <v>52</v>
      </c>
      <c r="K30" s="10">
        <v>13900</v>
      </c>
      <c r="L30" s="167">
        <v>15</v>
      </c>
      <c r="M30" s="172"/>
    </row>
    <row r="31" spans="1:13" ht="20" customHeight="1">
      <c r="A31" s="172"/>
      <c r="B31" s="7" t="s">
        <v>58</v>
      </c>
      <c r="C31" s="120" t="s">
        <v>52</v>
      </c>
      <c r="D31" s="10">
        <v>13900</v>
      </c>
      <c r="E31" s="167">
        <v>20</v>
      </c>
      <c r="F31" s="172"/>
      <c r="H31" s="172"/>
      <c r="I31" s="7" t="s">
        <v>59</v>
      </c>
      <c r="J31" s="120" t="s">
        <v>52</v>
      </c>
      <c r="K31" s="10">
        <v>13900</v>
      </c>
      <c r="L31" s="167">
        <v>20</v>
      </c>
      <c r="M31" s="172"/>
    </row>
    <row r="32" spans="1:13" ht="8.15" customHeight="1">
      <c r="A32" s="172"/>
      <c r="B32" s="169"/>
      <c r="C32" s="170"/>
      <c r="D32" s="171"/>
      <c r="E32" s="170"/>
      <c r="F32" s="172"/>
      <c r="H32" s="172"/>
      <c r="I32" s="169"/>
      <c r="J32" s="170"/>
      <c r="K32" s="171"/>
      <c r="L32" s="170"/>
      <c r="M32" s="172"/>
    </row>
    <row r="33" spans="1:13" ht="20" customHeight="1">
      <c r="A33" s="172"/>
      <c r="B33" s="7" t="s">
        <v>60</v>
      </c>
      <c r="C33" s="120" t="s">
        <v>61</v>
      </c>
      <c r="D33" s="10">
        <v>19800</v>
      </c>
      <c r="E33" s="8">
        <v>5</v>
      </c>
      <c r="F33" s="172"/>
      <c r="H33" s="172"/>
      <c r="I33" s="7" t="s">
        <v>62</v>
      </c>
      <c r="J33" s="120" t="s">
        <v>61</v>
      </c>
      <c r="K33" s="10">
        <v>19800</v>
      </c>
      <c r="L33" s="8">
        <v>5</v>
      </c>
      <c r="M33" s="172"/>
    </row>
    <row r="34" spans="1:13" ht="20" customHeight="1">
      <c r="A34" s="172"/>
      <c r="B34" s="7" t="s">
        <v>63</v>
      </c>
      <c r="C34" s="120" t="s">
        <v>61</v>
      </c>
      <c r="D34" s="10">
        <v>19800</v>
      </c>
      <c r="E34" s="167">
        <v>10</v>
      </c>
      <c r="F34" s="172"/>
      <c r="H34" s="172"/>
      <c r="I34" s="7" t="s">
        <v>64</v>
      </c>
      <c r="J34" s="120" t="s">
        <v>61</v>
      </c>
      <c r="K34" s="10">
        <v>19800</v>
      </c>
      <c r="L34" s="167">
        <v>10</v>
      </c>
      <c r="M34" s="172"/>
    </row>
    <row r="35" spans="1:13" ht="20" customHeight="1">
      <c r="A35" s="172"/>
      <c r="B35" s="7" t="s">
        <v>65</v>
      </c>
      <c r="C35" s="120" t="s">
        <v>61</v>
      </c>
      <c r="D35" s="10">
        <v>19800</v>
      </c>
      <c r="E35" s="167">
        <v>15</v>
      </c>
      <c r="F35" s="172"/>
      <c r="H35" s="172"/>
      <c r="I35" s="7" t="s">
        <v>66</v>
      </c>
      <c r="J35" s="120" t="s">
        <v>61</v>
      </c>
      <c r="K35" s="10">
        <v>19800</v>
      </c>
      <c r="L35" s="167">
        <v>15</v>
      </c>
      <c r="M35" s="172"/>
    </row>
    <row r="36" spans="1:13" ht="20" customHeight="1">
      <c r="A36" s="172"/>
      <c r="B36" s="7" t="s">
        <v>67</v>
      </c>
      <c r="C36" s="120" t="s">
        <v>61</v>
      </c>
      <c r="D36" s="10">
        <v>19800</v>
      </c>
      <c r="E36" s="167">
        <v>20</v>
      </c>
      <c r="F36" s="172"/>
      <c r="H36" s="172"/>
      <c r="I36" s="7" t="s">
        <v>68</v>
      </c>
      <c r="J36" s="120" t="s">
        <v>61</v>
      </c>
      <c r="K36" s="10">
        <v>19800</v>
      </c>
      <c r="L36" s="167">
        <v>20</v>
      </c>
      <c r="M36" s="172"/>
    </row>
    <row r="37" spans="1:13" ht="15" customHeight="1">
      <c r="A37" s="172"/>
      <c r="B37" s="166"/>
      <c r="C37" s="173"/>
      <c r="D37" s="174"/>
      <c r="E37" s="173"/>
      <c r="F37" s="172"/>
      <c r="H37" s="172"/>
      <c r="I37" s="166"/>
      <c r="J37" s="173"/>
      <c r="K37" s="174"/>
      <c r="L37" s="173"/>
      <c r="M37" s="172"/>
    </row>
    <row r="38" spans="1:13" ht="13" customHeight="1"/>
    <row r="39" spans="1:13" ht="30" customHeight="1">
      <c r="A39" s="266" t="s">
        <v>69</v>
      </c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</row>
    <row r="40" spans="1:13" ht="20.149999999999999" customHeight="1"/>
    <row r="41" spans="1:13" ht="20.149999999999999" customHeight="1"/>
  </sheetData>
  <mergeCells count="3">
    <mergeCell ref="B1:E1"/>
    <mergeCell ref="I1:L1"/>
    <mergeCell ref="A39:M39"/>
  </mergeCells>
  <phoneticPr fontId="39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zoomScale="85" zoomScaleNormal="85" workbookViewId="0">
      <selection activeCell="K25" sqref="K25"/>
    </sheetView>
  </sheetViews>
  <sheetFormatPr defaultColWidth="9" defaultRowHeight="14.5"/>
  <cols>
    <col min="1" max="1" width="12.453125" customWidth="1"/>
    <col min="2" max="2" width="4.81640625" customWidth="1"/>
    <col min="3" max="3" width="11.1796875" customWidth="1"/>
    <col min="4" max="10" width="12.54296875" customWidth="1"/>
    <col min="12" max="12" width="12.54296875"/>
  </cols>
  <sheetData>
    <row r="1" spans="1:14" ht="25" customHeight="1">
      <c r="A1" s="268" t="s">
        <v>70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4" ht="20" customHeight="1">
      <c r="A2" s="269" t="s">
        <v>71</v>
      </c>
      <c r="B2" s="269"/>
      <c r="C2" s="269"/>
      <c r="D2" s="72" t="s">
        <v>72</v>
      </c>
      <c r="E2" s="72" t="s">
        <v>73</v>
      </c>
      <c r="F2" s="72" t="s">
        <v>74</v>
      </c>
      <c r="G2" s="72" t="s">
        <v>75</v>
      </c>
      <c r="H2" s="72" t="s">
        <v>76</v>
      </c>
      <c r="I2" s="72" t="s">
        <v>77</v>
      </c>
      <c r="J2" s="72" t="s">
        <v>78</v>
      </c>
    </row>
    <row r="3" spans="1:14" ht="20" customHeight="1">
      <c r="A3" s="270" t="s">
        <v>79</v>
      </c>
      <c r="B3" s="270"/>
      <c r="C3" s="256" t="s">
        <v>80</v>
      </c>
      <c r="D3" s="257">
        <v>0.75</v>
      </c>
      <c r="E3" s="255">
        <v>1</v>
      </c>
      <c r="F3" s="255">
        <v>1.6</v>
      </c>
      <c r="G3" s="255">
        <v>2.5</v>
      </c>
      <c r="H3" s="255">
        <v>3.2</v>
      </c>
      <c r="I3" s="255">
        <v>6.3</v>
      </c>
      <c r="J3" s="255">
        <v>9</v>
      </c>
    </row>
    <row r="4" spans="1:14" ht="20" customHeight="1">
      <c r="A4" s="271" t="s">
        <v>81</v>
      </c>
      <c r="B4" s="272"/>
      <c r="C4" s="273"/>
      <c r="D4" s="146">
        <v>1</v>
      </c>
      <c r="E4" s="131">
        <v>1</v>
      </c>
      <c r="F4" s="131">
        <v>1</v>
      </c>
      <c r="G4" s="131">
        <v>1</v>
      </c>
      <c r="H4" s="131">
        <v>1</v>
      </c>
      <c r="I4" s="131">
        <v>2</v>
      </c>
      <c r="J4" s="147">
        <v>3</v>
      </c>
    </row>
    <row r="5" spans="1:14" ht="20" customHeight="1">
      <c r="A5" s="274" t="s">
        <v>79</v>
      </c>
      <c r="B5" s="275"/>
      <c r="C5" s="24" t="s">
        <v>82</v>
      </c>
      <c r="D5" s="258">
        <v>1760</v>
      </c>
      <c r="E5" s="10">
        <f t="shared" ref="E5:J5" si="0">E3*2200</f>
        <v>2200</v>
      </c>
      <c r="F5" s="10">
        <v>3500</v>
      </c>
      <c r="G5" s="10">
        <f t="shared" si="0"/>
        <v>5500</v>
      </c>
      <c r="H5" s="10">
        <v>7050</v>
      </c>
      <c r="I5" s="10">
        <v>13900</v>
      </c>
      <c r="J5" s="25">
        <f t="shared" si="0"/>
        <v>19800</v>
      </c>
    </row>
    <row r="6" spans="1:14" ht="20" customHeight="1">
      <c r="A6" s="274" t="s">
        <v>83</v>
      </c>
      <c r="B6" s="275"/>
      <c r="C6" s="24" t="s">
        <v>82</v>
      </c>
      <c r="D6" s="258">
        <f>D5*1.5</f>
        <v>2640</v>
      </c>
      <c r="E6" s="236">
        <f t="shared" ref="E6:J6" si="1">E5*1.5</f>
        <v>3300</v>
      </c>
      <c r="F6" s="236">
        <f t="shared" si="1"/>
        <v>5250</v>
      </c>
      <c r="G6" s="236">
        <f t="shared" si="1"/>
        <v>8250</v>
      </c>
      <c r="H6" s="236">
        <f t="shared" si="1"/>
        <v>10575</v>
      </c>
      <c r="I6" s="236">
        <f t="shared" si="1"/>
        <v>20850</v>
      </c>
      <c r="J6" s="263">
        <f t="shared" si="1"/>
        <v>29700</v>
      </c>
    </row>
    <row r="7" spans="1:14" ht="20" customHeight="1">
      <c r="A7" s="274" t="s">
        <v>83</v>
      </c>
      <c r="B7" s="275"/>
      <c r="C7" s="24" t="s">
        <v>80</v>
      </c>
      <c r="D7" s="259">
        <v>1.2</v>
      </c>
      <c r="E7" s="260">
        <f t="shared" ref="E7:J7" si="2">E3*1.5</f>
        <v>1.5</v>
      </c>
      <c r="F7" s="260">
        <f t="shared" si="2"/>
        <v>2.4000000000000004</v>
      </c>
      <c r="G7" s="260">
        <f t="shared" si="2"/>
        <v>3.75</v>
      </c>
      <c r="H7" s="260">
        <f t="shared" si="2"/>
        <v>4.8000000000000007</v>
      </c>
      <c r="I7" s="260">
        <f t="shared" si="2"/>
        <v>9.4499999999999993</v>
      </c>
      <c r="J7" s="264">
        <f t="shared" si="2"/>
        <v>13.5</v>
      </c>
    </row>
    <row r="8" spans="1:14" ht="20" customHeight="1">
      <c r="A8" s="274" t="s">
        <v>84</v>
      </c>
      <c r="B8" s="275"/>
      <c r="C8" s="24" t="s">
        <v>85</v>
      </c>
      <c r="D8" s="15" t="s">
        <v>86</v>
      </c>
      <c r="E8" s="9" t="s">
        <v>86</v>
      </c>
      <c r="F8" s="9" t="s">
        <v>87</v>
      </c>
      <c r="G8" s="9" t="s">
        <v>88</v>
      </c>
      <c r="H8" s="9" t="s">
        <v>89</v>
      </c>
      <c r="I8" s="9" t="s">
        <v>89</v>
      </c>
      <c r="J8" s="24" t="s">
        <v>89</v>
      </c>
    </row>
    <row r="9" spans="1:14" ht="20" customHeight="1">
      <c r="A9" s="274" t="s">
        <v>90</v>
      </c>
      <c r="B9" s="275"/>
      <c r="C9" s="24" t="s">
        <v>91</v>
      </c>
      <c r="D9" s="15">
        <v>5</v>
      </c>
      <c r="E9" s="9">
        <v>5</v>
      </c>
      <c r="F9" s="9">
        <v>5</v>
      </c>
      <c r="G9" s="9">
        <v>5</v>
      </c>
      <c r="H9" s="9">
        <v>5</v>
      </c>
      <c r="I9" s="9">
        <v>5</v>
      </c>
      <c r="J9" s="24">
        <v>5</v>
      </c>
    </row>
    <row r="10" spans="1:14" ht="20" customHeight="1">
      <c r="A10" s="37" t="s">
        <v>92</v>
      </c>
      <c r="B10" s="42" t="s">
        <v>93</v>
      </c>
      <c r="C10" s="38" t="s">
        <v>94</v>
      </c>
      <c r="D10" s="53">
        <v>11.023622064</v>
      </c>
      <c r="E10" s="54">
        <v>11.81102364</v>
      </c>
      <c r="F10" s="54">
        <v>13.188976397999999</v>
      </c>
      <c r="G10" s="54">
        <v>14.763779550000001</v>
      </c>
      <c r="H10" s="54">
        <v>15.551181125999999</v>
      </c>
      <c r="I10" s="54">
        <v>21.259842551999999</v>
      </c>
      <c r="J10" s="55">
        <v>26.771653583999999</v>
      </c>
      <c r="K10" s="241"/>
      <c r="L10" s="241"/>
      <c r="M10" s="241"/>
      <c r="N10" s="241"/>
    </row>
    <row r="11" spans="1:14" ht="20" customHeight="1">
      <c r="A11" s="37" t="s">
        <v>95</v>
      </c>
      <c r="B11" s="42" t="s">
        <v>96</v>
      </c>
      <c r="C11" s="38" t="s">
        <v>94</v>
      </c>
      <c r="D11" s="53">
        <v>5.7480315048000001</v>
      </c>
      <c r="E11" s="54">
        <v>5.7480315048000001</v>
      </c>
      <c r="F11" s="54">
        <v>6.4566929232000003</v>
      </c>
      <c r="G11" s="54">
        <v>7.0472441051999999</v>
      </c>
      <c r="H11" s="54">
        <v>7.7165354447999999</v>
      </c>
      <c r="I11" s="54">
        <v>7.7165354447999999</v>
      </c>
      <c r="J11" s="55">
        <v>7.7165354447999999</v>
      </c>
      <c r="K11" s="241"/>
      <c r="L11" s="241"/>
      <c r="M11" s="241"/>
      <c r="N11" s="241"/>
    </row>
    <row r="12" spans="1:14" ht="20" customHeight="1">
      <c r="A12" s="37" t="s">
        <v>97</v>
      </c>
      <c r="B12" s="42" t="s">
        <v>98</v>
      </c>
      <c r="C12" s="38" t="s">
        <v>94</v>
      </c>
      <c r="D12" s="53">
        <v>4.6850393771999999</v>
      </c>
      <c r="E12" s="54">
        <v>4.6850393771999999</v>
      </c>
      <c r="F12" s="54">
        <v>4.9606299288000004</v>
      </c>
      <c r="G12" s="54">
        <v>5.9055118200000001</v>
      </c>
      <c r="H12" s="54">
        <v>6.2598425292000002</v>
      </c>
      <c r="I12" s="54">
        <v>8.5826771784000009</v>
      </c>
      <c r="J12" s="55">
        <v>11.7322834824</v>
      </c>
      <c r="K12" s="241"/>
      <c r="L12" s="241"/>
      <c r="M12" s="241"/>
      <c r="N12" s="241"/>
    </row>
    <row r="13" spans="1:14" ht="20" customHeight="1">
      <c r="A13" s="274" t="s">
        <v>99</v>
      </c>
      <c r="B13" s="275"/>
      <c r="C13" s="24" t="s">
        <v>82</v>
      </c>
      <c r="D13" s="261">
        <v>13.3</v>
      </c>
      <c r="E13" s="138">
        <v>13.7</v>
      </c>
      <c r="F13" s="138">
        <v>18.7</v>
      </c>
      <c r="G13" s="138">
        <v>26.4</v>
      </c>
      <c r="H13" s="138">
        <v>35.4</v>
      </c>
      <c r="I13" s="138">
        <v>60.3</v>
      </c>
      <c r="J13" s="154">
        <v>92.4</v>
      </c>
    </row>
    <row r="14" spans="1:14" ht="20" customHeight="1">
      <c r="A14" s="274" t="s">
        <v>100</v>
      </c>
      <c r="B14" s="275"/>
      <c r="C14" s="24" t="s">
        <v>82</v>
      </c>
      <c r="D14" s="261">
        <v>14.5</v>
      </c>
      <c r="E14" s="138">
        <v>14.9</v>
      </c>
      <c r="F14" s="138">
        <v>20.2</v>
      </c>
      <c r="G14" s="138">
        <v>28.2</v>
      </c>
      <c r="H14" s="138">
        <v>38.299999999999997</v>
      </c>
      <c r="I14" s="138">
        <v>63.4</v>
      </c>
      <c r="J14" s="154">
        <v>104.5</v>
      </c>
    </row>
    <row r="15" spans="1:14" ht="20" customHeight="1">
      <c r="A15" s="276" t="s">
        <v>101</v>
      </c>
      <c r="B15" s="277"/>
      <c r="C15" s="143" t="s">
        <v>102</v>
      </c>
      <c r="D15" s="262">
        <v>67.67</v>
      </c>
      <c r="E15" s="152">
        <v>67.67</v>
      </c>
      <c r="F15" s="152">
        <v>76.209999999999994</v>
      </c>
      <c r="G15" s="152">
        <v>86.78</v>
      </c>
      <c r="H15" s="152">
        <v>87.23</v>
      </c>
      <c r="I15" s="152">
        <v>89.48</v>
      </c>
      <c r="J15" s="158">
        <v>88.13</v>
      </c>
    </row>
    <row r="16" spans="1:14" ht="20" customHeight="1">
      <c r="A16" s="271" t="s">
        <v>103</v>
      </c>
      <c r="B16" s="131" t="s">
        <v>96</v>
      </c>
      <c r="C16" s="147" t="s">
        <v>94</v>
      </c>
      <c r="D16" s="148">
        <v>5.7480315048000001</v>
      </c>
      <c r="E16" s="149">
        <v>5.7480315048000001</v>
      </c>
      <c r="F16" s="149">
        <v>6.4566929232000003</v>
      </c>
      <c r="G16" s="149">
        <v>7.0472441051999999</v>
      </c>
      <c r="H16" s="149">
        <v>7.7165354447999999</v>
      </c>
      <c r="I16" s="149">
        <v>7.7165354447999999</v>
      </c>
      <c r="J16" s="157">
        <v>7.7165354447999999</v>
      </c>
    </row>
    <row r="17" spans="1:10" ht="20" customHeight="1">
      <c r="A17" s="274"/>
      <c r="B17" s="9" t="s">
        <v>98</v>
      </c>
      <c r="C17" s="24" t="s">
        <v>94</v>
      </c>
      <c r="D17" s="137">
        <v>4.6850393771999999</v>
      </c>
      <c r="E17" s="138">
        <v>4.6850393771999999</v>
      </c>
      <c r="F17" s="138">
        <v>4.9606299288000004</v>
      </c>
      <c r="G17" s="138">
        <v>5.9055118200000001</v>
      </c>
      <c r="H17" s="138">
        <v>6.2598425292000002</v>
      </c>
      <c r="I17" s="138">
        <v>8.5826771784000009</v>
      </c>
      <c r="J17" s="154">
        <v>11.7322834824</v>
      </c>
    </row>
    <row r="18" spans="1:10" ht="20" customHeight="1">
      <c r="A18" s="274"/>
      <c r="B18" s="9" t="s">
        <v>104</v>
      </c>
      <c r="C18" s="24" t="s">
        <v>94</v>
      </c>
      <c r="D18" s="137">
        <v>9.6456693060000003</v>
      </c>
      <c r="E18" s="138">
        <v>9.6456693060000003</v>
      </c>
      <c r="F18" s="138">
        <v>10.433070882000001</v>
      </c>
      <c r="G18" s="138">
        <v>10.433070882000001</v>
      </c>
      <c r="H18" s="138">
        <v>16.338582702</v>
      </c>
      <c r="I18" s="138">
        <v>16.338582702</v>
      </c>
      <c r="J18" s="154">
        <v>16.338582702</v>
      </c>
    </row>
    <row r="19" spans="1:10" ht="20" customHeight="1">
      <c r="A19" s="274"/>
      <c r="B19" s="9" t="s">
        <v>105</v>
      </c>
      <c r="C19" s="24" t="s">
        <v>94</v>
      </c>
      <c r="D19" s="137">
        <v>3.7795275648</v>
      </c>
      <c r="E19" s="138">
        <v>3.7795275648</v>
      </c>
      <c r="F19" s="138">
        <v>3.9370078799999999</v>
      </c>
      <c r="G19" s="138">
        <v>4.0551181164000001</v>
      </c>
      <c r="H19" s="138">
        <v>4.4881889831999997</v>
      </c>
      <c r="I19" s="138">
        <v>4.4881889831999997</v>
      </c>
      <c r="J19" s="154">
        <v>4.4881889831999997</v>
      </c>
    </row>
    <row r="20" spans="1:10" ht="20" customHeight="1">
      <c r="A20" s="274"/>
      <c r="B20" s="9" t="s">
        <v>106</v>
      </c>
      <c r="C20" s="24" t="s">
        <v>94</v>
      </c>
      <c r="D20" s="137">
        <v>1.0433070882</v>
      </c>
      <c r="E20" s="138">
        <v>1.2401574822000001</v>
      </c>
      <c r="F20" s="138">
        <v>1.3976377974</v>
      </c>
      <c r="G20" s="138">
        <v>1.6141732308000001</v>
      </c>
      <c r="H20" s="138">
        <v>1.6929133884000001</v>
      </c>
      <c r="I20" s="138">
        <v>2.0866141763999999</v>
      </c>
      <c r="J20" s="154">
        <v>2.5196850432</v>
      </c>
    </row>
    <row r="21" spans="1:10" ht="20" customHeight="1">
      <c r="A21" s="274"/>
      <c r="B21" s="9" t="s">
        <v>107</v>
      </c>
      <c r="C21" s="24" t="s">
        <v>94</v>
      </c>
      <c r="D21" s="137">
        <v>1.3976377974</v>
      </c>
      <c r="E21" s="138">
        <v>1.6732283489999999</v>
      </c>
      <c r="F21" s="138">
        <v>1.6732283489999999</v>
      </c>
      <c r="G21" s="138">
        <v>1.8503937036</v>
      </c>
      <c r="H21" s="138">
        <v>1.96850394</v>
      </c>
      <c r="I21" s="138">
        <v>2.362204728</v>
      </c>
      <c r="J21" s="154">
        <v>3.3464566979999999</v>
      </c>
    </row>
    <row r="22" spans="1:10" ht="20" customHeight="1">
      <c r="A22" s="274"/>
      <c r="B22" s="9" t="s">
        <v>108</v>
      </c>
      <c r="C22" s="24" t="s">
        <v>94</v>
      </c>
      <c r="D22" s="137">
        <v>1.6338582702</v>
      </c>
      <c r="E22" s="138">
        <v>1.94488189272</v>
      </c>
      <c r="F22" s="138">
        <v>2.0472440976000001</v>
      </c>
      <c r="G22" s="138">
        <v>2.30708661768</v>
      </c>
      <c r="H22" s="138">
        <v>2.4370078777200002</v>
      </c>
      <c r="I22" s="138">
        <v>3.3188976428400001</v>
      </c>
      <c r="J22" s="154" t="s">
        <v>109</v>
      </c>
    </row>
    <row r="23" spans="1:10" ht="20" customHeight="1">
      <c r="A23" s="274"/>
      <c r="B23" s="9" t="s">
        <v>93</v>
      </c>
      <c r="C23" s="24" t="s">
        <v>94</v>
      </c>
      <c r="D23" s="137">
        <v>11.023622064</v>
      </c>
      <c r="E23" s="138">
        <v>11.81102364</v>
      </c>
      <c r="F23" s="138">
        <v>13.188976397999999</v>
      </c>
      <c r="G23" s="138">
        <v>14.763779550000001</v>
      </c>
      <c r="H23" s="138">
        <v>15.551181125999999</v>
      </c>
      <c r="I23" s="138">
        <v>21.259842551999999</v>
      </c>
      <c r="J23" s="154">
        <v>26.771653583999999</v>
      </c>
    </row>
    <row r="24" spans="1:10" ht="20" customHeight="1">
      <c r="A24" s="278"/>
      <c r="B24" s="16" t="s">
        <v>110</v>
      </c>
      <c r="C24" s="150" t="s">
        <v>94</v>
      </c>
      <c r="D24" s="151">
        <v>0.55118110320000002</v>
      </c>
      <c r="E24" s="152">
        <v>0.59055118200000001</v>
      </c>
      <c r="F24" s="152">
        <v>0.74803149719999995</v>
      </c>
      <c r="G24" s="152">
        <v>0.82677165480000003</v>
      </c>
      <c r="H24" s="152">
        <v>0.96456693059999998</v>
      </c>
      <c r="I24" s="152">
        <v>1.3385826792</v>
      </c>
      <c r="J24" s="158">
        <v>1.5748031520000001</v>
      </c>
    </row>
    <row r="25" spans="1:10" ht="20" customHeight="1"/>
  </sheetData>
  <mergeCells count="13">
    <mergeCell ref="A14:B14"/>
    <mergeCell ref="A15:B15"/>
    <mergeCell ref="A16:A24"/>
    <mergeCell ref="A6:B6"/>
    <mergeCell ref="A7:B7"/>
    <mergeCell ref="A8:B8"/>
    <mergeCell ref="A9:B9"/>
    <mergeCell ref="A13:B13"/>
    <mergeCell ref="A1:J1"/>
    <mergeCell ref="A2:C2"/>
    <mergeCell ref="A3:B3"/>
    <mergeCell ref="A4:C4"/>
    <mergeCell ref="A5:B5"/>
  </mergeCells>
  <phoneticPr fontId="39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6"/>
  <sheetViews>
    <sheetView workbookViewId="0">
      <selection sqref="A1:K36"/>
    </sheetView>
  </sheetViews>
  <sheetFormatPr defaultColWidth="9" defaultRowHeight="14"/>
  <cols>
    <col min="1" max="10" width="9" style="29"/>
    <col min="11" max="11" width="11.453125" style="29" customWidth="1"/>
    <col min="12" max="16384" width="9" style="29"/>
  </cols>
  <sheetData>
    <row r="1" spans="1:13">
      <c r="A1" s="109" t="s">
        <v>111</v>
      </c>
    </row>
    <row r="2" spans="1:13">
      <c r="A2" s="109" t="s">
        <v>112</v>
      </c>
    </row>
    <row r="4" spans="1:13">
      <c r="A4" s="29" t="s">
        <v>113</v>
      </c>
    </row>
    <row r="5" spans="1:13">
      <c r="A5" s="29" t="s">
        <v>114</v>
      </c>
    </row>
    <row r="6" spans="1:13">
      <c r="A6" s="29" t="s">
        <v>115</v>
      </c>
    </row>
    <row r="8" spans="1:13">
      <c r="A8" s="109" t="s">
        <v>116</v>
      </c>
      <c r="H8" s="109" t="s">
        <v>117</v>
      </c>
      <c r="M8" s="32"/>
    </row>
    <row r="9" spans="1:13">
      <c r="A9" s="29" t="s">
        <v>118</v>
      </c>
      <c r="H9" s="29" t="s">
        <v>119</v>
      </c>
    </row>
    <row r="10" spans="1:13">
      <c r="A10" s="29" t="s">
        <v>120</v>
      </c>
      <c r="H10" s="29" t="s">
        <v>121</v>
      </c>
    </row>
    <row r="11" spans="1:13">
      <c r="A11" s="29" t="s">
        <v>122</v>
      </c>
      <c r="H11" s="29" t="s">
        <v>123</v>
      </c>
    </row>
    <row r="12" spans="1:13">
      <c r="A12" s="29" t="s">
        <v>124</v>
      </c>
      <c r="H12" s="29" t="s">
        <v>125</v>
      </c>
    </row>
    <row r="13" spans="1:13">
      <c r="A13" s="110" t="s">
        <v>126</v>
      </c>
      <c r="H13" s="29" t="s">
        <v>127</v>
      </c>
      <c r="M13" s="110"/>
    </row>
    <row r="14" spans="1:13">
      <c r="A14" s="29" t="s">
        <v>128</v>
      </c>
      <c r="H14" s="29" t="s">
        <v>129</v>
      </c>
    </row>
    <row r="15" spans="1:13">
      <c r="A15" s="110" t="s">
        <v>130</v>
      </c>
      <c r="H15" s="29" t="s">
        <v>131</v>
      </c>
    </row>
    <row r="16" spans="1:13">
      <c r="A16" s="32"/>
      <c r="H16" s="29" t="s">
        <v>132</v>
      </c>
    </row>
    <row r="17" spans="1:10">
      <c r="A17" s="109" t="s">
        <v>133</v>
      </c>
    </row>
    <row r="18" spans="1:10">
      <c r="A18" s="29" t="s">
        <v>134</v>
      </c>
      <c r="H18" s="109"/>
      <c r="I18" s="109" t="s">
        <v>135</v>
      </c>
      <c r="J18" s="109"/>
    </row>
    <row r="19" spans="1:10">
      <c r="A19" s="29" t="s">
        <v>136</v>
      </c>
      <c r="I19" s="29" t="s">
        <v>137</v>
      </c>
    </row>
    <row r="20" spans="1:10">
      <c r="A20" s="29" t="s">
        <v>138</v>
      </c>
      <c r="I20" s="29" t="s">
        <v>139</v>
      </c>
    </row>
    <row r="21" spans="1:10">
      <c r="A21" s="110" t="s">
        <v>140</v>
      </c>
      <c r="I21" s="29" t="s">
        <v>141</v>
      </c>
    </row>
    <row r="22" spans="1:10">
      <c r="I22" s="29" t="s">
        <v>142</v>
      </c>
    </row>
    <row r="23" spans="1:10">
      <c r="A23" s="109" t="s">
        <v>143</v>
      </c>
      <c r="I23" s="29" t="s">
        <v>144</v>
      </c>
    </row>
    <row r="24" spans="1:10">
      <c r="A24" s="29" t="s">
        <v>145</v>
      </c>
      <c r="I24" s="29" t="s">
        <v>146</v>
      </c>
    </row>
    <row r="25" spans="1:10">
      <c r="A25" s="29" t="s">
        <v>147</v>
      </c>
      <c r="H25" s="110"/>
      <c r="I25" s="110" t="s">
        <v>148</v>
      </c>
      <c r="J25" s="110"/>
    </row>
    <row r="26" spans="1:10">
      <c r="A26" s="29" t="s">
        <v>149</v>
      </c>
      <c r="H26" s="110"/>
      <c r="I26" s="110" t="s">
        <v>150</v>
      </c>
      <c r="J26" s="110"/>
    </row>
    <row r="27" spans="1:10">
      <c r="A27" s="29" t="s">
        <v>151</v>
      </c>
    </row>
    <row r="28" spans="1:10">
      <c r="H28" s="29" t="s">
        <v>152</v>
      </c>
    </row>
    <row r="29" spans="1:10">
      <c r="H29" s="29" t="s">
        <v>153</v>
      </c>
    </row>
    <row r="30" spans="1:10">
      <c r="A30" s="109" t="s">
        <v>154</v>
      </c>
      <c r="H30" s="29" t="s">
        <v>155</v>
      </c>
    </row>
    <row r="31" spans="1:10">
      <c r="A31" s="29" t="s">
        <v>156</v>
      </c>
      <c r="H31" s="29" t="s">
        <v>157</v>
      </c>
    </row>
    <row r="32" spans="1:10">
      <c r="A32" s="29" t="s">
        <v>158</v>
      </c>
      <c r="H32" s="29" t="s">
        <v>159</v>
      </c>
    </row>
    <row r="33" spans="1:1">
      <c r="A33" s="29" t="s">
        <v>160</v>
      </c>
    </row>
    <row r="34" spans="1:1">
      <c r="A34" s="29" t="s">
        <v>161</v>
      </c>
    </row>
    <row r="35" spans="1:1">
      <c r="A35" s="29" t="s">
        <v>162</v>
      </c>
    </row>
    <row r="36" spans="1:1">
      <c r="A36" s="29" t="s">
        <v>163</v>
      </c>
    </row>
  </sheetData>
  <phoneticPr fontId="39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41"/>
  <sheetViews>
    <sheetView topLeftCell="A5" workbookViewId="0">
      <selection activeCell="I28" sqref="I28"/>
    </sheetView>
  </sheetViews>
  <sheetFormatPr defaultColWidth="9" defaultRowHeight="14.5"/>
  <cols>
    <col min="1" max="1" width="4.26953125" customWidth="1"/>
    <col min="2" max="2" width="14.54296875" customWidth="1"/>
    <col min="3" max="3" width="4.26953125" customWidth="1"/>
    <col min="4" max="4" width="6.6328125" customWidth="1"/>
    <col min="5" max="7" width="15.54296875" customWidth="1"/>
  </cols>
  <sheetData>
    <row r="1" spans="2:14" ht="25" customHeight="1">
      <c r="B1" s="279" t="s">
        <v>164</v>
      </c>
      <c r="C1" s="280"/>
      <c r="D1" s="280"/>
      <c r="E1" s="280"/>
      <c r="F1" s="280"/>
      <c r="G1" s="281"/>
    </row>
    <row r="2" spans="2:14" ht="20" customHeight="1">
      <c r="B2" s="269" t="s">
        <v>71</v>
      </c>
      <c r="C2" s="269"/>
      <c r="D2" s="282" t="s">
        <v>165</v>
      </c>
      <c r="E2" s="282"/>
      <c r="F2" s="282"/>
      <c r="G2" s="72" t="s">
        <v>166</v>
      </c>
    </row>
    <row r="3" spans="2:14" ht="20" customHeight="1">
      <c r="B3" s="283" t="s">
        <v>167</v>
      </c>
      <c r="C3" s="283"/>
      <c r="D3" s="284" t="s">
        <v>168</v>
      </c>
      <c r="E3" s="284"/>
      <c r="F3" s="284"/>
      <c r="G3" s="74">
        <v>550</v>
      </c>
    </row>
    <row r="4" spans="2:14" ht="20" customHeight="1">
      <c r="B4" s="283" t="s">
        <v>169</v>
      </c>
      <c r="C4" s="283"/>
      <c r="D4" s="284" t="s">
        <v>170</v>
      </c>
      <c r="E4" s="284"/>
      <c r="F4" s="284"/>
      <c r="G4" s="73">
        <v>550</v>
      </c>
    </row>
    <row r="5" spans="2:14" ht="20" customHeight="1">
      <c r="B5" s="283" t="s">
        <v>171</v>
      </c>
      <c r="C5" s="283"/>
      <c r="D5" s="284" t="s">
        <v>172</v>
      </c>
      <c r="E5" s="284"/>
      <c r="F5" s="284"/>
      <c r="G5" s="73">
        <v>550</v>
      </c>
    </row>
    <row r="6" spans="2:14" ht="5.15" customHeight="1">
      <c r="B6" s="285"/>
      <c r="C6" s="285"/>
      <c r="D6" s="286"/>
      <c r="E6" s="286"/>
      <c r="F6" s="286"/>
      <c r="G6" s="75"/>
    </row>
    <row r="7" spans="2:14" ht="20" customHeight="1">
      <c r="B7" s="283" t="s">
        <v>173</v>
      </c>
      <c r="C7" s="283"/>
      <c r="D7" s="284" t="s">
        <v>174</v>
      </c>
      <c r="E7" s="284"/>
      <c r="F7" s="284"/>
      <c r="G7" s="74">
        <v>1100</v>
      </c>
    </row>
    <row r="8" spans="2:14" ht="20" customHeight="1">
      <c r="B8" s="283" t="s">
        <v>175</v>
      </c>
      <c r="C8" s="283"/>
      <c r="D8" s="284" t="s">
        <v>176</v>
      </c>
      <c r="E8" s="284"/>
      <c r="F8" s="284"/>
      <c r="G8" s="74">
        <v>1100</v>
      </c>
    </row>
    <row r="9" spans="2:14" ht="20" customHeight="1">
      <c r="B9" s="283" t="s">
        <v>177</v>
      </c>
      <c r="C9" s="283"/>
      <c r="D9" s="284" t="s">
        <v>178</v>
      </c>
      <c r="E9" s="284"/>
      <c r="F9" s="284"/>
      <c r="G9" s="74">
        <v>1100</v>
      </c>
    </row>
    <row r="10" spans="2:14" ht="5.15" customHeight="1">
      <c r="B10" s="285"/>
      <c r="C10" s="285"/>
      <c r="D10" s="286"/>
      <c r="E10" s="286"/>
      <c r="F10" s="286"/>
      <c r="G10" s="75"/>
    </row>
    <row r="11" spans="2:14" ht="20" customHeight="1">
      <c r="B11" s="283" t="s">
        <v>179</v>
      </c>
      <c r="C11" s="283"/>
      <c r="D11" s="284" t="s">
        <v>180</v>
      </c>
      <c r="E11" s="284"/>
      <c r="F11" s="284"/>
      <c r="G11" s="74">
        <v>1650</v>
      </c>
    </row>
    <row r="12" spans="2:14" ht="20" customHeight="1">
      <c r="B12" s="283" t="s">
        <v>181</v>
      </c>
      <c r="C12" s="283"/>
      <c r="D12" s="284" t="s">
        <v>182</v>
      </c>
      <c r="E12" s="284"/>
      <c r="F12" s="284"/>
      <c r="G12" s="74">
        <v>1650</v>
      </c>
    </row>
    <row r="13" spans="2:14" ht="20" customHeight="1">
      <c r="B13" s="283" t="s">
        <v>183</v>
      </c>
      <c r="C13" s="283"/>
      <c r="D13" s="284" t="s">
        <v>184</v>
      </c>
      <c r="E13" s="284"/>
      <c r="F13" s="284"/>
      <c r="G13" s="74">
        <v>1650</v>
      </c>
    </row>
    <row r="14" spans="2:14" ht="8.15" customHeight="1">
      <c r="B14" s="77"/>
      <c r="C14" s="77"/>
      <c r="D14" s="77"/>
      <c r="E14" s="78"/>
      <c r="F14" s="78"/>
      <c r="G14" s="78"/>
    </row>
    <row r="15" spans="2:14" ht="24" customHeight="1">
      <c r="B15" s="266" t="s">
        <v>185</v>
      </c>
      <c r="C15" s="266"/>
      <c r="D15" s="266"/>
      <c r="E15" s="266"/>
      <c r="F15" s="266"/>
      <c r="G15" s="266"/>
      <c r="H15" s="243"/>
      <c r="I15" s="243"/>
      <c r="J15" s="243"/>
      <c r="K15" s="243"/>
      <c r="L15" s="243"/>
      <c r="M15" s="243"/>
      <c r="N15" s="243"/>
    </row>
    <row r="16" spans="2:14" ht="20.149999999999999" customHeight="1">
      <c r="B16" s="77"/>
      <c r="C16" s="77"/>
      <c r="D16" s="77"/>
      <c r="E16" s="78"/>
      <c r="F16" s="78"/>
      <c r="G16" s="78"/>
    </row>
    <row r="17" spans="2:10">
      <c r="B17" s="77"/>
      <c r="C17" s="77"/>
      <c r="D17" s="77"/>
      <c r="E17" s="78"/>
      <c r="F17" s="78"/>
      <c r="G17" s="78"/>
    </row>
    <row r="18" spans="2:10">
      <c r="B18" s="77"/>
      <c r="C18" s="77"/>
      <c r="D18" s="77"/>
      <c r="E18" s="78"/>
      <c r="F18" s="78"/>
      <c r="G18" s="78"/>
    </row>
    <row r="19" spans="2:10" ht="25" customHeight="1">
      <c r="B19" s="287" t="s">
        <v>186</v>
      </c>
      <c r="C19" s="288"/>
      <c r="D19" s="288"/>
      <c r="E19" s="288"/>
      <c r="F19" s="288"/>
      <c r="G19" s="289"/>
      <c r="H19" s="244"/>
      <c r="I19" s="244"/>
      <c r="J19" s="244"/>
    </row>
    <row r="20" spans="2:10" ht="20" customHeight="1">
      <c r="B20" s="290" t="s">
        <v>71</v>
      </c>
      <c r="C20" s="291"/>
      <c r="D20" s="291"/>
      <c r="E20" s="81" t="s">
        <v>187</v>
      </c>
      <c r="F20" s="81" t="s">
        <v>188</v>
      </c>
      <c r="G20" s="82" t="s">
        <v>189</v>
      </c>
      <c r="H20" s="245"/>
      <c r="I20" s="245"/>
      <c r="J20" s="245"/>
    </row>
    <row r="21" spans="2:10" ht="20" customHeight="1">
      <c r="B21" s="295" t="s">
        <v>79</v>
      </c>
      <c r="C21" s="296"/>
      <c r="D21" s="83" t="s">
        <v>80</v>
      </c>
      <c r="E21" s="84">
        <v>0.25</v>
      </c>
      <c r="F21" s="85">
        <v>0.5</v>
      </c>
      <c r="G21" s="85">
        <v>0.75</v>
      </c>
    </row>
    <row r="22" spans="2:10" ht="20" customHeight="1">
      <c r="B22" s="297" t="s">
        <v>79</v>
      </c>
      <c r="C22" s="298"/>
      <c r="D22" s="102" t="s">
        <v>102</v>
      </c>
      <c r="E22" s="87">
        <f>E21*2200</f>
        <v>550</v>
      </c>
      <c r="F22" s="246">
        <f>F21*2200</f>
        <v>1100</v>
      </c>
      <c r="G22" s="88">
        <f>G21*2200</f>
        <v>1650</v>
      </c>
    </row>
    <row r="23" spans="2:10" ht="20" customHeight="1">
      <c r="B23" s="292" t="s">
        <v>84</v>
      </c>
      <c r="C23" s="283"/>
      <c r="D23" s="91" t="s">
        <v>85</v>
      </c>
      <c r="E23" s="89" t="s">
        <v>190</v>
      </c>
      <c r="F23" s="73" t="s">
        <v>191</v>
      </c>
      <c r="G23" s="91" t="s">
        <v>192</v>
      </c>
    </row>
    <row r="24" spans="2:10" ht="20" customHeight="1">
      <c r="B24" s="292" t="s">
        <v>101</v>
      </c>
      <c r="C24" s="283"/>
      <c r="D24" s="91" t="s">
        <v>102</v>
      </c>
      <c r="E24" s="89">
        <v>40</v>
      </c>
      <c r="F24" s="73">
        <v>72.8</v>
      </c>
      <c r="G24" s="91">
        <v>83.85</v>
      </c>
    </row>
    <row r="25" spans="2:10" ht="20" customHeight="1">
      <c r="B25" s="292" t="s">
        <v>193</v>
      </c>
      <c r="C25" s="283"/>
      <c r="D25" s="91" t="s">
        <v>102</v>
      </c>
      <c r="E25" s="92">
        <f>E22*1.5</f>
        <v>825</v>
      </c>
      <c r="F25" s="247">
        <f>F22*1.5</f>
        <v>1650</v>
      </c>
      <c r="G25" s="248">
        <f>G22*1.5</f>
        <v>2475</v>
      </c>
    </row>
    <row r="26" spans="2:10" ht="20" customHeight="1">
      <c r="B26" s="292" t="s">
        <v>90</v>
      </c>
      <c r="C26" s="283"/>
      <c r="D26" s="91" t="s">
        <v>91</v>
      </c>
      <c r="E26" s="89">
        <v>5</v>
      </c>
      <c r="F26" s="73">
        <v>5</v>
      </c>
      <c r="G26" s="91">
        <v>5</v>
      </c>
    </row>
    <row r="27" spans="2:10" ht="20" customHeight="1">
      <c r="B27" s="292" t="s">
        <v>99</v>
      </c>
      <c r="C27" s="283"/>
      <c r="D27" s="91" t="s">
        <v>102</v>
      </c>
      <c r="E27" s="94">
        <v>4</v>
      </c>
      <c r="F27" s="249">
        <v>6.8</v>
      </c>
      <c r="G27" s="95">
        <v>8.6</v>
      </c>
    </row>
    <row r="28" spans="2:10" ht="20" customHeight="1">
      <c r="B28" s="292" t="s">
        <v>100</v>
      </c>
      <c r="C28" s="283"/>
      <c r="D28" s="91" t="s">
        <v>102</v>
      </c>
      <c r="E28" s="94">
        <v>4.4000000000000004</v>
      </c>
      <c r="F28" s="249">
        <v>7.2</v>
      </c>
      <c r="G28" s="95">
        <v>9.1999999999999993</v>
      </c>
    </row>
    <row r="29" spans="2:10" ht="20" customHeight="1">
      <c r="B29" s="89" t="s">
        <v>194</v>
      </c>
      <c r="C29" s="73" t="s">
        <v>93</v>
      </c>
      <c r="D29" s="91" t="s">
        <v>94</v>
      </c>
      <c r="E29" s="94">
        <v>7.8740157599999998</v>
      </c>
      <c r="F29" s="249">
        <v>9.8425197000000004</v>
      </c>
      <c r="G29" s="95">
        <v>10.236220488000001</v>
      </c>
    </row>
    <row r="30" spans="2:10" ht="20" customHeight="1">
      <c r="B30" s="96" t="s">
        <v>195</v>
      </c>
      <c r="C30" s="97" t="s">
        <v>105</v>
      </c>
      <c r="D30" s="250" t="s">
        <v>94</v>
      </c>
      <c r="E30" s="99">
        <v>5.5118110319999998</v>
      </c>
      <c r="F30" s="251">
        <v>6.2992126080000004</v>
      </c>
      <c r="G30" s="100">
        <v>7.0866141840000001</v>
      </c>
    </row>
    <row r="31" spans="2:10" ht="20" customHeight="1">
      <c r="B31" s="293" t="s">
        <v>103</v>
      </c>
      <c r="C31" s="101" t="s">
        <v>96</v>
      </c>
      <c r="D31" s="102" t="s">
        <v>94</v>
      </c>
      <c r="E31" s="252">
        <v>3.4251968555999999</v>
      </c>
      <c r="F31" s="253">
        <v>3.9566929194</v>
      </c>
      <c r="G31" s="254">
        <v>4.1338582739999996</v>
      </c>
    </row>
    <row r="32" spans="2:10" ht="20" customHeight="1">
      <c r="B32" s="292"/>
      <c r="C32" s="73" t="s">
        <v>98</v>
      </c>
      <c r="D32" s="91" t="s">
        <v>94</v>
      </c>
      <c r="E32" s="105">
        <v>2.9921259887999998</v>
      </c>
      <c r="F32" s="249">
        <v>3.1889763828</v>
      </c>
      <c r="G32" s="95">
        <v>3.6220472496</v>
      </c>
    </row>
    <row r="33" spans="2:7" ht="20" customHeight="1">
      <c r="B33" s="292"/>
      <c r="C33" s="73" t="s">
        <v>104</v>
      </c>
      <c r="D33" s="91" t="s">
        <v>94</v>
      </c>
      <c r="E33" s="105">
        <v>2.1850393734</v>
      </c>
      <c r="F33" s="249">
        <v>2.4606299250000001</v>
      </c>
      <c r="G33" s="95">
        <v>2.5196850432</v>
      </c>
    </row>
    <row r="34" spans="2:7" ht="20" customHeight="1">
      <c r="B34" s="292"/>
      <c r="C34" s="73" t="s">
        <v>105</v>
      </c>
      <c r="D34" s="91" t="s">
        <v>94</v>
      </c>
      <c r="E34" s="105">
        <v>5.5118110319999998</v>
      </c>
      <c r="F34" s="249">
        <v>6.2992126080000004</v>
      </c>
      <c r="G34" s="95">
        <v>7.0866141840000001</v>
      </c>
    </row>
    <row r="35" spans="2:7" ht="20" customHeight="1">
      <c r="B35" s="292"/>
      <c r="C35" s="73" t="s">
        <v>106</v>
      </c>
      <c r="D35" s="91" t="s">
        <v>94</v>
      </c>
      <c r="E35" s="105">
        <v>0.82677165480000003</v>
      </c>
      <c r="F35" s="249">
        <v>0.96456693059999998</v>
      </c>
      <c r="G35" s="95">
        <v>1.1220472457999999</v>
      </c>
    </row>
    <row r="36" spans="2:7" ht="20" customHeight="1">
      <c r="B36" s="292"/>
      <c r="C36" s="73" t="s">
        <v>107</v>
      </c>
      <c r="D36" s="91" t="s">
        <v>94</v>
      </c>
      <c r="E36" s="105">
        <v>1.2598425216</v>
      </c>
      <c r="F36" s="249">
        <v>1.3582677186000001</v>
      </c>
      <c r="G36" s="95">
        <v>1.3976377974</v>
      </c>
    </row>
    <row r="37" spans="2:7" ht="20" customHeight="1">
      <c r="B37" s="292"/>
      <c r="C37" s="73" t="s">
        <v>108</v>
      </c>
      <c r="D37" s="91" t="s">
        <v>94</v>
      </c>
      <c r="E37" s="105">
        <v>1.3976377974</v>
      </c>
      <c r="F37" s="249">
        <v>1.6535433096000001</v>
      </c>
      <c r="G37" s="95">
        <v>1.6535433096000001</v>
      </c>
    </row>
    <row r="38" spans="2:7" ht="20" customHeight="1">
      <c r="B38" s="292"/>
      <c r="C38" s="73" t="s">
        <v>93</v>
      </c>
      <c r="D38" s="91" t="s">
        <v>94</v>
      </c>
      <c r="E38" s="105">
        <v>7.8740157599999998</v>
      </c>
      <c r="F38" s="249">
        <v>9.8425197000000004</v>
      </c>
      <c r="G38" s="95">
        <v>10.236220488000001</v>
      </c>
    </row>
    <row r="39" spans="2:7" ht="20" customHeight="1">
      <c r="B39" s="294"/>
      <c r="C39" s="106" t="s">
        <v>110</v>
      </c>
      <c r="D39" s="107" t="s">
        <v>94</v>
      </c>
      <c r="E39" s="108">
        <v>0.43307086680000001</v>
      </c>
      <c r="F39" s="251">
        <v>0.4724409456</v>
      </c>
      <c r="G39" s="100">
        <v>0.55118110320000002</v>
      </c>
    </row>
    <row r="40" spans="2:7" ht="16" customHeight="1"/>
    <row r="41" spans="2:7" ht="16" customHeight="1"/>
  </sheetData>
  <mergeCells count="37">
    <mergeCell ref="B26:C26"/>
    <mergeCell ref="B27:C27"/>
    <mergeCell ref="B28:C28"/>
    <mergeCell ref="B31:B39"/>
    <mergeCell ref="B21:C21"/>
    <mergeCell ref="B22:C22"/>
    <mergeCell ref="B23:C23"/>
    <mergeCell ref="B24:C24"/>
    <mergeCell ref="B25:C25"/>
    <mergeCell ref="B13:C13"/>
    <mergeCell ref="D13:F13"/>
    <mergeCell ref="B15:G15"/>
    <mergeCell ref="B19:G19"/>
    <mergeCell ref="B20:D2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4:C4"/>
    <mergeCell ref="D4:F4"/>
    <mergeCell ref="B5:C5"/>
    <mergeCell ref="D5:F5"/>
    <mergeCell ref="B6:C6"/>
    <mergeCell ref="D6:F6"/>
    <mergeCell ref="B1:G1"/>
    <mergeCell ref="B2:C2"/>
    <mergeCell ref="D2:F2"/>
    <mergeCell ref="B3:C3"/>
    <mergeCell ref="D3:F3"/>
  </mergeCells>
  <phoneticPr fontId="39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1"/>
  <sheetViews>
    <sheetView topLeftCell="A9" zoomScale="85" zoomScaleNormal="85" workbookViewId="0">
      <selection activeCell="O35" sqref="O35"/>
    </sheetView>
  </sheetViews>
  <sheetFormatPr defaultColWidth="9" defaultRowHeight="14.5"/>
  <cols>
    <col min="1" max="1" width="2.54296875" customWidth="1"/>
    <col min="2" max="2" width="16.6328125" customWidth="1"/>
    <col min="3" max="3" width="12.54296875" customWidth="1"/>
    <col min="4" max="4" width="12.54296875" style="238" customWidth="1"/>
    <col min="5" max="5" width="12.54296875" customWidth="1"/>
    <col min="6" max="6" width="2.54296875" customWidth="1"/>
    <col min="7" max="7" width="6.1796875" customWidth="1"/>
    <col min="8" max="8" width="2.54296875" customWidth="1"/>
    <col min="9" max="9" width="16.6328125" customWidth="1"/>
    <col min="10" max="10" width="12.54296875" customWidth="1"/>
    <col min="11" max="11" width="12.54296875" style="238" customWidth="1"/>
    <col min="12" max="12" width="12.54296875" customWidth="1"/>
    <col min="13" max="13" width="2.54296875" customWidth="1"/>
  </cols>
  <sheetData>
    <row r="1" spans="1:15" s="125" customFormat="1" ht="25" customHeight="1">
      <c r="A1" s="239"/>
      <c r="B1" s="299" t="s">
        <v>0</v>
      </c>
      <c r="C1" s="299"/>
      <c r="D1" s="299"/>
      <c r="E1" s="299"/>
      <c r="F1" s="240"/>
      <c r="H1" s="239"/>
      <c r="I1" s="299" t="s">
        <v>1</v>
      </c>
      <c r="J1" s="299"/>
      <c r="K1" s="299"/>
      <c r="L1" s="299"/>
      <c r="M1" s="240"/>
    </row>
    <row r="2" spans="1:15" ht="40" customHeight="1">
      <c r="A2" s="191"/>
      <c r="B2" s="162" t="s">
        <v>2</v>
      </c>
      <c r="C2" s="163" t="s">
        <v>3</v>
      </c>
      <c r="D2" s="164" t="s">
        <v>4</v>
      </c>
      <c r="E2" s="175" t="s">
        <v>5</v>
      </c>
      <c r="F2" s="172"/>
      <c r="H2" s="191"/>
      <c r="I2" s="162" t="s">
        <v>2</v>
      </c>
      <c r="J2" s="163" t="s">
        <v>3</v>
      </c>
      <c r="K2" s="164" t="s">
        <v>4</v>
      </c>
      <c r="L2" s="175" t="s">
        <v>5</v>
      </c>
      <c r="M2" s="172"/>
    </row>
    <row r="3" spans="1:15" ht="20" customHeight="1">
      <c r="A3" s="166"/>
      <c r="B3" s="7" t="s">
        <v>196</v>
      </c>
      <c r="C3" s="120" t="s">
        <v>197</v>
      </c>
      <c r="D3" s="10">
        <v>550</v>
      </c>
      <c r="E3" s="8">
        <v>10</v>
      </c>
      <c r="F3" s="172"/>
      <c r="H3" s="166"/>
      <c r="I3" s="7" t="s">
        <v>198</v>
      </c>
      <c r="J3" s="120" t="s">
        <v>197</v>
      </c>
      <c r="K3" s="10">
        <v>550</v>
      </c>
      <c r="L3" s="8">
        <v>10</v>
      </c>
      <c r="M3" s="172"/>
    </row>
    <row r="4" spans="1:15" ht="20" customHeight="1">
      <c r="A4" s="166"/>
      <c r="B4" s="7" t="s">
        <v>199</v>
      </c>
      <c r="C4" s="120" t="s">
        <v>197</v>
      </c>
      <c r="D4" s="10">
        <v>550</v>
      </c>
      <c r="E4" s="167">
        <v>15</v>
      </c>
      <c r="F4" s="172"/>
      <c r="H4" s="166"/>
      <c r="I4" s="7" t="s">
        <v>200</v>
      </c>
      <c r="J4" s="120" t="s">
        <v>197</v>
      </c>
      <c r="K4" s="10">
        <v>550</v>
      </c>
      <c r="L4" s="167">
        <v>15</v>
      </c>
      <c r="M4" s="172"/>
    </row>
    <row r="5" spans="1:15" ht="20" customHeight="1">
      <c r="A5" s="166"/>
      <c r="B5" s="7" t="s">
        <v>201</v>
      </c>
      <c r="C5" s="120" t="s">
        <v>197</v>
      </c>
      <c r="D5" s="10">
        <v>550</v>
      </c>
      <c r="E5" s="167">
        <v>20</v>
      </c>
      <c r="F5" s="172"/>
      <c r="H5" s="166"/>
      <c r="I5" s="7" t="s">
        <v>202</v>
      </c>
      <c r="J5" s="120" t="s">
        <v>197</v>
      </c>
      <c r="K5" s="10">
        <v>550</v>
      </c>
      <c r="L5" s="167">
        <v>20</v>
      </c>
      <c r="M5" s="172"/>
    </row>
    <row r="6" spans="1:15" ht="20" customHeight="1">
      <c r="A6" s="166"/>
      <c r="B6" s="7" t="s">
        <v>203</v>
      </c>
      <c r="C6" s="120" t="s">
        <v>197</v>
      </c>
      <c r="D6" s="10">
        <v>550</v>
      </c>
      <c r="E6" s="167">
        <v>30</v>
      </c>
      <c r="F6" s="172"/>
      <c r="H6" s="166"/>
      <c r="I6" s="7" t="s">
        <v>204</v>
      </c>
      <c r="J6" s="120" t="s">
        <v>197</v>
      </c>
      <c r="K6" s="10">
        <v>550</v>
      </c>
      <c r="L6" s="167">
        <v>30</v>
      </c>
      <c r="M6" s="172"/>
    </row>
    <row r="7" spans="1:15" ht="8.15" customHeight="1">
      <c r="A7" s="166"/>
      <c r="B7" s="169"/>
      <c r="C7" s="170"/>
      <c r="D7" s="171"/>
      <c r="E7" s="170"/>
      <c r="F7" s="172"/>
      <c r="H7" s="166"/>
      <c r="I7" s="169"/>
      <c r="J7" s="170"/>
      <c r="K7" s="171"/>
      <c r="L7" s="170"/>
      <c r="M7" s="172"/>
    </row>
    <row r="8" spans="1:15" ht="20" customHeight="1">
      <c r="A8" s="166"/>
      <c r="B8" s="7" t="s">
        <v>205</v>
      </c>
      <c r="C8" s="120" t="s">
        <v>206</v>
      </c>
      <c r="D8" s="10">
        <v>1100</v>
      </c>
      <c r="E8" s="8">
        <v>10</v>
      </c>
      <c r="F8" s="172"/>
      <c r="H8" s="166"/>
      <c r="I8" s="7" t="s">
        <v>207</v>
      </c>
      <c r="J8" s="120" t="s">
        <v>206</v>
      </c>
      <c r="K8" s="10">
        <v>1100</v>
      </c>
      <c r="L8" s="8">
        <v>10</v>
      </c>
      <c r="M8" s="172"/>
    </row>
    <row r="9" spans="1:15" ht="20" customHeight="1">
      <c r="A9" s="166"/>
      <c r="B9" s="7" t="s">
        <v>208</v>
      </c>
      <c r="C9" s="120" t="s">
        <v>206</v>
      </c>
      <c r="D9" s="10">
        <v>1100</v>
      </c>
      <c r="E9" s="167">
        <v>15</v>
      </c>
      <c r="F9" s="172"/>
      <c r="H9" s="166"/>
      <c r="I9" s="7" t="s">
        <v>209</v>
      </c>
      <c r="J9" s="120" t="s">
        <v>206</v>
      </c>
      <c r="K9" s="10">
        <v>1100</v>
      </c>
      <c r="L9" s="167">
        <v>15</v>
      </c>
      <c r="M9" s="172"/>
    </row>
    <row r="10" spans="1:15" ht="20" customHeight="1">
      <c r="A10" s="168"/>
      <c r="B10" s="7" t="s">
        <v>210</v>
      </c>
      <c r="C10" s="120" t="s">
        <v>206</v>
      </c>
      <c r="D10" s="10">
        <v>1100</v>
      </c>
      <c r="E10" s="167">
        <v>20</v>
      </c>
      <c r="F10" s="177"/>
      <c r="G10" s="241"/>
      <c r="H10" s="168"/>
      <c r="I10" s="7" t="s">
        <v>211</v>
      </c>
      <c r="J10" s="120" t="s">
        <v>206</v>
      </c>
      <c r="K10" s="10">
        <v>1100</v>
      </c>
      <c r="L10" s="167">
        <v>20</v>
      </c>
      <c r="M10" s="177"/>
      <c r="N10" s="241"/>
      <c r="O10" s="241"/>
    </row>
    <row r="11" spans="1:15" ht="20" customHeight="1">
      <c r="A11" s="168"/>
      <c r="B11" s="7" t="s">
        <v>212</v>
      </c>
      <c r="C11" s="120" t="s">
        <v>206</v>
      </c>
      <c r="D11" s="10">
        <v>1100</v>
      </c>
      <c r="E11" s="167">
        <v>30</v>
      </c>
      <c r="F11" s="177"/>
      <c r="G11" s="241"/>
      <c r="H11" s="168"/>
      <c r="I11" s="7" t="s">
        <v>213</v>
      </c>
      <c r="J11" s="120" t="s">
        <v>206</v>
      </c>
      <c r="K11" s="10">
        <v>1100</v>
      </c>
      <c r="L11" s="167">
        <v>30</v>
      </c>
      <c r="M11" s="177"/>
      <c r="N11" s="241"/>
      <c r="O11" s="241"/>
    </row>
    <row r="12" spans="1:15" ht="8.15" customHeight="1">
      <c r="A12" s="168"/>
      <c r="B12" s="169"/>
      <c r="C12" s="170"/>
      <c r="D12" s="171"/>
      <c r="E12" s="170"/>
      <c r="F12" s="177"/>
      <c r="G12" s="241"/>
      <c r="H12" s="168"/>
      <c r="I12" s="169"/>
      <c r="J12" s="170"/>
      <c r="K12" s="171"/>
      <c r="L12" s="170"/>
      <c r="M12" s="177"/>
      <c r="N12" s="241"/>
      <c r="O12" s="241"/>
    </row>
    <row r="13" spans="1:15" ht="20" customHeight="1">
      <c r="A13" s="166"/>
      <c r="B13" s="7" t="s">
        <v>214</v>
      </c>
      <c r="C13" s="9">
        <v>1</v>
      </c>
      <c r="D13" s="10">
        <v>2200</v>
      </c>
      <c r="E13" s="8">
        <v>10</v>
      </c>
      <c r="F13" s="172"/>
      <c r="H13" s="166"/>
      <c r="I13" s="7" t="s">
        <v>215</v>
      </c>
      <c r="J13" s="9">
        <v>1</v>
      </c>
      <c r="K13" s="10">
        <v>2200</v>
      </c>
      <c r="L13" s="8">
        <v>10</v>
      </c>
      <c r="M13" s="172"/>
    </row>
    <row r="14" spans="1:15" ht="20" customHeight="1">
      <c r="A14" s="166"/>
      <c r="B14" s="7" t="s">
        <v>216</v>
      </c>
      <c r="C14" s="9">
        <v>1</v>
      </c>
      <c r="D14" s="10">
        <v>2200</v>
      </c>
      <c r="E14" s="167">
        <v>15</v>
      </c>
      <c r="F14" s="172"/>
      <c r="H14" s="166"/>
      <c r="I14" s="7" t="s">
        <v>217</v>
      </c>
      <c r="J14" s="9">
        <v>1</v>
      </c>
      <c r="K14" s="10">
        <v>2200</v>
      </c>
      <c r="L14" s="167">
        <v>15</v>
      </c>
      <c r="M14" s="172"/>
    </row>
    <row r="15" spans="1:15" ht="20" customHeight="1">
      <c r="A15" s="166"/>
      <c r="B15" s="7" t="s">
        <v>218</v>
      </c>
      <c r="C15" s="9">
        <v>1</v>
      </c>
      <c r="D15" s="10">
        <v>2200</v>
      </c>
      <c r="E15" s="167">
        <v>20</v>
      </c>
      <c r="F15" s="172"/>
      <c r="H15" s="166"/>
      <c r="I15" s="7" t="s">
        <v>219</v>
      </c>
      <c r="J15" s="9">
        <v>1</v>
      </c>
      <c r="K15" s="10">
        <v>2200</v>
      </c>
      <c r="L15" s="167">
        <v>20</v>
      </c>
      <c r="M15" s="172"/>
    </row>
    <row r="16" spans="1:15" ht="20" customHeight="1">
      <c r="A16" s="166"/>
      <c r="B16" s="7" t="s">
        <v>220</v>
      </c>
      <c r="C16" s="9">
        <v>1</v>
      </c>
      <c r="D16" s="10">
        <v>2200</v>
      </c>
      <c r="E16" s="167">
        <v>30</v>
      </c>
      <c r="F16" s="172"/>
      <c r="H16" s="166"/>
      <c r="I16" s="7" t="s">
        <v>221</v>
      </c>
      <c r="J16" s="9">
        <v>1</v>
      </c>
      <c r="K16" s="10">
        <v>2200</v>
      </c>
      <c r="L16" s="167">
        <v>30</v>
      </c>
      <c r="M16" s="172"/>
    </row>
    <row r="17" spans="1:13" ht="8.15" customHeight="1">
      <c r="A17" s="166"/>
      <c r="B17" s="169"/>
      <c r="C17" s="170"/>
      <c r="D17" s="171"/>
      <c r="E17" s="170"/>
      <c r="F17" s="172"/>
      <c r="H17" s="166"/>
      <c r="I17" s="169"/>
      <c r="J17" s="170"/>
      <c r="K17" s="171"/>
      <c r="L17" s="170"/>
      <c r="M17" s="172"/>
    </row>
    <row r="18" spans="1:13" ht="20" customHeight="1">
      <c r="A18" s="166"/>
      <c r="B18" s="7" t="s">
        <v>222</v>
      </c>
      <c r="C18" s="9">
        <v>1.5</v>
      </c>
      <c r="D18" s="10">
        <v>3300</v>
      </c>
      <c r="E18" s="8">
        <v>10</v>
      </c>
      <c r="F18" s="172"/>
      <c r="H18" s="166"/>
      <c r="I18" s="7" t="s">
        <v>223</v>
      </c>
      <c r="J18" s="9">
        <v>1.5</v>
      </c>
      <c r="K18" s="10">
        <v>3300</v>
      </c>
      <c r="L18" s="8">
        <v>10</v>
      </c>
      <c r="M18" s="172"/>
    </row>
    <row r="19" spans="1:13" ht="20" customHeight="1">
      <c r="A19" s="166"/>
      <c r="B19" s="7" t="s">
        <v>224</v>
      </c>
      <c r="C19" s="9">
        <v>1.5</v>
      </c>
      <c r="D19" s="10">
        <v>3300</v>
      </c>
      <c r="E19" s="167">
        <v>15</v>
      </c>
      <c r="F19" s="172"/>
      <c r="H19" s="166"/>
      <c r="I19" s="7" t="s">
        <v>225</v>
      </c>
      <c r="J19" s="9">
        <v>1.5</v>
      </c>
      <c r="K19" s="10">
        <v>3300</v>
      </c>
      <c r="L19" s="167">
        <v>15</v>
      </c>
      <c r="M19" s="172"/>
    </row>
    <row r="20" spans="1:13" ht="20" customHeight="1">
      <c r="A20" s="166"/>
      <c r="B20" s="7" t="s">
        <v>226</v>
      </c>
      <c r="C20" s="9">
        <v>1.5</v>
      </c>
      <c r="D20" s="10">
        <v>3300</v>
      </c>
      <c r="E20" s="167">
        <v>20</v>
      </c>
      <c r="F20" s="172"/>
      <c r="H20" s="166"/>
      <c r="I20" s="7" t="s">
        <v>227</v>
      </c>
      <c r="J20" s="9">
        <v>1.5</v>
      </c>
      <c r="K20" s="10">
        <v>3300</v>
      </c>
      <c r="L20" s="167">
        <v>20</v>
      </c>
      <c r="M20" s="172"/>
    </row>
    <row r="21" spans="1:13" ht="20" customHeight="1">
      <c r="A21" s="166"/>
      <c r="B21" s="7" t="s">
        <v>228</v>
      </c>
      <c r="C21" s="9">
        <v>1.5</v>
      </c>
      <c r="D21" s="10">
        <v>3300</v>
      </c>
      <c r="E21" s="167">
        <v>30</v>
      </c>
      <c r="F21" s="172"/>
      <c r="H21" s="166"/>
      <c r="I21" s="7" t="s">
        <v>229</v>
      </c>
      <c r="J21" s="9">
        <v>1.5</v>
      </c>
      <c r="K21" s="10">
        <v>3300</v>
      </c>
      <c r="L21" s="167">
        <v>30</v>
      </c>
      <c r="M21" s="172"/>
    </row>
    <row r="22" spans="1:13" ht="8.15" customHeight="1">
      <c r="A22" s="166"/>
      <c r="B22" s="169"/>
      <c r="C22" s="170"/>
      <c r="D22" s="171"/>
      <c r="E22" s="170"/>
      <c r="F22" s="172"/>
      <c r="H22" s="166"/>
      <c r="I22" s="169"/>
      <c r="J22" s="170"/>
      <c r="K22" s="171"/>
      <c r="L22" s="170"/>
      <c r="M22" s="172"/>
    </row>
    <row r="23" spans="1:13" ht="20" customHeight="1">
      <c r="A23" s="166"/>
      <c r="B23" s="7" t="s">
        <v>230</v>
      </c>
      <c r="C23" s="9">
        <v>2</v>
      </c>
      <c r="D23" s="10">
        <v>4400</v>
      </c>
      <c r="E23" s="8">
        <v>10</v>
      </c>
      <c r="F23" s="172"/>
      <c r="H23" s="166"/>
      <c r="I23" s="7" t="s">
        <v>231</v>
      </c>
      <c r="J23" s="9">
        <v>2</v>
      </c>
      <c r="K23" s="10">
        <v>4400</v>
      </c>
      <c r="L23" s="8">
        <v>10</v>
      </c>
      <c r="M23" s="172"/>
    </row>
    <row r="24" spans="1:13" ht="20" customHeight="1">
      <c r="A24" s="166"/>
      <c r="B24" s="7" t="s">
        <v>232</v>
      </c>
      <c r="C24" s="9">
        <v>2</v>
      </c>
      <c r="D24" s="10">
        <v>4400</v>
      </c>
      <c r="E24" s="167">
        <v>15</v>
      </c>
      <c r="F24" s="172"/>
      <c r="H24" s="166"/>
      <c r="I24" s="7" t="s">
        <v>233</v>
      </c>
      <c r="J24" s="9">
        <v>2</v>
      </c>
      <c r="K24" s="10">
        <v>4400</v>
      </c>
      <c r="L24" s="167">
        <v>15</v>
      </c>
      <c r="M24" s="172"/>
    </row>
    <row r="25" spans="1:13" ht="20" customHeight="1">
      <c r="A25" s="172"/>
      <c r="B25" s="7" t="s">
        <v>234</v>
      </c>
      <c r="C25" s="9">
        <v>2</v>
      </c>
      <c r="D25" s="10">
        <v>4400</v>
      </c>
      <c r="E25" s="167">
        <v>20</v>
      </c>
      <c r="F25" s="172"/>
      <c r="H25" s="172"/>
      <c r="I25" s="7" t="s">
        <v>235</v>
      </c>
      <c r="J25" s="9">
        <v>2</v>
      </c>
      <c r="K25" s="10">
        <v>4400</v>
      </c>
      <c r="L25" s="167">
        <v>20</v>
      </c>
      <c r="M25" s="172"/>
    </row>
    <row r="26" spans="1:13" ht="20" customHeight="1">
      <c r="A26" s="172"/>
      <c r="B26" s="7" t="s">
        <v>236</v>
      </c>
      <c r="C26" s="9">
        <v>2</v>
      </c>
      <c r="D26" s="10">
        <v>4400</v>
      </c>
      <c r="E26" s="167">
        <v>30</v>
      </c>
      <c r="F26" s="172"/>
      <c r="H26" s="172"/>
      <c r="I26" s="7" t="s">
        <v>237</v>
      </c>
      <c r="J26" s="9">
        <v>2</v>
      </c>
      <c r="K26" s="10">
        <v>4400</v>
      </c>
      <c r="L26" s="167">
        <v>30</v>
      </c>
      <c r="M26" s="172"/>
    </row>
    <row r="27" spans="1:13" ht="8.15" customHeight="1">
      <c r="A27" s="172"/>
      <c r="B27" s="169"/>
      <c r="C27" s="170"/>
      <c r="D27" s="171"/>
      <c r="E27" s="170"/>
      <c r="F27" s="172"/>
      <c r="H27" s="172"/>
      <c r="I27" s="169"/>
      <c r="J27" s="170"/>
      <c r="K27" s="171"/>
      <c r="L27" s="170"/>
      <c r="M27" s="172"/>
    </row>
    <row r="28" spans="1:13" ht="20" customHeight="1">
      <c r="A28" s="172"/>
      <c r="B28" s="7" t="s">
        <v>238</v>
      </c>
      <c r="C28" s="9">
        <v>3</v>
      </c>
      <c r="D28" s="10">
        <v>6600</v>
      </c>
      <c r="E28" s="8">
        <v>10</v>
      </c>
      <c r="F28" s="172"/>
      <c r="H28" s="172"/>
      <c r="I28" s="7" t="s">
        <v>239</v>
      </c>
      <c r="J28" s="9">
        <v>3</v>
      </c>
      <c r="K28" s="10">
        <v>6600</v>
      </c>
      <c r="L28" s="8">
        <v>10</v>
      </c>
      <c r="M28" s="172"/>
    </row>
    <row r="29" spans="1:13" ht="20" customHeight="1">
      <c r="A29" s="172"/>
      <c r="B29" s="7" t="s">
        <v>240</v>
      </c>
      <c r="C29" s="9">
        <v>3</v>
      </c>
      <c r="D29" s="10">
        <v>6600</v>
      </c>
      <c r="E29" s="167">
        <v>15</v>
      </c>
      <c r="F29" s="172"/>
      <c r="H29" s="172"/>
      <c r="I29" s="7" t="s">
        <v>241</v>
      </c>
      <c r="J29" s="9">
        <v>3</v>
      </c>
      <c r="K29" s="10">
        <v>6600</v>
      </c>
      <c r="L29" s="167">
        <v>15</v>
      </c>
      <c r="M29" s="172"/>
    </row>
    <row r="30" spans="1:13" ht="20" customHeight="1">
      <c r="A30" s="172"/>
      <c r="B30" s="7" t="s">
        <v>242</v>
      </c>
      <c r="C30" s="9">
        <v>3</v>
      </c>
      <c r="D30" s="10">
        <v>6600</v>
      </c>
      <c r="E30" s="167">
        <v>20</v>
      </c>
      <c r="F30" s="172"/>
      <c r="H30" s="172"/>
      <c r="I30" s="7" t="s">
        <v>243</v>
      </c>
      <c r="J30" s="9">
        <v>3</v>
      </c>
      <c r="K30" s="10">
        <v>6600</v>
      </c>
      <c r="L30" s="167">
        <v>20</v>
      </c>
      <c r="M30" s="172"/>
    </row>
    <row r="31" spans="1:13" ht="20" customHeight="1">
      <c r="A31" s="172"/>
      <c r="B31" s="7" t="s">
        <v>244</v>
      </c>
      <c r="C31" s="9">
        <v>3</v>
      </c>
      <c r="D31" s="10">
        <v>6600</v>
      </c>
      <c r="E31" s="167">
        <v>30</v>
      </c>
      <c r="F31" s="172"/>
      <c r="H31" s="172"/>
      <c r="I31" s="7" t="s">
        <v>245</v>
      </c>
      <c r="J31" s="9">
        <v>3</v>
      </c>
      <c r="K31" s="10">
        <v>6600</v>
      </c>
      <c r="L31" s="167">
        <v>30</v>
      </c>
      <c r="M31" s="172"/>
    </row>
    <row r="32" spans="1:13" ht="8.15" customHeight="1">
      <c r="A32" s="172"/>
      <c r="B32" s="169"/>
      <c r="C32" s="170"/>
      <c r="D32" s="171"/>
      <c r="E32" s="170"/>
      <c r="F32" s="172"/>
      <c r="H32" s="172"/>
      <c r="I32" s="169"/>
      <c r="J32" s="170"/>
      <c r="K32" s="171"/>
      <c r="L32" s="170"/>
      <c r="M32" s="172"/>
    </row>
    <row r="33" spans="1:13" ht="20" customHeight="1">
      <c r="A33" s="166"/>
      <c r="B33" s="7" t="s">
        <v>246</v>
      </c>
      <c r="C33" s="9">
        <v>3.2</v>
      </c>
      <c r="D33" s="10">
        <v>7050</v>
      </c>
      <c r="E33" s="8">
        <v>10</v>
      </c>
      <c r="F33" s="172"/>
      <c r="H33" s="166"/>
      <c r="I33" s="7" t="s">
        <v>247</v>
      </c>
      <c r="J33" s="9">
        <v>3.2</v>
      </c>
      <c r="K33" s="10">
        <v>7050</v>
      </c>
      <c r="L33" s="8">
        <v>10</v>
      </c>
      <c r="M33" s="172"/>
    </row>
    <row r="34" spans="1:13" ht="20" customHeight="1">
      <c r="A34" s="166"/>
      <c r="B34" s="7" t="s">
        <v>248</v>
      </c>
      <c r="C34" s="9">
        <v>3.2</v>
      </c>
      <c r="D34" s="10">
        <v>7050</v>
      </c>
      <c r="E34" s="167">
        <v>15</v>
      </c>
      <c r="F34" s="172"/>
      <c r="H34" s="166"/>
      <c r="I34" s="7" t="s">
        <v>249</v>
      </c>
      <c r="J34" s="9">
        <v>3.2</v>
      </c>
      <c r="K34" s="10">
        <v>7050</v>
      </c>
      <c r="L34" s="167">
        <v>15</v>
      </c>
      <c r="M34" s="172"/>
    </row>
    <row r="35" spans="1:13" ht="20" customHeight="1">
      <c r="A35" s="166"/>
      <c r="B35" s="7" t="s">
        <v>250</v>
      </c>
      <c r="C35" s="9">
        <v>3.2</v>
      </c>
      <c r="D35" s="10">
        <v>7050</v>
      </c>
      <c r="E35" s="167">
        <v>20</v>
      </c>
      <c r="F35" s="172"/>
      <c r="H35" s="166"/>
      <c r="I35" s="7" t="s">
        <v>251</v>
      </c>
      <c r="J35" s="9">
        <v>3.2</v>
      </c>
      <c r="K35" s="10">
        <v>7050</v>
      </c>
      <c r="L35" s="167">
        <v>20</v>
      </c>
      <c r="M35" s="172"/>
    </row>
    <row r="36" spans="1:13" ht="20" customHeight="1">
      <c r="A36" s="166"/>
      <c r="B36" s="7" t="s">
        <v>252</v>
      </c>
      <c r="C36" s="9">
        <v>3.2</v>
      </c>
      <c r="D36" s="10">
        <v>7050</v>
      </c>
      <c r="E36" s="167">
        <v>30</v>
      </c>
      <c r="F36" s="172"/>
      <c r="H36" s="166"/>
      <c r="I36" s="7" t="s">
        <v>253</v>
      </c>
      <c r="J36" s="9">
        <v>3.2</v>
      </c>
      <c r="K36" s="10">
        <v>7050</v>
      </c>
      <c r="L36" s="167">
        <v>30</v>
      </c>
      <c r="M36" s="172"/>
    </row>
    <row r="37" spans="1:13" ht="8.15" customHeight="1">
      <c r="A37" s="166"/>
      <c r="B37" s="169"/>
      <c r="C37" s="170"/>
      <c r="D37" s="171"/>
      <c r="E37" s="170"/>
      <c r="F37" s="172"/>
      <c r="H37" s="166"/>
      <c r="I37" s="169"/>
      <c r="J37" s="170"/>
      <c r="K37" s="171"/>
      <c r="L37" s="170"/>
      <c r="M37" s="172"/>
    </row>
    <row r="38" spans="1:13" ht="20" customHeight="1">
      <c r="A38" s="166"/>
      <c r="B38" s="7" t="s">
        <v>254</v>
      </c>
      <c r="C38" s="9">
        <v>5</v>
      </c>
      <c r="D38" s="10">
        <v>11000</v>
      </c>
      <c r="E38" s="8">
        <v>10</v>
      </c>
      <c r="F38" s="172"/>
      <c r="H38" s="166"/>
      <c r="I38" s="7" t="s">
        <v>255</v>
      </c>
      <c r="J38" s="9">
        <v>5</v>
      </c>
      <c r="K38" s="10">
        <v>11000</v>
      </c>
      <c r="L38" s="8">
        <v>10</v>
      </c>
      <c r="M38" s="172"/>
    </row>
    <row r="39" spans="1:13" ht="20" customHeight="1">
      <c r="A39" s="166"/>
      <c r="B39" s="7" t="s">
        <v>256</v>
      </c>
      <c r="C39" s="9">
        <v>5</v>
      </c>
      <c r="D39" s="10">
        <v>11000</v>
      </c>
      <c r="E39" s="167">
        <v>15</v>
      </c>
      <c r="F39" s="172"/>
      <c r="H39" s="166"/>
      <c r="I39" s="7" t="s">
        <v>257</v>
      </c>
      <c r="J39" s="9">
        <v>5</v>
      </c>
      <c r="K39" s="10">
        <v>11000</v>
      </c>
      <c r="L39" s="167">
        <v>15</v>
      </c>
      <c r="M39" s="172"/>
    </row>
    <row r="40" spans="1:13" ht="20" customHeight="1">
      <c r="A40" s="166"/>
      <c r="B40" s="7" t="s">
        <v>258</v>
      </c>
      <c r="C40" s="9">
        <v>5</v>
      </c>
      <c r="D40" s="10">
        <v>11000</v>
      </c>
      <c r="E40" s="167">
        <v>20</v>
      </c>
      <c r="F40" s="172"/>
      <c r="H40" s="166"/>
      <c r="I40" s="7" t="s">
        <v>259</v>
      </c>
      <c r="J40" s="9">
        <v>5</v>
      </c>
      <c r="K40" s="10">
        <v>11000</v>
      </c>
      <c r="L40" s="167">
        <v>20</v>
      </c>
      <c r="M40" s="172"/>
    </row>
    <row r="41" spans="1:13" ht="20" customHeight="1">
      <c r="A41" s="166"/>
      <c r="B41" s="7" t="s">
        <v>260</v>
      </c>
      <c r="C41" s="9">
        <v>5</v>
      </c>
      <c r="D41" s="10">
        <v>11000</v>
      </c>
      <c r="E41" s="167">
        <v>30</v>
      </c>
      <c r="F41" s="172"/>
      <c r="H41" s="166"/>
      <c r="I41" s="7" t="s">
        <v>261</v>
      </c>
      <c r="J41" s="9">
        <v>5</v>
      </c>
      <c r="K41" s="10">
        <v>11000</v>
      </c>
      <c r="L41" s="167">
        <v>30</v>
      </c>
      <c r="M41" s="172"/>
    </row>
    <row r="42" spans="1:13" ht="8.15" customHeight="1">
      <c r="A42" s="166"/>
      <c r="B42" s="169"/>
      <c r="C42" s="170"/>
      <c r="D42" s="171"/>
      <c r="E42" s="170"/>
      <c r="F42" s="172"/>
      <c r="H42" s="166"/>
      <c r="I42" s="169"/>
      <c r="J42" s="170"/>
      <c r="K42" s="171"/>
      <c r="L42" s="170"/>
      <c r="M42" s="172"/>
    </row>
    <row r="43" spans="1:13" ht="20" customHeight="1">
      <c r="A43" s="166"/>
      <c r="B43" s="7" t="s">
        <v>262</v>
      </c>
      <c r="C43" s="9">
        <v>10</v>
      </c>
      <c r="D43" s="10">
        <v>22000</v>
      </c>
      <c r="E43" s="8">
        <v>10</v>
      </c>
      <c r="F43" s="172"/>
      <c r="H43" s="166"/>
      <c r="I43" s="7" t="s">
        <v>263</v>
      </c>
      <c r="J43" s="9">
        <v>10</v>
      </c>
      <c r="K43" s="10">
        <v>22000</v>
      </c>
      <c r="L43" s="8">
        <v>10</v>
      </c>
      <c r="M43" s="172"/>
    </row>
    <row r="44" spans="1:13" ht="20" customHeight="1">
      <c r="A44" s="166"/>
      <c r="B44" s="7" t="s">
        <v>264</v>
      </c>
      <c r="C44" s="9">
        <v>10</v>
      </c>
      <c r="D44" s="10">
        <v>22000</v>
      </c>
      <c r="E44" s="167">
        <v>15</v>
      </c>
      <c r="F44" s="172"/>
      <c r="H44" s="166"/>
      <c r="I44" s="7" t="s">
        <v>265</v>
      </c>
      <c r="J44" s="9">
        <v>10</v>
      </c>
      <c r="K44" s="10">
        <v>22000</v>
      </c>
      <c r="L44" s="167">
        <v>15</v>
      </c>
      <c r="M44" s="172"/>
    </row>
    <row r="45" spans="1:13" ht="20" customHeight="1">
      <c r="A45" s="172"/>
      <c r="B45" s="7" t="s">
        <v>266</v>
      </c>
      <c r="C45" s="9">
        <v>10</v>
      </c>
      <c r="D45" s="10">
        <v>22000</v>
      </c>
      <c r="E45" s="167">
        <v>20</v>
      </c>
      <c r="F45" s="172"/>
      <c r="H45" s="172"/>
      <c r="I45" s="7" t="s">
        <v>267</v>
      </c>
      <c r="J45" s="9">
        <v>10</v>
      </c>
      <c r="K45" s="10">
        <v>22000</v>
      </c>
      <c r="L45" s="167">
        <v>20</v>
      </c>
      <c r="M45" s="172"/>
    </row>
    <row r="46" spans="1:13" ht="20" customHeight="1">
      <c r="A46" s="172"/>
      <c r="B46" s="7" t="s">
        <v>268</v>
      </c>
      <c r="C46" s="9">
        <v>10</v>
      </c>
      <c r="D46" s="10">
        <v>22000</v>
      </c>
      <c r="E46" s="167">
        <v>30</v>
      </c>
      <c r="F46" s="172"/>
      <c r="H46" s="172"/>
      <c r="I46" s="7" t="s">
        <v>269</v>
      </c>
      <c r="J46" s="9">
        <v>10</v>
      </c>
      <c r="K46" s="10">
        <v>22000</v>
      </c>
      <c r="L46" s="167">
        <v>30</v>
      </c>
      <c r="M46" s="172"/>
    </row>
    <row r="47" spans="1:13" ht="8.15" customHeight="1">
      <c r="A47" s="172"/>
      <c r="B47" s="169"/>
      <c r="C47" s="170"/>
      <c r="D47" s="171"/>
      <c r="E47" s="170"/>
      <c r="F47" s="172"/>
      <c r="H47" s="172"/>
      <c r="I47" s="169"/>
      <c r="J47" s="170"/>
      <c r="K47" s="171"/>
      <c r="L47" s="170"/>
      <c r="M47" s="172"/>
    </row>
    <row r="48" spans="1:13" ht="20" customHeight="1">
      <c r="A48" s="172"/>
      <c r="B48" s="7" t="s">
        <v>270</v>
      </c>
      <c r="C48" s="9">
        <v>15</v>
      </c>
      <c r="D48" s="10">
        <v>33000</v>
      </c>
      <c r="E48" s="8">
        <v>10</v>
      </c>
      <c r="F48" s="172"/>
      <c r="H48" s="172"/>
      <c r="I48" s="7" t="s">
        <v>271</v>
      </c>
      <c r="J48" s="9">
        <v>15</v>
      </c>
      <c r="K48" s="10">
        <v>33000</v>
      </c>
      <c r="L48" s="8">
        <v>10</v>
      </c>
      <c r="M48" s="172"/>
    </row>
    <row r="49" spans="1:13" ht="20" customHeight="1">
      <c r="A49" s="172"/>
      <c r="B49" s="7" t="s">
        <v>272</v>
      </c>
      <c r="C49" s="9">
        <v>15</v>
      </c>
      <c r="D49" s="10">
        <v>33000</v>
      </c>
      <c r="E49" s="167">
        <v>15</v>
      </c>
      <c r="F49" s="172"/>
      <c r="H49" s="172"/>
      <c r="I49" s="7" t="s">
        <v>273</v>
      </c>
      <c r="J49" s="9">
        <v>15</v>
      </c>
      <c r="K49" s="10">
        <v>33000</v>
      </c>
      <c r="L49" s="167">
        <v>15</v>
      </c>
      <c r="M49" s="172"/>
    </row>
    <row r="50" spans="1:13" ht="20" customHeight="1">
      <c r="A50" s="172"/>
      <c r="B50" s="7" t="s">
        <v>274</v>
      </c>
      <c r="C50" s="9">
        <v>15</v>
      </c>
      <c r="D50" s="10">
        <v>33000</v>
      </c>
      <c r="E50" s="167">
        <v>20</v>
      </c>
      <c r="F50" s="172"/>
      <c r="H50" s="172"/>
      <c r="I50" s="7" t="s">
        <v>275</v>
      </c>
      <c r="J50" s="9">
        <v>15</v>
      </c>
      <c r="K50" s="10">
        <v>33000</v>
      </c>
      <c r="L50" s="167">
        <v>20</v>
      </c>
      <c r="M50" s="172"/>
    </row>
    <row r="51" spans="1:13" ht="20" customHeight="1">
      <c r="A51" s="172"/>
      <c r="B51" s="7" t="s">
        <v>276</v>
      </c>
      <c r="C51" s="9">
        <v>15</v>
      </c>
      <c r="D51" s="10">
        <v>33000</v>
      </c>
      <c r="E51" s="167">
        <v>30</v>
      </c>
      <c r="F51" s="172"/>
      <c r="H51" s="172"/>
      <c r="I51" s="7" t="s">
        <v>277</v>
      </c>
      <c r="J51" s="9">
        <v>15</v>
      </c>
      <c r="K51" s="10">
        <v>33000</v>
      </c>
      <c r="L51" s="167">
        <v>30</v>
      </c>
      <c r="M51" s="172"/>
    </row>
    <row r="52" spans="1:13" ht="8.15" customHeight="1">
      <c r="A52" s="172"/>
      <c r="B52" s="169"/>
      <c r="C52" s="170"/>
      <c r="D52" s="171"/>
      <c r="E52" s="170"/>
      <c r="F52" s="172"/>
      <c r="H52" s="172"/>
      <c r="I52" s="169"/>
      <c r="J52" s="170"/>
      <c r="K52" s="171"/>
      <c r="L52" s="170"/>
      <c r="M52" s="172"/>
    </row>
    <row r="53" spans="1:13" ht="20" customHeight="1">
      <c r="A53" s="172"/>
      <c r="B53" s="7" t="s">
        <v>278</v>
      </c>
      <c r="C53" s="9">
        <v>20</v>
      </c>
      <c r="D53" s="10">
        <v>44000</v>
      </c>
      <c r="E53" s="8">
        <v>10</v>
      </c>
      <c r="F53" s="172"/>
      <c r="H53" s="172"/>
      <c r="I53" s="7" t="s">
        <v>279</v>
      </c>
      <c r="J53" s="9">
        <v>20</v>
      </c>
      <c r="K53" s="10">
        <v>44000</v>
      </c>
      <c r="L53" s="8">
        <v>10</v>
      </c>
      <c r="M53" s="172"/>
    </row>
    <row r="54" spans="1:13" ht="20" customHeight="1">
      <c r="A54" s="172"/>
      <c r="B54" s="7" t="s">
        <v>280</v>
      </c>
      <c r="C54" s="9">
        <v>20</v>
      </c>
      <c r="D54" s="10">
        <v>44000</v>
      </c>
      <c r="E54" s="167">
        <v>15</v>
      </c>
      <c r="F54" s="172"/>
      <c r="H54" s="172"/>
      <c r="I54" s="7" t="s">
        <v>281</v>
      </c>
      <c r="J54" s="9">
        <v>20</v>
      </c>
      <c r="K54" s="10">
        <v>44000</v>
      </c>
      <c r="L54" s="167">
        <v>15</v>
      </c>
      <c r="M54" s="172"/>
    </row>
    <row r="55" spans="1:13" ht="20" customHeight="1">
      <c r="A55" s="172"/>
      <c r="B55" s="7" t="s">
        <v>282</v>
      </c>
      <c r="C55" s="9">
        <v>20</v>
      </c>
      <c r="D55" s="10">
        <v>44000</v>
      </c>
      <c r="E55" s="167">
        <v>20</v>
      </c>
      <c r="F55" s="172"/>
      <c r="H55" s="172"/>
      <c r="I55" s="7" t="s">
        <v>283</v>
      </c>
      <c r="J55" s="9">
        <v>20</v>
      </c>
      <c r="K55" s="10">
        <v>44000</v>
      </c>
      <c r="L55" s="167">
        <v>20</v>
      </c>
      <c r="M55" s="172"/>
    </row>
    <row r="56" spans="1:13" ht="20" customHeight="1">
      <c r="A56" s="172"/>
      <c r="B56" s="7" t="s">
        <v>284</v>
      </c>
      <c r="C56" s="9">
        <v>20</v>
      </c>
      <c r="D56" s="10">
        <v>44000</v>
      </c>
      <c r="E56" s="167">
        <v>30</v>
      </c>
      <c r="F56" s="172"/>
      <c r="H56" s="172"/>
      <c r="I56" s="7" t="s">
        <v>285</v>
      </c>
      <c r="J56" s="9">
        <v>20</v>
      </c>
      <c r="K56" s="10">
        <v>44000</v>
      </c>
      <c r="L56" s="167">
        <v>30</v>
      </c>
      <c r="M56" s="172"/>
    </row>
    <row r="57" spans="1:13" ht="15" customHeight="1">
      <c r="A57" s="172"/>
      <c r="B57" s="166"/>
      <c r="C57" s="173"/>
      <c r="D57" s="174"/>
      <c r="E57" s="173"/>
      <c r="F57" s="172"/>
      <c r="H57" s="172"/>
      <c r="I57" s="166"/>
      <c r="J57" s="173"/>
      <c r="K57" s="174"/>
      <c r="L57" s="173"/>
      <c r="M57" s="172"/>
    </row>
    <row r="58" spans="1:13" ht="13" customHeight="1"/>
    <row r="59" spans="1:13" ht="30" customHeight="1">
      <c r="A59" s="266" t="s">
        <v>286</v>
      </c>
      <c r="B59" s="266"/>
      <c r="C59" s="266"/>
      <c r="D59" s="266"/>
      <c r="E59" s="266"/>
      <c r="F59" s="266"/>
      <c r="G59" s="242" t="s">
        <v>287</v>
      </c>
      <c r="H59" s="266" t="s">
        <v>185</v>
      </c>
      <c r="I59" s="266"/>
      <c r="J59" s="266"/>
      <c r="K59" s="266"/>
      <c r="L59" s="266"/>
      <c r="M59" s="266"/>
    </row>
    <row r="60" spans="1:13" ht="32.15" customHeight="1">
      <c r="A60" s="300" t="s">
        <v>288</v>
      </c>
      <c r="B60" s="300"/>
      <c r="C60" s="300"/>
      <c r="D60" s="300"/>
      <c r="E60" s="300"/>
      <c r="F60" s="300"/>
      <c r="G60" s="300"/>
      <c r="H60" s="300"/>
      <c r="I60" s="300"/>
      <c r="J60" s="300"/>
      <c r="K60" s="300"/>
      <c r="L60" s="300"/>
      <c r="M60" s="300"/>
    </row>
    <row r="61" spans="1:13" ht="20.149999999999999" customHeight="1"/>
  </sheetData>
  <mergeCells count="5">
    <mergeCell ref="B1:E1"/>
    <mergeCell ref="I1:L1"/>
    <mergeCell ref="A59:F59"/>
    <mergeCell ref="H59:M59"/>
    <mergeCell ref="A60:M60"/>
  </mergeCells>
  <phoneticPr fontId="39" type="noConversion"/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2"/>
  <sheetViews>
    <sheetView workbookViewId="0">
      <selection activeCell="Q8" sqref="Q8"/>
    </sheetView>
  </sheetViews>
  <sheetFormatPr defaultColWidth="9" defaultRowHeight="14.5"/>
  <cols>
    <col min="1" max="1" width="20.54296875" customWidth="1"/>
    <col min="2" max="2" width="5.54296875" customWidth="1"/>
    <col min="3" max="3" width="7" customWidth="1"/>
    <col min="4" max="14" width="10.54296875" customWidth="1"/>
  </cols>
  <sheetData>
    <row r="1" spans="1:14" s="125" customFormat="1" ht="25" customHeight="1">
      <c r="A1" s="288" t="s">
        <v>289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</row>
    <row r="2" spans="1:14" ht="20" customHeight="1">
      <c r="A2" s="291" t="s">
        <v>71</v>
      </c>
      <c r="B2" s="291"/>
      <c r="C2" s="291"/>
      <c r="D2" s="81" t="s">
        <v>290</v>
      </c>
      <c r="E2" s="81" t="s">
        <v>291</v>
      </c>
      <c r="F2" s="81" t="s">
        <v>292</v>
      </c>
      <c r="G2" s="81" t="s">
        <v>293</v>
      </c>
      <c r="H2" s="81" t="s">
        <v>294</v>
      </c>
      <c r="I2" s="81" t="s">
        <v>295</v>
      </c>
      <c r="J2" s="81" t="s">
        <v>296</v>
      </c>
      <c r="K2" s="81" t="s">
        <v>297</v>
      </c>
      <c r="L2" s="81" t="s">
        <v>298</v>
      </c>
      <c r="M2" s="81" t="s">
        <v>299</v>
      </c>
      <c r="N2" s="81" t="s">
        <v>300</v>
      </c>
    </row>
    <row r="3" spans="1:14" ht="20" customHeight="1">
      <c r="A3" s="291" t="s">
        <v>79</v>
      </c>
      <c r="B3" s="291"/>
      <c r="C3" s="80" t="s">
        <v>80</v>
      </c>
      <c r="D3" s="80">
        <v>0.25</v>
      </c>
      <c r="E3" s="80">
        <v>0.5</v>
      </c>
      <c r="F3" s="80">
        <v>1</v>
      </c>
      <c r="G3" s="80">
        <v>1.5</v>
      </c>
      <c r="H3" s="80">
        <v>2</v>
      </c>
      <c r="I3" s="80">
        <v>3</v>
      </c>
      <c r="J3" s="80">
        <v>3.2</v>
      </c>
      <c r="K3" s="80">
        <v>5</v>
      </c>
      <c r="L3" s="80">
        <v>10</v>
      </c>
      <c r="M3" s="80">
        <v>15</v>
      </c>
      <c r="N3" s="80">
        <v>20</v>
      </c>
    </row>
    <row r="4" spans="1:14" ht="20" customHeight="1">
      <c r="A4" s="271" t="s">
        <v>301</v>
      </c>
      <c r="B4" s="272"/>
      <c r="C4" s="273"/>
      <c r="D4" s="129">
        <v>1</v>
      </c>
      <c r="E4" s="131">
        <v>1</v>
      </c>
      <c r="F4" s="131">
        <v>1</v>
      </c>
      <c r="G4" s="131">
        <v>1</v>
      </c>
      <c r="H4" s="131">
        <v>1</v>
      </c>
      <c r="I4" s="131">
        <v>2</v>
      </c>
      <c r="J4" s="131">
        <v>1</v>
      </c>
      <c r="K4" s="131">
        <v>2</v>
      </c>
      <c r="L4" s="131">
        <v>4</v>
      </c>
      <c r="M4" s="131">
        <v>6</v>
      </c>
      <c r="N4" s="147">
        <v>8</v>
      </c>
    </row>
    <row r="5" spans="1:14" ht="20" customHeight="1">
      <c r="A5" s="274" t="s">
        <v>79</v>
      </c>
      <c r="B5" s="275"/>
      <c r="C5" s="24" t="s">
        <v>102</v>
      </c>
      <c r="D5" s="236">
        <f>D3*2200</f>
        <v>550</v>
      </c>
      <c r="E5" s="10">
        <f t="shared" ref="E5:N5" si="0">E3*2200</f>
        <v>1100</v>
      </c>
      <c r="F5" s="10">
        <f t="shared" si="0"/>
        <v>2200</v>
      </c>
      <c r="G5" s="10">
        <f t="shared" si="0"/>
        <v>3300</v>
      </c>
      <c r="H5" s="10">
        <f t="shared" si="0"/>
        <v>4400</v>
      </c>
      <c r="I5" s="10">
        <f t="shared" si="0"/>
        <v>6600</v>
      </c>
      <c r="J5" s="10">
        <v>7050</v>
      </c>
      <c r="K5" s="10">
        <f t="shared" si="0"/>
        <v>11000</v>
      </c>
      <c r="L5" s="10">
        <f t="shared" si="0"/>
        <v>22000</v>
      </c>
      <c r="M5" s="10">
        <f t="shared" si="0"/>
        <v>33000</v>
      </c>
      <c r="N5" s="25">
        <f t="shared" si="0"/>
        <v>44000</v>
      </c>
    </row>
    <row r="6" spans="1:14" ht="20" customHeight="1">
      <c r="A6" s="274" t="s">
        <v>83</v>
      </c>
      <c r="B6" s="275"/>
      <c r="C6" s="24" t="s">
        <v>102</v>
      </c>
      <c r="D6" s="236">
        <f>D7*2200</f>
        <v>825</v>
      </c>
      <c r="E6" s="10">
        <f t="shared" ref="E6:N6" si="1">E7*2200</f>
        <v>1650</v>
      </c>
      <c r="F6" s="10">
        <f t="shared" si="1"/>
        <v>3300</v>
      </c>
      <c r="G6" s="10">
        <f t="shared" si="1"/>
        <v>4950</v>
      </c>
      <c r="H6" s="10">
        <f t="shared" si="1"/>
        <v>6600</v>
      </c>
      <c r="I6" s="10">
        <f t="shared" si="1"/>
        <v>9900</v>
      </c>
      <c r="J6" s="10">
        <f>J5*1.5</f>
        <v>10575</v>
      </c>
      <c r="K6" s="10">
        <f t="shared" si="1"/>
        <v>16500</v>
      </c>
      <c r="L6" s="10">
        <f t="shared" si="1"/>
        <v>33000</v>
      </c>
      <c r="M6" s="10">
        <f t="shared" si="1"/>
        <v>49500</v>
      </c>
      <c r="N6" s="25">
        <f t="shared" si="1"/>
        <v>66000</v>
      </c>
    </row>
    <row r="7" spans="1:14" ht="20" customHeight="1">
      <c r="A7" s="274" t="s">
        <v>83</v>
      </c>
      <c r="B7" s="275"/>
      <c r="C7" s="24" t="s">
        <v>80</v>
      </c>
      <c r="D7" s="7">
        <v>0.375</v>
      </c>
      <c r="E7" s="9">
        <v>0.75</v>
      </c>
      <c r="F7" s="9">
        <v>1.5</v>
      </c>
      <c r="G7" s="9">
        <v>2.25</v>
      </c>
      <c r="H7" s="9">
        <v>3</v>
      </c>
      <c r="I7" s="9">
        <v>4.5</v>
      </c>
      <c r="J7" s="9">
        <v>4.8</v>
      </c>
      <c r="K7" s="9">
        <v>7.5</v>
      </c>
      <c r="L7" s="9">
        <v>15</v>
      </c>
      <c r="M7" s="9">
        <v>22.5</v>
      </c>
      <c r="N7" s="24">
        <v>30</v>
      </c>
    </row>
    <row r="8" spans="1:14" ht="20" customHeight="1">
      <c r="A8" s="274" t="s">
        <v>84</v>
      </c>
      <c r="B8" s="275"/>
      <c r="C8" s="24" t="s">
        <v>85</v>
      </c>
      <c r="D8" s="7" t="s">
        <v>302</v>
      </c>
      <c r="E8" s="9" t="s">
        <v>192</v>
      </c>
      <c r="F8" s="9" t="s">
        <v>303</v>
      </c>
      <c r="G8" s="9" t="s">
        <v>304</v>
      </c>
      <c r="H8" s="9" t="s">
        <v>305</v>
      </c>
      <c r="I8" s="9" t="s">
        <v>304</v>
      </c>
      <c r="J8" s="275" t="s">
        <v>306</v>
      </c>
      <c r="K8" s="275"/>
      <c r="L8" s="275"/>
      <c r="M8" s="275"/>
      <c r="N8" s="301"/>
    </row>
    <row r="9" spans="1:14" ht="20" customHeight="1">
      <c r="A9" s="274" t="s">
        <v>90</v>
      </c>
      <c r="B9" s="275"/>
      <c r="C9" s="24" t="s">
        <v>91</v>
      </c>
      <c r="D9" s="7">
        <v>10</v>
      </c>
      <c r="E9" s="9">
        <v>10</v>
      </c>
      <c r="F9" s="9">
        <v>10</v>
      </c>
      <c r="G9" s="9">
        <v>10</v>
      </c>
      <c r="H9" s="9">
        <v>10</v>
      </c>
      <c r="I9" s="9">
        <v>10</v>
      </c>
      <c r="J9" s="9">
        <v>10</v>
      </c>
      <c r="K9" s="9">
        <v>10</v>
      </c>
      <c r="L9" s="9">
        <v>10</v>
      </c>
      <c r="M9" s="9">
        <v>10</v>
      </c>
      <c r="N9" s="24">
        <v>10</v>
      </c>
    </row>
    <row r="10" spans="1:14" ht="20" customHeight="1">
      <c r="A10" s="274" t="s">
        <v>307</v>
      </c>
      <c r="B10" s="275"/>
      <c r="C10" s="24" t="s">
        <v>85</v>
      </c>
      <c r="D10" s="7" t="s">
        <v>308</v>
      </c>
      <c r="E10" s="275" t="s">
        <v>309</v>
      </c>
      <c r="F10" s="275"/>
      <c r="G10" s="275"/>
      <c r="H10" s="275"/>
      <c r="I10" s="275"/>
      <c r="J10" s="275"/>
      <c r="K10" s="275"/>
      <c r="L10" s="275"/>
      <c r="M10" s="275"/>
      <c r="N10" s="301"/>
    </row>
    <row r="11" spans="1:14" ht="20" customHeight="1">
      <c r="A11" s="274" t="s">
        <v>310</v>
      </c>
      <c r="B11" s="275"/>
      <c r="C11" s="24" t="s">
        <v>311</v>
      </c>
      <c r="D11" s="137">
        <v>4.74</v>
      </c>
      <c r="E11" s="138">
        <v>7.66</v>
      </c>
      <c r="F11" s="138">
        <v>12.97</v>
      </c>
      <c r="G11" s="138">
        <v>17.149999999999999</v>
      </c>
      <c r="H11" s="138">
        <v>21.02</v>
      </c>
      <c r="I11" s="138">
        <v>34.31</v>
      </c>
      <c r="J11" s="138">
        <v>33.450000000000003</v>
      </c>
      <c r="K11" s="138">
        <v>69.48</v>
      </c>
      <c r="L11" s="138">
        <v>138.96</v>
      </c>
      <c r="M11" s="138">
        <v>208.45</v>
      </c>
      <c r="N11" s="154">
        <v>277.93</v>
      </c>
    </row>
    <row r="12" spans="1:14" ht="20" customHeight="1">
      <c r="A12" s="37" t="s">
        <v>92</v>
      </c>
      <c r="B12" s="42" t="s">
        <v>93</v>
      </c>
      <c r="C12" s="38" t="s">
        <v>94</v>
      </c>
      <c r="D12" s="209">
        <v>9.8425197000000004</v>
      </c>
      <c r="E12" s="54">
        <v>11.220472458</v>
      </c>
      <c r="F12" s="54">
        <v>11.614173246</v>
      </c>
      <c r="G12" s="54">
        <v>13.77952758</v>
      </c>
      <c r="H12" s="54">
        <v>14.763779550000001</v>
      </c>
      <c r="I12" s="54">
        <v>20.078740188000001</v>
      </c>
      <c r="J12" s="54">
        <v>19.094488217999999</v>
      </c>
      <c r="K12" s="54">
        <v>23.62204728</v>
      </c>
      <c r="L12" s="54">
        <v>29.921259888000002</v>
      </c>
      <c r="M12" s="54">
        <v>39.370078800000002</v>
      </c>
      <c r="N12" s="55">
        <v>45.275590620000003</v>
      </c>
    </row>
    <row r="13" spans="1:14" ht="20" customHeight="1">
      <c r="A13" s="37" t="s">
        <v>95</v>
      </c>
      <c r="B13" s="42" t="s">
        <v>96</v>
      </c>
      <c r="C13" s="38" t="s">
        <v>94</v>
      </c>
      <c r="D13" s="209">
        <v>3.7795275648</v>
      </c>
      <c r="E13" s="54">
        <v>5.1377952834</v>
      </c>
      <c r="F13" s="54">
        <v>6.3582677262000002</v>
      </c>
      <c r="G13" s="54">
        <v>6.6929133959999998</v>
      </c>
      <c r="H13" s="54">
        <v>7.2244094598000004</v>
      </c>
      <c r="I13" s="54">
        <v>6.6929133959999998</v>
      </c>
      <c r="J13" s="54">
        <v>7.5000000114000001</v>
      </c>
      <c r="K13" s="54">
        <v>7.5590551295999999</v>
      </c>
      <c r="L13" s="54">
        <v>7.5590551295999999</v>
      </c>
      <c r="M13" s="54">
        <v>8.6614173359999995</v>
      </c>
      <c r="N13" s="55">
        <v>9.0551181239999998</v>
      </c>
    </row>
    <row r="14" spans="1:14" ht="20" customHeight="1">
      <c r="A14" s="37" t="s">
        <v>97</v>
      </c>
      <c r="B14" s="42" t="s">
        <v>98</v>
      </c>
      <c r="C14" s="38" t="s">
        <v>94</v>
      </c>
      <c r="D14" s="209">
        <v>4.2913385892000004</v>
      </c>
      <c r="E14" s="54">
        <v>5.4921259926000001</v>
      </c>
      <c r="F14" s="54">
        <v>6.3385826867999997</v>
      </c>
      <c r="G14" s="54">
        <v>7.1653543415999996</v>
      </c>
      <c r="H14" s="54">
        <v>7.9724409569999999</v>
      </c>
      <c r="I14" s="54">
        <v>9.251968518</v>
      </c>
      <c r="J14" s="54">
        <v>9.251968518</v>
      </c>
      <c r="K14" s="54">
        <v>11.1023622216</v>
      </c>
      <c r="L14" s="54">
        <v>14.192913407400001</v>
      </c>
      <c r="M14" s="54">
        <v>19.370078769599999</v>
      </c>
      <c r="N14" s="55">
        <v>25.787401614</v>
      </c>
    </row>
    <row r="15" spans="1:14" ht="20" customHeight="1">
      <c r="A15" s="274" t="s">
        <v>99</v>
      </c>
      <c r="B15" s="275"/>
      <c r="C15" s="24" t="s">
        <v>102</v>
      </c>
      <c r="D15" s="137">
        <v>10</v>
      </c>
      <c r="E15" s="138">
        <v>19.100000000000001</v>
      </c>
      <c r="F15" s="138">
        <v>27.3</v>
      </c>
      <c r="G15" s="138">
        <v>34.1</v>
      </c>
      <c r="H15" s="138">
        <v>43.9</v>
      </c>
      <c r="I15" s="138">
        <v>52.8</v>
      </c>
      <c r="J15" s="138">
        <v>60.3</v>
      </c>
      <c r="K15" s="138">
        <v>92.2</v>
      </c>
      <c r="L15" s="138">
        <v>183.9</v>
      </c>
      <c r="M15" s="138">
        <v>336.6</v>
      </c>
      <c r="N15" s="154">
        <v>451</v>
      </c>
    </row>
    <row r="16" spans="1:14" ht="20" customHeight="1">
      <c r="A16" s="274" t="s">
        <v>100</v>
      </c>
      <c r="B16" s="275"/>
      <c r="C16" s="24" t="s">
        <v>102</v>
      </c>
      <c r="D16" s="137">
        <v>11</v>
      </c>
      <c r="E16" s="138">
        <v>20.399999999999999</v>
      </c>
      <c r="F16" s="138">
        <v>28.4</v>
      </c>
      <c r="G16" s="138">
        <v>36</v>
      </c>
      <c r="H16" s="138">
        <v>45.8</v>
      </c>
      <c r="I16" s="138">
        <v>54.6</v>
      </c>
      <c r="J16" s="138">
        <v>63.6</v>
      </c>
      <c r="K16" s="138">
        <v>95.7</v>
      </c>
      <c r="L16" s="138">
        <v>196</v>
      </c>
      <c r="M16" s="138">
        <v>365.2</v>
      </c>
      <c r="N16" s="154">
        <v>481.8</v>
      </c>
    </row>
    <row r="17" spans="1:14" ht="20" customHeight="1">
      <c r="A17" s="276" t="s">
        <v>101</v>
      </c>
      <c r="B17" s="277"/>
      <c r="C17" s="143" t="s">
        <v>312</v>
      </c>
      <c r="D17" s="237">
        <v>220</v>
      </c>
      <c r="E17" s="142">
        <v>260</v>
      </c>
      <c r="F17" s="142">
        <v>308</v>
      </c>
      <c r="G17" s="142">
        <v>348</v>
      </c>
      <c r="H17" s="142">
        <v>379</v>
      </c>
      <c r="I17" s="142">
        <v>363</v>
      </c>
      <c r="J17" s="142">
        <v>381</v>
      </c>
      <c r="K17" s="142">
        <v>353</v>
      </c>
      <c r="L17" s="142">
        <v>379</v>
      </c>
      <c r="M17" s="142">
        <v>409</v>
      </c>
      <c r="N17" s="143" t="s">
        <v>313</v>
      </c>
    </row>
    <row r="18" spans="1:14" ht="20" customHeight="1">
      <c r="A18" s="271" t="s">
        <v>103</v>
      </c>
      <c r="B18" s="131" t="s">
        <v>96</v>
      </c>
      <c r="C18" s="35" t="s">
        <v>94</v>
      </c>
      <c r="D18" s="148">
        <v>3.7795275648</v>
      </c>
      <c r="E18" s="149">
        <v>5.1377952834</v>
      </c>
      <c r="F18" s="149">
        <v>6.3582677262000002</v>
      </c>
      <c r="G18" s="149">
        <v>6.6929133959999998</v>
      </c>
      <c r="H18" s="149">
        <v>7.2244094598000004</v>
      </c>
      <c r="I18" s="149">
        <v>6.6929133959999998</v>
      </c>
      <c r="J18" s="149">
        <v>7.5000000114000001</v>
      </c>
      <c r="K18" s="149">
        <v>7.5590551295999999</v>
      </c>
      <c r="L18" s="149">
        <v>7.5590551295999999</v>
      </c>
      <c r="M18" s="149">
        <v>8.6614173359999995</v>
      </c>
      <c r="N18" s="157">
        <v>9.0551181239999998</v>
      </c>
    </row>
    <row r="19" spans="1:14" ht="20" customHeight="1">
      <c r="A19" s="274"/>
      <c r="B19" s="9" t="s">
        <v>98</v>
      </c>
      <c r="C19" s="38" t="s">
        <v>94</v>
      </c>
      <c r="D19" s="137">
        <v>4.2913385892000004</v>
      </c>
      <c r="E19" s="138">
        <v>5.4921259926000001</v>
      </c>
      <c r="F19" s="138">
        <v>6.3385826867999997</v>
      </c>
      <c r="G19" s="138">
        <v>7.1653543415999996</v>
      </c>
      <c r="H19" s="138">
        <v>7.9724409569999999</v>
      </c>
      <c r="I19" s="138">
        <v>9.251968518</v>
      </c>
      <c r="J19" s="138">
        <v>9.251968518</v>
      </c>
      <c r="K19" s="138">
        <v>11.1023622216</v>
      </c>
      <c r="L19" s="138">
        <v>14.192913407400001</v>
      </c>
      <c r="M19" s="138">
        <v>19.370078769599999</v>
      </c>
      <c r="N19" s="154">
        <v>25.787401614</v>
      </c>
    </row>
    <row r="20" spans="1:14" ht="20" customHeight="1">
      <c r="A20" s="274"/>
      <c r="B20" s="9" t="s">
        <v>104</v>
      </c>
      <c r="C20" s="38" t="s">
        <v>94</v>
      </c>
      <c r="D20" s="137">
        <v>1.1614173245999999</v>
      </c>
      <c r="E20" s="138">
        <v>1.6929133884000001</v>
      </c>
      <c r="F20" s="138">
        <v>2.0078740187999999</v>
      </c>
      <c r="G20" s="138">
        <v>2.5196850432</v>
      </c>
      <c r="H20" s="138">
        <v>2.5196850432</v>
      </c>
      <c r="I20" s="138">
        <v>4.1732283527999998</v>
      </c>
      <c r="J20" s="138">
        <v>2.6968503978</v>
      </c>
      <c r="K20" s="138">
        <v>5.2362204804000001</v>
      </c>
      <c r="L20" s="138">
        <v>10.3543307244</v>
      </c>
      <c r="M20" s="138">
        <v>4.3307086679999998</v>
      </c>
      <c r="N20" s="154">
        <v>11.259842536800001</v>
      </c>
    </row>
    <row r="21" spans="1:14" ht="20" customHeight="1">
      <c r="A21" s="274"/>
      <c r="B21" s="9" t="s">
        <v>105</v>
      </c>
      <c r="C21" s="38" t="s">
        <v>94</v>
      </c>
      <c r="D21" s="137">
        <v>0.82677165480000003</v>
      </c>
      <c r="E21" s="138">
        <v>0.98425196999999998</v>
      </c>
      <c r="F21" s="138">
        <v>1.181102364</v>
      </c>
      <c r="G21" s="138">
        <v>1.3385826792</v>
      </c>
      <c r="H21" s="138">
        <v>1.3385826792</v>
      </c>
      <c r="I21" s="138">
        <v>2.0866141763999999</v>
      </c>
      <c r="J21" s="138">
        <v>1.5196850416800001</v>
      </c>
      <c r="K21" s="138">
        <v>2.5196850432</v>
      </c>
      <c r="L21" s="138">
        <v>3.7401574860000002</v>
      </c>
      <c r="M21" s="138">
        <v>6.6929133959999998</v>
      </c>
      <c r="N21" s="154">
        <v>4.8425196923999998</v>
      </c>
    </row>
    <row r="22" spans="1:14" ht="20" customHeight="1">
      <c r="A22" s="274"/>
      <c r="B22" s="9" t="s">
        <v>106</v>
      </c>
      <c r="C22" s="38" t="s">
        <v>94</v>
      </c>
      <c r="D22" s="137">
        <v>1.0629921276000001</v>
      </c>
      <c r="E22" s="138">
        <v>1.0629921276000001</v>
      </c>
      <c r="F22" s="138">
        <v>1.2992126004</v>
      </c>
      <c r="G22" s="138">
        <v>1.3188976398000001</v>
      </c>
      <c r="H22" s="138">
        <v>1.476377955</v>
      </c>
      <c r="I22" s="138">
        <v>1.7125984277999999</v>
      </c>
      <c r="J22" s="138">
        <v>1.6929133884000001</v>
      </c>
      <c r="K22" s="138">
        <v>2.0078740187999999</v>
      </c>
      <c r="L22" s="138">
        <v>2.5196850432</v>
      </c>
      <c r="M22" s="138">
        <v>3.1496063040000002</v>
      </c>
      <c r="N22" s="154">
        <v>3.2283464616000002</v>
      </c>
    </row>
    <row r="23" spans="1:14" ht="20" customHeight="1">
      <c r="A23" s="274"/>
      <c r="B23" s="9" t="s">
        <v>107</v>
      </c>
      <c r="C23" s="38" t="s">
        <v>94</v>
      </c>
      <c r="D23" s="137">
        <v>1.2598425216</v>
      </c>
      <c r="E23" s="138">
        <v>1.2598425216</v>
      </c>
      <c r="F23" s="138">
        <v>1.5748031520000001</v>
      </c>
      <c r="G23" s="138">
        <v>1.6535433096000001</v>
      </c>
      <c r="H23" s="138">
        <v>1.8110236248</v>
      </c>
      <c r="I23" s="138">
        <v>2.0472440976000001</v>
      </c>
      <c r="J23" s="138">
        <v>1.9488189006000001</v>
      </c>
      <c r="K23" s="138">
        <v>2.362204728</v>
      </c>
      <c r="L23" s="138">
        <v>3.3464566979999999</v>
      </c>
      <c r="M23" s="138">
        <v>3.9370078799999999</v>
      </c>
      <c r="N23" s="154">
        <v>4.3307086679999998</v>
      </c>
    </row>
    <row r="24" spans="1:14" ht="20" customHeight="1">
      <c r="A24" s="274"/>
      <c r="B24" s="9" t="s">
        <v>108</v>
      </c>
      <c r="C24" s="38" t="s">
        <v>94</v>
      </c>
      <c r="D24" s="137">
        <v>1.3976377974</v>
      </c>
      <c r="E24" s="138">
        <v>1.3779527579999999</v>
      </c>
      <c r="F24" s="138">
        <v>1.771653546</v>
      </c>
      <c r="G24" s="138">
        <v>1.8503937036</v>
      </c>
      <c r="H24" s="138">
        <v>0</v>
      </c>
      <c r="I24" s="138">
        <v>2.4606299250000001</v>
      </c>
      <c r="J24" s="138">
        <v>2.4606299250000001</v>
      </c>
      <c r="K24" s="138">
        <v>3.1102362252</v>
      </c>
      <c r="L24" s="138"/>
      <c r="M24" s="138"/>
      <c r="N24" s="154"/>
    </row>
    <row r="25" spans="1:14" ht="20" customHeight="1">
      <c r="A25" s="278"/>
      <c r="B25" s="16" t="s">
        <v>93</v>
      </c>
      <c r="C25" s="57" t="s">
        <v>94</v>
      </c>
      <c r="D25" s="151">
        <v>9.8425197000000004</v>
      </c>
      <c r="E25" s="152">
        <v>11.220472458</v>
      </c>
      <c r="F25" s="152">
        <v>11.614173246</v>
      </c>
      <c r="G25" s="152">
        <v>13.77952758</v>
      </c>
      <c r="H25" s="152">
        <v>14.763779550000001</v>
      </c>
      <c r="I25" s="152">
        <v>20.078740188000001</v>
      </c>
      <c r="J25" s="152">
        <v>19.094488217999999</v>
      </c>
      <c r="K25" s="152">
        <v>23.62204728</v>
      </c>
      <c r="L25" s="152">
        <v>29.921259888000002</v>
      </c>
      <c r="M25" s="152">
        <v>39.370078800000002</v>
      </c>
      <c r="N25" s="158">
        <v>45.275590620000003</v>
      </c>
    </row>
    <row r="26" spans="1:14" ht="20.149999999999999" customHeight="1"/>
    <row r="27" spans="1:14" ht="20.149999999999999" customHeight="1"/>
    <row r="28" spans="1:14" ht="20.149999999999999" customHeight="1"/>
    <row r="29" spans="1:14" ht="20.149999999999999" customHeight="1"/>
    <row r="30" spans="1:14" ht="20.149999999999999" customHeight="1"/>
    <row r="31" spans="1:14" ht="20.149999999999999" customHeight="1"/>
    <row r="32" spans="1:14" ht="20.149999999999999" customHeight="1"/>
    <row r="33" customFormat="1" ht="20.149999999999999" customHeight="1"/>
    <row r="34" customFormat="1" ht="20.149999999999999" customHeight="1"/>
    <row r="35" customFormat="1" ht="20.149999999999999" customHeight="1"/>
    <row r="36" customFormat="1" ht="20.149999999999999" customHeight="1"/>
    <row r="37" customFormat="1" ht="20.149999999999999" customHeight="1"/>
    <row r="38" customFormat="1" ht="20.149999999999999" customHeight="1"/>
    <row r="39" customFormat="1" ht="20.149999999999999" customHeight="1"/>
    <row r="40" customFormat="1" ht="20.149999999999999" customHeight="1"/>
    <row r="41" customFormat="1" ht="20.149999999999999" customHeight="1"/>
    <row r="42" customFormat="1" ht="20.149999999999999" customHeight="1"/>
    <row r="43" customFormat="1" ht="20.149999999999999" customHeight="1"/>
    <row r="44" customFormat="1" ht="20.149999999999999" customHeight="1"/>
    <row r="45" customFormat="1" ht="20.149999999999999" customHeight="1"/>
    <row r="46" customFormat="1" ht="20.149999999999999" customHeight="1"/>
    <row r="47" customFormat="1" ht="20.149999999999999" customHeight="1"/>
    <row r="48" customFormat="1" ht="20.149999999999999" customHeight="1"/>
    <row r="49" customFormat="1" ht="20.149999999999999" customHeight="1"/>
    <row r="50" customFormat="1" ht="20.149999999999999" customHeight="1"/>
    <row r="51" customFormat="1" ht="20.149999999999999" customHeight="1"/>
    <row r="52" customFormat="1" ht="20.149999999999999" customHeight="1"/>
  </sheetData>
  <mergeCells count="17">
    <mergeCell ref="A17:B17"/>
    <mergeCell ref="A18:A25"/>
    <mergeCell ref="A10:B10"/>
    <mergeCell ref="E10:N10"/>
    <mergeCell ref="A11:B11"/>
    <mergeCell ref="A15:B15"/>
    <mergeCell ref="A16:B16"/>
    <mergeCell ref="A6:B6"/>
    <mergeCell ref="A7:B7"/>
    <mergeCell ref="A8:B8"/>
    <mergeCell ref="J8:N8"/>
    <mergeCell ref="A9:B9"/>
    <mergeCell ref="A1:N1"/>
    <mergeCell ref="A2:C2"/>
    <mergeCell ref="A3:B3"/>
    <mergeCell ref="A4:C4"/>
    <mergeCell ref="A5:B5"/>
  </mergeCells>
  <phoneticPr fontId="39" type="noConversion"/>
  <pageMargins left="0.75" right="0.75" top="1" bottom="1" header="0.5" footer="0.5"/>
  <ignoredErrors>
    <ignoredError sqref="J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2"/>
  <sheetViews>
    <sheetView zoomScale="110" zoomScaleNormal="110" workbookViewId="0">
      <selection activeCell="K18" sqref="K18"/>
    </sheetView>
  </sheetViews>
  <sheetFormatPr defaultColWidth="9" defaultRowHeight="14"/>
  <cols>
    <col min="1" max="8" width="9" style="29"/>
    <col min="9" max="9" width="9" style="29" customWidth="1"/>
    <col min="10" max="16384" width="9" style="29"/>
  </cols>
  <sheetData>
    <row r="1" spans="1:6" s="232" customFormat="1" ht="20.149999999999999" customHeight="1">
      <c r="A1" s="234" t="s">
        <v>314</v>
      </c>
    </row>
    <row r="2" spans="1:6" s="232" customFormat="1" ht="20.149999999999999" customHeight="1">
      <c r="A2" s="234" t="s">
        <v>315</v>
      </c>
    </row>
    <row r="3" spans="1:6" s="232" customFormat="1" ht="20.149999999999999" customHeight="1">
      <c r="A3" s="234" t="s">
        <v>316</v>
      </c>
    </row>
    <row r="4" spans="1:6" s="232" customFormat="1" ht="20.149999999999999" customHeight="1">
      <c r="A4" s="234" t="s">
        <v>317</v>
      </c>
    </row>
    <row r="5" spans="1:6" ht="20.149999999999999" customHeight="1"/>
    <row r="6" spans="1:6" ht="20.149999999999999" customHeight="1"/>
    <row r="7" spans="1:6" ht="20.149999999999999" customHeight="1">
      <c r="A7" s="29" t="s">
        <v>318</v>
      </c>
    </row>
    <row r="8" spans="1:6" ht="20.149999999999999" customHeight="1">
      <c r="A8" s="29" t="s">
        <v>319</v>
      </c>
    </row>
    <row r="9" spans="1:6" ht="20.149999999999999" customHeight="1">
      <c r="A9" s="29" t="s">
        <v>320</v>
      </c>
    </row>
    <row r="10" spans="1:6" ht="20.149999999999999" customHeight="1">
      <c r="A10" s="29" t="s">
        <v>321</v>
      </c>
    </row>
    <row r="11" spans="1:6" ht="20.149999999999999" customHeight="1"/>
    <row r="12" spans="1:6" ht="20.149999999999999" customHeight="1"/>
    <row r="13" spans="1:6" s="233" customFormat="1" ht="20.149999999999999" customHeight="1">
      <c r="A13" s="235" t="s">
        <v>322</v>
      </c>
      <c r="F13" s="235" t="s">
        <v>323</v>
      </c>
    </row>
    <row r="14" spans="1:6" ht="20.149999999999999" customHeight="1">
      <c r="A14" s="29" t="s">
        <v>324</v>
      </c>
      <c r="F14" s="29" t="s">
        <v>325</v>
      </c>
    </row>
    <row r="15" spans="1:6" ht="20.149999999999999" customHeight="1">
      <c r="A15" s="29" t="s">
        <v>326</v>
      </c>
      <c r="F15" s="29" t="s">
        <v>327</v>
      </c>
    </row>
    <row r="16" spans="1:6" ht="20.149999999999999" customHeight="1">
      <c r="A16" s="29" t="s">
        <v>328</v>
      </c>
    </row>
    <row r="17" spans="1:6" ht="20.149999999999999" customHeight="1">
      <c r="A17" s="29" t="s">
        <v>329</v>
      </c>
    </row>
    <row r="18" spans="1:6" ht="20.149999999999999" customHeight="1"/>
    <row r="19" spans="1:6" s="233" customFormat="1" ht="20.149999999999999" customHeight="1">
      <c r="A19" s="235" t="s">
        <v>330</v>
      </c>
      <c r="F19" s="235"/>
    </row>
    <row r="20" spans="1:6" ht="20.149999999999999" customHeight="1">
      <c r="A20" s="29" t="s">
        <v>331</v>
      </c>
    </row>
    <row r="21" spans="1:6" ht="20.149999999999999" customHeight="1">
      <c r="A21" s="29" t="s">
        <v>332</v>
      </c>
    </row>
    <row r="22" spans="1:6" ht="20.149999999999999" customHeight="1">
      <c r="A22" s="29" t="s">
        <v>333</v>
      </c>
    </row>
    <row r="23" spans="1:6" ht="20.149999999999999" customHeight="1"/>
    <row r="24" spans="1:6" s="233" customFormat="1" ht="20.149999999999999" customHeight="1">
      <c r="A24" s="235" t="s">
        <v>334</v>
      </c>
      <c r="F24" s="235"/>
    </row>
    <row r="25" spans="1:6" ht="20.149999999999999" customHeight="1">
      <c r="A25" s="29" t="s">
        <v>335</v>
      </c>
    </row>
    <row r="26" spans="1:6" ht="20.149999999999999" customHeight="1">
      <c r="A26" s="29" t="s">
        <v>336</v>
      </c>
    </row>
    <row r="27" spans="1:6" ht="20.149999999999999" customHeight="1">
      <c r="A27" s="29" t="s">
        <v>337</v>
      </c>
    </row>
    <row r="28" spans="1:6" ht="20.149999999999999" customHeight="1"/>
    <row r="29" spans="1:6" s="233" customFormat="1" ht="20.149999999999999" customHeight="1">
      <c r="A29" s="235" t="s">
        <v>338</v>
      </c>
      <c r="F29" s="235"/>
    </row>
    <row r="30" spans="1:6" ht="20.149999999999999" customHeight="1">
      <c r="A30" s="29" t="s">
        <v>339</v>
      </c>
    </row>
    <row r="31" spans="1:6" ht="20.149999999999999" customHeight="1">
      <c r="A31" s="29" t="s">
        <v>340</v>
      </c>
    </row>
    <row r="32" spans="1:6" ht="20.149999999999999" customHeight="1">
      <c r="A32" s="29" t="s">
        <v>341</v>
      </c>
      <c r="F32" s="109"/>
    </row>
    <row r="33" spans="1:6" ht="20.149999999999999" customHeight="1"/>
    <row r="34" spans="1:6" s="233" customFormat="1" ht="20.149999999999999" customHeight="1">
      <c r="A34" s="235" t="s">
        <v>342</v>
      </c>
    </row>
    <row r="35" spans="1:6" ht="20.149999999999999" customHeight="1">
      <c r="A35" s="29" t="s">
        <v>343</v>
      </c>
    </row>
    <row r="36" spans="1:6" ht="18" customHeight="1">
      <c r="A36" s="29" t="s">
        <v>344</v>
      </c>
    </row>
    <row r="37" spans="1:6" ht="20.149999999999999" customHeight="1">
      <c r="A37" s="29" t="s">
        <v>345</v>
      </c>
      <c r="F37" s="109"/>
    </row>
    <row r="38" spans="1:6" ht="20.149999999999999" customHeight="1">
      <c r="A38" s="29" t="s">
        <v>346</v>
      </c>
    </row>
    <row r="39" spans="1:6" ht="20.149999999999999" customHeight="1">
      <c r="A39" s="29" t="s">
        <v>347</v>
      </c>
    </row>
    <row r="40" spans="1:6" ht="20.149999999999999" customHeight="1"/>
    <row r="41" spans="1:6" s="233" customFormat="1" ht="20.149999999999999" customHeight="1">
      <c r="A41" s="235" t="s">
        <v>348</v>
      </c>
    </row>
    <row r="42" spans="1:6" ht="20.149999999999999" customHeight="1">
      <c r="A42" s="29" t="s">
        <v>349</v>
      </c>
    </row>
    <row r="43" spans="1:6" ht="20.149999999999999" customHeight="1">
      <c r="A43" s="29" t="s">
        <v>350</v>
      </c>
    </row>
    <row r="44" spans="1:6" ht="20.149999999999999" customHeight="1">
      <c r="A44" s="29" t="s">
        <v>351</v>
      </c>
    </row>
    <row r="45" spans="1:6" ht="20.149999999999999" customHeight="1"/>
    <row r="46" spans="1:6" s="233" customFormat="1" ht="20.149999999999999" customHeight="1">
      <c r="A46" s="235" t="s">
        <v>352</v>
      </c>
    </row>
    <row r="47" spans="1:6" ht="20.149999999999999" customHeight="1">
      <c r="A47" s="29" t="s">
        <v>353</v>
      </c>
    </row>
    <row r="48" spans="1:6" ht="20.149999999999999" customHeight="1">
      <c r="A48" s="29" t="s">
        <v>354</v>
      </c>
    </row>
    <row r="49" spans="1:1" ht="20.149999999999999" customHeight="1"/>
    <row r="50" spans="1:1" s="233" customFormat="1" ht="20.149999999999999" customHeight="1">
      <c r="A50" s="235" t="s">
        <v>355</v>
      </c>
    </row>
    <row r="51" spans="1:1" ht="20.149999999999999" customHeight="1">
      <c r="A51" s="29" t="s">
        <v>356</v>
      </c>
    </row>
    <row r="52" spans="1:1" ht="20.149999999999999" customHeight="1">
      <c r="A52" s="29" t="s">
        <v>357</v>
      </c>
    </row>
  </sheetData>
  <phoneticPr fontId="3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Hoistek HCH</vt:lpstr>
      <vt:lpstr>Hoistek HLH</vt:lpstr>
      <vt:lpstr>ALH Part #</vt:lpstr>
      <vt:lpstr>ALH Specs</vt:lpstr>
      <vt:lpstr>ALH Words</vt:lpstr>
      <vt:lpstr>ALHC Specs</vt:lpstr>
      <vt:lpstr>ACH Part #</vt:lpstr>
      <vt:lpstr>ACH Specs</vt:lpstr>
      <vt:lpstr>ACH Words</vt:lpstr>
      <vt:lpstr>ADSCH Part #</vt:lpstr>
      <vt:lpstr>ADSCH Specs</vt:lpstr>
      <vt:lpstr>APT Specs</vt:lpstr>
      <vt:lpstr>AGT Specs</vt:lpstr>
      <vt:lpstr>ABC Specs</vt:lpstr>
      <vt:lpstr>AGP Specs</vt:lpstr>
      <vt:lpstr>TLH Part #</vt:lpstr>
      <vt:lpstr>TLH Specs</vt:lpstr>
      <vt:lpstr>TCH Part #</vt:lpstr>
      <vt:lpstr>TCH Specs</vt:lpstr>
      <vt:lpstr>TEH Part #</vt:lpstr>
      <vt:lpstr>TEH Specs</vt:lpstr>
      <vt:lpstr>TEH Specs Detailed</vt:lpstr>
      <vt:lpstr>TLHC Words</vt:lpstr>
      <vt:lpstr>TLHC Specs</vt:lpstr>
      <vt:lpstr>TPT Specs</vt:lpstr>
      <vt:lpstr>Ultra-Low Headroom Trolley Word</vt:lpstr>
      <vt:lpstr>Ultra-Low Headroom Trolley Spec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Doug Ozolins</cp:lastModifiedBy>
  <dcterms:created xsi:type="dcterms:W3CDTF">2021-06-07T06:47:00Z</dcterms:created>
  <dcterms:modified xsi:type="dcterms:W3CDTF">2024-05-15T18:47:09Z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10ADB21F9D6740C1A38A56A7195E11AF</vt:lpwstr>
  </property>
  <property fmtid="{D5CDD505-2E9C-101B-9397-08002B2CF9AE}" pid="3" name="KSOProductBuildVer">
    <vt:lpwstr>2052-11.1.0.10650</vt:lpwstr>
  </property>
</Properties>
</file>