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yen\Documents\Duyen\Gia Long\Đại Hội GL 2026 WDC\Ban Du Lich DHGL 2026\"/>
    </mc:Choice>
  </mc:AlternateContent>
  <xr:revisionPtr revIDLastSave="0" documentId="13_ncr:1_{A99534FE-F013-4FE9-974D-83BA9D08AD9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e Xe Bu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2" l="1"/>
  <c r="I14" i="2"/>
  <c r="I15" i="2"/>
  <c r="I7" i="2"/>
  <c r="I8" i="2"/>
  <c r="I9" i="2"/>
  <c r="I10" i="2"/>
  <c r="I11" i="2"/>
  <c r="I12" i="2"/>
  <c r="I6" i="2"/>
  <c r="I45" i="2"/>
  <c r="I46" i="2"/>
  <c r="I47" i="2"/>
  <c r="I48" i="2"/>
  <c r="I44" i="2"/>
  <c r="I17" i="2" l="1"/>
  <c r="I21" i="2" s="1"/>
  <c r="I55" i="2"/>
  <c r="I59" i="2" s="1"/>
</calcChain>
</file>

<file path=xl/sharedStrings.xml><?xml version="1.0" encoding="utf-8"?>
<sst xmlns="http://schemas.openxmlformats.org/spreadsheetml/2006/main" count="61" uniqueCount="45">
  <si>
    <t>Số thứ tự</t>
  </si>
  <si>
    <t>Tổng Cộng số tiền</t>
  </si>
  <si>
    <t>Email:</t>
  </si>
  <si>
    <t>Điện thoại:</t>
  </si>
  <si>
    <t>Danh Sách Tham Dự</t>
  </si>
  <si>
    <t>Địa chỉ email</t>
  </si>
  <si>
    <t>Điện thoại</t>
  </si>
  <si>
    <t>Xin ghi số tiền tham dự cho từng người và tổng cộng lại</t>
  </si>
  <si>
    <t>Họ và Tên Người Đại Diện:</t>
  </si>
  <si>
    <t>CÁCH TRẢ TIỀN</t>
  </si>
  <si>
    <t>CÁCH ĐIỀN PHIẾU</t>
  </si>
  <si>
    <t>Nguyễn thị DH</t>
  </si>
  <si>
    <t>dhnguyen@gmail.com</t>
  </si>
  <si>
    <t>123-456-7890</t>
  </si>
  <si>
    <t>Nguyễn thị A</t>
  </si>
  <si>
    <t>athinguyen@yahoo.com</t>
  </si>
  <si>
    <t>555-666-7777</t>
  </si>
  <si>
    <t>Chúc Anh Đài</t>
  </si>
  <si>
    <t>chucanhdai@gmail.com</t>
  </si>
  <si>
    <t>222-444-3333</t>
  </si>
  <si>
    <t>Lê Xuân Xinh</t>
  </si>
  <si>
    <t>xuanxinh@gmail.com</t>
  </si>
  <si>
    <t>666-555-4444</t>
  </si>
  <si>
    <t>Trần Văn Bé</t>
  </si>
  <si>
    <t>Hội đoàn/
Nhóm Gia Long:</t>
  </si>
  <si>
    <t>Wire Transfer Fees ($20.00) nếu dùng Wire Transfer (6)</t>
  </si>
  <si>
    <r>
      <t xml:space="preserve">                                </t>
    </r>
    <r>
      <rPr>
        <b/>
        <sz val="12"/>
        <color rgb="FFFF0000"/>
        <rFont val="Calibri"/>
        <family val="2"/>
      </rPr>
      <t>Hạn chót ghi danh: ngày 19 tháng 7 năm 2026</t>
    </r>
  </si>
  <si>
    <t>Tổng cộng</t>
  </si>
  <si>
    <t>Xe bus đến du thuyền và trở về</t>
  </si>
  <si>
    <t>Ăn sáng ngày đi 
Chay/Mặn</t>
  </si>
  <si>
    <t>Xin chọn một đại diện và vui lòng ghi theo nhóm để tiện việc sắp xếp xe bus</t>
  </si>
  <si>
    <t>Tổng cộng tiền xe bus &amp; Wire Transfer Fees</t>
  </si>
  <si>
    <t>Chay</t>
  </si>
  <si>
    <t>Mặn</t>
  </si>
  <si>
    <t>CÁCH GỞI PHIẾU MUA VÉ XE BUS</t>
  </si>
  <si>
    <t>MẪU PHIẾU MUA VÉ XE BUS</t>
  </si>
  <si>
    <r>
      <rPr>
        <u/>
        <sz val="14"/>
        <rFont val="Calibri"/>
        <family val="2"/>
      </rPr>
      <t>Ngoài nước Mỹ:</t>
    </r>
    <r>
      <rPr>
        <sz val="14"/>
        <rFont val="Calibri"/>
        <family val="2"/>
      </rPr>
      <t xml:space="preserve"> (US Dollars only)
(A) </t>
    </r>
    <r>
      <rPr>
        <b/>
        <u/>
        <sz val="14"/>
        <rFont val="Calibri"/>
        <family val="2"/>
      </rPr>
      <t>WISE</t>
    </r>
    <r>
      <rPr>
        <b/>
        <sz val="14"/>
        <rFont val="Calibri"/>
        <family val="2"/>
      </rPr>
      <t>: WISE ID</t>
    </r>
    <r>
      <rPr>
        <sz val="14"/>
        <rFont val="Calibri"/>
        <family val="2"/>
      </rPr>
      <t xml:space="preserve"> -&gt;</t>
    </r>
    <r>
      <rPr>
        <b/>
        <sz val="14"/>
        <rFont val="Calibri"/>
        <family val="2"/>
      </rPr>
      <t xml:space="preserve"> glmiendonghk@gmail.com</t>
    </r>
    <r>
      <rPr>
        <sz val="14"/>
        <rFont val="Calibri"/>
        <family val="2"/>
      </rPr>
      <t xml:space="preserve">  hoặc
(B) </t>
    </r>
    <r>
      <rPr>
        <b/>
        <u/>
        <sz val="14"/>
        <rFont val="Calibri"/>
        <family val="2"/>
      </rPr>
      <t>WIRE TRANSFER</t>
    </r>
    <r>
      <rPr>
        <sz val="14"/>
        <rFont val="Calibri"/>
        <family val="2"/>
      </rPr>
      <t xml:space="preserve">:
  </t>
    </r>
    <r>
      <rPr>
        <b/>
        <sz val="14"/>
        <rFont val="Calibri"/>
        <family val="2"/>
      </rPr>
      <t>Bank Name</t>
    </r>
    <r>
      <rPr>
        <sz val="14"/>
        <rFont val="Calibri"/>
        <family val="2"/>
      </rPr>
      <t xml:space="preserve">: Wells Fargo Bank, N.A.
  </t>
    </r>
    <r>
      <rPr>
        <b/>
        <sz val="14"/>
        <rFont val="Calibri"/>
        <family val="2"/>
      </rPr>
      <t>Address</t>
    </r>
    <r>
      <rPr>
        <sz val="14"/>
        <rFont val="Calibri"/>
        <family val="2"/>
      </rPr>
      <t xml:space="preserve">: 420 Montgomery Street, San Francisco, CA 94104, USA
  </t>
    </r>
    <r>
      <rPr>
        <b/>
        <sz val="14"/>
        <rFont val="Calibri"/>
        <family val="2"/>
      </rPr>
      <t>SWIFT/BIC Code</t>
    </r>
    <r>
      <rPr>
        <sz val="14"/>
        <rFont val="Calibri"/>
        <family val="2"/>
      </rPr>
      <t>: WFBIUS6S -</t>
    </r>
    <r>
      <rPr>
        <b/>
        <sz val="14"/>
        <rFont val="Calibri"/>
        <family val="2"/>
      </rPr>
      <t xml:space="preserve"> Account Number</t>
    </r>
    <r>
      <rPr>
        <sz val="14"/>
        <rFont val="Calibri"/>
        <family val="2"/>
      </rPr>
      <t xml:space="preserve">: 5514530384
  </t>
    </r>
    <r>
      <rPr>
        <b/>
        <sz val="14"/>
        <rFont val="Calibri"/>
        <family val="2"/>
      </rPr>
      <t>Account Name</t>
    </r>
    <r>
      <rPr>
        <sz val="14"/>
        <rFont val="Calibri"/>
        <family val="2"/>
      </rPr>
      <t xml:space="preserve">: Gia Long Alumnae Association
    * </t>
    </r>
    <r>
      <rPr>
        <b/>
        <sz val="14"/>
        <rFont val="Calibri"/>
        <family val="2"/>
      </rPr>
      <t>Xin email wire transfer receipt đến</t>
    </r>
    <r>
      <rPr>
        <sz val="14"/>
        <rFont val="Calibri"/>
        <family val="2"/>
      </rPr>
      <t xml:space="preserve">: </t>
    </r>
    <r>
      <rPr>
        <b/>
        <sz val="14"/>
        <color theme="7" tint="-0.249977111117893"/>
        <rFont val="Calibri"/>
        <family val="2"/>
      </rPr>
      <t>dulich</t>
    </r>
    <r>
      <rPr>
        <b/>
        <sz val="14"/>
        <color rgb="FF7030A0"/>
        <rFont val="Calibri"/>
        <family val="2"/>
      </rPr>
      <t>dh11@gmail.com</t>
    </r>
  </si>
  <si>
    <r>
      <t xml:space="preserve">Wire transfer fees ($20.00) nếu dùng wire transfer </t>
    </r>
    <r>
      <rPr>
        <vertAlign val="superscript"/>
        <sz val="14"/>
        <rFont val="Calibri"/>
        <family val="2"/>
      </rPr>
      <t>(2)</t>
    </r>
  </si>
  <si>
    <r>
      <rPr>
        <vertAlign val="superscript"/>
        <sz val="14"/>
        <rFont val="Calibri"/>
        <family val="2"/>
      </rPr>
      <t>(1)</t>
    </r>
    <r>
      <rPr>
        <sz val="14"/>
        <rFont val="Calibri"/>
        <family val="2"/>
      </rPr>
      <t xml:space="preserve"> Để tránh nhiều phí tổn chuyển ngân xin ghi tên theo nhóm và trả tiền bằng US Dollars.
</t>
    </r>
    <r>
      <rPr>
        <vertAlign val="superscript"/>
        <sz val="14"/>
        <rFont val="Calibri"/>
        <family val="2"/>
      </rPr>
      <t>(2)</t>
    </r>
    <r>
      <rPr>
        <sz val="14"/>
        <rFont val="Calibri"/>
        <family val="2"/>
      </rPr>
      <t xml:space="preserve">  Wire Transfer Fee ** $20 ** Đây là phí từ Wells Fargo Bank.</t>
    </r>
  </si>
  <si>
    <r>
      <rPr>
        <u/>
        <sz val="14"/>
        <rFont val="Calibri"/>
        <family val="2"/>
      </rPr>
      <t>Trong nước Mỹ</t>
    </r>
    <r>
      <rPr>
        <sz val="14"/>
        <rFont val="Calibri"/>
        <family val="2"/>
      </rPr>
      <t xml:space="preserve">:
(A) Personal Check, Money Order, Bank Check:
payable to -&gt; </t>
    </r>
    <r>
      <rPr>
        <b/>
        <sz val="14"/>
        <rFont val="Calibri"/>
        <family val="2"/>
      </rPr>
      <t xml:space="preserve">Gia Long Alumnae Association, và gởi về: </t>
    </r>
    <r>
      <rPr>
        <b/>
        <sz val="14"/>
        <color theme="5" tint="-0.249977111117893"/>
        <rFont val="Calibri"/>
        <family val="2"/>
      </rPr>
      <t>14694 Richard Simpson Lane, Centreville, VA 20121</t>
    </r>
    <r>
      <rPr>
        <sz val="14"/>
        <color theme="5" tint="-0.249977111117893"/>
        <rFont val="Calibri"/>
        <family val="2"/>
      </rPr>
      <t xml:space="preserve"> </t>
    </r>
    <r>
      <rPr>
        <sz val="14"/>
        <rFont val="Calibri"/>
        <family val="2"/>
      </rPr>
      <t xml:space="preserve">hoặc
(B) ZELLE: 
* Zelle ID -&gt; </t>
    </r>
    <r>
      <rPr>
        <b/>
        <sz val="14"/>
        <rFont val="Calibri"/>
        <family val="2"/>
      </rPr>
      <t>glmiendonghk@gmail.com</t>
    </r>
    <r>
      <rPr>
        <sz val="14"/>
        <rFont val="Calibri"/>
        <family val="2"/>
      </rPr>
      <t xml:space="preserve">
*</t>
    </r>
    <r>
      <rPr>
        <sz val="14"/>
        <color rgb="FF7030A0"/>
        <rFont val="Calibri"/>
        <family val="2"/>
      </rPr>
      <t xml:space="preserve"> </t>
    </r>
    <r>
      <rPr>
        <b/>
        <sz val="14"/>
        <color rgb="FF7030A0"/>
        <rFont val="Calibri"/>
        <family val="2"/>
      </rPr>
      <t>For Zelle only</t>
    </r>
    <r>
      <rPr>
        <sz val="14"/>
        <color rgb="FF7030A0"/>
        <rFont val="Calibri"/>
        <family val="2"/>
      </rPr>
      <t>: Memo xin ghi -&gt;</t>
    </r>
    <r>
      <rPr>
        <sz val="14"/>
        <color rgb="FFFF0000"/>
        <rFont val="Calibri"/>
        <family val="2"/>
      </rPr>
      <t xml:space="preserve"> </t>
    </r>
    <r>
      <rPr>
        <sz val="14"/>
        <rFont val="Calibri"/>
        <family val="2"/>
      </rPr>
      <t>bus fare for "tên trưởng nhóm", ex. Nguyễn thị A</t>
    </r>
  </si>
  <si>
    <t>Thứ Bảy 10 tháng 10
(từ hotel Marriott Fairview đến du thuyền)
$70</t>
  </si>
  <si>
    <r>
      <rPr>
        <b/>
        <sz val="15"/>
        <rFont val="Calibri"/>
        <family val="2"/>
      </rPr>
      <t xml:space="preserve">PHIẾU MUA VÉ XE BUS </t>
    </r>
    <r>
      <rPr>
        <b/>
        <vertAlign val="superscript"/>
        <sz val="15"/>
        <rFont val="Calibri"/>
        <family val="2"/>
      </rPr>
      <t>(1)</t>
    </r>
    <r>
      <rPr>
        <b/>
        <sz val="15"/>
        <rFont val="Calibri"/>
        <family val="2"/>
      </rPr>
      <t xml:space="preserve">
TỪ KHÁCH SẠN MARRIOTT FAIRVIEW ĐẾN CRUISE PORT Ở NEW YORK CITY VÀ TRỞ VỀ</t>
    </r>
    <r>
      <rPr>
        <b/>
        <sz val="13"/>
        <rFont val="Calibri"/>
        <family val="2"/>
      </rPr>
      <t xml:space="preserve">
Thứ Bảy, ngày 10 tháng 10 và thứ Bảy ngày 17 tháng 10 năm 2026
</t>
    </r>
  </si>
  <si>
    <t>Thứ Bảy 17 tháng 10
(từ du thuyền về lại hotel Marriott Fairview - VA)
$70</t>
  </si>
  <si>
    <r>
      <t xml:space="preserve">* Cách gởi phiếu mua vé xe:
         Sau khi in ra, điền vào, chụp hình Phiếu Mua Vé Xe Bus và gởi về:  </t>
    </r>
    <r>
      <rPr>
        <b/>
        <sz val="14"/>
        <color rgb="FF000000"/>
        <rFont val="Calibri"/>
        <family val="2"/>
        <scheme val="minor"/>
      </rPr>
      <t xml:space="preserve">dulichdh11@gmail.com </t>
    </r>
    <r>
      <rPr>
        <sz val="14"/>
        <color rgb="FF000000"/>
        <rFont val="Calibri"/>
        <family val="2"/>
        <scheme val="minor"/>
      </rPr>
      <t xml:space="preserve">hoặc gởi qua bưu điện: </t>
    </r>
    <r>
      <rPr>
        <b/>
        <sz val="14"/>
        <color rgb="FF0070C0"/>
        <rFont val="Calibri"/>
        <family val="2"/>
        <scheme val="minor"/>
      </rPr>
      <t>Gia Long Alumnae Association, 14694 Richard Simpson Lane, Centreville, VA 20121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 xml:space="preserve">* </t>
    </r>
    <r>
      <rPr>
        <b/>
        <u/>
        <sz val="16"/>
        <color rgb="FFFF0000"/>
        <rFont val="Calibri"/>
        <family val="2"/>
        <scheme val="minor"/>
      </rPr>
      <t>XIN LƯU Ý</t>
    </r>
    <r>
      <rPr>
        <b/>
        <sz val="16"/>
        <color rgb="FFFF0000"/>
        <rFont val="Calibri"/>
        <family val="2"/>
        <scheme val="minor"/>
      </rPr>
      <t xml:space="preserve">:  Vé sau khi đã mua, xin miễn trả lại. </t>
    </r>
    <r>
      <rPr>
        <sz val="16"/>
        <color rgb="FF000000"/>
        <rFont val="Calibri"/>
        <family val="2"/>
        <scheme val="minor"/>
      </rPr>
      <t xml:space="preserve"> 
Mọi thắc mắc, xin liên lạc qua email: </t>
    </r>
    <r>
      <rPr>
        <b/>
        <sz val="16"/>
        <color rgb="FF7030A0"/>
        <rFont val="Calibri"/>
        <family val="2"/>
        <scheme val="minor"/>
      </rPr>
      <t>dulichdh11@gmail.com</t>
    </r>
  </si>
  <si>
    <t>Tổng cộng tiền xe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</si>
</sst>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&quot;$&quot;#,##0"/>
  </numFmts>
  <fonts count="44" x14ac:knownFonts="1">
    <font>
      <sz val="10"/>
      <color rgb="FF000000"/>
      <name val="Times New Roman"/>
      <charset val="204"/>
    </font>
    <font>
      <b/>
      <sz val="8.5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8.5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</font>
    <font>
      <b/>
      <sz val="13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</font>
    <font>
      <u/>
      <sz val="10"/>
      <color theme="10"/>
      <name val="Times New Roman"/>
      <family val="1"/>
    </font>
    <font>
      <b/>
      <i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5"/>
      <name val="Calibri"/>
      <family val="2"/>
    </font>
    <font>
      <sz val="14"/>
      <name val="Calibri"/>
      <family val="2"/>
    </font>
    <font>
      <sz val="14"/>
      <color rgb="FF000000"/>
      <name val="Times New Roman"/>
      <family val="1"/>
    </font>
    <font>
      <u/>
      <sz val="14"/>
      <name val="Calibri"/>
      <family val="2"/>
    </font>
    <font>
      <sz val="14"/>
      <color rgb="FF7030A0"/>
      <name val="Calibri"/>
      <family val="2"/>
    </font>
    <font>
      <b/>
      <sz val="14"/>
      <color rgb="FF7030A0"/>
      <name val="Calibri"/>
      <family val="2"/>
    </font>
    <font>
      <b/>
      <u/>
      <sz val="14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sz val="16"/>
      <color rgb="FF000000"/>
      <name val="Times New Roman"/>
      <family val="1"/>
    </font>
    <font>
      <b/>
      <sz val="16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Times New Roman"/>
      <family val="1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7" tint="-0.249977111117893"/>
      <name val="Calibri"/>
      <family val="2"/>
    </font>
    <font>
      <b/>
      <vertAlign val="superscript"/>
      <sz val="15"/>
      <name val="Calibri"/>
      <family val="2"/>
    </font>
    <font>
      <vertAlign val="superscript"/>
      <sz val="14"/>
      <name val="Calibri"/>
      <family val="2"/>
    </font>
    <font>
      <b/>
      <sz val="14"/>
      <color theme="5" tint="-0.249977111117893"/>
      <name val="Calibri"/>
      <family val="2"/>
    </font>
    <font>
      <sz val="14"/>
      <color theme="5" tint="-0.249977111117893"/>
      <name val="Calibri"/>
      <family val="2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2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top" shrinkToFit="1"/>
    </xf>
    <xf numFmtId="0" fontId="10" fillId="0" borderId="0" xfId="0" applyFont="1" applyAlignment="1">
      <alignment horizontal="left" vertical="top"/>
    </xf>
    <xf numFmtId="41" fontId="3" fillId="0" borderId="0" xfId="0" applyNumberFormat="1" applyFont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left" vertical="top" wrapText="1" indent="2"/>
    </xf>
    <xf numFmtId="0" fontId="11" fillId="0" borderId="0" xfId="0" applyFont="1" applyAlignment="1">
      <alignment vertical="top" wrapText="1"/>
    </xf>
    <xf numFmtId="164" fontId="11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inden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 indent="2"/>
    </xf>
    <xf numFmtId="0" fontId="17" fillId="0" borderId="0" xfId="0" applyFont="1" applyAlignment="1">
      <alignment horizontal="left" vertical="top" wrapText="1" indent="2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0" fillId="0" borderId="3" xfId="0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20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top"/>
    </xf>
    <xf numFmtId="0" fontId="26" fillId="0" borderId="6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1" fillId="0" borderId="2" xfId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1" fontId="26" fillId="0" borderId="3" xfId="0" applyNumberFormat="1" applyFont="1" applyBorder="1" applyAlignment="1">
      <alignment horizontal="center" vertical="top" shrinkToFit="1"/>
    </xf>
    <xf numFmtId="0" fontId="26" fillId="0" borderId="7" xfId="0" applyFont="1" applyBorder="1" applyAlignment="1">
      <alignment horizontal="center" vertical="top" wrapText="1"/>
    </xf>
    <xf numFmtId="41" fontId="17" fillId="0" borderId="0" xfId="0" applyNumberFormat="1" applyFont="1" applyAlignment="1">
      <alignment vertical="top" wrapText="1"/>
    </xf>
    <xf numFmtId="164" fontId="17" fillId="0" borderId="2" xfId="0" applyNumberFormat="1" applyFont="1" applyBorder="1" applyAlignment="1">
      <alignment vertical="top" wrapText="1"/>
    </xf>
    <xf numFmtId="164" fontId="17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top" shrinkToFit="1"/>
    </xf>
    <xf numFmtId="1" fontId="9" fillId="0" borderId="16" xfId="0" applyNumberFormat="1" applyFont="1" applyBorder="1" applyAlignment="1">
      <alignment horizontal="center" vertical="top" shrinkToFit="1"/>
    </xf>
    <xf numFmtId="1" fontId="9" fillId="0" borderId="14" xfId="0" applyNumberFormat="1" applyFont="1" applyBorder="1" applyAlignment="1">
      <alignment horizontal="center" vertical="top" shrinkToFit="1"/>
    </xf>
    <xf numFmtId="1" fontId="9" fillId="0" borderId="17" xfId="0" applyNumberFormat="1" applyFont="1" applyBorder="1" applyAlignment="1">
      <alignment horizontal="center" vertical="top" shrinkToFit="1"/>
    </xf>
    <xf numFmtId="0" fontId="12" fillId="0" borderId="18" xfId="0" applyFont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164" fontId="26" fillId="0" borderId="0" xfId="0" applyNumberFormat="1" applyFont="1" applyAlignment="1">
      <alignment horizontal="right" vertical="top" wrapTex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6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7" xfId="0" applyNumberFormat="1" applyFont="1" applyBorder="1" applyAlignment="1">
      <alignment horizontal="center" vertical="top" shrinkToFit="1"/>
    </xf>
    <xf numFmtId="0" fontId="26" fillId="0" borderId="18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center"/>
    </xf>
    <xf numFmtId="41" fontId="12" fillId="0" borderId="2" xfId="0" applyNumberFormat="1" applyFont="1" applyBorder="1" applyAlignment="1">
      <alignment vertical="top" wrapText="1"/>
    </xf>
    <xf numFmtId="0" fontId="26" fillId="0" borderId="2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26" fillId="0" borderId="8" xfId="0" applyFont="1" applyBorder="1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30" fillId="3" borderId="19" xfId="0" applyFont="1" applyFill="1" applyBorder="1" applyAlignment="1">
      <alignment horizontal="center" vertical="top" wrapText="1"/>
    </xf>
    <xf numFmtId="0" fontId="30" fillId="3" borderId="20" xfId="0" applyFont="1" applyFill="1" applyBorder="1" applyAlignment="1">
      <alignment horizontal="center" vertical="top" wrapText="1"/>
    </xf>
    <xf numFmtId="0" fontId="30" fillId="3" borderId="8" xfId="0" applyFont="1" applyFill="1" applyBorder="1" applyAlignment="1">
      <alignment horizontal="center" vertical="top" wrapText="1"/>
    </xf>
    <xf numFmtId="0" fontId="30" fillId="3" borderId="21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44125</xdr:colOff>
      <xdr:row>0</xdr:row>
      <xdr:rowOff>53340</xdr:rowOff>
    </xdr:from>
    <xdr:ext cx="1297718" cy="1242060"/>
    <xdr:pic>
      <xdr:nvPicPr>
        <xdr:cNvPr id="3" name="image1.jpeg">
          <a:extLst>
            <a:ext uri="{FF2B5EF4-FFF2-40B4-BE49-F238E27FC236}">
              <a16:creationId xmlns:a16="http://schemas.microsoft.com/office/drawing/2014/main" id="{43E12959-F7BF-4C7F-A1A5-A3197BEA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00" y="53340"/>
          <a:ext cx="1297718" cy="1242060"/>
        </a:xfrm>
        <a:prstGeom prst="rect">
          <a:avLst/>
        </a:prstGeom>
      </xdr:spPr>
    </xdr:pic>
    <xdr:clientData/>
  </xdr:oneCellAnchor>
  <xdr:twoCellAnchor>
    <xdr:from>
      <xdr:col>1</xdr:col>
      <xdr:colOff>923925</xdr:colOff>
      <xdr:row>16</xdr:row>
      <xdr:rowOff>152400</xdr:rowOff>
    </xdr:from>
    <xdr:to>
      <xdr:col>6</xdr:col>
      <xdr:colOff>685800</xdr:colOff>
      <xdr:row>16</xdr:row>
      <xdr:rowOff>171450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CC0ACEE-F0AB-4495-9D67-E7D3F733B447}"/>
            </a:ext>
          </a:extLst>
        </xdr:cNvPr>
        <xdr:cNvCxnSpPr/>
      </xdr:nvCxnSpPr>
      <xdr:spPr>
        <a:xfrm>
          <a:off x="1457325" y="6496050"/>
          <a:ext cx="8677275" cy="1905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20</xdr:row>
      <xdr:rowOff>171450</xdr:rowOff>
    </xdr:from>
    <xdr:to>
      <xdr:col>6</xdr:col>
      <xdr:colOff>685800</xdr:colOff>
      <xdr:row>20</xdr:row>
      <xdr:rowOff>171452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C942454-CA67-486F-8534-3632733DFF1E}"/>
            </a:ext>
          </a:extLst>
        </xdr:cNvPr>
        <xdr:cNvCxnSpPr/>
      </xdr:nvCxnSpPr>
      <xdr:spPr>
        <a:xfrm>
          <a:off x="3333750" y="7429500"/>
          <a:ext cx="5553075" cy="2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18</xdr:row>
      <xdr:rowOff>171450</xdr:rowOff>
    </xdr:from>
    <xdr:to>
      <xdr:col>6</xdr:col>
      <xdr:colOff>685800</xdr:colOff>
      <xdr:row>18</xdr:row>
      <xdr:rowOff>190500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6B0E57B-672F-42B7-B0AC-689CB18E32A3}"/>
            </a:ext>
          </a:extLst>
        </xdr:cNvPr>
        <xdr:cNvCxnSpPr/>
      </xdr:nvCxnSpPr>
      <xdr:spPr>
        <a:xfrm flipV="1">
          <a:off x="4238625" y="7029450"/>
          <a:ext cx="4648200" cy="1905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1038225</xdr:colOff>
      <xdr:row>54</xdr:row>
      <xdr:rowOff>133350</xdr:rowOff>
    </xdr:from>
    <xdr:to>
      <xdr:col>6</xdr:col>
      <xdr:colOff>628650</xdr:colOff>
      <xdr:row>54</xdr:row>
      <xdr:rowOff>133350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9497C7EA-7FEC-433C-8233-0C99052B2C62}"/>
            </a:ext>
          </a:extLst>
        </xdr:cNvPr>
        <xdr:cNvCxnSpPr/>
      </xdr:nvCxnSpPr>
      <xdr:spPr>
        <a:xfrm>
          <a:off x="1571625" y="22726650"/>
          <a:ext cx="8029575" cy="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171450</xdr:rowOff>
    </xdr:from>
    <xdr:to>
      <xdr:col>6</xdr:col>
      <xdr:colOff>685800</xdr:colOff>
      <xdr:row>58</xdr:row>
      <xdr:rowOff>171452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C6777C48-BCDF-43AB-A170-D3E1F009BBCC}"/>
            </a:ext>
          </a:extLst>
        </xdr:cNvPr>
        <xdr:cNvCxnSpPr/>
      </xdr:nvCxnSpPr>
      <xdr:spPr>
        <a:xfrm>
          <a:off x="3686175" y="7848600"/>
          <a:ext cx="6448425" cy="2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133350</xdr:rowOff>
    </xdr:from>
    <xdr:to>
      <xdr:col>6</xdr:col>
      <xdr:colOff>695325</xdr:colOff>
      <xdr:row>56</xdr:row>
      <xdr:rowOff>152400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9204EE15-1319-4F51-966F-735A4D15F508}"/>
            </a:ext>
          </a:extLst>
        </xdr:cNvPr>
        <xdr:cNvCxnSpPr/>
      </xdr:nvCxnSpPr>
      <xdr:spPr>
        <a:xfrm flipV="1">
          <a:off x="4295775" y="23488650"/>
          <a:ext cx="5372100" cy="19050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ucanhdai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thinguyen@yahoo.com" TargetMode="External"/><Relationship Id="rId1" Type="http://schemas.openxmlformats.org/officeDocument/2006/relationships/hyperlink" Target="mailto:dhnguyen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xuanxinh@gmail.com" TargetMode="External"/><Relationship Id="rId4" Type="http://schemas.openxmlformats.org/officeDocument/2006/relationships/hyperlink" Target="mailto:xuanxin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63DA-C839-4039-B61D-7C44E2BCA96C}">
  <dimension ref="A1:I59"/>
  <sheetViews>
    <sheetView tabSelected="1" topLeftCell="A15" workbookViewId="0">
      <selection activeCell="A21" sqref="A21:D21"/>
    </sheetView>
  </sheetViews>
  <sheetFormatPr defaultRowHeight="12.75" x14ac:dyDescent="0.2"/>
  <cols>
    <col min="2" max="2" width="43.33203125" customWidth="1"/>
    <col min="3" max="3" width="11.1640625" customWidth="1"/>
    <col min="4" max="4" width="34.1640625" customWidth="1"/>
    <col min="5" max="5" width="30.83203125" customWidth="1"/>
    <col min="6" max="6" width="14.6640625" customWidth="1"/>
    <col min="7" max="7" width="13.6640625" customWidth="1"/>
    <col min="8" max="8" width="15" customWidth="1"/>
    <col min="9" max="9" width="19.83203125" customWidth="1"/>
  </cols>
  <sheetData>
    <row r="1" spans="1:9" ht="102.75" customHeight="1" x14ac:dyDescent="0.2">
      <c r="A1" s="96" t="s">
        <v>41</v>
      </c>
      <c r="B1" s="96"/>
      <c r="C1" s="96"/>
      <c r="D1" s="96"/>
      <c r="E1" s="96"/>
      <c r="F1" s="96"/>
      <c r="G1" s="96"/>
      <c r="H1" s="96"/>
      <c r="I1" s="96"/>
    </row>
    <row r="2" spans="1:9" ht="18" customHeigh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</row>
    <row r="3" spans="1:9" ht="9" customHeight="1" x14ac:dyDescent="0.2"/>
    <row r="4" spans="1:9" ht="33.75" customHeight="1" x14ac:dyDescent="0.2">
      <c r="A4" s="113" t="s">
        <v>0</v>
      </c>
      <c r="B4" s="104" t="s">
        <v>4</v>
      </c>
      <c r="C4" s="104"/>
      <c r="D4" s="104" t="s">
        <v>5</v>
      </c>
      <c r="E4" s="105" t="s">
        <v>6</v>
      </c>
      <c r="F4" s="75" t="s">
        <v>29</v>
      </c>
      <c r="G4" s="77" t="s">
        <v>28</v>
      </c>
      <c r="H4" s="78"/>
      <c r="I4" s="79"/>
    </row>
    <row r="5" spans="1:9" ht="141.75" x14ac:dyDescent="0.2">
      <c r="A5" s="85"/>
      <c r="B5" s="111" t="s">
        <v>7</v>
      </c>
      <c r="C5" s="112"/>
      <c r="D5" s="104"/>
      <c r="E5" s="106"/>
      <c r="F5" s="76"/>
      <c r="G5" s="60" t="s">
        <v>40</v>
      </c>
      <c r="H5" s="53" t="s">
        <v>42</v>
      </c>
      <c r="I5" s="54" t="s">
        <v>27</v>
      </c>
    </row>
    <row r="6" spans="1:9" ht="27.95" customHeight="1" x14ac:dyDescent="0.2">
      <c r="A6" s="55">
        <v>1</v>
      </c>
      <c r="B6" s="97"/>
      <c r="C6" s="97"/>
      <c r="D6" s="18"/>
      <c r="E6" s="19"/>
      <c r="F6" s="17"/>
      <c r="G6" s="20"/>
      <c r="H6" s="20"/>
      <c r="I6" s="70">
        <f>SUM(G6:H6)</f>
        <v>0</v>
      </c>
    </row>
    <row r="7" spans="1:9" ht="27.95" customHeight="1" x14ac:dyDescent="0.2">
      <c r="A7" s="55">
        <v>2</v>
      </c>
      <c r="B7" s="97"/>
      <c r="C7" s="97"/>
      <c r="D7" s="18"/>
      <c r="E7" s="19"/>
      <c r="F7" s="17"/>
      <c r="G7" s="20"/>
      <c r="H7" s="20"/>
      <c r="I7" s="70">
        <f t="shared" ref="I7:I15" si="0">SUM(G7:H7)</f>
        <v>0</v>
      </c>
    </row>
    <row r="8" spans="1:9" ht="27.95" customHeight="1" x14ac:dyDescent="0.2">
      <c r="A8" s="55">
        <v>3</v>
      </c>
      <c r="B8" s="97"/>
      <c r="C8" s="97"/>
      <c r="D8" s="18"/>
      <c r="E8" s="19"/>
      <c r="F8" s="17"/>
      <c r="G8" s="20"/>
      <c r="H8" s="20"/>
      <c r="I8" s="70">
        <f t="shared" si="0"/>
        <v>0</v>
      </c>
    </row>
    <row r="9" spans="1:9" ht="27.95" customHeight="1" x14ac:dyDescent="0.2">
      <c r="A9" s="55">
        <v>4</v>
      </c>
      <c r="B9" s="97"/>
      <c r="C9" s="97"/>
      <c r="D9" s="18"/>
      <c r="E9" s="19"/>
      <c r="F9" s="17"/>
      <c r="G9" s="20"/>
      <c r="H9" s="20"/>
      <c r="I9" s="70">
        <f t="shared" si="0"/>
        <v>0</v>
      </c>
    </row>
    <row r="10" spans="1:9" ht="27.95" customHeight="1" x14ac:dyDescent="0.2">
      <c r="A10" s="55">
        <v>5</v>
      </c>
      <c r="B10" s="97"/>
      <c r="C10" s="97"/>
      <c r="D10" s="18"/>
      <c r="E10" s="19"/>
      <c r="F10" s="17"/>
      <c r="G10" s="20"/>
      <c r="H10" s="20"/>
      <c r="I10" s="70">
        <f t="shared" si="0"/>
        <v>0</v>
      </c>
    </row>
    <row r="11" spans="1:9" ht="27.95" customHeight="1" x14ac:dyDescent="0.2">
      <c r="A11" s="56">
        <v>6</v>
      </c>
      <c r="B11" s="97"/>
      <c r="C11" s="97"/>
      <c r="D11" s="22"/>
      <c r="E11" s="23"/>
      <c r="F11" s="17"/>
      <c r="G11" s="20"/>
      <c r="H11" s="20"/>
      <c r="I11" s="70">
        <f t="shared" si="0"/>
        <v>0</v>
      </c>
    </row>
    <row r="12" spans="1:9" ht="27.95" customHeight="1" x14ac:dyDescent="0.2">
      <c r="A12" s="8">
        <v>7</v>
      </c>
      <c r="B12" s="97"/>
      <c r="C12" s="97"/>
      <c r="D12" s="18"/>
      <c r="E12" s="49"/>
      <c r="F12" s="17"/>
      <c r="G12" s="20"/>
      <c r="H12" s="20"/>
      <c r="I12" s="70">
        <f t="shared" si="0"/>
        <v>0</v>
      </c>
    </row>
    <row r="13" spans="1:9" ht="27.95" customHeight="1" x14ac:dyDescent="0.2">
      <c r="A13" s="57">
        <v>8</v>
      </c>
      <c r="B13" s="97"/>
      <c r="C13" s="97"/>
      <c r="D13" s="24"/>
      <c r="E13" s="25"/>
      <c r="F13" s="17"/>
      <c r="G13" s="20"/>
      <c r="H13" s="20"/>
      <c r="I13" s="70">
        <f>SUM(G13:H13)</f>
        <v>0</v>
      </c>
    </row>
    <row r="14" spans="1:9" ht="27.95" customHeight="1" x14ac:dyDescent="0.2">
      <c r="A14" s="55">
        <v>9</v>
      </c>
      <c r="B14" s="102"/>
      <c r="C14" s="103"/>
      <c r="D14" s="18"/>
      <c r="E14" s="19"/>
      <c r="F14" s="17"/>
      <c r="G14" s="20"/>
      <c r="H14" s="20"/>
      <c r="I14" s="70">
        <f t="shared" si="0"/>
        <v>0</v>
      </c>
    </row>
    <row r="15" spans="1:9" ht="27.95" customHeight="1" x14ac:dyDescent="0.2">
      <c r="A15" s="58">
        <v>10</v>
      </c>
      <c r="B15" s="102"/>
      <c r="C15" s="103"/>
      <c r="D15" s="18"/>
      <c r="E15" s="59"/>
      <c r="F15" s="17"/>
      <c r="G15" s="20"/>
      <c r="H15" s="20"/>
      <c r="I15" s="70">
        <f t="shared" si="0"/>
        <v>0</v>
      </c>
    </row>
    <row r="16" spans="1:9" ht="12.75" customHeight="1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ht="27.95" customHeight="1" x14ac:dyDescent="0.2">
      <c r="A17" s="92" t="s">
        <v>1</v>
      </c>
      <c r="B17" s="92"/>
      <c r="C17" s="92"/>
      <c r="D17" s="29"/>
      <c r="E17" s="6"/>
      <c r="F17" s="6"/>
      <c r="G17" s="10"/>
      <c r="H17" s="10"/>
      <c r="I17" s="11" t="str">
        <f>IF(SUM(I6:I15)=0,"",SUM(I6:I15))</f>
        <v/>
      </c>
    </row>
    <row r="18" spans="1:9" ht="12.75" customHeight="1" x14ac:dyDescent="0.2">
      <c r="A18" s="30"/>
      <c r="B18" s="30"/>
      <c r="C18" s="30"/>
      <c r="D18" s="31"/>
      <c r="E18" s="12"/>
      <c r="F18" s="12"/>
      <c r="G18" s="12"/>
      <c r="H18" s="12"/>
      <c r="I18" s="12"/>
    </row>
    <row r="19" spans="1:9" ht="21" x14ac:dyDescent="0.2">
      <c r="A19" s="68" t="s">
        <v>37</v>
      </c>
      <c r="B19" s="68"/>
      <c r="C19" s="68"/>
      <c r="D19" s="32"/>
      <c r="E19" s="6"/>
      <c r="F19" s="6"/>
      <c r="G19" s="6"/>
      <c r="H19" s="6"/>
      <c r="I19" s="11">
        <v>0</v>
      </c>
    </row>
    <row r="20" spans="1:9" ht="12.75" customHeight="1" x14ac:dyDescent="0.2">
      <c r="A20" s="30"/>
      <c r="B20" s="30"/>
      <c r="C20" s="30"/>
      <c r="D20" s="29"/>
      <c r="E20" s="9"/>
      <c r="F20" s="9"/>
      <c r="G20" s="9"/>
      <c r="H20" s="9"/>
      <c r="I20" s="9"/>
    </row>
    <row r="21" spans="1:9" ht="27.95" customHeight="1" x14ac:dyDescent="0.2">
      <c r="A21" s="92" t="s">
        <v>44</v>
      </c>
      <c r="B21" s="92"/>
      <c r="C21" s="92"/>
      <c r="D21" s="92"/>
      <c r="E21" s="6"/>
      <c r="F21" s="6"/>
      <c r="G21" s="6"/>
      <c r="H21" s="6"/>
      <c r="I21" s="14">
        <f>SUM(I17,I19)</f>
        <v>0</v>
      </c>
    </row>
    <row r="22" spans="1:9" ht="12.75" customHeight="1" x14ac:dyDescent="0.2">
      <c r="A22" s="4"/>
      <c r="B22" s="3"/>
      <c r="C22" s="3"/>
      <c r="D22" s="3"/>
      <c r="E22" s="3"/>
      <c r="F22" s="3"/>
      <c r="G22" s="3"/>
      <c r="H22" s="3"/>
      <c r="I22" s="3"/>
    </row>
    <row r="23" spans="1:9" ht="19.5" customHeight="1" x14ac:dyDescent="0.2">
      <c r="A23" s="107" t="s">
        <v>30</v>
      </c>
      <c r="B23" s="107"/>
      <c r="C23" s="107"/>
      <c r="D23" s="107"/>
      <c r="E23" s="107"/>
      <c r="F23" s="107"/>
      <c r="G23" s="107"/>
      <c r="H23" s="107"/>
      <c r="I23" s="107"/>
    </row>
    <row r="24" spans="1:9" ht="13.5" customHeight="1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9" ht="36" customHeight="1" x14ac:dyDescent="0.2">
      <c r="A25" s="69" t="s">
        <v>8</v>
      </c>
      <c r="B25" s="36"/>
      <c r="C25" s="50"/>
      <c r="D25" s="52"/>
      <c r="E25" s="36" t="s">
        <v>24</v>
      </c>
      <c r="F25" s="34"/>
      <c r="G25" s="35"/>
      <c r="H25" s="35"/>
      <c r="I25" s="26"/>
    </row>
    <row r="26" spans="1:9" ht="13.5" customHeight="1" x14ac:dyDescent="0.2">
      <c r="A26" s="15"/>
      <c r="B26" s="15"/>
      <c r="C26" s="16"/>
      <c r="D26" s="16"/>
      <c r="E26" s="16"/>
      <c r="F26" s="16"/>
      <c r="G26" s="13"/>
      <c r="H26" s="13"/>
      <c r="I26" s="16"/>
    </row>
    <row r="27" spans="1:9" ht="27.95" customHeight="1" x14ac:dyDescent="0.2">
      <c r="B27" s="36" t="s">
        <v>2</v>
      </c>
      <c r="C27" s="51"/>
      <c r="D27" s="52"/>
      <c r="E27" s="36" t="s">
        <v>3</v>
      </c>
      <c r="F27" s="34"/>
      <c r="G27" s="35"/>
      <c r="H27" s="35"/>
      <c r="I27" s="27"/>
    </row>
    <row r="28" spans="1:9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 x14ac:dyDescent="0.2">
      <c r="A30" s="88" t="s">
        <v>10</v>
      </c>
      <c r="B30" s="89"/>
      <c r="C30" s="89"/>
      <c r="D30" s="89"/>
      <c r="E30" s="89"/>
      <c r="F30" s="89"/>
      <c r="G30" s="89"/>
      <c r="H30" s="89"/>
      <c r="I30" s="90"/>
    </row>
    <row r="31" spans="1:9" ht="20.25" customHeight="1" x14ac:dyDescent="0.2">
      <c r="A31" s="72" t="s">
        <v>38</v>
      </c>
      <c r="B31" s="73"/>
      <c r="C31" s="73"/>
      <c r="D31" s="73"/>
      <c r="E31" s="73"/>
      <c r="F31" s="73"/>
      <c r="G31" s="73"/>
      <c r="H31" s="73"/>
      <c r="I31" s="73"/>
    </row>
    <row r="32" spans="1:9" ht="20.2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</row>
    <row r="33" spans="1:9" ht="20.25" customHeight="1" x14ac:dyDescent="0.2">
      <c r="A33" s="74"/>
      <c r="B33" s="74"/>
      <c r="C33" s="74"/>
      <c r="D33" s="74"/>
      <c r="E33" s="74"/>
      <c r="F33" s="74"/>
      <c r="G33" s="74"/>
      <c r="H33" s="74"/>
      <c r="I33" s="74"/>
    </row>
    <row r="34" spans="1:9" ht="20.25" customHeight="1" x14ac:dyDescent="0.2">
      <c r="A34" s="74"/>
      <c r="B34" s="74"/>
      <c r="C34" s="74"/>
      <c r="D34" s="74"/>
      <c r="E34" s="74"/>
      <c r="F34" s="74"/>
      <c r="G34" s="74"/>
      <c r="H34" s="74"/>
      <c r="I34" s="74"/>
    </row>
    <row r="35" spans="1:9" s="37" customFormat="1" ht="21.75" customHeight="1" x14ac:dyDescent="0.2">
      <c r="A35" s="88" t="s">
        <v>9</v>
      </c>
      <c r="B35" s="89"/>
      <c r="C35" s="89"/>
      <c r="D35" s="89"/>
      <c r="E35" s="89"/>
      <c r="F35" s="89"/>
      <c r="G35" s="89"/>
      <c r="H35" s="89"/>
      <c r="I35" s="90"/>
    </row>
    <row r="36" spans="1:9" ht="16.149999999999999" customHeight="1" x14ac:dyDescent="0.2">
      <c r="A36" s="72" t="s">
        <v>39</v>
      </c>
      <c r="B36" s="72"/>
      <c r="C36" s="72"/>
      <c r="D36" s="72" t="s">
        <v>36</v>
      </c>
      <c r="E36" s="72"/>
      <c r="F36" s="72"/>
      <c r="G36" s="72"/>
      <c r="H36" s="72"/>
      <c r="I36" s="72"/>
    </row>
    <row r="37" spans="1:9" ht="13.9" customHeight="1" x14ac:dyDescent="0.2">
      <c r="A37" s="108"/>
      <c r="B37" s="108"/>
      <c r="C37" s="108"/>
      <c r="D37" s="108"/>
      <c r="E37" s="108"/>
      <c r="F37" s="108"/>
      <c r="G37" s="108"/>
      <c r="H37" s="108"/>
      <c r="I37" s="108"/>
    </row>
    <row r="38" spans="1:9" ht="130.5" customHeight="1" x14ac:dyDescent="0.2">
      <c r="A38" s="109"/>
      <c r="B38" s="109"/>
      <c r="C38" s="109"/>
      <c r="D38" s="109"/>
      <c r="E38" s="109"/>
      <c r="F38" s="109"/>
      <c r="G38" s="109"/>
      <c r="H38" s="109"/>
      <c r="I38" s="109"/>
    </row>
    <row r="39" spans="1:9" s="37" customFormat="1" ht="23.25" customHeight="1" x14ac:dyDescent="0.2">
      <c r="A39" s="88" t="s">
        <v>34</v>
      </c>
      <c r="B39" s="89"/>
      <c r="C39" s="89"/>
      <c r="D39" s="89"/>
      <c r="E39" s="89"/>
      <c r="F39" s="89"/>
      <c r="G39" s="89"/>
      <c r="H39" s="89"/>
      <c r="I39" s="90"/>
    </row>
    <row r="40" spans="1:9" s="2" customFormat="1" ht="104.25" customHeight="1" x14ac:dyDescent="0.2">
      <c r="A40" s="91" t="s">
        <v>43</v>
      </c>
      <c r="B40" s="91"/>
      <c r="C40" s="91"/>
      <c r="D40" s="91"/>
      <c r="E40" s="91"/>
      <c r="F40" s="91"/>
      <c r="G40" s="91"/>
      <c r="H40" s="91"/>
      <c r="I40" s="91"/>
    </row>
    <row r="41" spans="1:9" s="37" customFormat="1" ht="20.25" customHeight="1" thickBot="1" x14ac:dyDescent="0.25">
      <c r="A41" s="98" t="s">
        <v>35</v>
      </c>
      <c r="B41" s="99"/>
      <c r="C41" s="99"/>
      <c r="D41" s="99"/>
      <c r="E41" s="99"/>
      <c r="F41" s="100"/>
      <c r="G41" s="99"/>
      <c r="H41" s="99"/>
      <c r="I41" s="101"/>
    </row>
    <row r="42" spans="1:9" ht="39" customHeight="1" x14ac:dyDescent="0.2">
      <c r="A42" s="84" t="s">
        <v>0</v>
      </c>
      <c r="B42" s="76" t="s">
        <v>4</v>
      </c>
      <c r="C42" s="76"/>
      <c r="D42" s="86" t="s">
        <v>5</v>
      </c>
      <c r="E42" s="80" t="s">
        <v>6</v>
      </c>
      <c r="F42" s="75" t="s">
        <v>29</v>
      </c>
      <c r="G42" s="77" t="s">
        <v>28</v>
      </c>
      <c r="H42" s="78"/>
      <c r="I42" s="79"/>
    </row>
    <row r="43" spans="1:9" ht="141.75" x14ac:dyDescent="0.2">
      <c r="A43" s="85"/>
      <c r="B43" s="82" t="s">
        <v>7</v>
      </c>
      <c r="C43" s="83"/>
      <c r="D43" s="87"/>
      <c r="E43" s="81"/>
      <c r="F43" s="76"/>
      <c r="G43" s="60" t="s">
        <v>40</v>
      </c>
      <c r="H43" s="53" t="s">
        <v>42</v>
      </c>
      <c r="I43" s="54" t="s">
        <v>27</v>
      </c>
    </row>
    <row r="44" spans="1:9" ht="27.95" customHeight="1" x14ac:dyDescent="0.2">
      <c r="A44" s="62">
        <v>1</v>
      </c>
      <c r="B44" s="71" t="s">
        <v>11</v>
      </c>
      <c r="C44" s="71"/>
      <c r="D44" s="40" t="s">
        <v>12</v>
      </c>
      <c r="E44" s="41" t="s">
        <v>13</v>
      </c>
      <c r="F44" s="20" t="s">
        <v>32</v>
      </c>
      <c r="G44" s="20">
        <v>70</v>
      </c>
      <c r="H44" s="20">
        <v>70</v>
      </c>
      <c r="I44" s="21">
        <f>SUM(G44:H44)</f>
        <v>140</v>
      </c>
    </row>
    <row r="45" spans="1:9" ht="27.95" customHeight="1" x14ac:dyDescent="0.2">
      <c r="A45" s="62">
        <v>2</v>
      </c>
      <c r="B45" s="71" t="s">
        <v>14</v>
      </c>
      <c r="C45" s="71"/>
      <c r="D45" s="40" t="s">
        <v>15</v>
      </c>
      <c r="E45" s="41" t="s">
        <v>16</v>
      </c>
      <c r="F45" s="20" t="s">
        <v>32</v>
      </c>
      <c r="G45" s="20">
        <v>70</v>
      </c>
      <c r="H45" s="20"/>
      <c r="I45" s="21">
        <f t="shared" ref="I45:I48" si="1">SUM(G45:H45)</f>
        <v>70</v>
      </c>
    </row>
    <row r="46" spans="1:9" ht="27.95" customHeight="1" x14ac:dyDescent="0.2">
      <c r="A46" s="62">
        <v>3</v>
      </c>
      <c r="B46" s="71" t="s">
        <v>17</v>
      </c>
      <c r="C46" s="71"/>
      <c r="D46" s="40" t="s">
        <v>18</v>
      </c>
      <c r="E46" s="41" t="s">
        <v>19</v>
      </c>
      <c r="F46" s="20" t="s">
        <v>33</v>
      </c>
      <c r="G46" s="20">
        <v>70</v>
      </c>
      <c r="H46" s="20">
        <v>70</v>
      </c>
      <c r="I46" s="21">
        <f t="shared" si="1"/>
        <v>140</v>
      </c>
    </row>
    <row r="47" spans="1:9" ht="27.95" customHeight="1" x14ac:dyDescent="0.2">
      <c r="A47" s="62">
        <v>4</v>
      </c>
      <c r="B47" s="71" t="s">
        <v>20</v>
      </c>
      <c r="C47" s="71"/>
      <c r="D47" s="40" t="s">
        <v>21</v>
      </c>
      <c r="E47" s="41" t="s">
        <v>22</v>
      </c>
      <c r="F47" s="20" t="s">
        <v>33</v>
      </c>
      <c r="G47" s="20">
        <v>70</v>
      </c>
      <c r="H47" s="20"/>
      <c r="I47" s="21">
        <f t="shared" si="1"/>
        <v>70</v>
      </c>
    </row>
    <row r="48" spans="1:9" ht="27.95" customHeight="1" x14ac:dyDescent="0.2">
      <c r="A48" s="62">
        <v>5</v>
      </c>
      <c r="B48" s="71" t="s">
        <v>23</v>
      </c>
      <c r="C48" s="71"/>
      <c r="D48" s="40" t="s">
        <v>21</v>
      </c>
      <c r="E48" s="41" t="s">
        <v>22</v>
      </c>
      <c r="F48" s="20" t="s">
        <v>33</v>
      </c>
      <c r="G48" s="20">
        <v>70</v>
      </c>
      <c r="H48" s="20">
        <v>70</v>
      </c>
      <c r="I48" s="21">
        <f t="shared" si="1"/>
        <v>140</v>
      </c>
    </row>
    <row r="49" spans="1:9" ht="27.95" customHeight="1" x14ac:dyDescent="0.2">
      <c r="A49" s="63">
        <v>6</v>
      </c>
      <c r="B49" s="71"/>
      <c r="C49" s="71"/>
      <c r="D49" s="43"/>
      <c r="E49" s="42"/>
      <c r="F49" s="20"/>
      <c r="G49" s="20"/>
      <c r="H49" s="20"/>
      <c r="I49" s="21"/>
    </row>
    <row r="50" spans="1:9" ht="27.95" customHeight="1" x14ac:dyDescent="0.2">
      <c r="A50" s="44">
        <v>7</v>
      </c>
      <c r="B50" s="71"/>
      <c r="C50" s="71"/>
      <c r="D50" s="39"/>
      <c r="E50" s="39"/>
      <c r="F50" s="20"/>
      <c r="G50" s="20"/>
      <c r="H50" s="20"/>
      <c r="I50" s="21"/>
    </row>
    <row r="51" spans="1:9" ht="27.95" customHeight="1" x14ac:dyDescent="0.2">
      <c r="A51" s="64">
        <v>8</v>
      </c>
      <c r="B51" s="71"/>
      <c r="C51" s="71"/>
      <c r="D51" s="45"/>
      <c r="E51" s="38"/>
      <c r="F51" s="20"/>
      <c r="G51" s="20"/>
      <c r="H51" s="20"/>
      <c r="I51" s="21"/>
    </row>
    <row r="52" spans="1:9" ht="27.95" customHeight="1" x14ac:dyDescent="0.2">
      <c r="A52" s="62">
        <v>9</v>
      </c>
      <c r="B52" s="94"/>
      <c r="C52" s="95"/>
      <c r="D52" s="39"/>
      <c r="E52" s="41"/>
      <c r="F52" s="20"/>
      <c r="G52" s="20"/>
      <c r="H52" s="20"/>
      <c r="I52" s="21"/>
    </row>
    <row r="53" spans="1:9" ht="27.95" customHeight="1" x14ac:dyDescent="0.2">
      <c r="A53" s="65">
        <v>10</v>
      </c>
      <c r="B53" s="94"/>
      <c r="C53" s="95"/>
      <c r="D53" s="39"/>
      <c r="E53" s="66"/>
      <c r="F53" s="20"/>
      <c r="G53" s="20"/>
      <c r="H53" s="20"/>
      <c r="I53" s="21"/>
    </row>
    <row r="54" spans="1:9" ht="12.75" customHeight="1" x14ac:dyDescent="0.2">
      <c r="A54" s="28"/>
      <c r="B54" s="28"/>
      <c r="C54" s="28"/>
      <c r="D54" s="28"/>
      <c r="E54" s="28"/>
      <c r="F54" s="67"/>
      <c r="G54" s="28"/>
      <c r="H54" s="28"/>
      <c r="I54" s="61"/>
    </row>
    <row r="55" spans="1:9" ht="20.100000000000001" customHeight="1" x14ac:dyDescent="0.2">
      <c r="A55" s="92" t="s">
        <v>1</v>
      </c>
      <c r="B55" s="92"/>
      <c r="C55" s="92"/>
      <c r="D55" s="29"/>
      <c r="E55" s="28"/>
      <c r="F55" s="67"/>
      <c r="G55" s="46"/>
      <c r="H55" s="46"/>
      <c r="I55" s="47">
        <f>SUM(I44:I53)</f>
        <v>560</v>
      </c>
    </row>
    <row r="56" spans="1:9" ht="12.75" customHeight="1" x14ac:dyDescent="0.2">
      <c r="A56" s="30"/>
      <c r="B56" s="30"/>
      <c r="C56" s="30"/>
      <c r="D56" s="31"/>
      <c r="E56" s="31"/>
      <c r="F56" s="31"/>
      <c r="G56" s="31"/>
      <c r="H56" s="31"/>
      <c r="I56" s="31"/>
    </row>
    <row r="57" spans="1:9" ht="18.75" x14ac:dyDescent="0.2">
      <c r="A57" s="93" t="s">
        <v>25</v>
      </c>
      <c r="B57" s="93"/>
      <c r="C57" s="93"/>
      <c r="D57" s="33"/>
      <c r="E57" s="28"/>
      <c r="F57" s="28"/>
      <c r="G57" s="28"/>
      <c r="H57" s="28"/>
      <c r="I57" s="48">
        <v>20</v>
      </c>
    </row>
    <row r="58" spans="1:9" ht="12.75" customHeight="1" x14ac:dyDescent="0.2">
      <c r="A58" s="30"/>
      <c r="B58" s="30"/>
      <c r="C58" s="30"/>
      <c r="D58" s="29"/>
      <c r="E58" s="29"/>
      <c r="F58" s="29"/>
      <c r="G58" s="29"/>
      <c r="H58" s="29"/>
      <c r="I58" s="29"/>
    </row>
    <row r="59" spans="1:9" ht="27.95" customHeight="1" x14ac:dyDescent="0.2">
      <c r="A59" s="92" t="s">
        <v>31</v>
      </c>
      <c r="B59" s="92"/>
      <c r="C59" s="92"/>
      <c r="D59" s="92"/>
      <c r="E59" s="28"/>
      <c r="F59" s="28"/>
      <c r="G59" s="28"/>
      <c r="H59" s="28"/>
      <c r="I59" s="48">
        <f>SUM(I57:I58,I55)</f>
        <v>580</v>
      </c>
    </row>
  </sheetData>
  <mergeCells count="50">
    <mergeCell ref="A36:C38"/>
    <mergeCell ref="G4:I4"/>
    <mergeCell ref="A30:I30"/>
    <mergeCell ref="B14:C14"/>
    <mergeCell ref="F4:F5"/>
    <mergeCell ref="B13:C13"/>
    <mergeCell ref="B6:C6"/>
    <mergeCell ref="B7:C7"/>
    <mergeCell ref="B8:C8"/>
    <mergeCell ref="A4:A5"/>
    <mergeCell ref="A1:I1"/>
    <mergeCell ref="B9:C9"/>
    <mergeCell ref="A41:I41"/>
    <mergeCell ref="B10:C10"/>
    <mergeCell ref="B11:C11"/>
    <mergeCell ref="B12:C12"/>
    <mergeCell ref="B15:C15"/>
    <mergeCell ref="D4:D5"/>
    <mergeCell ref="E4:E5"/>
    <mergeCell ref="A23:I23"/>
    <mergeCell ref="D36:I38"/>
    <mergeCell ref="A2:I2"/>
    <mergeCell ref="B4:C4"/>
    <mergeCell ref="B5:C5"/>
    <mergeCell ref="A21:D21"/>
    <mergeCell ref="A17:C17"/>
    <mergeCell ref="A55:C55"/>
    <mergeCell ref="A59:D59"/>
    <mergeCell ref="A57:C57"/>
    <mergeCell ref="B49:C49"/>
    <mergeCell ref="B50:C50"/>
    <mergeCell ref="B51:C51"/>
    <mergeCell ref="B52:C52"/>
    <mergeCell ref="B53:C53"/>
    <mergeCell ref="B46:C46"/>
    <mergeCell ref="A31:I34"/>
    <mergeCell ref="F42:F43"/>
    <mergeCell ref="B47:C47"/>
    <mergeCell ref="B48:C48"/>
    <mergeCell ref="B44:C44"/>
    <mergeCell ref="B45:C45"/>
    <mergeCell ref="G42:I42"/>
    <mergeCell ref="E42:E43"/>
    <mergeCell ref="B43:C43"/>
    <mergeCell ref="A42:A43"/>
    <mergeCell ref="B42:C42"/>
    <mergeCell ref="D42:D43"/>
    <mergeCell ref="A35:I35"/>
    <mergeCell ref="A39:I39"/>
    <mergeCell ref="A40:I40"/>
  </mergeCells>
  <phoneticPr fontId="32" type="noConversion"/>
  <hyperlinks>
    <hyperlink ref="D44" r:id="rId1" xr:uid="{64CD3FCD-4736-4988-8CF9-05831824580B}"/>
    <hyperlink ref="D45" r:id="rId2" xr:uid="{ACE5E391-3CDC-431A-B436-C084475AAD3C}"/>
    <hyperlink ref="D46" r:id="rId3" xr:uid="{D12F06CA-4DAD-4A9A-A871-3DB945CD3A17}"/>
    <hyperlink ref="D47" r:id="rId4" xr:uid="{5850482B-4FE4-498E-92A3-A89B11A42E52}"/>
    <hyperlink ref="D48" r:id="rId5" xr:uid="{B3538E7B-E72B-46DF-BB2E-AB60A4389A17}"/>
  </hyperlinks>
  <pageMargins left="1" right="0.25" top="0.75" bottom="0.75" header="0.3" footer="0.3"/>
  <pageSetup scale="70" orientation="landscape" r:id="rId6"/>
  <headerFooter>
    <oddFooter>&amp;C&amp;P</oddFooter>
  </headerFooter>
  <rowBreaks count="2" manualBreakCount="2">
    <brk id="21" max="16383" man="1"/>
    <brk id="40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 Xe Bus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Duyen Phan</dc:creator>
  <cp:lastModifiedBy>Duyen Phan</cp:lastModifiedBy>
  <cp:lastPrinted>2026-04-08T00:32:24Z</cp:lastPrinted>
  <dcterms:created xsi:type="dcterms:W3CDTF">2025-05-31T02:25:06Z</dcterms:created>
  <dcterms:modified xsi:type="dcterms:W3CDTF">2026-04-22T00:44:33Z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2025-05-30T00:00:00Z</vt:filetime>
  </property>
  <property fmtid="{D5CDD505-2E9C-101B-9397-08002B2CF9AE}" pid="3" name="DA">
    <vt:lpwstr>/Helv 0 Tf 0 g </vt:lpwstr>
  </property>
  <property fmtid="{D5CDD505-2E9C-101B-9397-08002B2CF9AE}" pid="4" name="LastSaved">
    <vt:filetime>2025-05-31T00:00:00Z</vt:filetime>
  </property>
  <property fmtid="{D5CDD505-2E9C-101B-9397-08002B2CF9AE}" pid="5" name="Producer">
    <vt:lpwstr>PyPDF2</vt:lpwstr>
  </property>
</Properties>
</file>