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4.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3.xml" ContentType="application/vnd.openxmlformats-officedocument.spreadsheetml.pivotTable+xml"/>
  <Override PartName="/xl/drawings/drawing4.xml" ContentType="application/vnd.openxmlformats-officedocument.drawing+xml"/>
  <Override PartName="/xl/charts/chart13.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4.xml" ContentType="application/vnd.openxmlformats-officedocument.spreadsheetml.pivotTable+xml"/>
  <Override PartName="/xl/drawings/drawing5.xml" ContentType="application/vnd.openxmlformats-officedocument.drawing+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pivotTables/pivotTable5.xml" ContentType="application/vnd.openxmlformats-officedocument.spreadsheetml.pivotTable+xml"/>
  <Override PartName="/xl/drawings/drawing6.xml" ContentType="application/vnd.openxmlformats-officedocument.drawing+xml"/>
  <Override PartName="/xl/charts/chart15.xml" ContentType="application/vnd.openxmlformats-officedocument.drawingml.chart+xml"/>
  <Override PartName="/xl/charts/style12.xml" ContentType="application/vnd.ms-office.chartstyle+xml"/>
  <Override PartName="/xl/charts/colors12.xml" ContentType="application/vnd.ms-office.chartcolorstyle+xml"/>
  <Override PartName="/xl/pivotTables/pivotTable6.xml" ContentType="application/vnd.openxmlformats-officedocument.spreadsheetml.pivotTable+xml"/>
  <Override PartName="/xl/drawings/drawing7.xml" ContentType="application/vnd.openxmlformats-officedocument.drawing+xml"/>
  <Override PartName="/xl/charts/chart16.xml" ContentType="application/vnd.openxmlformats-officedocument.drawingml.chart+xml"/>
  <Override PartName="/xl/charts/style13.xml" ContentType="application/vnd.ms-office.chartstyle+xml"/>
  <Override PartName="/xl/charts/colors13.xml" ContentType="application/vnd.ms-office.chartcolorstyle+xml"/>
  <Override PartName="/xl/pivotTables/pivotTable7.xml" ContentType="application/vnd.openxmlformats-officedocument.spreadsheetml.pivotTable+xml"/>
  <Override PartName="/xl/drawings/drawing8.xml" ContentType="application/vnd.openxmlformats-officedocument.drawing+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pivotTables/pivotTable8.xml" ContentType="application/vnd.openxmlformats-officedocument.spreadsheetml.pivotTable+xml"/>
  <Override PartName="/xl/drawings/drawing9.xml" ContentType="application/vnd.openxmlformats-officedocument.drawing+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pivotTables/pivotTable9.xml" ContentType="application/vnd.openxmlformats-officedocument.spreadsheetml.pivotTable+xml"/>
  <Override PartName="/xl/drawings/drawing10.xml" ContentType="application/vnd.openxmlformats-officedocument.drawing+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pivotTables/pivotTable10.xml" ContentType="application/vnd.openxmlformats-officedocument.spreadsheetml.pivotTable+xml"/>
  <Override PartName="/xl/drawings/drawing11.xml" ContentType="application/vnd.openxmlformats-officedocument.drawing+xml"/>
  <Override PartName="/xl/charts/chart20.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clearlakemain1\Shared Folders\Metrics\"/>
    </mc:Choice>
  </mc:AlternateContent>
  <xr:revisionPtr revIDLastSave="0" documentId="13_ncr:1_{B7F423C7-0598-42E1-8291-75D161165C92}" xr6:coauthVersionLast="47" xr6:coauthVersionMax="47" xr10:uidLastSave="{00000000-0000-0000-0000-000000000000}"/>
  <bookViews>
    <workbookView xWindow="-120" yWindow="-120" windowWidth="29040" windowHeight="15840" tabRatio="753" xr2:uid="{63BA2A86-80E0-438E-ACAD-D7BC73C56563}"/>
  </bookViews>
  <sheets>
    <sheet name="Dashboard" sheetId="1" r:id="rId1"/>
    <sheet name="ILP Data" sheetId="2" state="hidden" r:id="rId2"/>
    <sheet name="ILP Not Required" sheetId="22" state="hidden" r:id="rId3"/>
    <sheet name="BZA Data" sheetId="18" state="hidden" r:id="rId4"/>
    <sheet name="PC Data" sheetId="19" state="hidden" r:id="rId5"/>
    <sheet name="Trend" sheetId="23" state="hidden" r:id="rId6"/>
    <sheet name="Permits by Street" sheetId="12" state="hidden" r:id="rId7"/>
    <sheet name="ILP Status" sheetId="16" state="hidden" r:id="rId8"/>
    <sheet name="BZA Hearing (yearly)" sheetId="20" state="hidden" r:id="rId9"/>
    <sheet name="BZA Outcomes" sheetId="24" state="hidden" r:id="rId10"/>
    <sheet name="Project Type" sheetId="6" state="hidden" r:id="rId11"/>
    <sheet name="ILP Approval Metrics" sheetId="7" state="hidden" r:id="rId12"/>
    <sheet name="% Compleated ILPs" sheetId="8" state="hidden" r:id="rId13"/>
    <sheet name="ROW Permits" sheetId="21" state="hidden" r:id="rId14"/>
    <sheet name="Yearly Data" sheetId="11" state="hidden" r:id="rId15"/>
  </sheets>
  <definedNames>
    <definedName name="_xlcn.WorksheetConnection_ZoningDashboard.xlsxTable1" hidden="1">Table1[]</definedName>
    <definedName name="Slicer_Date">#N/A</definedName>
    <definedName name="Slicer_Permit_Year">#N/A</definedName>
    <definedName name="Slicer_Street">#N/A</definedName>
  </definedNames>
  <calcPr calcId="191029"/>
  <pivotCaches>
    <pivotCache cacheId="0" r:id="rId16"/>
    <pivotCache cacheId="1" r:id="rId17"/>
    <pivotCache cacheId="2" r:id="rId18"/>
    <pivotCache cacheId="3" r:id="rId19"/>
    <pivotCache cacheId="4" r:id="rId20"/>
  </pivotCaches>
  <extLst>
    <ext xmlns:x14="http://schemas.microsoft.com/office/spreadsheetml/2009/9/main" uri="{BBE1A952-AA13-448e-AADC-164F8A28A991}">
      <x14:slicerCaches>
        <x14:slicerCache r:id="rId21"/>
        <x14:slicerCache r:id="rId22"/>
        <x14:slicerCache r:id="rId2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1" name="Table1" connection="WorksheetConnection_Zoning Dashboard.xlsx!Table1"/>
        </x15:modelTables>
        <x15:extLst>
          <ext xmlns:x16="http://schemas.microsoft.com/office/spreadsheetml/2014/11/main" uri="{9835A34E-60A6-4A7C-AAB8-D5F71C897F49}">
            <x16:modelTimeGroupings>
              <x16:modelTimeGrouping tableName="Table1" columnName="Date" columnId="Date">
                <x16:calculatedTimeColumn columnName="Date (Year)" columnId="Date (Year)" contentType="years" isSelected="1"/>
                <x16:calculatedTimeColumn columnName="Date (Quarter)" columnId="Date (Quarter)" contentType="quarters" isSelected="1"/>
                <x16:calculatedTimeColumn columnName="Date (Month Index)" columnId="Date (Month Index)" contentType="monthsindex" isSelected="1"/>
                <x16:calculatedTimeColumn columnName="Date (Month)" columnId="Date (Month)" contentType="months" isSelected="1"/>
              </x16:modelTimeGrouping>
            </x16:modelTimeGroupings>
          </ext>
        </x15:extLst>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42" i="2" l="1"/>
  <c r="J241" i="2"/>
  <c r="J240" i="2"/>
  <c r="J239" i="2"/>
  <c r="J238" i="2"/>
  <c r="J237" i="2"/>
  <c r="J236" i="2"/>
  <c r="J235" i="2"/>
  <c r="J234" i="2"/>
  <c r="J233" i="2"/>
  <c r="J232" i="2"/>
  <c r="J231" i="2"/>
  <c r="J230" i="2"/>
  <c r="J229" i="2"/>
  <c r="J228" i="2"/>
  <c r="J227" i="2"/>
  <c r="J226" i="2"/>
  <c r="J225" i="2"/>
  <c r="J224" i="2"/>
  <c r="J223" i="2"/>
  <c r="J221" i="2"/>
  <c r="J222" i="2"/>
  <c r="J220" i="2"/>
  <c r="J219" i="2"/>
  <c r="J218" i="2"/>
  <c r="J197" i="2"/>
  <c r="J181" i="2"/>
  <c r="J217" i="2"/>
  <c r="J216" i="2"/>
  <c r="J215" i="2"/>
  <c r="J214" i="2"/>
  <c r="J213" i="2"/>
  <c r="J212" i="2"/>
  <c r="J211" i="2"/>
  <c r="J210" i="2"/>
  <c r="J209" i="2" l="1"/>
  <c r="J207" i="2"/>
  <c r="J208" i="2"/>
  <c r="J206" i="2"/>
  <c r="J205" i="2"/>
  <c r="J204" i="2"/>
  <c r="J203" i="2"/>
  <c r="J202" i="2"/>
  <c r="J201" i="2"/>
  <c r="J200" i="2"/>
  <c r="J199" i="2"/>
  <c r="J198" i="2"/>
  <c r="J196" i="2"/>
  <c r="J195" i="2"/>
  <c r="J193" i="2"/>
  <c r="J194" i="2"/>
  <c r="J192" i="2"/>
  <c r="J191" i="2"/>
  <c r="J190" i="2"/>
  <c r="J189" i="2"/>
  <c r="J119" i="2"/>
  <c r="J145" i="2"/>
  <c r="J188" i="2"/>
  <c r="J187" i="2"/>
  <c r="J186" i="2"/>
  <c r="J185" i="2"/>
  <c r="J183" i="2"/>
  <c r="J184" i="2"/>
  <c r="J182" i="2"/>
  <c r="J180" i="2"/>
  <c r="J179" i="2"/>
  <c r="J178" i="2"/>
  <c r="J177" i="2"/>
  <c r="J176" i="2"/>
  <c r="J175" i="2"/>
  <c r="J174" i="2"/>
  <c r="J173" i="2"/>
  <c r="J172" i="2"/>
  <c r="J171" i="2"/>
  <c r="J170" i="2"/>
  <c r="J169" i="2"/>
  <c r="J168" i="2"/>
  <c r="J167" i="2"/>
  <c r="J166" i="2"/>
  <c r="J165" i="2"/>
  <c r="J164" i="2"/>
  <c r="J163" i="2"/>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7" i="2"/>
  <c r="J88" i="2"/>
  <c r="J89" i="2"/>
  <c r="J90" i="2"/>
  <c r="J91" i="2"/>
  <c r="J85" i="2"/>
  <c r="J84" i="2"/>
  <c r="J92" i="2"/>
  <c r="J93" i="2"/>
  <c r="J94" i="2"/>
  <c r="J95" i="2"/>
  <c r="J96" i="2"/>
  <c r="J97" i="2"/>
  <c r="J86" i="2"/>
  <c r="J98" i="2"/>
  <c r="J99" i="2"/>
  <c r="J100" i="2"/>
  <c r="J101" i="2"/>
  <c r="J102" i="2"/>
  <c r="J104" i="2"/>
  <c r="J106" i="2"/>
  <c r="J105" i="2"/>
  <c r="J109" i="2"/>
  <c r="J111" i="2"/>
  <c r="J113" i="2"/>
  <c r="J114" i="2"/>
  <c r="J110" i="2"/>
  <c r="J103" i="2"/>
  <c r="J107" i="2"/>
  <c r="J115" i="2"/>
  <c r="J112" i="2"/>
  <c r="J116" i="2"/>
  <c r="J118" i="2"/>
  <c r="J108" i="2"/>
  <c r="J117" i="2"/>
  <c r="J120" i="2"/>
  <c r="J121" i="2"/>
  <c r="J123" i="2"/>
  <c r="J122" i="2"/>
  <c r="J125" i="2"/>
  <c r="J126" i="2"/>
  <c r="J127" i="2"/>
  <c r="J128" i="2"/>
  <c r="J129" i="2"/>
  <c r="J130" i="2"/>
  <c r="J124" i="2"/>
  <c r="J131" i="2"/>
  <c r="J132" i="2"/>
  <c r="J133" i="2"/>
  <c r="J135" i="2"/>
  <c r="J138" i="2"/>
  <c r="J139" i="2"/>
  <c r="J140" i="2"/>
  <c r="J134" i="2"/>
  <c r="J136" i="2"/>
  <c r="J148" i="2"/>
  <c r="J141" i="2"/>
  <c r="J142" i="2"/>
  <c r="J143" i="2"/>
  <c r="J144" i="2"/>
  <c r="J146" i="2"/>
  <c r="J147" i="2"/>
  <c r="J137" i="2"/>
  <c r="J149" i="2"/>
  <c r="J150" i="2"/>
  <c r="J151" i="2"/>
  <c r="J153" i="2"/>
  <c r="J152" i="2"/>
  <c r="J154" i="2"/>
  <c r="J155" i="2"/>
  <c r="J156" i="2"/>
  <c r="J157" i="2"/>
  <c r="J158" i="2"/>
  <c r="J159" i="2"/>
  <c r="J160" i="2"/>
  <c r="J161" i="2"/>
  <c r="J162" i="2"/>
  <c r="J2"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2E6682B-841F-4984-AD3C-B44608878C64}"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13206183-ADEE-4FF3-8004-F6C3A5C7BC90}" name="WorksheetConnection_Zoning Dashboard.xlsx!Table1" type="102" refreshedVersion="8" minRefreshableVersion="5">
    <extLst>
      <ext xmlns:x15="http://schemas.microsoft.com/office/spreadsheetml/2010/11/main" uri="{DE250136-89BD-433C-8126-D09CA5730AF9}">
        <x15:connection id="Table1" autoDelete="1">
          <x15:rangePr sourceName="_xlcn.WorksheetConnection_ZoningDashboard.xlsxTable1"/>
        </x15:connection>
      </ext>
    </extLst>
  </connection>
</connections>
</file>

<file path=xl/sharedStrings.xml><?xml version="1.0" encoding="utf-8"?>
<sst xmlns="http://schemas.openxmlformats.org/spreadsheetml/2006/main" count="2772" uniqueCount="1016">
  <si>
    <t>Date</t>
  </si>
  <si>
    <t>Applicant</t>
  </si>
  <si>
    <t xml:space="preserve">Property Address     </t>
  </si>
  <si>
    <t>Property Owner</t>
  </si>
  <si>
    <t>Property Description</t>
  </si>
  <si>
    <t>Status</t>
  </si>
  <si>
    <t>Started project without an ILP</t>
  </si>
  <si>
    <t>2022-01</t>
  </si>
  <si>
    <t>Sievers Builders</t>
  </si>
  <si>
    <t>Neuenschwander</t>
  </si>
  <si>
    <t>New Home</t>
  </si>
  <si>
    <t>In Progress</t>
  </si>
  <si>
    <t>2022-02</t>
  </si>
  <si>
    <t>Star Homes</t>
  </si>
  <si>
    <t>Ziegler</t>
  </si>
  <si>
    <t>New Patio</t>
  </si>
  <si>
    <t>2022-03</t>
  </si>
  <si>
    <t>Brown</t>
  </si>
  <si>
    <t>Replacing roof and adding 3 entrance overhangs</t>
  </si>
  <si>
    <t>2022-05</t>
  </si>
  <si>
    <t>Walter</t>
  </si>
  <si>
    <t>New Garage</t>
  </si>
  <si>
    <t>2022-06</t>
  </si>
  <si>
    <t>Kasota Contracting</t>
  </si>
  <si>
    <t>Rumsey</t>
  </si>
  <si>
    <t>Replace guard rail and install new decks</t>
  </si>
  <si>
    <t>2022-07</t>
  </si>
  <si>
    <t xml:space="preserve">McCoy </t>
  </si>
  <si>
    <t>New Generator</t>
  </si>
  <si>
    <t>Bob Buescher</t>
  </si>
  <si>
    <t>Ferguson</t>
  </si>
  <si>
    <t>New Driveway</t>
  </si>
  <si>
    <t>Gay</t>
  </si>
  <si>
    <t>Replace Driveway and Sidewalk</t>
  </si>
  <si>
    <t>Brennan</t>
  </si>
  <si>
    <t>New patio and walkway</t>
  </si>
  <si>
    <t>Arcadia Beach Assoc</t>
  </si>
  <si>
    <t>Replace Fence</t>
  </si>
  <si>
    <t>Rettig</t>
  </si>
  <si>
    <t>Steve Bryan Construction</t>
  </si>
  <si>
    <t>Gant</t>
  </si>
  <si>
    <t>Enclose Under Deck with Screens</t>
  </si>
  <si>
    <t>Temporary Screening</t>
  </si>
  <si>
    <t xml:space="preserve"> Terreo</t>
  </si>
  <si>
    <t>Concrete pad behind garage</t>
  </si>
  <si>
    <t>Andera Duvendack</t>
  </si>
  <si>
    <t>Winch</t>
  </si>
  <si>
    <t>New deck with pathway</t>
  </si>
  <si>
    <t>Yes</t>
  </si>
  <si>
    <t>Lynn Delagrange Homes</t>
  </si>
  <si>
    <t>Wagner</t>
  </si>
  <si>
    <t>No</t>
  </si>
  <si>
    <t>Julia Hipskind</t>
  </si>
  <si>
    <t>Modify retaining wall</t>
  </si>
  <si>
    <t>Welling Home</t>
  </si>
  <si>
    <t>Joost</t>
  </si>
  <si>
    <t>NDB Construction</t>
  </si>
  <si>
    <t>Moody</t>
  </si>
  <si>
    <t xml:space="preserve">Doug Brown </t>
  </si>
  <si>
    <t>Dewert</t>
  </si>
  <si>
    <t>Extended sidewalk with Pavers</t>
  </si>
  <si>
    <t>Replace Generator</t>
  </si>
  <si>
    <t>Sherry Phillips</t>
  </si>
  <si>
    <t>New Gazebo</t>
  </si>
  <si>
    <t>Greive</t>
  </si>
  <si>
    <t>Wirtz</t>
  </si>
  <si>
    <t xml:space="preserve">Repair retaining wall, patio and steps. </t>
  </si>
  <si>
    <t>Ken Wertz</t>
  </si>
  <si>
    <t>New garage cement pad, new patio, and replacing cement sidewalks</t>
  </si>
  <si>
    <t>Cass Cullis</t>
  </si>
  <si>
    <t>Install new concrete driveway</t>
  </si>
  <si>
    <t>Terry Melton</t>
  </si>
  <si>
    <t>Install railing on top of retaining wall</t>
  </si>
  <si>
    <t>Not Started</t>
  </si>
  <si>
    <t>New Greenhouse</t>
  </si>
  <si>
    <t>Helmuth</t>
  </si>
  <si>
    <t>Replace driveway</t>
  </si>
  <si>
    <t>David Norton</t>
  </si>
  <si>
    <t xml:space="preserve"> Norton</t>
  </si>
  <si>
    <t>Garage Demolition</t>
  </si>
  <si>
    <t>Gleeve Construction</t>
  </si>
  <si>
    <t>Rhinehart</t>
  </si>
  <si>
    <t>Replacing driveway</t>
  </si>
  <si>
    <t>Jerry Hewes</t>
  </si>
  <si>
    <t>Hewes</t>
  </si>
  <si>
    <t>Remodel Home</t>
  </si>
  <si>
    <t>Tereasa Gay</t>
  </si>
  <si>
    <t>Replace deteriorating fence</t>
  </si>
  <si>
    <t>Schnkel Construction Inc</t>
  </si>
  <si>
    <t>Skinner</t>
  </si>
  <si>
    <t>Demolition and rebuild home</t>
  </si>
  <si>
    <t>Disser</t>
  </si>
  <si>
    <t>Stan Ruf</t>
  </si>
  <si>
    <t>Install 2' wide (124 SF) sidewalk</t>
  </si>
  <si>
    <t>no</t>
  </si>
  <si>
    <t>Joe &amp; Kathy Schenkel</t>
  </si>
  <si>
    <t xml:space="preserve">New Home w/ Detached garage </t>
  </si>
  <si>
    <t>Harold Hahr</t>
  </si>
  <si>
    <t>8' x 12' Stone Patio</t>
  </si>
  <si>
    <t>Chris Folland</t>
  </si>
  <si>
    <t>Install new AC unit</t>
  </si>
  <si>
    <t>Tyson Johnston</t>
  </si>
  <si>
    <t>Maples</t>
  </si>
  <si>
    <t>Remodel Home and New Generator</t>
  </si>
  <si>
    <t>Clear Lake Yacht Club</t>
  </si>
  <si>
    <t>Extended CLYC Courts, fence, install swale</t>
  </si>
  <si>
    <t>Row Labels</t>
  </si>
  <si>
    <t>Grand Total</t>
  </si>
  <si>
    <t>Feb</t>
  </si>
  <si>
    <t>Mar</t>
  </si>
  <si>
    <t>ECLD</t>
  </si>
  <si>
    <t>SCLD</t>
  </si>
  <si>
    <t>WCLD</t>
  </si>
  <si>
    <t>N 700 E</t>
  </si>
  <si>
    <t>E 675 N</t>
  </si>
  <si>
    <t>Quiet Harbor</t>
  </si>
  <si>
    <t xml:space="preserve">Point Park </t>
  </si>
  <si>
    <t xml:space="preserve">Penner </t>
  </si>
  <si>
    <t xml:space="preserve">Outer </t>
  </si>
  <si>
    <t>Sunset Bay</t>
  </si>
  <si>
    <t>Other Structure</t>
  </si>
  <si>
    <t>Generator</t>
  </si>
  <si>
    <t>Flat Work/ Hardscape</t>
  </si>
  <si>
    <t>Count of Date</t>
  </si>
  <si>
    <t>Permit Number</t>
  </si>
  <si>
    <t>Column Labels</t>
  </si>
  <si>
    <t>Street</t>
  </si>
  <si>
    <t>Goal</t>
  </si>
  <si>
    <t>Goal2</t>
  </si>
  <si>
    <t>Average of Goal2</t>
  </si>
  <si>
    <t>ILP received with all the need information</t>
  </si>
  <si>
    <t>Average of ILP received with all the need information</t>
  </si>
  <si>
    <t>2021-01</t>
  </si>
  <si>
    <t>JOHNSTON</t>
  </si>
  <si>
    <t>REMODLE, RAISE ROOF</t>
  </si>
  <si>
    <t>2021-02</t>
  </si>
  <si>
    <t>4 SEASONS</t>
  </si>
  <si>
    <t>TIMMER</t>
  </si>
  <si>
    <t>NEW GARAGE</t>
  </si>
  <si>
    <t>2021-03</t>
  </si>
  <si>
    <t>Schiffli</t>
  </si>
  <si>
    <t>ADAMS</t>
  </si>
  <si>
    <t>NEW DECK, REPLACE DRIVE</t>
  </si>
  <si>
    <t>2021-04</t>
  </si>
  <si>
    <t>KEISER</t>
  </si>
  <si>
    <t>GENERATOR</t>
  </si>
  <si>
    <t>2021-05</t>
  </si>
  <si>
    <t>GAMBLE</t>
  </si>
  <si>
    <t>2 DRIVEWAYS</t>
  </si>
  <si>
    <t>2021-06</t>
  </si>
  <si>
    <t>PETRUSKA</t>
  </si>
  <si>
    <t>2021-07</t>
  </si>
  <si>
    <t>WOODWARD</t>
  </si>
  <si>
    <t>patio/steps, 2 driveways</t>
  </si>
  <si>
    <t>2021-08</t>
  </si>
  <si>
    <t>BANKEY</t>
  </si>
  <si>
    <t>NEW HOME</t>
  </si>
  <si>
    <t>2021-09</t>
  </si>
  <si>
    <t>NIPSCO</t>
  </si>
  <si>
    <t>WATERFIELD</t>
  </si>
  <si>
    <t>ELEC SERVICE</t>
  </si>
  <si>
    <t>SWAGER</t>
  </si>
  <si>
    <t>ROOF REPLACEMENT</t>
  </si>
  <si>
    <t>T&amp;K</t>
  </si>
  <si>
    <t>VANDERPOOL</t>
  </si>
  <si>
    <t>CONCRETE</t>
  </si>
  <si>
    <t>JICI</t>
  </si>
  <si>
    <t>CHAMPION</t>
  </si>
  <si>
    <t>Elev. Deck/stairs, patio</t>
  </si>
  <si>
    <t>COVELL</t>
  </si>
  <si>
    <t>YACKEE</t>
  </si>
  <si>
    <t>Replace retaining wall</t>
  </si>
  <si>
    <t>YODER</t>
  </si>
  <si>
    <t>EXCAVATION</t>
  </si>
  <si>
    <t>MICHALEC</t>
  </si>
  <si>
    <t>ADD PORCH ROOF</t>
  </si>
  <si>
    <t>PARKER</t>
  </si>
  <si>
    <t>BROWN</t>
  </si>
  <si>
    <t>SHED</t>
  </si>
  <si>
    <t>D&amp;M Concrete</t>
  </si>
  <si>
    <t>Coughlin</t>
  </si>
  <si>
    <t>concrete patio</t>
  </si>
  <si>
    <t xml:space="preserve">Grabowski </t>
  </si>
  <si>
    <t>Add Dormer</t>
  </si>
  <si>
    <t>Koester</t>
  </si>
  <si>
    <t>PERGOLA</t>
  </si>
  <si>
    <t>SELLERS</t>
  </si>
  <si>
    <t>DRIVEWAY</t>
  </si>
  <si>
    <t>BARRON</t>
  </si>
  <si>
    <t>SIDEWALK</t>
  </si>
  <si>
    <t>DELAGRANGE</t>
  </si>
  <si>
    <t>OSTERMEYER</t>
  </si>
  <si>
    <t>COLBERTSON</t>
  </si>
  <si>
    <t>4' FENCE</t>
  </si>
  <si>
    <t>JOE COUGHLIN</t>
  </si>
  <si>
    <t>GAZEBO</t>
  </si>
  <si>
    <t>BUECHER</t>
  </si>
  <si>
    <t>FERGUSON</t>
  </si>
  <si>
    <t>HENNEY BUILDERS</t>
  </si>
  <si>
    <t>ROCKHOLD</t>
  </si>
  <si>
    <t>Yoder</t>
  </si>
  <si>
    <t>Kroger</t>
  </si>
  <si>
    <t>Kroger , Shock, Helldoerfer</t>
  </si>
  <si>
    <t>New Pergola</t>
  </si>
  <si>
    <t>Burk</t>
  </si>
  <si>
    <t>New Fence</t>
  </si>
  <si>
    <t>Heckman</t>
  </si>
  <si>
    <t>New Garage Driveway</t>
  </si>
  <si>
    <t>Buecher</t>
  </si>
  <si>
    <t>Zeller</t>
  </si>
  <si>
    <t>Delagrange</t>
  </si>
  <si>
    <t>Laukhuf</t>
  </si>
  <si>
    <t>Second floor addition and new deck</t>
  </si>
  <si>
    <t>Zeman</t>
  </si>
  <si>
    <t>Koop</t>
  </si>
  <si>
    <t>Repair Deck</t>
  </si>
  <si>
    <t>Connett</t>
  </si>
  <si>
    <t xml:space="preserve">Star </t>
  </si>
  <si>
    <t>Schmidt</t>
  </si>
  <si>
    <t>New deck, stairs and fence</t>
  </si>
  <si>
    <t>Keiser</t>
  </si>
  <si>
    <t>Modify wall and new fireplace</t>
  </si>
  <si>
    <t>40 &amp;41</t>
  </si>
  <si>
    <t>Penny Court</t>
  </si>
  <si>
    <t>CLC</t>
  </si>
  <si>
    <t>Lakeside Ct</t>
  </si>
  <si>
    <t>Cancelled</t>
  </si>
  <si>
    <t>Lakeview</t>
  </si>
  <si>
    <t>2021</t>
  </si>
  <si>
    <t>Count of Status</t>
  </si>
  <si>
    <t>Count of Street</t>
  </si>
  <si>
    <t>Point Park</t>
  </si>
  <si>
    <t>Buescher Homes</t>
  </si>
  <si>
    <t>CLYC  Star Homes</t>
  </si>
  <si>
    <t>Lake Cntry Landscaping</t>
  </si>
  <si>
    <t>Rabiansky Remodeling</t>
  </si>
  <si>
    <t>Tri-State Generators</t>
  </si>
  <si>
    <t>A &amp; L Cabins Lagrange</t>
  </si>
  <si>
    <t>Concrete Boyz, LLC</t>
  </si>
  <si>
    <t>Mike Zucotto</t>
  </si>
  <si>
    <t>Owner bld addition</t>
  </si>
  <si>
    <t>Ralph Homan Constr</t>
  </si>
  <si>
    <t>Lestor Schmucker</t>
  </si>
  <si>
    <t>Kand H Construction</t>
  </si>
  <si>
    <t>TrIstate Generators</t>
  </si>
  <si>
    <t>Terry Kuster</t>
  </si>
  <si>
    <t>Jack Custom Cement</t>
  </si>
  <si>
    <t>Owner</t>
  </si>
  <si>
    <t>Josh Messer</t>
  </si>
  <si>
    <t>Franz Nursery Inc</t>
  </si>
  <si>
    <t>T&amp;K Unlimited</t>
  </si>
  <si>
    <t>STAR</t>
  </si>
  <si>
    <t>SCHIFFLI</t>
  </si>
  <si>
    <t>Mike Farrell</t>
  </si>
  <si>
    <t>CLYC</t>
  </si>
  <si>
    <t>John Pfeiffer</t>
  </si>
  <si>
    <t>Maria Zeman</t>
  </si>
  <si>
    <t>Eric Brown</t>
  </si>
  <si>
    <t>Dennis/Lori Fulton</t>
  </si>
  <si>
    <t>Chris / Marty Slee</t>
  </si>
  <si>
    <t>Coly Rau</t>
  </si>
  <si>
    <t>Molly/Brian Weber</t>
  </si>
  <si>
    <t>Ward/Gerbers Kevin</t>
  </si>
  <si>
    <t>Trey McArdle</t>
  </si>
  <si>
    <t>Terence L. Heckman</t>
  </si>
  <si>
    <t>Wendy Wick</t>
  </si>
  <si>
    <t>Greg Reynolds</t>
  </si>
  <si>
    <t>Dave Barron</t>
  </si>
  <si>
    <t>Bob Lewis</t>
  </si>
  <si>
    <t>Carole Anderson</t>
  </si>
  <si>
    <t>Jack Woodring</t>
  </si>
  <si>
    <t>Amy Culler</t>
  </si>
  <si>
    <t>Katie Hench</t>
  </si>
  <si>
    <t>Jerry L. Gecowets</t>
  </si>
  <si>
    <t xml:space="preserve">Gregg Richhart </t>
  </si>
  <si>
    <t>Eric Fankhouser</t>
  </si>
  <si>
    <t>Tom Parker</t>
  </si>
  <si>
    <t>D'Ettorre</t>
  </si>
  <si>
    <t>GAY</t>
  </si>
  <si>
    <t>GANT</t>
  </si>
  <si>
    <t>ATHENS</t>
  </si>
  <si>
    <t>GRABOWSKI</t>
  </si>
  <si>
    <t>HENDERSON</t>
  </si>
  <si>
    <t>demo grg/Addtn to mm + genrtr</t>
  </si>
  <si>
    <t>Demo conc, asph. New addtn</t>
  </si>
  <si>
    <t>Remod Int/rplc ext dr/rdsn bmt</t>
  </si>
  <si>
    <t>Demo/Install/pavers/conc</t>
  </si>
  <si>
    <t>New upper porch deck</t>
  </si>
  <si>
    <t>Install new Generator</t>
  </si>
  <si>
    <t>New conc. D-way</t>
  </si>
  <si>
    <t>Demo/Replc exstg D-way</t>
  </si>
  <si>
    <t>Replc existg deckING w/composite</t>
  </si>
  <si>
    <t>144 sf addition S. sd</t>
  </si>
  <si>
    <t>Vac. lot fill sand/top soil/seed</t>
  </si>
  <si>
    <t xml:space="preserve">Rmv/Rplc patio flat work </t>
  </si>
  <si>
    <t>Lk frnt conc patio/sd wlk</t>
  </si>
  <si>
    <t>New preblt 10x20' accry bldg</t>
  </si>
  <si>
    <t xml:space="preserve"> Generator </t>
  </si>
  <si>
    <t xml:space="preserve"> patio Flatwork</t>
  </si>
  <si>
    <t>Frnt/sd yds conc or pvrs sd wlk</t>
  </si>
  <si>
    <t>Street yd &amp; conc sd wk/stps</t>
  </si>
  <si>
    <t xml:space="preserve"> 120 lin ' ntl fnc 4' h. max sd yd</t>
  </si>
  <si>
    <t>Wood walk ramp to porch floor</t>
  </si>
  <si>
    <t>Rmv/Rplc conc patio/sd wlk</t>
  </si>
  <si>
    <t>Remod &amp; addn to exstg garage</t>
  </si>
  <si>
    <t>Rmv/Rplc retang wall w/rocks</t>
  </si>
  <si>
    <t>PARTIAL REBUILD</t>
  </si>
  <si>
    <t>Exterior house remodle</t>
  </si>
  <si>
    <t>PORCH ROOF</t>
  </si>
  <si>
    <t>FLATWORK</t>
  </si>
  <si>
    <t xml:space="preserve">UPDATE EXTERIOR/ garrage roof  </t>
  </si>
  <si>
    <t>SHED DEL 10.27.20</t>
  </si>
  <si>
    <t>GARAGE</t>
  </si>
  <si>
    <t>FLATWORK, DECK</t>
  </si>
  <si>
    <t>GARAGE/SHED</t>
  </si>
  <si>
    <t>Case Number</t>
  </si>
  <si>
    <t>Type of Application</t>
  </si>
  <si>
    <t>Applicant/Petitioner</t>
  </si>
  <si>
    <t>Location</t>
  </si>
  <si>
    <t>Summary</t>
  </si>
  <si>
    <t>Hearing Date</t>
  </si>
  <si>
    <t>Outcome</t>
  </si>
  <si>
    <t>Certificate of Action Taken</t>
  </si>
  <si>
    <t>1224 Quiet Harbor Drive</t>
  </si>
  <si>
    <t>Garage exceeds max size</t>
  </si>
  <si>
    <t>Denied</t>
  </si>
  <si>
    <t>Garage exceeds max height</t>
  </si>
  <si>
    <t>Withdrawn</t>
  </si>
  <si>
    <t>426 Point Park Drive</t>
  </si>
  <si>
    <t xml:space="preserve">Structure exceeds lake yard setback </t>
  </si>
  <si>
    <t>2022-04</t>
  </si>
  <si>
    <t xml:space="preserve">Structure in lake yard </t>
  </si>
  <si>
    <t>Bob Buesher / Schenkel</t>
  </si>
  <si>
    <t>72 WCLD</t>
  </si>
  <si>
    <t>Home setback to road property line</t>
  </si>
  <si>
    <t>Approved</t>
  </si>
  <si>
    <t>Hot Tub setback to lakeside building line</t>
  </si>
  <si>
    <t>Garage setback to rear property line</t>
  </si>
  <si>
    <t>84 WCLD</t>
  </si>
  <si>
    <t>ESTABLISHED BUILDING LINE</t>
  </si>
  <si>
    <t>VIEWSHED</t>
  </si>
  <si>
    <t>894 SCLD</t>
  </si>
  <si>
    <t>895 SCLD</t>
  </si>
  <si>
    <t>ELEV. DECK SETBACK</t>
  </si>
  <si>
    <t>896 SCLD</t>
  </si>
  <si>
    <t>ELEV. DECK VIEWSHED</t>
  </si>
  <si>
    <t>KROGER</t>
  </si>
  <si>
    <t>120 LAKESIDE CT</t>
  </si>
  <si>
    <t>SETBACK FOR PERGOLA</t>
  </si>
  <si>
    <t>BURK/STAR HOMES</t>
  </si>
  <si>
    <t>956 SCLD</t>
  </si>
  <si>
    <t>FENCE HEIGHT</t>
  </si>
  <si>
    <t>WINCH / DUVENDACK</t>
  </si>
  <si>
    <t>428 POINT PARK DR.</t>
  </si>
  <si>
    <t>TBD</t>
  </si>
  <si>
    <t>429 POINT PARK DR.</t>
  </si>
  <si>
    <t>UNDER DECK ENCLOSURE</t>
  </si>
  <si>
    <t>Action</t>
  </si>
  <si>
    <t>Record Date</t>
  </si>
  <si>
    <t>Minor Subdivision</t>
  </si>
  <si>
    <t>Moore</t>
  </si>
  <si>
    <t>933 SCLD</t>
  </si>
  <si>
    <t>one lot subdivision</t>
  </si>
  <si>
    <t>Swander</t>
  </si>
  <si>
    <t>7382 E State Rd 120</t>
  </si>
  <si>
    <t>929- 939 SCLD</t>
  </si>
  <si>
    <t>seven lot subdivision</t>
  </si>
  <si>
    <t>Accepted</t>
  </si>
  <si>
    <t>Administrative Subdivision</t>
  </si>
  <si>
    <t>Champion</t>
  </si>
  <si>
    <t>82 WCLD</t>
  </si>
  <si>
    <t>Combining 2 lots</t>
  </si>
  <si>
    <t>2.18.21</t>
  </si>
  <si>
    <t xml:space="preserve">Rockhold </t>
  </si>
  <si>
    <t>430 Point Park Dr</t>
  </si>
  <si>
    <t>Combining 3 lots</t>
  </si>
  <si>
    <t>5.12.21</t>
  </si>
  <si>
    <t>Bankey</t>
  </si>
  <si>
    <t>568 ECLD</t>
  </si>
  <si>
    <t>Combining 5 lots</t>
  </si>
  <si>
    <t>6.15.21</t>
  </si>
  <si>
    <t>Schenkel</t>
  </si>
  <si>
    <t>9.16.21</t>
  </si>
  <si>
    <t>10.13.21</t>
  </si>
  <si>
    <t>114 Clear Lake Cove</t>
  </si>
  <si>
    <t>Star</t>
  </si>
  <si>
    <t>428 Point Park Dr</t>
  </si>
  <si>
    <t>Combining 4 lots</t>
  </si>
  <si>
    <t>11.2.21</t>
  </si>
  <si>
    <t>426 Point Park Dr</t>
  </si>
  <si>
    <t>12.3.21</t>
  </si>
  <si>
    <t>Rezoning</t>
  </si>
  <si>
    <t>416 Point Park Dr</t>
  </si>
  <si>
    <t>Rezone across road area from CO to LR</t>
  </si>
  <si>
    <t>PC not recommend approving rezoning. Withdrawn for TC approval</t>
  </si>
  <si>
    <t>Gericke / Laukhuf</t>
  </si>
  <si>
    <t>57 and 59 WCLD</t>
  </si>
  <si>
    <t>Splitting lots</t>
  </si>
  <si>
    <t>Approved w/conditions</t>
  </si>
  <si>
    <t>Melton</t>
  </si>
  <si>
    <t>1063 SCLD</t>
  </si>
  <si>
    <t>Adjusting Property Line</t>
  </si>
  <si>
    <t>1.18.22</t>
  </si>
  <si>
    <t>Bauman</t>
  </si>
  <si>
    <t>596 ELCD</t>
  </si>
  <si>
    <t>2.21.22</t>
  </si>
  <si>
    <t xml:space="preserve"> PLAN COMMISSION HEARINGS</t>
  </si>
  <si>
    <t>ADMINISTRAITIVE SUBDIVISIONS</t>
  </si>
  <si>
    <t>Column1</t>
  </si>
  <si>
    <t>Count of Action</t>
  </si>
  <si>
    <t>Cecil Fleeman</t>
  </si>
  <si>
    <t>Bill Schemann</t>
  </si>
  <si>
    <t>Royalty Fnc/ Deck</t>
  </si>
  <si>
    <t>Troy Gamble</t>
  </si>
  <si>
    <t>Ken Petruska</t>
  </si>
  <si>
    <t>Blueland</t>
  </si>
  <si>
    <t>Seth Greave</t>
  </si>
  <si>
    <t>Messer Brothers</t>
  </si>
  <si>
    <t>Bill Getz</t>
  </si>
  <si>
    <t>Talon cstm cnstn</t>
  </si>
  <si>
    <t>Floyd Henry Bldrs</t>
  </si>
  <si>
    <t>Lyn Delagrange</t>
  </si>
  <si>
    <t>Jill Nichols</t>
  </si>
  <si>
    <t>Wm. &amp; Jen Brady</t>
  </si>
  <si>
    <t>Jay Grate</t>
  </si>
  <si>
    <t>Ron Sellers</t>
  </si>
  <si>
    <t>Gary Thompson</t>
  </si>
  <si>
    <t>Covered Deck</t>
  </si>
  <si>
    <t>Scott Brown</t>
  </si>
  <si>
    <t>New House</t>
  </si>
  <si>
    <t>Cecil Freeman</t>
  </si>
  <si>
    <t>Renew</t>
  </si>
  <si>
    <t>Dan Fansler</t>
  </si>
  <si>
    <t>Dana Breeden</t>
  </si>
  <si>
    <t>Fence</t>
  </si>
  <si>
    <t>Jan Zachrich</t>
  </si>
  <si>
    <t>Pergola</t>
  </si>
  <si>
    <t>John Prichard</t>
  </si>
  <si>
    <t>Pole Barn</t>
  </si>
  <si>
    <t>Add 144 sq ft to garage (LA)</t>
  </si>
  <si>
    <t>Griffin</t>
  </si>
  <si>
    <t>Flat work by lake</t>
  </si>
  <si>
    <t>Replace deck</t>
  </si>
  <si>
    <t>James McClain</t>
  </si>
  <si>
    <t>Flatwork, drive/sidewalk</t>
  </si>
  <si>
    <t>Greg Brown</t>
  </si>
  <si>
    <t>Shawn McArdle</t>
  </si>
  <si>
    <t>CJ Getz</t>
  </si>
  <si>
    <t>Repair on deck roadside</t>
  </si>
  <si>
    <t>Peter Beck</t>
  </si>
  <si>
    <t>New Cottage</t>
  </si>
  <si>
    <t>Randy Elsle</t>
  </si>
  <si>
    <t>Flatwork, sidewalk</t>
  </si>
  <si>
    <t>John Rademarker</t>
  </si>
  <si>
    <t>New garage/W bdrm/bath up</t>
  </si>
  <si>
    <t>Dwight Biebrich</t>
  </si>
  <si>
    <t>Fence replacement</t>
  </si>
  <si>
    <t>Tim Presley</t>
  </si>
  <si>
    <t>Deck lakeside</t>
  </si>
  <si>
    <t>Chris Slee</t>
  </si>
  <si>
    <t>Addition to garage</t>
  </si>
  <si>
    <t>Matt Henry</t>
  </si>
  <si>
    <t>Flatwork</t>
  </si>
  <si>
    <t>Molly Nagle</t>
  </si>
  <si>
    <t>Hench</t>
  </si>
  <si>
    <t>Resurface deck lakeside</t>
  </si>
  <si>
    <t>Culbertson</t>
  </si>
  <si>
    <t>David Hoellrich</t>
  </si>
  <si>
    <t>Move shed</t>
  </si>
  <si>
    <t>Kinder</t>
  </si>
  <si>
    <t xml:space="preserve">Addition </t>
  </si>
  <si>
    <t>Nancy Brennan</t>
  </si>
  <si>
    <t>Sarah Ayres</t>
  </si>
  <si>
    <t>2nd story-deck</t>
  </si>
  <si>
    <t>Small dock</t>
  </si>
  <si>
    <t>Gary Hodson</t>
  </si>
  <si>
    <t>Garage extension</t>
  </si>
  <si>
    <t>Ron &amp; Laurie Sellers</t>
  </si>
  <si>
    <t>Addition remodle</t>
  </si>
  <si>
    <t>New garage</t>
  </si>
  <si>
    <t>Jack Horrell</t>
  </si>
  <si>
    <t>Enclose porches</t>
  </si>
  <si>
    <t>Point Park Dr</t>
  </si>
  <si>
    <t>346 B</t>
  </si>
  <si>
    <t>Elm St</t>
  </si>
  <si>
    <r>
      <t xml:space="preserve">New Garage, </t>
    </r>
    <r>
      <rPr>
        <sz val="11"/>
        <color rgb="FFFF0000"/>
        <rFont val="Calibri"/>
        <family val="2"/>
        <scheme val="minor"/>
      </rPr>
      <t>Flat work (Approved 12-21-22)</t>
    </r>
  </si>
  <si>
    <t>Permit Year</t>
  </si>
  <si>
    <t>Average of Goal</t>
  </si>
  <si>
    <t>2020</t>
  </si>
  <si>
    <t>2019</t>
  </si>
  <si>
    <t>Stephen Kimpel</t>
  </si>
  <si>
    <t xml:space="preserve">Roger &amp; Jackie Voirol </t>
  </si>
  <si>
    <t>Addition to existing home 65 SF</t>
  </si>
  <si>
    <t>Residential Addition of 24' x 57'</t>
  </si>
  <si>
    <t>2023-01</t>
  </si>
  <si>
    <t>2023-02</t>
  </si>
  <si>
    <t>Matasick</t>
  </si>
  <si>
    <t>834 SCLD (LA Lots)</t>
  </si>
  <si>
    <t>835 SCLD (LR Lots)</t>
  </si>
  <si>
    <t>Billings Ct</t>
  </si>
  <si>
    <t>Zachrich Clan</t>
  </si>
  <si>
    <t xml:space="preserve">Residential Addition of 2308 SF </t>
  </si>
  <si>
    <t>2023</t>
  </si>
  <si>
    <t xml:space="preserve">6 MO EX </t>
  </si>
  <si>
    <t>Experation Date</t>
  </si>
  <si>
    <t xml:space="preserve">Musson Builders </t>
  </si>
  <si>
    <t>Barry Charzan</t>
  </si>
  <si>
    <t>Garage Addtion SF totaling 1340 SF</t>
  </si>
  <si>
    <t>Eric &amp; Jennifer Roackold</t>
  </si>
  <si>
    <t>1000 SF Driveway</t>
  </si>
  <si>
    <t>Matt McGill</t>
  </si>
  <si>
    <t>Robert &amp; Michelle Klopfensitiein</t>
  </si>
  <si>
    <t>560 SF of new paver patio</t>
  </si>
  <si>
    <t>James Greiwe</t>
  </si>
  <si>
    <t xml:space="preserve">ECLD </t>
  </si>
  <si>
    <t xml:space="preserve">Richard Adams </t>
  </si>
  <si>
    <t>Richard Adams</t>
  </si>
  <si>
    <t>Matthew Rippe</t>
  </si>
  <si>
    <t>1344 SQ Garage</t>
  </si>
  <si>
    <t xml:space="preserve">KEISER </t>
  </si>
  <si>
    <t>LUNDY</t>
  </si>
  <si>
    <t xml:space="preserve">934 SCLD </t>
  </si>
  <si>
    <t>735 SCLD</t>
  </si>
  <si>
    <t>Front Yard setback reduction (coner lot)</t>
  </si>
  <si>
    <t>2023-01.a</t>
  </si>
  <si>
    <t>2023-01.b</t>
  </si>
  <si>
    <t xml:space="preserve">935 SCLD </t>
  </si>
  <si>
    <t xml:space="preserve"> allow a full bathroom</t>
  </si>
  <si>
    <t>Garage to exceed Hight</t>
  </si>
  <si>
    <t>Kevin &amp; Cynthia Moran</t>
  </si>
  <si>
    <t>Cynthia Moran &amp; Scott and Tim Schlosser</t>
  </si>
  <si>
    <t xml:space="preserve">144 SF Shed </t>
  </si>
  <si>
    <t>Tiny Trout, LLC</t>
  </si>
  <si>
    <t>708.3 SF of natural stone hardscape</t>
  </si>
  <si>
    <t xml:space="preserve">Star Homes </t>
  </si>
  <si>
    <t>John &amp; Debra Pitman</t>
  </si>
  <si>
    <t xml:space="preserve">SCLD </t>
  </si>
  <si>
    <t>7' x 14' Deck Addtion</t>
  </si>
  <si>
    <t>Exterior improvements, new roof piches</t>
  </si>
  <si>
    <t>Edward Parke</t>
  </si>
  <si>
    <t xml:space="preserve">Edward Parke </t>
  </si>
  <si>
    <t>Replacement of Retaining wall 6' max</t>
  </si>
  <si>
    <t>Yoder Construction</t>
  </si>
  <si>
    <t xml:space="preserve">Judith Galdieux </t>
  </si>
  <si>
    <t>14' x 25' Elevated Deck</t>
  </si>
  <si>
    <t>Jim &amp; Karen Schmidt</t>
  </si>
  <si>
    <t>28' x 40' Garage 1163 SF</t>
  </si>
  <si>
    <t>ROW Permit Issued</t>
  </si>
  <si>
    <t>Count of ROW Permit Issued</t>
  </si>
  <si>
    <t>J Paul Lieb</t>
  </si>
  <si>
    <t>Todd &amp; Barb Rumsey</t>
  </si>
  <si>
    <t>6' x 18' Addtion to garage</t>
  </si>
  <si>
    <t>Tony &amp; Beth Gay</t>
  </si>
  <si>
    <t xml:space="preserve">Tony &amp; Beth Gay </t>
  </si>
  <si>
    <t>152 LF of Wrought Iron Fence</t>
  </si>
  <si>
    <t>ROW Permit #</t>
  </si>
  <si>
    <t>2023-03</t>
  </si>
  <si>
    <t>2023-04</t>
  </si>
  <si>
    <t>Patrick Heublein</t>
  </si>
  <si>
    <t>500 SF Deck Replacement</t>
  </si>
  <si>
    <t xml:space="preserve">Denny Keiser </t>
  </si>
  <si>
    <t>933 A</t>
  </si>
  <si>
    <t>Denny Keiser</t>
  </si>
  <si>
    <t>40 x 33' - 7" x 17'-11"</t>
  </si>
  <si>
    <t>2023-05</t>
  </si>
  <si>
    <t>Breeden</t>
  </si>
  <si>
    <t>106 CLC</t>
  </si>
  <si>
    <t>J S Construction</t>
  </si>
  <si>
    <t>Kay Short</t>
  </si>
  <si>
    <t>30 x 24 Garage storm repair</t>
  </si>
  <si>
    <t>10 x 20 Shed</t>
  </si>
  <si>
    <t>Grube</t>
  </si>
  <si>
    <t>129 Lakeside</t>
  </si>
  <si>
    <t>East Clear Lake Drive</t>
  </si>
  <si>
    <t xml:space="preserve">Parker </t>
  </si>
  <si>
    <t>28 WCLD</t>
  </si>
  <si>
    <t>Front yard setback reduction</t>
  </si>
  <si>
    <t>Eric Martin</t>
  </si>
  <si>
    <t xml:space="preserve">Eric Martin </t>
  </si>
  <si>
    <t>1080 Flatwork</t>
  </si>
  <si>
    <t>2023-06</t>
  </si>
  <si>
    <t>John Wirtz</t>
  </si>
  <si>
    <t xml:space="preserve">WCLD </t>
  </si>
  <si>
    <t>2023-07</t>
  </si>
  <si>
    <t>Star Homes, Inc.</t>
  </si>
  <si>
    <t>Mark Gladieux</t>
  </si>
  <si>
    <t>937  1/2</t>
  </si>
  <si>
    <t>Delagrange, Inc.</t>
  </si>
  <si>
    <t xml:space="preserve">Bruce &amp; Janice Matasick </t>
  </si>
  <si>
    <t>556 SF Home Addioin</t>
  </si>
  <si>
    <t>2023-08</t>
  </si>
  <si>
    <t>2183 SF new home</t>
  </si>
  <si>
    <t xml:space="preserve">Krill </t>
  </si>
  <si>
    <t>Rezone NC to SR</t>
  </si>
  <si>
    <t>Anderson</t>
  </si>
  <si>
    <t>SCLD (Vacant)</t>
  </si>
  <si>
    <t>Lakeside CT (Vacant)</t>
  </si>
  <si>
    <t>Rezone LA to SR</t>
  </si>
  <si>
    <t>N/A</t>
  </si>
  <si>
    <t>Janice Nowakowski</t>
  </si>
  <si>
    <t>Gecowets</t>
  </si>
  <si>
    <t>Perennial Landscape Co.</t>
  </si>
  <si>
    <t xml:space="preserve">Tyson Johnston </t>
  </si>
  <si>
    <t>180 SF Paver Patio</t>
  </si>
  <si>
    <t>2023-09</t>
  </si>
  <si>
    <t>John Lundy</t>
  </si>
  <si>
    <t>1341 SF Garage &amp; Driveway</t>
  </si>
  <si>
    <t>Steven &amp; Karen Gill</t>
  </si>
  <si>
    <t>Home Remodel, wall in existing porch and extend roof</t>
  </si>
  <si>
    <t>2022</t>
  </si>
  <si>
    <t>2023-10</t>
  </si>
  <si>
    <t>Kevein Neunschwander</t>
  </si>
  <si>
    <t xml:space="preserve">Kevin &amp; Angelia Neunschwander </t>
  </si>
  <si>
    <t>1020 SF Garage</t>
  </si>
  <si>
    <t>Robert &amp; Nancy Webster</t>
  </si>
  <si>
    <t xml:space="preserve">2023-02 </t>
  </si>
  <si>
    <t>2023-11</t>
  </si>
  <si>
    <t xml:space="preserve">Tarrace Drive </t>
  </si>
  <si>
    <t>Brian &amp; Tiffany Woodward</t>
  </si>
  <si>
    <t>Brian &amp; Tiffany  Woodward</t>
  </si>
  <si>
    <t>560 SF concrete driveway</t>
  </si>
  <si>
    <t>Graber Building &amp; Design, LLC.</t>
  </si>
  <si>
    <t>Darell Lapham</t>
  </si>
  <si>
    <t>647 SF Res. Addition</t>
  </si>
  <si>
    <t>1170 Garage addition to existing home</t>
  </si>
  <si>
    <t xml:space="preserve">Date </t>
  </si>
  <si>
    <t xml:space="preserve">Requestor </t>
  </si>
  <si>
    <t xml:space="preserve">Address </t>
  </si>
  <si>
    <t>Description</t>
  </si>
  <si>
    <t>Small retaining wall and stone steps</t>
  </si>
  <si>
    <t>Maintance &amp; repair to existing outdoor fireplace</t>
  </si>
  <si>
    <t>Jo Gleckler</t>
  </si>
  <si>
    <t>Musson builders</t>
  </si>
  <si>
    <t>remove and replace decking on existing stairs, and remove the slab below the deck on the lakeside and replace the existing footprint, add rail along the road for safety.</t>
  </si>
  <si>
    <t>Lakeview Drive</t>
  </si>
  <si>
    <t>Interior work only and sturutral alterations</t>
  </si>
  <si>
    <t xml:space="preserve">year </t>
  </si>
  <si>
    <t>#</t>
  </si>
  <si>
    <t>Complete Demo</t>
  </si>
  <si>
    <t>2023-12</t>
  </si>
  <si>
    <t>Paul &amp; Sharon Abendroth</t>
  </si>
  <si>
    <t>2023-13</t>
  </si>
  <si>
    <t>New Home, Generator, Driveway</t>
  </si>
  <si>
    <t>Jan</t>
  </si>
  <si>
    <t>2023-04.b</t>
  </si>
  <si>
    <t>2023-04.a</t>
  </si>
  <si>
    <t xml:space="preserve">Rumsey </t>
  </si>
  <si>
    <t>432 Point Park Drive</t>
  </si>
  <si>
    <t>5.65.C Viewshed</t>
  </si>
  <si>
    <t>2-14 Established Building Setback</t>
  </si>
  <si>
    <t>Micki Vanderpool</t>
  </si>
  <si>
    <t xml:space="preserve">Replace steps and landing </t>
  </si>
  <si>
    <t>Jennifer Landreth</t>
  </si>
  <si>
    <t>replacing steps, wall and paver patio</t>
  </si>
  <si>
    <t>Spark Counterman</t>
  </si>
  <si>
    <t>Driveway expansion 720 SF</t>
  </si>
  <si>
    <t>2023-14</t>
  </si>
  <si>
    <t>Patty Donnelly</t>
  </si>
  <si>
    <t>Jim &amp; Karen Bushey</t>
  </si>
  <si>
    <t>Deck replacement 680 SF</t>
  </si>
  <si>
    <t>Burton McClain</t>
  </si>
  <si>
    <t>John Curin &amp; Daniel Curin</t>
  </si>
  <si>
    <t>Timothy &amp; Lori Wagner</t>
  </si>
  <si>
    <t xml:space="preserve"> 135' 3.5/ 4 wood fence</t>
  </si>
  <si>
    <t xml:space="preserve">Daniel Hall </t>
  </si>
  <si>
    <t xml:space="preserve">Korte Dose it All </t>
  </si>
  <si>
    <t>Mary Fitzenrider</t>
  </si>
  <si>
    <t>175 SF Deck Addtion</t>
  </si>
  <si>
    <t>PC not recommend approving rezoning.</t>
  </si>
  <si>
    <t>Ben Campbell</t>
  </si>
  <si>
    <t>11' x 18' Garage Addtion &amp; Replacement of Roof from Storm Damage</t>
  </si>
  <si>
    <t>2023-15</t>
  </si>
  <si>
    <t xml:space="preserve">Interior work only </t>
  </si>
  <si>
    <t xml:space="preserve">M &amp; C </t>
  </si>
  <si>
    <t>Right Of Way</t>
  </si>
  <si>
    <t>2023-16</t>
  </si>
  <si>
    <t>357 SF Garage Addtion,Addition &amp; Generator</t>
  </si>
  <si>
    <t>Neil Federspiel</t>
  </si>
  <si>
    <t xml:space="preserve">Ed Krieger &amp; Pam Sullivan </t>
  </si>
  <si>
    <t>2023-17</t>
  </si>
  <si>
    <t>Demo, New Home 1603 SF, 197 Sf Deck, Generator</t>
  </si>
  <si>
    <t xml:space="preserve">Lawnscape </t>
  </si>
  <si>
    <t>David &amp; Jacqueline Hoellrich</t>
  </si>
  <si>
    <t xml:space="preserve">Patio Extension &amp; Stone Stairs </t>
  </si>
  <si>
    <t>&lt;2/19/2019</t>
  </si>
  <si>
    <t>Admin Appeal</t>
  </si>
  <si>
    <t>Nate Lawrence</t>
  </si>
  <si>
    <t>1343 SF New Garage</t>
  </si>
  <si>
    <t xml:space="preserve">Kiser </t>
  </si>
  <si>
    <t xml:space="preserve">Cullis </t>
  </si>
  <si>
    <t>70 WCLD</t>
  </si>
  <si>
    <t>2.14 Front yard setback</t>
  </si>
  <si>
    <t>Vote</t>
  </si>
  <si>
    <t>3-2</t>
  </si>
  <si>
    <t>4-0</t>
  </si>
  <si>
    <t>5-0</t>
  </si>
  <si>
    <t>4-1</t>
  </si>
  <si>
    <t>Interpation of Section 5.04.H</t>
  </si>
  <si>
    <t>Four Seasons Design</t>
  </si>
  <si>
    <t xml:space="preserve"> SCLD</t>
  </si>
  <si>
    <t>Sarah Norton</t>
  </si>
  <si>
    <t xml:space="preserve">24 x 24 Flat Work </t>
  </si>
  <si>
    <t>2023-18</t>
  </si>
  <si>
    <t>Dan Hoagland</t>
  </si>
  <si>
    <t>Sewer Permit</t>
  </si>
  <si>
    <t>2024</t>
  </si>
  <si>
    <t>1228 SQFT Res. Addtion (2 Story)</t>
  </si>
  <si>
    <t>2023-19</t>
  </si>
  <si>
    <t>Rodger &amp; Jackie Voirol</t>
  </si>
  <si>
    <t>40 x 16 attached Deck</t>
  </si>
  <si>
    <t>Accessory Building</t>
  </si>
  <si>
    <t>Sewer</t>
  </si>
  <si>
    <t>Razed/ Replaced Home</t>
  </si>
  <si>
    <t>R.O.W</t>
  </si>
  <si>
    <t>Home Addition/ Remodel</t>
  </si>
  <si>
    <t>Garage Addition/ Remodel</t>
  </si>
  <si>
    <t>Razed/ Replaced Garage</t>
  </si>
  <si>
    <t>Projcet Type</t>
  </si>
  <si>
    <t>Number of days to approve ILP</t>
  </si>
  <si>
    <t>Signed Off</t>
  </si>
  <si>
    <t>Sewer Pemit Issued</t>
  </si>
  <si>
    <t>Average of Number of days to approve ILP</t>
  </si>
  <si>
    <t>Landscaping Required</t>
  </si>
  <si>
    <t>Pre-pour/ Footer Inspection Completed</t>
  </si>
  <si>
    <t>Sewer Dept.</t>
  </si>
  <si>
    <t>2024-01</t>
  </si>
  <si>
    <t>2 Story Residence, Driveway</t>
  </si>
  <si>
    <t>Scot &amp; Lisa Lindsey</t>
  </si>
  <si>
    <t>Allan Schmucker Const</t>
  </si>
  <si>
    <t>Richard Waterfeild</t>
  </si>
  <si>
    <t>8898 SQFT, 2 Story Residence</t>
  </si>
  <si>
    <t>2024-02</t>
  </si>
  <si>
    <t xml:space="preserve">John Duvendack </t>
  </si>
  <si>
    <t xml:space="preserve">Robert Adams </t>
  </si>
  <si>
    <t>130 LF of 4' Fence</t>
  </si>
  <si>
    <t>Gerig</t>
  </si>
  <si>
    <t>1124 SCLD</t>
  </si>
  <si>
    <t>2024-01.a</t>
  </si>
  <si>
    <t>2024-01.b</t>
  </si>
  <si>
    <t>Affirmed</t>
  </si>
  <si>
    <t>Saint James Construction</t>
  </si>
  <si>
    <t>Clear Lake Cove</t>
  </si>
  <si>
    <t>Interior work only</t>
  </si>
  <si>
    <t>Schenkel Construction, Inc.</t>
  </si>
  <si>
    <t>Point Park Drive</t>
  </si>
  <si>
    <t>Interior work only, Roof and siding replacemtment</t>
  </si>
  <si>
    <t>2019-01</t>
  </si>
  <si>
    <t>NICHOLS</t>
  </si>
  <si>
    <t>1001 SCLD</t>
  </si>
  <si>
    <t>SET BACKS</t>
  </si>
  <si>
    <t>2019-02</t>
  </si>
  <si>
    <t>2019-03</t>
  </si>
  <si>
    <t>20 WCLD</t>
  </si>
  <si>
    <t>SIZE OF ACCESSORY BUILDING</t>
  </si>
  <si>
    <t>2019-04</t>
  </si>
  <si>
    <t>SLEE</t>
  </si>
  <si>
    <t>902 SCLD</t>
  </si>
  <si>
    <t>2019-05</t>
  </si>
  <si>
    <t>886 ACLD</t>
  </si>
  <si>
    <t>2019-06</t>
  </si>
  <si>
    <t>105 ELM ST</t>
  </si>
  <si>
    <t>REAR SET BACK</t>
  </si>
  <si>
    <t>2019-07</t>
  </si>
  <si>
    <t>188 WCLD</t>
  </si>
  <si>
    <t>% OF COVER</t>
  </si>
  <si>
    <t>2019-08</t>
  </si>
  <si>
    <t>2019-09</t>
  </si>
  <si>
    <t>RIPPE</t>
  </si>
  <si>
    <t>104 CL COVE</t>
  </si>
  <si>
    <t>2020-01</t>
  </si>
  <si>
    <t>D'ETTORRE</t>
  </si>
  <si>
    <t>370 WCLD</t>
  </si>
  <si>
    <t>2018-01</t>
  </si>
  <si>
    <t>SCHLOSSER</t>
  </si>
  <si>
    <t>95 PENNER</t>
  </si>
  <si>
    <t>SET BACK</t>
  </si>
  <si>
    <t>2018-02</t>
  </si>
  <si>
    <t>SHATZER</t>
  </si>
  <si>
    <t>118 CL COVE</t>
  </si>
  <si>
    <t>SHED SET BACK</t>
  </si>
  <si>
    <t>2018-03</t>
  </si>
  <si>
    <t>REYNOLDS</t>
  </si>
  <si>
    <t>140 WCLD</t>
  </si>
  <si>
    <t>2018-04</t>
  </si>
  <si>
    <t>40 WCLD</t>
  </si>
  <si>
    <t>2017-01</t>
  </si>
  <si>
    <t>BUSHEY</t>
  </si>
  <si>
    <t>74 WCLD</t>
  </si>
  <si>
    <t>2017-02</t>
  </si>
  <si>
    <t>FRITZ</t>
  </si>
  <si>
    <t>655 SCLD</t>
  </si>
  <si>
    <t>2017-03</t>
  </si>
  <si>
    <t>HECKMAN</t>
  </si>
  <si>
    <t>1100 SCLD</t>
  </si>
  <si>
    <t>2015-01</t>
  </si>
  <si>
    <t>Variance (DS)</t>
  </si>
  <si>
    <t>Rob McMaster</t>
  </si>
  <si>
    <t>100 Clear Lake Cove</t>
  </si>
  <si>
    <t>Front Yard Setback</t>
  </si>
  <si>
    <t>2015-02</t>
  </si>
  <si>
    <t>Richard and Kristine Gartner</t>
  </si>
  <si>
    <t>253 West Clear Lake Drive</t>
  </si>
  <si>
    <t xml:space="preserve">Street Yard Setback and Lake Yard Setback </t>
  </si>
  <si>
    <t>2015-03</t>
  </si>
  <si>
    <t>James Geiger</t>
  </si>
  <si>
    <t>920 South Clear Lake Drive</t>
  </si>
  <si>
    <t xml:space="preserve">Lake Yard Setback  </t>
  </si>
  <si>
    <t>2015-04</t>
  </si>
  <si>
    <t>Cheryl Johnson</t>
  </si>
  <si>
    <t>180 West Clear Lake Drive</t>
  </si>
  <si>
    <t xml:space="preserve">Location of Mechanical Equipment </t>
  </si>
  <si>
    <t>2015-05</t>
  </si>
  <si>
    <t>Barry Worl</t>
  </si>
  <si>
    <t>787 South Clear Lake Drive</t>
  </si>
  <si>
    <t>Rear Yard Setback and Accessory Structure Location</t>
  </si>
  <si>
    <t>2015-06</t>
  </si>
  <si>
    <t>Triple J Ventures LLC</t>
  </si>
  <si>
    <t>100 Sunset Bay Court</t>
  </si>
  <si>
    <t xml:space="preserve">Horizontally Protected Viewshed </t>
  </si>
  <si>
    <t>2015-07</t>
  </si>
  <si>
    <t>Terry and Ann Melton</t>
  </si>
  <si>
    <t>1062 South Clear Lake Drive</t>
  </si>
  <si>
    <t xml:space="preserve">Street Yard Setback </t>
  </si>
  <si>
    <t>2015-08</t>
  </si>
  <si>
    <t>Darrel Antrup for Fankhauser Holding Company</t>
  </si>
  <si>
    <t>395 East Clear Lake Drive</t>
  </si>
  <si>
    <t>Residential Fence Height</t>
  </si>
  <si>
    <t>2015-09</t>
  </si>
  <si>
    <t>Brad &amp; Cheryl Andres</t>
  </si>
  <si>
    <t>663 South Clear Lake Drive</t>
  </si>
  <si>
    <t xml:space="preserve">Front Yard Setback and Rear Yard Setback </t>
  </si>
  <si>
    <t>Approved w/ Conditions</t>
  </si>
  <si>
    <t>2014-01</t>
  </si>
  <si>
    <t>William &amp; JoEllen Culbertson</t>
  </si>
  <si>
    <t>102 Lakeside Court</t>
  </si>
  <si>
    <t>Lake setback variance for stone retaining wall</t>
  </si>
  <si>
    <t>2014-02</t>
  </si>
  <si>
    <t>Tom &amp; Nancy Schmidt</t>
  </si>
  <si>
    <t>254 West Clear Lake Drive</t>
  </si>
  <si>
    <t xml:space="preserve">Street Yard and Lake Yard Setback Variances for an attached garage </t>
  </si>
  <si>
    <t>2014-03</t>
  </si>
  <si>
    <t>Lord/Rebecca Terreo</t>
  </si>
  <si>
    <t>732 South Clear Lake Drive</t>
  </si>
  <si>
    <t>Lake Yard Setback and Deck Exception Variances for to build cottage in same location as existing cottage</t>
  </si>
  <si>
    <t>Recorded</t>
  </si>
  <si>
    <t>2013-01</t>
  </si>
  <si>
    <t>John Pritchard</t>
  </si>
  <si>
    <t>556 East Clear Lake Drive</t>
  </si>
  <si>
    <t>addition to existing storage building that exceeds max square footage</t>
  </si>
  <si>
    <t>2012-01</t>
  </si>
  <si>
    <t>186 Lake Drive</t>
  </si>
  <si>
    <t>Lot Coverage and Location of patio</t>
  </si>
  <si>
    <t>2012-02</t>
  </si>
  <si>
    <t>John Reideman</t>
  </si>
  <si>
    <t>126 Chapel Lane</t>
  </si>
  <si>
    <t>Minimum Front Yard Setback</t>
  </si>
  <si>
    <t>2012-03</t>
  </si>
  <si>
    <t>Spangler Family Properties</t>
  </si>
  <si>
    <t>299 East Clear Lake Drive</t>
  </si>
  <si>
    <t xml:space="preserve">Minimum Front Yard Setback </t>
  </si>
  <si>
    <t>2012-04</t>
  </si>
  <si>
    <t>Todd Rumsey</t>
  </si>
  <si>
    <t>814 South Clear Lake Drive</t>
  </si>
  <si>
    <t>Location of Accessory Structure and Env. Protective Feature Setback</t>
  </si>
  <si>
    <t>2011-01</t>
  </si>
  <si>
    <t>John Nichols</t>
  </si>
  <si>
    <t>1000 Lake Drive</t>
  </si>
  <si>
    <t>Lake yard setback</t>
  </si>
  <si>
    <t>2011-02</t>
  </si>
  <si>
    <t>Beth and Bob Martin</t>
  </si>
  <si>
    <t>796 Lake Drive</t>
  </si>
  <si>
    <t>Side yard setback</t>
  </si>
  <si>
    <t>2011-03</t>
  </si>
  <si>
    <t>Bryon Stephens</t>
  </si>
  <si>
    <t>960 Lake Drive</t>
  </si>
  <si>
    <t>Front yard setback for LA lot</t>
  </si>
  <si>
    <t>2011-04</t>
  </si>
  <si>
    <t>Rick Johnston</t>
  </si>
  <si>
    <t>180 Lake Drive</t>
  </si>
  <si>
    <t>2011-05</t>
  </si>
  <si>
    <t>Robert Adams</t>
  </si>
  <si>
    <t>276 Lake Drive</t>
  </si>
  <si>
    <t>Lake yard setback; retaining walls</t>
  </si>
  <si>
    <t>2011-06</t>
  </si>
  <si>
    <t>Janice Wenck</t>
  </si>
  <si>
    <t>114 Channel Drive</t>
  </si>
  <si>
    <t>Location of Elevated Deck</t>
  </si>
  <si>
    <t>2011-07</t>
  </si>
  <si>
    <t>787 Lake Drive</t>
  </si>
  <si>
    <t>2011-08</t>
  </si>
  <si>
    <t>Jim and Becky Hauguel</t>
  </si>
  <si>
    <t>156 Lake Drive</t>
  </si>
  <si>
    <t>Lake yard (Established Bldg) setback</t>
  </si>
  <si>
    <t>2010-01</t>
  </si>
  <si>
    <t>Sailer's Cove</t>
  </si>
  <si>
    <t>Many variances; basically zoned MR, want to use LR standards for Condo development</t>
  </si>
  <si>
    <t>2010-02</t>
  </si>
  <si>
    <t>Larry Cutshall</t>
  </si>
  <si>
    <t>1140 Lake Drive</t>
  </si>
  <si>
    <t>2010-03</t>
  </si>
  <si>
    <t>Clear Lake Marina</t>
  </si>
  <si>
    <t>1210 Lake Drive</t>
  </si>
  <si>
    <t>2010-04</t>
  </si>
  <si>
    <t>Lake yard setback and Lot Coverage</t>
  </si>
  <si>
    <t>2010-05</t>
  </si>
  <si>
    <t>Ben and Erin Culler</t>
  </si>
  <si>
    <t>634 Lake Drive</t>
  </si>
  <si>
    <t>Lake yard setback and viewshed</t>
  </si>
  <si>
    <t>2010-06</t>
  </si>
  <si>
    <t>Douglas and Patricia Miller</t>
  </si>
  <si>
    <t>628 Lake Drive</t>
  </si>
  <si>
    <t>Fence lake yard setback and height</t>
  </si>
  <si>
    <t>2009-01</t>
  </si>
  <si>
    <t>Waterfied Capital LLC</t>
  </si>
  <si>
    <t>240 Lake Drive</t>
  </si>
  <si>
    <t>Residence height; garage height to 18'</t>
  </si>
  <si>
    <t>2009-02</t>
  </si>
  <si>
    <t>Judith Snyder</t>
  </si>
  <si>
    <t>2009-03</t>
  </si>
  <si>
    <t>Miller Family Partnership</t>
  </si>
  <si>
    <t>962 Lake Drive</t>
  </si>
  <si>
    <t>Street yard setback</t>
  </si>
  <si>
    <t>2009-04</t>
  </si>
  <si>
    <t>Ken Fankhauser</t>
  </si>
  <si>
    <t>375 Lake Drive</t>
  </si>
  <si>
    <t>Fence post height</t>
  </si>
  <si>
    <t xml:space="preserve">Not Required </t>
  </si>
  <si>
    <t>2009</t>
  </si>
  <si>
    <t>2010</t>
  </si>
  <si>
    <t>2011</t>
  </si>
  <si>
    <t>2012</t>
  </si>
  <si>
    <t>2013</t>
  </si>
  <si>
    <t>2014</t>
  </si>
  <si>
    <t>2015</t>
  </si>
  <si>
    <t>2017</t>
  </si>
  <si>
    <t>2018</t>
  </si>
  <si>
    <t>2016-11</t>
  </si>
  <si>
    <t>116 SCLD</t>
  </si>
  <si>
    <t>Viewshed, Est. Building Setback</t>
  </si>
  <si>
    <t>Addition of a brow over garage door</t>
  </si>
  <si>
    <t>Second floor additionn to existing 2 story home</t>
  </si>
  <si>
    <t>2016</t>
  </si>
  <si>
    <t>Rplacement of existing driveway &amp; ROW Permit</t>
  </si>
  <si>
    <t>2024-03</t>
  </si>
  <si>
    <t>n/a</t>
  </si>
  <si>
    <t>Boring</t>
  </si>
  <si>
    <t>2024-04</t>
  </si>
  <si>
    <t>Landscape Maintenance</t>
  </si>
  <si>
    <t>John &amp; Lisa Lump</t>
  </si>
  <si>
    <t>486 SQFT Blue Stone Patio</t>
  </si>
  <si>
    <t>Apr</t>
  </si>
  <si>
    <t>May</t>
  </si>
  <si>
    <t>Jun</t>
  </si>
  <si>
    <t>Jul</t>
  </si>
  <si>
    <t>Aug</t>
  </si>
  <si>
    <t>Sep</t>
  </si>
  <si>
    <t>Oct</t>
  </si>
  <si>
    <t>Nov</t>
  </si>
  <si>
    <t>Dec</t>
  </si>
  <si>
    <t>2024-05</t>
  </si>
  <si>
    <t xml:space="preserve">600 SF Driveway </t>
  </si>
  <si>
    <t>Trim-A-Home Inc.</t>
  </si>
  <si>
    <t>587.5 SF Driveway/ Sidewalk</t>
  </si>
  <si>
    <t>2024-06</t>
  </si>
  <si>
    <t>Terene Heckman</t>
  </si>
  <si>
    <t>Terrence Brown</t>
  </si>
  <si>
    <t>14' x 28' Garage Addtion</t>
  </si>
  <si>
    <t>M&amp;C</t>
  </si>
  <si>
    <t>Kellermyer</t>
  </si>
  <si>
    <t>2024-07</t>
  </si>
  <si>
    <t>Nelsen Family Trust</t>
  </si>
  <si>
    <t>raze and replace shed (160 sq ft)</t>
  </si>
  <si>
    <t xml:space="preserve">Belfrage </t>
  </si>
  <si>
    <t>105 Billings Ct</t>
  </si>
  <si>
    <t>5.13(B)(1) Roof Reqirements</t>
  </si>
  <si>
    <t>Incresing less than 5/12 pitch to match existing roof</t>
  </si>
  <si>
    <t>335 Penner Drive</t>
  </si>
  <si>
    <t>5.08 (E) Location</t>
  </si>
  <si>
    <t>Placement of shed in lakeside yard</t>
  </si>
  <si>
    <t>John Russell</t>
  </si>
  <si>
    <t>384 sqft Deck &amp; Ramp</t>
  </si>
  <si>
    <t>Robert Koors Custom Building</t>
  </si>
  <si>
    <t>12 mo EX</t>
  </si>
  <si>
    <t>6 mo ex</t>
  </si>
  <si>
    <t>Res. Addtion and deck extention</t>
  </si>
  <si>
    <t>2024-08</t>
  </si>
  <si>
    <t>Powhattan</t>
  </si>
  <si>
    <t>2024-09</t>
  </si>
  <si>
    <t>Joanne Sweeney</t>
  </si>
  <si>
    <t>New Res, and driveway (3548 SF)</t>
  </si>
  <si>
    <t>New Res, and driveway (2235 SF)</t>
  </si>
  <si>
    <t xml:space="preserve">Keegan Covell </t>
  </si>
  <si>
    <t xml:space="preserve">Seegan Covell </t>
  </si>
  <si>
    <t>Retaining wall replacement</t>
  </si>
  <si>
    <t>Darin Thorp</t>
  </si>
  <si>
    <t>Culvert Addtion</t>
  </si>
  <si>
    <t>x</t>
  </si>
  <si>
    <t>Greg &amp; Paula Bosler</t>
  </si>
  <si>
    <t>Renaissance Landscape</t>
  </si>
  <si>
    <t>Beatty Enterpriese LLC</t>
  </si>
  <si>
    <t>Siding, Roofing, Windiows</t>
  </si>
  <si>
    <t xml:space="preserve">Richards Maple </t>
  </si>
  <si>
    <t xml:space="preserve">32 SF Wood Rack </t>
  </si>
  <si>
    <t>Susan Compo</t>
  </si>
  <si>
    <t>Christine Crawford</t>
  </si>
  <si>
    <t>16 x 24 Patio</t>
  </si>
  <si>
    <t>Brett Buehrer</t>
  </si>
  <si>
    <t xml:space="preserve">506 B </t>
  </si>
  <si>
    <t>Staircase</t>
  </si>
  <si>
    <t>8 X 10 Landing</t>
  </si>
  <si>
    <t>Michael &amp; Catherine Sieber</t>
  </si>
  <si>
    <t>12 mo. Ex.</t>
  </si>
  <si>
    <t xml:space="preserve">Greg Williams </t>
  </si>
  <si>
    <t>426 SF patio and sidewalk/ 24 SF Storage Shed</t>
  </si>
  <si>
    <t>Kristin and Kevin Woodard</t>
  </si>
  <si>
    <t>Driveway Replacemetn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</si>
</sst>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d/yyyy;@"/>
  </numFmts>
  <fonts count="11" x14ac:knownFonts="1">
    <font>
      <sz val="11"/>
      <color theme="1"/>
      <name val="Calibri"/>
      <family val="2"/>
      <scheme val="minor"/>
    </font>
    <font>
      <sz val="8"/>
      <name val="Calibri"/>
      <family val="2"/>
      <scheme val="minor"/>
    </font>
    <font>
      <sz val="11"/>
      <color theme="1"/>
      <name val="Calibri"/>
      <family val="2"/>
      <scheme val="minor"/>
    </font>
    <font>
      <b/>
      <sz val="26"/>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trike/>
      <sz val="11"/>
      <name val="Calibri"/>
      <family val="2"/>
      <scheme val="minor"/>
    </font>
    <font>
      <strike/>
      <sz val="11"/>
      <color theme="1"/>
      <name val="Calibri"/>
      <family val="2"/>
      <scheme val="minor"/>
    </font>
    <font>
      <b/>
      <sz val="16"/>
      <color theme="1"/>
      <name val="Calibri"/>
      <family val="2"/>
      <scheme val="minor"/>
    </font>
    <font>
      <b/>
      <sz val="14"/>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1" tint="0.34998626667073579"/>
        <bgColor indexed="64"/>
      </patternFill>
    </fill>
  </fills>
  <borders count="1">
    <border>
      <left/>
      <right/>
      <top/>
      <bottom/>
      <diagonal/>
    </border>
  </borders>
  <cellStyleXfs count="2">
    <xf numFmtId="0" fontId="0" fillId="0" borderId="0"/>
    <xf numFmtId="9" fontId="2" fillId="0" borderId="0" applyFont="0" applyFill="0" applyBorder="0" applyAlignment="0" applyProtection="0"/>
  </cellStyleXfs>
  <cellXfs count="66">
    <xf numFmtId="0" fontId="0" fillId="0" borderId="0" xfId="0"/>
    <xf numFmtId="0" fontId="0" fillId="0" borderId="0" xfId="0" pivotButton="1"/>
    <xf numFmtId="0" fontId="0" fillId="0" borderId="0" xfId="0" applyAlignment="1">
      <alignment horizontal="left"/>
    </xf>
    <xf numFmtId="9" fontId="0" fillId="0" borderId="0" xfId="0" applyNumberFormat="1"/>
    <xf numFmtId="9" fontId="0" fillId="0" borderId="0" xfId="1" applyFont="1" applyBorder="1" applyAlignment="1">
      <alignment horizontal="center"/>
    </xf>
    <xf numFmtId="0" fontId="0" fillId="0" borderId="0" xfId="0" applyAlignment="1">
      <alignment horizontal="center" wrapText="1"/>
    </xf>
    <xf numFmtId="0" fontId="0" fillId="0" borderId="0" xfId="0" applyAlignment="1">
      <alignment horizontal="center"/>
    </xf>
    <xf numFmtId="14" fontId="0" fillId="0" borderId="0" xfId="0" applyNumberFormat="1" applyAlignment="1">
      <alignment horizontal="center"/>
    </xf>
    <xf numFmtId="0" fontId="7" fillId="0" borderId="0" xfId="0" applyFont="1" applyAlignment="1">
      <alignment horizontal="center"/>
    </xf>
    <xf numFmtId="0" fontId="0" fillId="0" borderId="0" xfId="0" applyAlignment="1">
      <alignment horizontal="center" vertical="center"/>
    </xf>
    <xf numFmtId="0" fontId="6" fillId="0" borderId="0" xfId="0" applyFont="1" applyAlignment="1">
      <alignment horizontal="center"/>
    </xf>
    <xf numFmtId="0" fontId="6" fillId="0" borderId="0" xfId="0" applyFont="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9" fillId="0" borderId="0" xfId="0" applyFont="1"/>
    <xf numFmtId="0" fontId="10" fillId="0" borderId="0" xfId="0" applyFont="1" applyAlignment="1">
      <alignment vertical="center"/>
    </xf>
    <xf numFmtId="0" fontId="0" fillId="0" borderId="0" xfId="0" applyAlignment="1">
      <alignment wrapText="1"/>
    </xf>
    <xf numFmtId="0" fontId="9" fillId="0" borderId="0" xfId="0" applyFont="1" applyAlignment="1">
      <alignment wrapText="1"/>
    </xf>
    <xf numFmtId="0" fontId="10"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9" fontId="0" fillId="0" borderId="0" xfId="1" applyFont="1" applyAlignment="1">
      <alignment horizontal="center"/>
    </xf>
    <xf numFmtId="164" fontId="0" fillId="0" borderId="0" xfId="0" applyNumberFormat="1" applyAlignment="1">
      <alignment horizontal="center" wrapText="1"/>
    </xf>
    <xf numFmtId="164" fontId="0" fillId="0" borderId="0" xfId="0" applyNumberFormat="1" applyAlignment="1">
      <alignment horizontal="center"/>
    </xf>
    <xf numFmtId="164" fontId="0" fillId="0" borderId="0" xfId="0" applyNumberFormat="1" applyAlignment="1">
      <alignment horizontal="left" indent="1"/>
    </xf>
    <xf numFmtId="164" fontId="9" fillId="0" borderId="0" xfId="0" applyNumberFormat="1" applyFont="1"/>
    <xf numFmtId="164" fontId="5" fillId="0" borderId="0" xfId="0" applyNumberFormat="1" applyFont="1" applyAlignment="1">
      <alignment horizontal="center" vertical="center"/>
    </xf>
    <xf numFmtId="164" fontId="0" fillId="0" borderId="0" xfId="0" applyNumberFormat="1" applyAlignment="1">
      <alignment horizontal="center" vertical="center"/>
    </xf>
    <xf numFmtId="164" fontId="4" fillId="0" borderId="0" xfId="0" applyNumberFormat="1" applyFont="1" applyAlignment="1">
      <alignment horizontal="center" vertical="center"/>
    </xf>
    <xf numFmtId="164" fontId="10" fillId="0" borderId="0" xfId="0" applyNumberFormat="1" applyFont="1" applyAlignment="1">
      <alignment vertical="center"/>
    </xf>
    <xf numFmtId="164" fontId="0" fillId="0" borderId="0" xfId="0" applyNumberFormat="1"/>
    <xf numFmtId="164" fontId="9" fillId="0" borderId="0" xfId="0" applyNumberFormat="1" applyFont="1" applyAlignment="1">
      <alignment horizontal="center"/>
    </xf>
    <xf numFmtId="164" fontId="10" fillId="0" borderId="0" xfId="0" applyNumberFormat="1" applyFont="1" applyAlignment="1">
      <alignment horizontal="center" vertical="center"/>
    </xf>
    <xf numFmtId="9" fontId="0" fillId="0" borderId="0" xfId="1" applyFont="1" applyFill="1" applyBorder="1" applyAlignment="1">
      <alignment horizontal="center"/>
    </xf>
    <xf numFmtId="0" fontId="8" fillId="0" borderId="0" xfId="0" applyFont="1" applyAlignment="1">
      <alignment horizontal="center"/>
    </xf>
    <xf numFmtId="14" fontId="0" fillId="0" borderId="0" xfId="0" applyNumberFormat="1" applyAlignment="1">
      <alignment horizontal="left" indent="1"/>
    </xf>
    <xf numFmtId="12" fontId="0" fillId="0" borderId="0" xfId="0" applyNumberFormat="1" applyAlignment="1">
      <alignment horizontal="center"/>
    </xf>
    <xf numFmtId="14" fontId="4" fillId="0" borderId="0" xfId="0" applyNumberFormat="1" applyFont="1" applyAlignment="1">
      <alignment horizontal="center" vertical="center"/>
    </xf>
    <xf numFmtId="0" fontId="5" fillId="2" borderId="0" xfId="0" applyFont="1" applyFill="1" applyAlignment="1">
      <alignment horizontal="center" wrapText="1"/>
    </xf>
    <xf numFmtId="49" fontId="5" fillId="2" borderId="0" xfId="0" applyNumberFormat="1" applyFont="1" applyFill="1" applyAlignment="1">
      <alignment horizontal="center" wrapText="1"/>
    </xf>
    <xf numFmtId="49" fontId="6" fillId="0" borderId="0" xfId="0" applyNumberFormat="1" applyFont="1" applyAlignment="1">
      <alignment horizontal="center" vertical="center"/>
    </xf>
    <xf numFmtId="49" fontId="0" fillId="0" borderId="0" xfId="0" applyNumberFormat="1" applyAlignment="1">
      <alignment horizontal="center" vertical="center"/>
    </xf>
    <xf numFmtId="49" fontId="0" fillId="0" borderId="0" xfId="0" applyNumberFormat="1"/>
    <xf numFmtId="0" fontId="5" fillId="2" borderId="0" xfId="0" applyFont="1" applyFill="1" applyAlignment="1">
      <alignment horizontal="left" wrapText="1"/>
    </xf>
    <xf numFmtId="0" fontId="0" fillId="0" borderId="0" xfId="0" applyAlignment="1">
      <alignment horizontal="left" vertical="center"/>
    </xf>
    <xf numFmtId="0" fontId="0" fillId="0" borderId="0" xfId="0" applyAlignment="1">
      <alignment horizontal="left" indent="1"/>
    </xf>
    <xf numFmtId="164" fontId="5" fillId="2" borderId="0" xfId="0" applyNumberFormat="1" applyFont="1" applyFill="1" applyAlignment="1">
      <alignment horizontal="left" wrapText="1"/>
    </xf>
    <xf numFmtId="164" fontId="0" fillId="0" borderId="0" xfId="0" applyNumberFormat="1" applyAlignment="1">
      <alignment horizontal="left"/>
    </xf>
    <xf numFmtId="164" fontId="0" fillId="0" borderId="0" xfId="0" applyNumberFormat="1" applyAlignment="1">
      <alignment horizontal="left" vertical="top"/>
    </xf>
    <xf numFmtId="0" fontId="6" fillId="0" borderId="0" xfId="0" applyFont="1" applyAlignment="1">
      <alignment horizontal="left"/>
    </xf>
    <xf numFmtId="14" fontId="6" fillId="0" borderId="0" xfId="0" applyNumberFormat="1" applyFont="1" applyAlignment="1">
      <alignment horizontal="left"/>
    </xf>
    <xf numFmtId="164" fontId="0" fillId="0" borderId="0" xfId="0" applyNumberFormat="1" applyAlignment="1">
      <alignment horizontal="left" vertical="center"/>
    </xf>
    <xf numFmtId="164" fontId="6" fillId="0" borderId="0" xfId="0" applyNumberFormat="1" applyFont="1" applyAlignment="1">
      <alignment horizontal="left" vertical="center"/>
    </xf>
    <xf numFmtId="9" fontId="2" fillId="0" borderId="0" xfId="0" applyNumberFormat="1" applyFont="1" applyAlignment="1">
      <alignment horizontal="center" wrapText="1"/>
    </xf>
    <xf numFmtId="164" fontId="6" fillId="0" borderId="0" xfId="0" applyNumberFormat="1" applyFont="1" applyAlignment="1">
      <alignment horizontal="center"/>
    </xf>
    <xf numFmtId="164" fontId="4" fillId="0" borderId="0" xfId="0" applyNumberFormat="1" applyFont="1" applyAlignment="1">
      <alignment horizontal="center"/>
    </xf>
    <xf numFmtId="0" fontId="5" fillId="0" borderId="0" xfId="0" applyFont="1" applyAlignment="1">
      <alignment horizontal="center"/>
    </xf>
    <xf numFmtId="0" fontId="0" fillId="3" borderId="0" xfId="0" applyFill="1"/>
    <xf numFmtId="0" fontId="5" fillId="3" borderId="0" xfId="0" applyFont="1" applyFill="1"/>
    <xf numFmtId="0" fontId="4" fillId="0" borderId="0" xfId="0" applyFont="1" applyAlignment="1">
      <alignment horizontal="left"/>
    </xf>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5" fillId="3" borderId="0" xfId="0" applyFont="1" applyFill="1" applyAlignment="1">
      <alignment horizontal="center" vertical="center"/>
    </xf>
    <xf numFmtId="0" fontId="5" fillId="3" borderId="0" xfId="0" applyFont="1" applyFill="1" applyAlignment="1">
      <alignment horizontal="center"/>
    </xf>
    <xf numFmtId="165" fontId="0" fillId="3" borderId="0" xfId="0" applyNumberFormat="1" applyFill="1" applyAlignment="1">
      <alignment horizontal="center"/>
    </xf>
    <xf numFmtId="165" fontId="4" fillId="3" borderId="0" xfId="0" applyNumberFormat="1" applyFont="1" applyFill="1" applyAlignment="1">
      <alignment horizontal="center"/>
    </xf>
  </cellXfs>
  <cellStyles count="2">
    <cellStyle name="Normal" xfId="0" builtinId="0"/>
    <cellStyle name="Percent" xfId="1" builtinId="5"/>
  </cellStyles>
  <dxfs count="72">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numFmt numFmtId="13" formatCode="0%"/>
    </dxf>
    <dxf>
      <numFmt numFmtId="164" formatCode="mm/dd/yy;@"/>
      <alignment horizontal="center" vertical="center" textRotation="0" wrapText="0" indent="0" justifyLastLine="0" shrinkToFit="0" readingOrder="0"/>
    </dxf>
    <dxf>
      <alignment horizontal="center" vertical="center" textRotation="0" wrapText="1" indent="0" justifyLastLine="0" shrinkToFit="0" readingOrder="0"/>
    </dxf>
    <dxf>
      <numFmt numFmtId="164" formatCode="mm/dd/yy;@"/>
      <alignment horizontal="center" vertical="center" textRotation="0" wrapText="0" indent="0" justifyLastLine="0" shrinkToFit="0" readingOrder="0"/>
    </dxf>
    <dxf>
      <alignment horizontal="center"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0" indent="0" justifyLastLine="0" shrinkToFit="0" readingOrder="0"/>
    </dxf>
    <dxf>
      <numFmt numFmtId="164" formatCode="mm/dd/yy;@"/>
      <alignment horizontal="center" vertical="center" textRotation="0" wrapText="0" indent="0" justifyLastLine="0" shrinkToFit="0" readingOrder="0"/>
    </dxf>
    <dxf>
      <numFmt numFmtId="19" formatCode="m/d/yyyy"/>
      <alignment horizontal="center" vertical="center" textRotation="0" wrapText="0" indent="0" justifyLastLine="0" shrinkToFit="0" readingOrder="0"/>
    </dxf>
    <dxf>
      <alignment horizontal="center" vertical="center" textRotation="0" wrapText="1" indent="0" justifyLastLine="0" shrinkToFit="0" readingOrder="0"/>
    </dxf>
    <dxf>
      <numFmt numFmtId="164" formatCode="mm/dd/yy;@"/>
      <alignment horizontal="center" vertical="center" textRotation="0" wrapText="0" indent="0" justifyLastLine="0" shrinkToFit="0" readingOrder="0"/>
    </dxf>
    <dxf>
      <alignment horizontal="center"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name val="Calibri"/>
        <family val="2"/>
        <scheme val="minor"/>
      </font>
      <numFmt numFmtId="164" formatCode="mm/dd/yy;@"/>
      <alignment horizontal="left"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30" formatCode="@"/>
      <alignment horizontal="center" vertical="center" textRotation="0" wrapText="0" indent="0" justifyLastLine="0" shrinkToFit="0" readingOrder="0"/>
    </dxf>
    <dxf>
      <font>
        <strike val="0"/>
        <outline val="0"/>
        <shadow val="0"/>
        <u val="none"/>
        <vertAlign val="baseline"/>
        <sz val="11"/>
        <name val="Calibri"/>
        <family val="2"/>
        <scheme val="minor"/>
      </font>
      <alignment horizontal="left" vertical="center" textRotation="0" wrapText="0" indent="0" justifyLastLine="0" shrinkToFit="0" readingOrder="0"/>
    </dxf>
    <dxf>
      <font>
        <strike val="0"/>
        <outline val="0"/>
        <shadow val="0"/>
        <u val="none"/>
        <vertAlign val="baseline"/>
        <sz val="11"/>
        <name val="Calibri"/>
        <family val="2"/>
        <scheme val="minor"/>
      </font>
      <numFmt numFmtId="19" formatCode="m/d/yyyy"/>
      <alignment horizontal="center" vertical="center" textRotation="0" wrapText="0" indent="0"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1"/>
        <name val="Calibri"/>
        <family val="2"/>
        <scheme val="minor"/>
      </font>
      <alignment horizontal="center" vertical="center" textRotation="0" wrapText="0" indent="0" justifyLastLine="0" shrinkToFit="0" readingOrder="0"/>
    </dxf>
    <dxf>
      <font>
        <strike val="0"/>
        <outline val="0"/>
        <shadow val="0"/>
        <u val="none"/>
        <vertAlign val="baseline"/>
        <sz val="11"/>
        <name val="Calibri"/>
        <family val="2"/>
        <scheme val="minor"/>
      </font>
      <alignment horizontal="center" vertical="center" textRotation="0" wrapText="0" indent="0" justifyLastLine="0" shrinkToFit="0" readingOrder="0"/>
    </dxf>
    <dxf>
      <font>
        <strike val="0"/>
        <outline val="0"/>
        <shadow val="0"/>
        <u val="none"/>
        <vertAlign val="baseline"/>
        <sz val="11"/>
        <name val="Calibri"/>
        <family val="2"/>
        <scheme val="minor"/>
      </font>
      <alignment horizontal="center" vertical="center" textRotation="0" wrapText="0" indent="0" justifyLastLine="0" shrinkToFit="0" readingOrder="0"/>
    </dxf>
    <dxf>
      <font>
        <strike val="0"/>
        <outline val="0"/>
        <shadow val="0"/>
        <u val="none"/>
        <vertAlign val="baseline"/>
        <sz val="11"/>
        <name val="Calibri"/>
        <family val="2"/>
        <scheme val="minor"/>
      </font>
      <alignment horizontal="center" vertical="center" textRotation="0" wrapText="0" indent="0" justifyLastLine="0" shrinkToFit="0" readingOrder="0"/>
    </dxf>
    <dxf>
      <font>
        <strike val="0"/>
        <outline val="0"/>
        <shadow val="0"/>
        <u val="none"/>
        <vertAlign val="baseline"/>
        <sz val="11"/>
        <name val="Calibri"/>
        <family val="2"/>
        <scheme val="minor"/>
      </font>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79998168889431442"/>
        </patternFill>
      </fill>
      <alignment horizontal="center" vertical="bottom" textRotation="0" wrapText="1"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mm/dd/yy;@"/>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mm/dd/yy;@"/>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wrapText="0" indent="0" justifyLastLine="0" shrinkToFit="0" readingOrder="0"/>
    </dxf>
    <dxf>
      <alignment horizontal="center"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mm/dd/yy;@"/>
      <alignment horizontal="center" vertical="bottom" textRotation="0" wrapText="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vertical="bottom" textRotation="0" wrapText="0" indent="0" justifyLastLine="0" shrinkToFit="0" readingOrder="0"/>
    </dxf>
    <dxf>
      <alignment horizontal="center" vertical="bottom" textRotation="0" indent="0" justifyLastLine="0" shrinkToFit="0" readingOrder="0"/>
    </dxf>
    <dxf>
      <alignment horizontal="center" textRotation="0" indent="0" justifyLastLine="0" shrinkToFit="0" readingOrder="0"/>
    </dxf>
    <dxf>
      <numFmt numFmtId="19" formatCode="m/d/yyyy"/>
      <alignment horizontal="center" textRotation="0"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textRotation="0" indent="0" justifyLastLine="0" shrinkToFit="0" readingOrder="0"/>
    </dxf>
    <dxf>
      <alignment horizontal="center" vertical="bottom" textRotation="0" wrapText="1" indent="0" justifyLastLine="0" shrinkToFit="0" readingOrder="0"/>
    </dxf>
  </dxfs>
  <tableStyles count="0" defaultTableStyle="TableStyleMedium2" defaultPivotStyle="PivotStyleLight16"/>
  <colors>
    <mruColors>
      <color rgb="FF1B66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26" Type="http://schemas.openxmlformats.org/officeDocument/2006/relationships/styles" Target="styles.xml"/><Relationship Id="rId3" Type="http://schemas.openxmlformats.org/officeDocument/2006/relationships/worksheet" Target="worksheets/sheet3.xml"/><Relationship Id="rId21" Type="http://schemas.microsoft.com/office/2007/relationships/slicerCache" Target="slicerCaches/slicerCach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5" Type="http://schemas.openxmlformats.org/officeDocument/2006/relationships/connections" Target="connections.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pivotCacheDefinition" Target="pivotCache/pivotCacheDefinition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7/relationships/slicerCache" Target="slicerCaches/slicerCache3.xml"/><Relationship Id="rId28" Type="http://schemas.openxmlformats.org/officeDocument/2006/relationships/powerPivotData" Target="model/item.data"/><Relationship Id="rId10" Type="http://schemas.openxmlformats.org/officeDocument/2006/relationships/worksheet" Target="worksheets/sheet10.xml"/><Relationship Id="rId19" Type="http://schemas.openxmlformats.org/officeDocument/2006/relationships/pivotCacheDefinition" Target="pivotCache/pivotCacheDefinition4.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7/relationships/slicerCache" Target="slicerCaches/slicerCache2.xml"/><Relationship Id="rId27" Type="http://schemas.openxmlformats.org/officeDocument/2006/relationships/sharedStrings" Target="sharedStrings.xml"/><Relationship Id="rId30" Type="http://schemas.openxmlformats.org/officeDocument/2006/relationships/customXml" Target="../customXml/item1.xml"/><Relationship Id="rId8" Type="http://schemas.openxmlformats.org/officeDocument/2006/relationships/worksheet" Target="worksheets/sheet8.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[Zoning Dashboard.xlsx]Yearly Data!PivotTable1</c:name>
    <c:fmtId val="4"/>
  </c:pivotSource>
  <c:chart>
    <c:title>
      <c:tx>
        <c:rich>
          <a:bodyPr rot="0" vert="horz"/>
          <a:lstStyle/>
          <a:p>
            <a:pPr>
              <a:defRPr/>
            </a:pPr>
            <a:r>
              <a:rPr lang="en-US"/>
              <a:t>Total Number of Permits</a:t>
            </a:r>
          </a:p>
        </c:rich>
      </c:tx>
      <c:overlay val="0"/>
      <c:spPr>
        <a:noFill/>
        <a:ln>
          <a:noFill/>
        </a:ln>
        <a:effectLst/>
      </c:spPr>
    </c:title>
    <c:autoTitleDeleted val="0"/>
    <c:pivotFmts>
      <c:pivotFmt>
        <c:idx val="0"/>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64"/>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65"/>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66"/>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67"/>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68"/>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69"/>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70"/>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71"/>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72"/>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73"/>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74"/>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75"/>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76"/>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77"/>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78"/>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79"/>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80"/>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81"/>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82"/>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83"/>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84"/>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85"/>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86"/>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87"/>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88"/>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89"/>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91"/>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92"/>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93"/>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94"/>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95"/>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96"/>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97"/>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98"/>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99"/>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00"/>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01"/>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02"/>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03"/>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04"/>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05"/>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06"/>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07"/>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08"/>
        <c:marker>
          <c:symbol val="none"/>
        </c:marker>
        <c:dLbl>
          <c:idx val="0"/>
          <c:delete val="1"/>
          <c:extLst>
            <c:ext xmlns:c15="http://schemas.microsoft.com/office/drawing/2012/chart" uri="{CE6537A1-D6FC-4f65-9D91-7224C49458BB}"/>
          </c:extLst>
        </c:dLbl>
      </c:pivotFmt>
      <c:pivotFmt>
        <c:idx val="109"/>
        <c:marker>
          <c:symbol val="none"/>
        </c:marker>
        <c:dLbl>
          <c:idx val="0"/>
          <c:delete val="1"/>
          <c:extLst>
            <c:ext xmlns:c15="http://schemas.microsoft.com/office/drawing/2012/chart" uri="{CE6537A1-D6FC-4f65-9D91-7224C49458BB}"/>
          </c:extLst>
        </c:dLbl>
      </c:pivotFmt>
      <c:pivotFmt>
        <c:idx val="110"/>
        <c:marker>
          <c:symbol val="none"/>
        </c:marker>
        <c:dLbl>
          <c:idx val="0"/>
          <c:delete val="1"/>
          <c:extLst>
            <c:ext xmlns:c15="http://schemas.microsoft.com/office/drawing/2012/chart" uri="{CE6537A1-D6FC-4f65-9D91-7224C49458BB}"/>
          </c:extLst>
        </c:dLbl>
      </c:pivotFmt>
      <c:pivotFmt>
        <c:idx val="111"/>
        <c:marker>
          <c:symbol val="none"/>
        </c:marker>
        <c:dLbl>
          <c:idx val="0"/>
          <c:delete val="1"/>
          <c:extLst>
            <c:ext xmlns:c15="http://schemas.microsoft.com/office/drawing/2012/chart" uri="{CE6537A1-D6FC-4f65-9D91-7224C49458BB}"/>
          </c:extLst>
        </c:dLbl>
      </c:pivotFmt>
      <c:pivotFmt>
        <c:idx val="112"/>
        <c:marker>
          <c:symbol val="none"/>
        </c:marker>
        <c:dLbl>
          <c:idx val="0"/>
          <c:delete val="1"/>
          <c:extLst>
            <c:ext xmlns:c15="http://schemas.microsoft.com/office/drawing/2012/chart" uri="{CE6537A1-D6FC-4f65-9D91-7224C49458BB}"/>
          </c:extLst>
        </c:dLbl>
      </c:pivotFmt>
      <c:pivotFmt>
        <c:idx val="113"/>
        <c:marker>
          <c:symbol val="none"/>
        </c:marker>
        <c:dLbl>
          <c:idx val="0"/>
          <c:delete val="1"/>
          <c:extLst>
            <c:ext xmlns:c15="http://schemas.microsoft.com/office/drawing/2012/chart" uri="{CE6537A1-D6FC-4f65-9D91-7224C49458BB}"/>
          </c:extLst>
        </c:dLbl>
      </c:pivotFmt>
      <c:pivotFmt>
        <c:idx val="114"/>
        <c:marker>
          <c:symbol val="none"/>
        </c:marker>
        <c:dLbl>
          <c:idx val="0"/>
          <c:delete val="1"/>
          <c:extLst>
            <c:ext xmlns:c15="http://schemas.microsoft.com/office/drawing/2012/chart" uri="{CE6537A1-D6FC-4f65-9D91-7224C49458BB}"/>
          </c:extLst>
        </c:dLbl>
      </c:pivotFmt>
      <c:pivotFmt>
        <c:idx val="115"/>
        <c:marker>
          <c:symbol val="none"/>
        </c:marker>
        <c:dLbl>
          <c:idx val="0"/>
          <c:delete val="1"/>
          <c:extLst>
            <c:ext xmlns:c15="http://schemas.microsoft.com/office/drawing/2012/chart" uri="{CE6537A1-D6FC-4f65-9D91-7224C49458BB}"/>
          </c:extLst>
        </c:dLbl>
      </c:pivotFmt>
      <c:pivotFmt>
        <c:idx val="116"/>
        <c:marker>
          <c:symbol val="none"/>
        </c:marker>
        <c:dLbl>
          <c:idx val="0"/>
          <c:delete val="1"/>
          <c:extLst>
            <c:ext xmlns:c15="http://schemas.microsoft.com/office/drawing/2012/chart" uri="{CE6537A1-D6FC-4f65-9D91-7224C49458BB}"/>
          </c:extLst>
        </c:dLbl>
      </c:pivotFmt>
      <c:pivotFmt>
        <c:idx val="117"/>
        <c:marker>
          <c:symbol val="none"/>
        </c:marker>
        <c:dLbl>
          <c:idx val="0"/>
          <c:delete val="1"/>
          <c:extLst>
            <c:ext xmlns:c15="http://schemas.microsoft.com/office/drawing/2012/chart" uri="{CE6537A1-D6FC-4f65-9D91-7224C49458BB}"/>
          </c:extLst>
        </c:dLbl>
      </c:pivotFmt>
      <c:pivotFmt>
        <c:idx val="118"/>
        <c:marker>
          <c:symbol val="none"/>
        </c:marker>
        <c:dLbl>
          <c:idx val="0"/>
          <c:delete val="1"/>
          <c:extLst>
            <c:ext xmlns:c15="http://schemas.microsoft.com/office/drawing/2012/chart" uri="{CE6537A1-D6FC-4f65-9D91-7224C49458BB}"/>
          </c:extLst>
        </c:dLbl>
      </c:pivotFmt>
      <c:pivotFmt>
        <c:idx val="119"/>
        <c:marker>
          <c:symbol val="none"/>
        </c:marker>
        <c:dLbl>
          <c:idx val="0"/>
          <c:delete val="1"/>
          <c:extLst>
            <c:ext xmlns:c15="http://schemas.microsoft.com/office/drawing/2012/chart" uri="{CE6537A1-D6FC-4f65-9D91-7224C49458BB}"/>
          </c:extLst>
        </c:dLbl>
      </c:pivotFmt>
      <c:pivotFmt>
        <c:idx val="120"/>
        <c:marker>
          <c:symbol val="none"/>
        </c:marker>
        <c:dLbl>
          <c:idx val="0"/>
          <c:delete val="1"/>
          <c:extLst>
            <c:ext xmlns:c15="http://schemas.microsoft.com/office/drawing/2012/chart" uri="{CE6537A1-D6FC-4f65-9D91-7224C49458BB}"/>
          </c:extLst>
        </c:dLbl>
      </c:pivotFmt>
      <c:pivotFmt>
        <c:idx val="121"/>
        <c:marker>
          <c:symbol val="none"/>
        </c:marker>
        <c:dLbl>
          <c:idx val="0"/>
          <c:delete val="1"/>
          <c:extLst>
            <c:ext xmlns:c15="http://schemas.microsoft.com/office/drawing/2012/chart" uri="{CE6537A1-D6FC-4f65-9D91-7224C49458BB}"/>
          </c:extLst>
        </c:dLbl>
      </c:pivotFmt>
      <c:pivotFmt>
        <c:idx val="122"/>
        <c:marker>
          <c:symbol val="none"/>
        </c:marker>
        <c:dLbl>
          <c:idx val="0"/>
          <c:delete val="1"/>
          <c:extLst>
            <c:ext xmlns:c15="http://schemas.microsoft.com/office/drawing/2012/chart" uri="{CE6537A1-D6FC-4f65-9D91-7224C49458BB}"/>
          </c:extLst>
        </c:dLbl>
      </c:pivotFmt>
      <c:pivotFmt>
        <c:idx val="123"/>
        <c:marker>
          <c:symbol val="none"/>
        </c:marker>
        <c:dLbl>
          <c:idx val="0"/>
          <c:delete val="1"/>
          <c:extLst>
            <c:ext xmlns:c15="http://schemas.microsoft.com/office/drawing/2012/chart" uri="{CE6537A1-D6FC-4f65-9D91-7224C49458BB}"/>
          </c:extLst>
        </c:dLbl>
      </c:pivotFmt>
      <c:pivotFmt>
        <c:idx val="124"/>
        <c:marker>
          <c:symbol val="none"/>
        </c:marker>
        <c:dLbl>
          <c:idx val="0"/>
          <c:delete val="1"/>
          <c:extLst>
            <c:ext xmlns:c15="http://schemas.microsoft.com/office/drawing/2012/chart" uri="{CE6537A1-D6FC-4f65-9D91-7224C49458BB}"/>
          </c:extLst>
        </c:dLbl>
      </c:pivotFmt>
      <c:pivotFmt>
        <c:idx val="125"/>
        <c:marker>
          <c:symbol val="none"/>
        </c:marker>
        <c:dLbl>
          <c:idx val="0"/>
          <c:delete val="1"/>
          <c:extLst>
            <c:ext xmlns:c15="http://schemas.microsoft.com/office/drawing/2012/chart" uri="{CE6537A1-D6FC-4f65-9D91-7224C49458BB}"/>
          </c:extLst>
        </c:dLbl>
      </c:pivotFmt>
      <c:pivotFmt>
        <c:idx val="126"/>
        <c:marker>
          <c:symbol val="none"/>
        </c:marker>
        <c:dLbl>
          <c:idx val="0"/>
          <c:delete val="1"/>
          <c:extLst>
            <c:ext xmlns:c15="http://schemas.microsoft.com/office/drawing/2012/chart" uri="{CE6537A1-D6FC-4f65-9D91-7224C49458BB}"/>
          </c:extLst>
        </c:dLbl>
      </c:pivotFmt>
      <c:pivotFmt>
        <c:idx val="127"/>
        <c:marker>
          <c:symbol val="none"/>
        </c:marker>
        <c:dLbl>
          <c:idx val="0"/>
          <c:delete val="1"/>
          <c:extLst>
            <c:ext xmlns:c15="http://schemas.microsoft.com/office/drawing/2012/chart" uri="{CE6537A1-D6FC-4f65-9D91-7224C49458BB}"/>
          </c:extLst>
        </c:dLbl>
      </c:pivotFmt>
      <c:pivotFmt>
        <c:idx val="128"/>
        <c:marker>
          <c:symbol val="none"/>
        </c:marker>
        <c:dLbl>
          <c:idx val="0"/>
          <c:delete val="1"/>
          <c:extLst>
            <c:ext xmlns:c15="http://schemas.microsoft.com/office/drawing/2012/chart" uri="{CE6537A1-D6FC-4f65-9D91-7224C49458BB}"/>
          </c:extLst>
        </c:dLbl>
      </c:pivotFmt>
      <c:pivotFmt>
        <c:idx val="129"/>
        <c:marker>
          <c:symbol val="none"/>
        </c:marker>
        <c:dLbl>
          <c:idx val="0"/>
          <c:delete val="1"/>
          <c:extLst>
            <c:ext xmlns:c15="http://schemas.microsoft.com/office/drawing/2012/chart" uri="{CE6537A1-D6FC-4f65-9D91-7224C49458BB}"/>
          </c:extLst>
        </c:dLbl>
      </c:pivotFmt>
      <c:pivotFmt>
        <c:idx val="130"/>
        <c:marker>
          <c:symbol val="none"/>
        </c:marker>
        <c:dLbl>
          <c:idx val="0"/>
          <c:delete val="1"/>
          <c:extLst>
            <c:ext xmlns:c15="http://schemas.microsoft.com/office/drawing/2012/chart" uri="{CE6537A1-D6FC-4f65-9D91-7224C49458BB}"/>
          </c:extLst>
        </c:dLbl>
      </c:pivotFmt>
      <c:pivotFmt>
        <c:idx val="131"/>
        <c:marker>
          <c:symbol val="none"/>
        </c:marker>
        <c:dLbl>
          <c:idx val="0"/>
          <c:delete val="1"/>
          <c:extLst>
            <c:ext xmlns:c15="http://schemas.microsoft.com/office/drawing/2012/chart" uri="{CE6537A1-D6FC-4f65-9D91-7224C49458BB}"/>
          </c:extLst>
        </c:dLbl>
      </c:pivotFmt>
      <c:pivotFmt>
        <c:idx val="132"/>
        <c:marker>
          <c:symbol val="none"/>
        </c:marker>
        <c:dLbl>
          <c:idx val="0"/>
          <c:delete val="1"/>
          <c:extLst>
            <c:ext xmlns:c15="http://schemas.microsoft.com/office/drawing/2012/chart" uri="{CE6537A1-D6FC-4f65-9D91-7224C49458BB}"/>
          </c:extLst>
        </c:dLbl>
      </c:pivotFmt>
      <c:pivotFmt>
        <c:idx val="133"/>
        <c:marker>
          <c:symbol val="none"/>
        </c:marker>
        <c:dLbl>
          <c:idx val="0"/>
          <c:delete val="1"/>
          <c:extLst>
            <c:ext xmlns:c15="http://schemas.microsoft.com/office/drawing/2012/chart" uri="{CE6537A1-D6FC-4f65-9D91-7224C49458BB}"/>
          </c:extLst>
        </c:dLbl>
      </c:pivotFmt>
      <c:pivotFmt>
        <c:idx val="134"/>
        <c:marker>
          <c:symbol val="none"/>
        </c:marker>
        <c:dLbl>
          <c:idx val="0"/>
          <c:delete val="1"/>
          <c:extLst>
            <c:ext xmlns:c15="http://schemas.microsoft.com/office/drawing/2012/chart" uri="{CE6537A1-D6FC-4f65-9D91-7224C49458BB}"/>
          </c:extLst>
        </c:dLbl>
      </c:pivotFmt>
      <c:pivotFmt>
        <c:idx val="135"/>
        <c:marker>
          <c:symbol val="none"/>
        </c:marker>
        <c:dLbl>
          <c:idx val="0"/>
          <c:delete val="1"/>
          <c:extLst>
            <c:ext xmlns:c15="http://schemas.microsoft.com/office/drawing/2012/chart" uri="{CE6537A1-D6FC-4f65-9D91-7224C49458BB}"/>
          </c:extLst>
        </c:dLbl>
      </c:pivotFmt>
      <c:pivotFmt>
        <c:idx val="136"/>
        <c:marker>
          <c:symbol val="none"/>
        </c:marker>
        <c:dLbl>
          <c:idx val="0"/>
          <c:delete val="1"/>
          <c:extLst>
            <c:ext xmlns:c15="http://schemas.microsoft.com/office/drawing/2012/chart" uri="{CE6537A1-D6FC-4f65-9D91-7224C49458BB}"/>
          </c:extLst>
        </c:dLbl>
      </c:pivotFmt>
      <c:pivotFmt>
        <c:idx val="137"/>
        <c:marker>
          <c:symbol val="none"/>
        </c:marker>
        <c:dLbl>
          <c:idx val="0"/>
          <c:delete val="1"/>
          <c:extLst>
            <c:ext xmlns:c15="http://schemas.microsoft.com/office/drawing/2012/chart" uri="{CE6537A1-D6FC-4f65-9D91-7224C49458BB}"/>
          </c:extLst>
        </c:dLbl>
      </c:pivotFmt>
      <c:pivotFmt>
        <c:idx val="138"/>
        <c:marker>
          <c:symbol val="none"/>
        </c:marker>
        <c:dLbl>
          <c:idx val="0"/>
          <c:delete val="1"/>
          <c:extLst>
            <c:ext xmlns:c15="http://schemas.microsoft.com/office/drawing/2012/chart" uri="{CE6537A1-D6FC-4f65-9D91-7224C49458BB}"/>
          </c:extLst>
        </c:dLbl>
      </c:pivotFmt>
      <c:pivotFmt>
        <c:idx val="139"/>
        <c:marker>
          <c:symbol val="none"/>
        </c:marker>
        <c:dLbl>
          <c:idx val="0"/>
          <c:delete val="1"/>
          <c:extLst>
            <c:ext xmlns:c15="http://schemas.microsoft.com/office/drawing/2012/chart" uri="{CE6537A1-D6FC-4f65-9D91-7224C49458BB}"/>
          </c:extLst>
        </c:dLbl>
      </c:pivotFmt>
      <c:pivotFmt>
        <c:idx val="140"/>
        <c:marker>
          <c:symbol val="none"/>
        </c:marker>
        <c:dLbl>
          <c:idx val="0"/>
          <c:delete val="1"/>
          <c:extLst>
            <c:ext xmlns:c15="http://schemas.microsoft.com/office/drawing/2012/chart" uri="{CE6537A1-D6FC-4f65-9D91-7224C49458BB}"/>
          </c:extLst>
        </c:dLbl>
      </c:pivotFmt>
      <c:pivotFmt>
        <c:idx val="141"/>
        <c:marker>
          <c:symbol val="none"/>
        </c:marker>
        <c:dLbl>
          <c:idx val="0"/>
          <c:delete val="1"/>
          <c:extLst>
            <c:ext xmlns:c15="http://schemas.microsoft.com/office/drawing/2012/chart" uri="{CE6537A1-D6FC-4f65-9D91-7224C49458BB}"/>
          </c:extLst>
        </c:dLbl>
      </c:pivotFmt>
      <c:pivotFmt>
        <c:idx val="142"/>
        <c:marker>
          <c:symbol val="none"/>
        </c:marker>
        <c:dLbl>
          <c:idx val="0"/>
          <c:delete val="1"/>
          <c:extLst>
            <c:ext xmlns:c15="http://schemas.microsoft.com/office/drawing/2012/chart" uri="{CE6537A1-D6FC-4f65-9D91-7224C49458BB}"/>
          </c:extLst>
        </c:dLbl>
      </c:pivotFmt>
      <c:pivotFmt>
        <c:idx val="143"/>
        <c:marker>
          <c:symbol val="none"/>
        </c:marker>
        <c:dLbl>
          <c:idx val="0"/>
          <c:delete val="1"/>
          <c:extLst>
            <c:ext xmlns:c15="http://schemas.microsoft.com/office/drawing/2012/chart" uri="{CE6537A1-D6FC-4f65-9D91-7224C49458BB}"/>
          </c:extLst>
        </c:dLbl>
      </c:pivotFmt>
      <c:pivotFmt>
        <c:idx val="144"/>
        <c:marker>
          <c:symbol val="none"/>
        </c:marker>
        <c:dLbl>
          <c:idx val="0"/>
          <c:delete val="1"/>
          <c:extLst>
            <c:ext xmlns:c15="http://schemas.microsoft.com/office/drawing/2012/chart" uri="{CE6537A1-D6FC-4f65-9D91-7224C49458BB}"/>
          </c:extLst>
        </c:dLbl>
      </c:pivotFmt>
      <c:pivotFmt>
        <c:idx val="145"/>
        <c:marker>
          <c:symbol val="none"/>
        </c:marker>
        <c:dLbl>
          <c:idx val="0"/>
          <c:delete val="1"/>
          <c:extLst>
            <c:ext xmlns:c15="http://schemas.microsoft.com/office/drawing/2012/chart" uri="{CE6537A1-D6FC-4f65-9D91-7224C49458BB}"/>
          </c:extLst>
        </c:dLbl>
      </c:pivotFmt>
      <c:pivotFmt>
        <c:idx val="146"/>
        <c:marker>
          <c:symbol val="none"/>
        </c:marker>
        <c:dLbl>
          <c:idx val="0"/>
          <c:delete val="1"/>
          <c:extLst>
            <c:ext xmlns:c15="http://schemas.microsoft.com/office/drawing/2012/chart" uri="{CE6537A1-D6FC-4f65-9D91-7224C49458BB}"/>
          </c:extLst>
        </c:dLbl>
      </c:pivotFmt>
      <c:pivotFmt>
        <c:idx val="147"/>
        <c:marker>
          <c:symbol val="none"/>
        </c:marker>
        <c:dLbl>
          <c:idx val="0"/>
          <c:delete val="1"/>
          <c:extLst>
            <c:ext xmlns:c15="http://schemas.microsoft.com/office/drawing/2012/chart" uri="{CE6537A1-D6FC-4f65-9D91-7224C49458BB}"/>
          </c:extLst>
        </c:dLbl>
      </c:pivotFmt>
      <c:pivotFmt>
        <c:idx val="148"/>
        <c:marker>
          <c:symbol val="none"/>
        </c:marker>
        <c:dLbl>
          <c:idx val="0"/>
          <c:delete val="1"/>
          <c:extLst>
            <c:ext xmlns:c15="http://schemas.microsoft.com/office/drawing/2012/chart" uri="{CE6537A1-D6FC-4f65-9D91-7224C49458BB}"/>
          </c:extLst>
        </c:dLbl>
      </c:pivotFmt>
      <c:pivotFmt>
        <c:idx val="149"/>
        <c:marker>
          <c:symbol val="none"/>
        </c:marker>
        <c:dLbl>
          <c:idx val="0"/>
          <c:delete val="1"/>
          <c:extLst>
            <c:ext xmlns:c15="http://schemas.microsoft.com/office/drawing/2012/chart" uri="{CE6537A1-D6FC-4f65-9D91-7224C49458BB}"/>
          </c:extLst>
        </c:dLbl>
      </c:pivotFmt>
      <c:pivotFmt>
        <c:idx val="150"/>
        <c:marker>
          <c:symbol val="none"/>
        </c:marker>
        <c:dLbl>
          <c:idx val="0"/>
          <c:delete val="1"/>
          <c:extLst>
            <c:ext xmlns:c15="http://schemas.microsoft.com/office/drawing/2012/chart" uri="{CE6537A1-D6FC-4f65-9D91-7224C49458BB}"/>
          </c:extLst>
        </c:dLbl>
      </c:pivotFmt>
      <c:pivotFmt>
        <c:idx val="151"/>
        <c:marker>
          <c:symbol val="none"/>
        </c:marker>
        <c:dLbl>
          <c:idx val="0"/>
          <c:delete val="1"/>
          <c:extLst>
            <c:ext xmlns:c15="http://schemas.microsoft.com/office/drawing/2012/chart" uri="{CE6537A1-D6FC-4f65-9D91-7224C49458BB}"/>
          </c:extLst>
        </c:dLbl>
      </c:pivotFmt>
      <c:pivotFmt>
        <c:idx val="152"/>
        <c:marker>
          <c:symbol val="none"/>
        </c:marker>
        <c:dLbl>
          <c:idx val="0"/>
          <c:delete val="1"/>
          <c:extLst>
            <c:ext xmlns:c15="http://schemas.microsoft.com/office/drawing/2012/chart" uri="{CE6537A1-D6FC-4f65-9D91-7224C49458BB}"/>
          </c:extLst>
        </c:dLbl>
      </c:pivotFmt>
      <c:pivotFmt>
        <c:idx val="153"/>
        <c:marker>
          <c:symbol val="none"/>
        </c:marker>
        <c:dLbl>
          <c:idx val="0"/>
          <c:delete val="1"/>
          <c:extLst>
            <c:ext xmlns:c15="http://schemas.microsoft.com/office/drawing/2012/chart" uri="{CE6537A1-D6FC-4f65-9D91-7224C49458BB}"/>
          </c:extLst>
        </c:dLbl>
      </c:pivotFmt>
      <c:pivotFmt>
        <c:idx val="154"/>
        <c:marker>
          <c:symbol val="none"/>
        </c:marker>
        <c:dLbl>
          <c:idx val="0"/>
          <c:delete val="1"/>
          <c:extLst>
            <c:ext xmlns:c15="http://schemas.microsoft.com/office/drawing/2012/chart" uri="{CE6537A1-D6FC-4f65-9D91-7224C49458BB}"/>
          </c:extLst>
        </c:dLbl>
      </c:pivotFmt>
      <c:pivotFmt>
        <c:idx val="155"/>
        <c:marker>
          <c:symbol val="none"/>
        </c:marker>
        <c:dLbl>
          <c:idx val="0"/>
          <c:delete val="1"/>
          <c:extLst>
            <c:ext xmlns:c15="http://schemas.microsoft.com/office/drawing/2012/chart" uri="{CE6537A1-D6FC-4f65-9D91-7224C49458BB}"/>
          </c:extLst>
        </c:dLbl>
      </c:pivotFmt>
      <c:pivotFmt>
        <c:idx val="156"/>
        <c:marker>
          <c:symbol val="none"/>
        </c:marker>
        <c:dLbl>
          <c:idx val="0"/>
          <c:delete val="1"/>
          <c:extLst>
            <c:ext xmlns:c15="http://schemas.microsoft.com/office/drawing/2012/chart" uri="{CE6537A1-D6FC-4f65-9D91-7224C49458BB}"/>
          </c:extLst>
        </c:dLbl>
      </c:pivotFmt>
      <c:pivotFmt>
        <c:idx val="157"/>
        <c:marker>
          <c:symbol val="none"/>
        </c:marker>
        <c:dLbl>
          <c:idx val="0"/>
          <c:delete val="1"/>
          <c:extLst>
            <c:ext xmlns:c15="http://schemas.microsoft.com/office/drawing/2012/chart" uri="{CE6537A1-D6FC-4f65-9D91-7224C49458BB}"/>
          </c:extLst>
        </c:dLbl>
      </c:pivotFmt>
      <c:pivotFmt>
        <c:idx val="158"/>
        <c:marker>
          <c:symbol val="none"/>
        </c:marker>
        <c:dLbl>
          <c:idx val="0"/>
          <c:delete val="1"/>
          <c:extLst>
            <c:ext xmlns:c15="http://schemas.microsoft.com/office/drawing/2012/chart" uri="{CE6537A1-D6FC-4f65-9D91-7224C49458BB}"/>
          </c:extLst>
        </c:dLbl>
      </c:pivotFmt>
      <c:pivotFmt>
        <c:idx val="159"/>
        <c:marker>
          <c:symbol val="none"/>
        </c:marker>
        <c:dLbl>
          <c:idx val="0"/>
          <c:delete val="1"/>
          <c:extLst>
            <c:ext xmlns:c15="http://schemas.microsoft.com/office/drawing/2012/chart" uri="{CE6537A1-D6FC-4f65-9D91-7224C49458BB}"/>
          </c:extLst>
        </c:dLbl>
      </c:pivotFmt>
      <c:pivotFmt>
        <c:idx val="160"/>
        <c:marker>
          <c:symbol val="none"/>
        </c:marker>
        <c:dLbl>
          <c:idx val="0"/>
          <c:delete val="1"/>
          <c:extLst>
            <c:ext xmlns:c15="http://schemas.microsoft.com/office/drawing/2012/chart" uri="{CE6537A1-D6FC-4f65-9D91-7224C49458BB}"/>
          </c:extLst>
        </c:dLbl>
      </c:pivotFmt>
      <c:pivotFmt>
        <c:idx val="161"/>
        <c:marker>
          <c:symbol val="none"/>
        </c:marker>
        <c:dLbl>
          <c:idx val="0"/>
          <c:delete val="1"/>
          <c:extLst>
            <c:ext xmlns:c15="http://schemas.microsoft.com/office/drawing/2012/chart" uri="{CE6537A1-D6FC-4f65-9D91-7224C49458BB}"/>
          </c:extLst>
        </c:dLbl>
      </c:pivotFmt>
      <c:pivotFmt>
        <c:idx val="162"/>
        <c:marker>
          <c:symbol val="none"/>
        </c:marker>
        <c:dLbl>
          <c:idx val="0"/>
          <c:delete val="1"/>
          <c:extLst>
            <c:ext xmlns:c15="http://schemas.microsoft.com/office/drawing/2012/chart" uri="{CE6537A1-D6FC-4f65-9D91-7224C49458BB}"/>
          </c:extLst>
        </c:dLbl>
      </c:pivotFmt>
      <c:pivotFmt>
        <c:idx val="163"/>
        <c:marker>
          <c:symbol val="none"/>
        </c:marker>
        <c:dLbl>
          <c:idx val="0"/>
          <c:delete val="1"/>
          <c:extLst>
            <c:ext xmlns:c15="http://schemas.microsoft.com/office/drawing/2012/chart" uri="{CE6537A1-D6FC-4f65-9D91-7224C49458BB}"/>
          </c:extLst>
        </c:dLbl>
      </c:pivotFmt>
      <c:pivotFmt>
        <c:idx val="164"/>
        <c:marker>
          <c:symbol val="none"/>
        </c:marker>
        <c:dLbl>
          <c:idx val="0"/>
          <c:delete val="1"/>
          <c:extLst>
            <c:ext xmlns:c15="http://schemas.microsoft.com/office/drawing/2012/chart" uri="{CE6537A1-D6FC-4f65-9D91-7224C49458BB}"/>
          </c:extLst>
        </c:dLbl>
      </c:pivotFmt>
      <c:pivotFmt>
        <c:idx val="165"/>
        <c:marker>
          <c:symbol val="none"/>
        </c:marker>
        <c:dLbl>
          <c:idx val="0"/>
          <c:delete val="1"/>
          <c:extLst>
            <c:ext xmlns:c15="http://schemas.microsoft.com/office/drawing/2012/chart" uri="{CE6537A1-D6FC-4f65-9D91-7224C49458BB}"/>
          </c:extLst>
        </c:dLbl>
      </c:pivotFmt>
      <c:pivotFmt>
        <c:idx val="166"/>
        <c:marker>
          <c:symbol val="none"/>
        </c:marker>
        <c:dLbl>
          <c:idx val="0"/>
          <c:delete val="1"/>
          <c:extLst>
            <c:ext xmlns:c15="http://schemas.microsoft.com/office/drawing/2012/chart" uri="{CE6537A1-D6FC-4f65-9D91-7224C49458BB}"/>
          </c:extLst>
        </c:dLbl>
      </c:pivotFmt>
      <c:pivotFmt>
        <c:idx val="167"/>
        <c:marker>
          <c:symbol val="none"/>
        </c:marker>
        <c:dLbl>
          <c:idx val="0"/>
          <c:delete val="1"/>
          <c:extLst>
            <c:ext xmlns:c15="http://schemas.microsoft.com/office/drawing/2012/chart" uri="{CE6537A1-D6FC-4f65-9D91-7224C49458BB}"/>
          </c:extLst>
        </c:dLbl>
      </c:pivotFmt>
      <c:pivotFmt>
        <c:idx val="168"/>
        <c:marker>
          <c:symbol val="none"/>
        </c:marker>
        <c:dLbl>
          <c:idx val="0"/>
          <c:delete val="1"/>
          <c:extLst>
            <c:ext xmlns:c15="http://schemas.microsoft.com/office/drawing/2012/chart" uri="{CE6537A1-D6FC-4f65-9D91-7224C49458BB}"/>
          </c:extLst>
        </c:dLbl>
      </c:pivotFmt>
      <c:pivotFmt>
        <c:idx val="169"/>
        <c:marker>
          <c:symbol val="none"/>
        </c:marker>
        <c:dLbl>
          <c:idx val="0"/>
          <c:delete val="1"/>
          <c:extLst>
            <c:ext xmlns:c15="http://schemas.microsoft.com/office/drawing/2012/chart" uri="{CE6537A1-D6FC-4f65-9D91-7224C49458BB}"/>
          </c:extLst>
        </c:dLbl>
      </c:pivotFmt>
      <c:pivotFmt>
        <c:idx val="170"/>
        <c:marker>
          <c:symbol val="none"/>
        </c:marker>
        <c:dLbl>
          <c:idx val="0"/>
          <c:delete val="1"/>
          <c:extLst>
            <c:ext xmlns:c15="http://schemas.microsoft.com/office/drawing/2012/chart" uri="{CE6537A1-D6FC-4f65-9D91-7224C49458BB}"/>
          </c:extLst>
        </c:dLbl>
      </c:pivotFmt>
      <c:pivotFmt>
        <c:idx val="171"/>
        <c:marker>
          <c:symbol val="none"/>
        </c:marker>
        <c:dLbl>
          <c:idx val="0"/>
          <c:delete val="1"/>
          <c:extLst>
            <c:ext xmlns:c15="http://schemas.microsoft.com/office/drawing/2012/chart" uri="{CE6537A1-D6FC-4f65-9D91-7224C49458BB}"/>
          </c:extLst>
        </c:dLbl>
      </c:pivotFmt>
      <c:pivotFmt>
        <c:idx val="172"/>
        <c:marker>
          <c:symbol val="none"/>
        </c:marker>
        <c:dLbl>
          <c:idx val="0"/>
          <c:delete val="1"/>
          <c:extLst>
            <c:ext xmlns:c15="http://schemas.microsoft.com/office/drawing/2012/chart" uri="{CE6537A1-D6FC-4f65-9D91-7224C49458BB}"/>
          </c:extLst>
        </c:dLbl>
      </c:pivotFmt>
      <c:pivotFmt>
        <c:idx val="173"/>
        <c:marker>
          <c:symbol val="none"/>
        </c:marker>
        <c:dLbl>
          <c:idx val="0"/>
          <c:delete val="1"/>
          <c:extLst>
            <c:ext xmlns:c15="http://schemas.microsoft.com/office/drawing/2012/chart" uri="{CE6537A1-D6FC-4f65-9D91-7224C49458BB}"/>
          </c:extLst>
        </c:dLbl>
      </c:pivotFmt>
      <c:pivotFmt>
        <c:idx val="174"/>
        <c:marker>
          <c:symbol val="none"/>
        </c:marker>
        <c:dLbl>
          <c:idx val="0"/>
          <c:delete val="1"/>
          <c:extLst>
            <c:ext xmlns:c15="http://schemas.microsoft.com/office/drawing/2012/chart" uri="{CE6537A1-D6FC-4f65-9D91-7224C49458BB}"/>
          </c:extLst>
        </c:dLbl>
      </c:pivotFmt>
      <c:pivotFmt>
        <c:idx val="175"/>
        <c:marker>
          <c:symbol val="none"/>
        </c:marker>
        <c:dLbl>
          <c:idx val="0"/>
          <c:delete val="1"/>
          <c:extLst>
            <c:ext xmlns:c15="http://schemas.microsoft.com/office/drawing/2012/chart" uri="{CE6537A1-D6FC-4f65-9D91-7224C49458BB}"/>
          </c:extLst>
        </c:dLbl>
      </c:pivotFmt>
      <c:pivotFmt>
        <c:idx val="176"/>
        <c:marker>
          <c:symbol val="none"/>
        </c:marker>
        <c:dLbl>
          <c:idx val="0"/>
          <c:delete val="1"/>
          <c:extLst>
            <c:ext xmlns:c15="http://schemas.microsoft.com/office/drawing/2012/chart" uri="{CE6537A1-D6FC-4f65-9D91-7224C49458BB}"/>
          </c:extLst>
        </c:dLbl>
      </c:pivotFmt>
      <c:pivotFmt>
        <c:idx val="177"/>
        <c:marker>
          <c:symbol val="none"/>
        </c:marker>
        <c:dLbl>
          <c:idx val="0"/>
          <c:delete val="1"/>
          <c:extLst>
            <c:ext xmlns:c15="http://schemas.microsoft.com/office/drawing/2012/chart" uri="{CE6537A1-D6FC-4f65-9D91-7224C49458BB}"/>
          </c:extLst>
        </c:dLbl>
      </c:pivotFmt>
      <c:pivotFmt>
        <c:idx val="178"/>
        <c:marker>
          <c:symbol val="none"/>
        </c:marker>
        <c:dLbl>
          <c:idx val="0"/>
          <c:delete val="1"/>
          <c:extLst>
            <c:ext xmlns:c15="http://schemas.microsoft.com/office/drawing/2012/chart" uri="{CE6537A1-D6FC-4f65-9D91-7224C49458BB}"/>
          </c:extLst>
        </c:dLbl>
      </c:pivotFmt>
      <c:pivotFmt>
        <c:idx val="179"/>
        <c:marker>
          <c:symbol val="none"/>
        </c:marker>
        <c:dLbl>
          <c:idx val="0"/>
          <c:delete val="1"/>
          <c:extLst>
            <c:ext xmlns:c15="http://schemas.microsoft.com/office/drawing/2012/chart" uri="{CE6537A1-D6FC-4f65-9D91-7224C49458BB}"/>
          </c:extLst>
        </c:dLbl>
      </c:pivotFmt>
      <c:pivotFmt>
        <c:idx val="180"/>
        <c:marker>
          <c:symbol val="none"/>
        </c:marker>
        <c:dLbl>
          <c:idx val="0"/>
          <c:delete val="1"/>
          <c:extLst>
            <c:ext xmlns:c15="http://schemas.microsoft.com/office/drawing/2012/chart" uri="{CE6537A1-D6FC-4f65-9D91-7224C49458BB}"/>
          </c:extLst>
        </c:dLbl>
      </c:pivotFmt>
      <c:pivotFmt>
        <c:idx val="181"/>
        <c:marker>
          <c:symbol val="none"/>
        </c:marker>
        <c:dLbl>
          <c:idx val="0"/>
          <c:delete val="1"/>
          <c:extLst>
            <c:ext xmlns:c15="http://schemas.microsoft.com/office/drawing/2012/chart" uri="{CE6537A1-D6FC-4f65-9D91-7224C49458BB}"/>
          </c:extLst>
        </c:dLbl>
      </c:pivotFmt>
      <c:pivotFmt>
        <c:idx val="182"/>
        <c:marker>
          <c:symbol val="none"/>
        </c:marker>
        <c:dLbl>
          <c:idx val="0"/>
          <c:delete val="1"/>
          <c:extLst>
            <c:ext xmlns:c15="http://schemas.microsoft.com/office/drawing/2012/chart" uri="{CE6537A1-D6FC-4f65-9D91-7224C49458BB}"/>
          </c:extLst>
        </c:dLbl>
      </c:pivotFmt>
      <c:pivotFmt>
        <c:idx val="183"/>
        <c:marker>
          <c:symbol val="none"/>
        </c:marker>
        <c:dLbl>
          <c:idx val="0"/>
          <c:delete val="1"/>
          <c:extLst>
            <c:ext xmlns:c15="http://schemas.microsoft.com/office/drawing/2012/chart" uri="{CE6537A1-D6FC-4f65-9D91-7224C49458BB}"/>
          </c:extLst>
        </c:dLbl>
      </c:pivotFmt>
      <c:pivotFmt>
        <c:idx val="184"/>
        <c:marker>
          <c:symbol val="none"/>
        </c:marker>
        <c:dLbl>
          <c:idx val="0"/>
          <c:delete val="1"/>
          <c:extLst>
            <c:ext xmlns:c15="http://schemas.microsoft.com/office/drawing/2012/chart" uri="{CE6537A1-D6FC-4f65-9D91-7224C49458BB}"/>
          </c:extLst>
        </c:dLbl>
      </c:pivotFmt>
      <c:pivotFmt>
        <c:idx val="185"/>
        <c:marker>
          <c:symbol val="none"/>
        </c:marker>
        <c:dLbl>
          <c:idx val="0"/>
          <c:delete val="1"/>
          <c:extLst>
            <c:ext xmlns:c15="http://schemas.microsoft.com/office/drawing/2012/chart" uri="{CE6537A1-D6FC-4f65-9D91-7224C49458BB}"/>
          </c:extLst>
        </c:dLbl>
      </c:pivotFmt>
      <c:pivotFmt>
        <c:idx val="186"/>
        <c:marker>
          <c:symbol val="none"/>
        </c:marker>
        <c:dLbl>
          <c:idx val="0"/>
          <c:delete val="1"/>
          <c:extLst>
            <c:ext xmlns:c15="http://schemas.microsoft.com/office/drawing/2012/chart" uri="{CE6537A1-D6FC-4f65-9D91-7224C49458BB}"/>
          </c:extLst>
        </c:dLbl>
      </c:pivotFmt>
      <c:pivotFmt>
        <c:idx val="187"/>
        <c:marker>
          <c:symbol val="none"/>
        </c:marker>
        <c:dLbl>
          <c:idx val="0"/>
          <c:delete val="1"/>
          <c:extLst>
            <c:ext xmlns:c15="http://schemas.microsoft.com/office/drawing/2012/chart" uri="{CE6537A1-D6FC-4f65-9D91-7224C49458BB}"/>
          </c:extLst>
        </c:dLbl>
      </c:pivotFmt>
      <c:pivotFmt>
        <c:idx val="188"/>
        <c:marker>
          <c:symbol val="none"/>
        </c:marker>
        <c:dLbl>
          <c:idx val="0"/>
          <c:delete val="1"/>
          <c:extLst>
            <c:ext xmlns:c15="http://schemas.microsoft.com/office/drawing/2012/chart" uri="{CE6537A1-D6FC-4f65-9D91-7224C49458BB}"/>
          </c:extLst>
        </c:dLbl>
      </c:pivotFmt>
      <c:pivotFmt>
        <c:idx val="189"/>
        <c:marker>
          <c:symbol val="none"/>
        </c:marker>
        <c:dLbl>
          <c:idx val="0"/>
          <c:delete val="1"/>
          <c:extLst>
            <c:ext xmlns:c15="http://schemas.microsoft.com/office/drawing/2012/chart" uri="{CE6537A1-D6FC-4f65-9D91-7224C49458BB}"/>
          </c:extLst>
        </c:dLbl>
      </c:pivotFmt>
      <c:pivotFmt>
        <c:idx val="190"/>
        <c:marker>
          <c:symbol val="none"/>
        </c:marker>
        <c:dLbl>
          <c:idx val="0"/>
          <c:delete val="1"/>
          <c:extLst>
            <c:ext xmlns:c15="http://schemas.microsoft.com/office/drawing/2012/chart" uri="{CE6537A1-D6FC-4f65-9D91-7224C49458BB}"/>
          </c:extLst>
        </c:dLbl>
      </c:pivotFmt>
      <c:pivotFmt>
        <c:idx val="191"/>
        <c:marker>
          <c:symbol val="none"/>
        </c:marker>
        <c:dLbl>
          <c:idx val="0"/>
          <c:delete val="1"/>
          <c:extLst>
            <c:ext xmlns:c15="http://schemas.microsoft.com/office/drawing/2012/chart" uri="{CE6537A1-D6FC-4f65-9D91-7224C49458BB}"/>
          </c:extLst>
        </c:dLbl>
      </c:pivotFmt>
      <c:pivotFmt>
        <c:idx val="192"/>
        <c:marker>
          <c:symbol val="none"/>
        </c:marker>
        <c:dLbl>
          <c:idx val="0"/>
          <c:delete val="1"/>
          <c:extLst>
            <c:ext xmlns:c15="http://schemas.microsoft.com/office/drawing/2012/chart" uri="{CE6537A1-D6FC-4f65-9D91-7224C49458BB}"/>
          </c:extLst>
        </c:dLbl>
      </c:pivotFmt>
      <c:pivotFmt>
        <c:idx val="193"/>
        <c:marker>
          <c:symbol val="none"/>
        </c:marker>
        <c:dLbl>
          <c:idx val="0"/>
          <c:delete val="1"/>
          <c:extLst>
            <c:ext xmlns:c15="http://schemas.microsoft.com/office/drawing/2012/chart" uri="{CE6537A1-D6FC-4f65-9D91-7224C49458BB}"/>
          </c:extLst>
        </c:dLbl>
      </c:pivotFmt>
      <c:pivotFmt>
        <c:idx val="194"/>
        <c:marker>
          <c:symbol val="none"/>
        </c:marker>
        <c:dLbl>
          <c:idx val="0"/>
          <c:delete val="1"/>
          <c:extLst>
            <c:ext xmlns:c15="http://schemas.microsoft.com/office/drawing/2012/chart" uri="{CE6537A1-D6FC-4f65-9D91-7224C49458BB}"/>
          </c:extLst>
        </c:dLbl>
      </c:pivotFmt>
      <c:pivotFmt>
        <c:idx val="195"/>
        <c:marker>
          <c:symbol val="none"/>
        </c:marker>
        <c:dLbl>
          <c:idx val="0"/>
          <c:delete val="1"/>
          <c:extLst>
            <c:ext xmlns:c15="http://schemas.microsoft.com/office/drawing/2012/chart" uri="{CE6537A1-D6FC-4f65-9D91-7224C49458BB}"/>
          </c:extLst>
        </c:dLbl>
      </c:pivotFmt>
      <c:pivotFmt>
        <c:idx val="196"/>
        <c:marker>
          <c:symbol val="none"/>
        </c:marker>
        <c:dLbl>
          <c:idx val="0"/>
          <c:delete val="1"/>
          <c:extLst>
            <c:ext xmlns:c15="http://schemas.microsoft.com/office/drawing/2012/chart" uri="{CE6537A1-D6FC-4f65-9D91-7224C49458BB}"/>
          </c:extLst>
        </c:dLbl>
      </c:pivotFmt>
      <c:pivotFmt>
        <c:idx val="197"/>
        <c:marker>
          <c:symbol val="none"/>
        </c:marker>
        <c:dLbl>
          <c:idx val="0"/>
          <c:delete val="1"/>
          <c:extLst>
            <c:ext xmlns:c15="http://schemas.microsoft.com/office/drawing/2012/chart" uri="{CE6537A1-D6FC-4f65-9D91-7224C49458BB}"/>
          </c:extLst>
        </c:dLbl>
      </c:pivotFmt>
      <c:pivotFmt>
        <c:idx val="198"/>
        <c:marker>
          <c:symbol val="none"/>
        </c:marker>
        <c:dLbl>
          <c:idx val="0"/>
          <c:delete val="1"/>
          <c:extLst>
            <c:ext xmlns:c15="http://schemas.microsoft.com/office/drawing/2012/chart" uri="{CE6537A1-D6FC-4f65-9D91-7224C49458BB}"/>
          </c:extLst>
        </c:dLbl>
      </c:pivotFmt>
      <c:pivotFmt>
        <c:idx val="199"/>
        <c:marker>
          <c:symbol val="none"/>
        </c:marker>
        <c:dLbl>
          <c:idx val="0"/>
          <c:delete val="1"/>
          <c:extLst>
            <c:ext xmlns:c15="http://schemas.microsoft.com/office/drawing/2012/chart" uri="{CE6537A1-D6FC-4f65-9D91-7224C49458BB}"/>
          </c:extLst>
        </c:dLbl>
      </c:pivotFmt>
      <c:pivotFmt>
        <c:idx val="200"/>
        <c:marker>
          <c:symbol val="none"/>
        </c:marker>
        <c:dLbl>
          <c:idx val="0"/>
          <c:delete val="1"/>
          <c:extLst>
            <c:ext xmlns:c15="http://schemas.microsoft.com/office/drawing/2012/chart" uri="{CE6537A1-D6FC-4f65-9D91-7224C49458BB}"/>
          </c:extLst>
        </c:dLbl>
      </c:pivotFmt>
      <c:pivotFmt>
        <c:idx val="201"/>
        <c:marker>
          <c:symbol val="none"/>
        </c:marker>
        <c:dLbl>
          <c:idx val="0"/>
          <c:delete val="1"/>
          <c:extLst>
            <c:ext xmlns:c15="http://schemas.microsoft.com/office/drawing/2012/chart" uri="{CE6537A1-D6FC-4f65-9D91-7224C49458BB}"/>
          </c:extLst>
        </c:dLbl>
      </c:pivotFmt>
      <c:pivotFmt>
        <c:idx val="202"/>
        <c:marker>
          <c:symbol val="none"/>
        </c:marker>
        <c:dLbl>
          <c:idx val="0"/>
          <c:delete val="1"/>
          <c:extLst>
            <c:ext xmlns:c15="http://schemas.microsoft.com/office/drawing/2012/chart" uri="{CE6537A1-D6FC-4f65-9D91-7224C49458BB}"/>
          </c:extLst>
        </c:dLbl>
      </c:pivotFmt>
      <c:pivotFmt>
        <c:idx val="203"/>
        <c:marker>
          <c:symbol val="none"/>
        </c:marker>
        <c:dLbl>
          <c:idx val="0"/>
          <c:delete val="1"/>
          <c:extLst>
            <c:ext xmlns:c15="http://schemas.microsoft.com/office/drawing/2012/chart" uri="{CE6537A1-D6FC-4f65-9D91-7224C49458BB}"/>
          </c:extLst>
        </c:dLbl>
      </c:pivotFmt>
      <c:pivotFmt>
        <c:idx val="204"/>
        <c:marker>
          <c:symbol val="none"/>
        </c:marker>
        <c:dLbl>
          <c:idx val="0"/>
          <c:delete val="1"/>
          <c:extLst>
            <c:ext xmlns:c15="http://schemas.microsoft.com/office/drawing/2012/chart" uri="{CE6537A1-D6FC-4f65-9D91-7224C49458BB}"/>
          </c:extLst>
        </c:dLbl>
      </c:pivotFmt>
      <c:pivotFmt>
        <c:idx val="205"/>
        <c:marker>
          <c:symbol val="none"/>
        </c:marker>
        <c:dLbl>
          <c:idx val="0"/>
          <c:delete val="1"/>
          <c:extLst>
            <c:ext xmlns:c15="http://schemas.microsoft.com/office/drawing/2012/chart" uri="{CE6537A1-D6FC-4f65-9D91-7224C49458BB}"/>
          </c:extLst>
        </c:dLbl>
      </c:pivotFmt>
      <c:pivotFmt>
        <c:idx val="206"/>
        <c:marker>
          <c:symbol val="none"/>
        </c:marker>
        <c:dLbl>
          <c:idx val="0"/>
          <c:delete val="1"/>
          <c:extLst>
            <c:ext xmlns:c15="http://schemas.microsoft.com/office/drawing/2012/chart" uri="{CE6537A1-D6FC-4f65-9D91-7224C49458BB}"/>
          </c:extLst>
        </c:dLbl>
      </c:pivotFmt>
      <c:pivotFmt>
        <c:idx val="207"/>
        <c:marker>
          <c:symbol val="none"/>
        </c:marker>
        <c:dLbl>
          <c:idx val="0"/>
          <c:delete val="1"/>
          <c:extLst>
            <c:ext xmlns:c15="http://schemas.microsoft.com/office/drawing/2012/chart" uri="{CE6537A1-D6FC-4f65-9D91-7224C49458BB}"/>
          </c:extLst>
        </c:dLbl>
      </c:pivotFmt>
      <c:pivotFmt>
        <c:idx val="208"/>
        <c:marker>
          <c:symbol val="none"/>
        </c:marker>
        <c:dLbl>
          <c:idx val="0"/>
          <c:delete val="1"/>
          <c:extLst>
            <c:ext xmlns:c15="http://schemas.microsoft.com/office/drawing/2012/chart" uri="{CE6537A1-D6FC-4f65-9D91-7224C49458BB}"/>
          </c:extLst>
        </c:dLbl>
      </c:pivotFmt>
      <c:pivotFmt>
        <c:idx val="209"/>
        <c:marker>
          <c:symbol val="none"/>
        </c:marker>
        <c:dLbl>
          <c:idx val="0"/>
          <c:delete val="1"/>
          <c:extLst>
            <c:ext xmlns:c15="http://schemas.microsoft.com/office/drawing/2012/chart" uri="{CE6537A1-D6FC-4f65-9D91-7224C49458BB}"/>
          </c:extLst>
        </c:dLbl>
      </c:pivotFmt>
      <c:pivotFmt>
        <c:idx val="210"/>
        <c:marker>
          <c:symbol val="none"/>
        </c:marker>
        <c:dLbl>
          <c:idx val="0"/>
          <c:delete val="1"/>
          <c:extLst>
            <c:ext xmlns:c15="http://schemas.microsoft.com/office/drawing/2012/chart" uri="{CE6537A1-D6FC-4f65-9D91-7224C49458BB}"/>
          </c:extLst>
        </c:dLbl>
      </c:pivotFmt>
      <c:pivotFmt>
        <c:idx val="211"/>
        <c:marker>
          <c:symbol val="none"/>
        </c:marker>
        <c:dLbl>
          <c:idx val="0"/>
          <c:delete val="1"/>
          <c:extLst>
            <c:ext xmlns:c15="http://schemas.microsoft.com/office/drawing/2012/chart" uri="{CE6537A1-D6FC-4f65-9D91-7224C49458BB}"/>
          </c:extLst>
        </c:dLbl>
      </c:pivotFmt>
      <c:pivotFmt>
        <c:idx val="212"/>
        <c:marker>
          <c:symbol val="none"/>
        </c:marker>
        <c:dLbl>
          <c:idx val="0"/>
          <c:delete val="1"/>
          <c:extLst>
            <c:ext xmlns:c15="http://schemas.microsoft.com/office/drawing/2012/chart" uri="{CE6537A1-D6FC-4f65-9D91-7224C49458BB}"/>
          </c:extLst>
        </c:dLbl>
      </c:pivotFmt>
      <c:pivotFmt>
        <c:idx val="213"/>
        <c:marker>
          <c:symbol val="none"/>
        </c:marker>
        <c:dLbl>
          <c:idx val="0"/>
          <c:delete val="1"/>
          <c:extLst>
            <c:ext xmlns:c15="http://schemas.microsoft.com/office/drawing/2012/chart" uri="{CE6537A1-D6FC-4f65-9D91-7224C49458BB}"/>
          </c:extLst>
        </c:dLbl>
      </c:pivotFmt>
      <c:pivotFmt>
        <c:idx val="214"/>
        <c:marker>
          <c:symbol val="none"/>
        </c:marker>
        <c:dLbl>
          <c:idx val="0"/>
          <c:delete val="1"/>
          <c:extLst>
            <c:ext xmlns:c15="http://schemas.microsoft.com/office/drawing/2012/chart" uri="{CE6537A1-D6FC-4f65-9D91-7224C49458BB}"/>
          </c:extLst>
        </c:dLbl>
      </c:pivotFmt>
      <c:pivotFmt>
        <c:idx val="215"/>
        <c:marker>
          <c:symbol val="none"/>
        </c:marker>
        <c:dLbl>
          <c:idx val="0"/>
          <c:delete val="1"/>
          <c:extLst>
            <c:ext xmlns:c15="http://schemas.microsoft.com/office/drawing/2012/chart" uri="{CE6537A1-D6FC-4f65-9D91-7224C49458BB}"/>
          </c:extLst>
        </c:dLbl>
      </c:pivotFmt>
      <c:pivotFmt>
        <c:idx val="216"/>
        <c:marker>
          <c:symbol val="none"/>
        </c:marker>
        <c:dLbl>
          <c:idx val="0"/>
          <c:delete val="1"/>
          <c:extLst>
            <c:ext xmlns:c15="http://schemas.microsoft.com/office/drawing/2012/chart" uri="{CE6537A1-D6FC-4f65-9D91-7224C49458BB}"/>
          </c:extLst>
        </c:dLbl>
      </c:pivotFmt>
      <c:pivotFmt>
        <c:idx val="217"/>
        <c:marker>
          <c:symbol val="none"/>
        </c:marker>
        <c:dLbl>
          <c:idx val="0"/>
          <c:delete val="1"/>
          <c:extLst>
            <c:ext xmlns:c15="http://schemas.microsoft.com/office/drawing/2012/chart" uri="{CE6537A1-D6FC-4f65-9D91-7224C49458BB}"/>
          </c:extLst>
        </c:dLbl>
      </c:pivotFmt>
      <c:pivotFmt>
        <c:idx val="218"/>
        <c:marker>
          <c:symbol val="none"/>
        </c:marker>
        <c:dLbl>
          <c:idx val="0"/>
          <c:delete val="1"/>
          <c:extLst>
            <c:ext xmlns:c15="http://schemas.microsoft.com/office/drawing/2012/chart" uri="{CE6537A1-D6FC-4f65-9D91-7224C49458BB}"/>
          </c:extLst>
        </c:dLbl>
      </c:pivotFmt>
      <c:pivotFmt>
        <c:idx val="219"/>
        <c:marker>
          <c:symbol val="none"/>
        </c:marker>
        <c:dLbl>
          <c:idx val="0"/>
          <c:delete val="1"/>
          <c:extLst>
            <c:ext xmlns:c15="http://schemas.microsoft.com/office/drawing/2012/chart" uri="{CE6537A1-D6FC-4f65-9D91-7224C49458BB}"/>
          </c:extLst>
        </c:dLbl>
      </c:pivotFmt>
      <c:pivotFmt>
        <c:idx val="220"/>
        <c:marker>
          <c:symbol val="none"/>
        </c:marker>
        <c:dLbl>
          <c:idx val="0"/>
          <c:delete val="1"/>
          <c:extLst>
            <c:ext xmlns:c15="http://schemas.microsoft.com/office/drawing/2012/chart" uri="{CE6537A1-D6FC-4f65-9D91-7224C49458BB}"/>
          </c:extLst>
        </c:dLbl>
      </c:pivotFmt>
      <c:pivotFmt>
        <c:idx val="221"/>
        <c:marker>
          <c:symbol val="none"/>
        </c:marker>
        <c:dLbl>
          <c:idx val="0"/>
          <c:delete val="1"/>
          <c:extLst>
            <c:ext xmlns:c15="http://schemas.microsoft.com/office/drawing/2012/chart" uri="{CE6537A1-D6FC-4f65-9D91-7224C49458BB}"/>
          </c:extLst>
        </c:dLbl>
      </c:pivotFmt>
      <c:pivotFmt>
        <c:idx val="222"/>
        <c:marker>
          <c:symbol val="none"/>
        </c:marker>
        <c:dLbl>
          <c:idx val="0"/>
          <c:delete val="1"/>
          <c:extLst>
            <c:ext xmlns:c15="http://schemas.microsoft.com/office/drawing/2012/chart" uri="{CE6537A1-D6FC-4f65-9D91-7224C49458BB}"/>
          </c:extLst>
        </c:dLbl>
      </c:pivotFmt>
      <c:pivotFmt>
        <c:idx val="223"/>
        <c:marker>
          <c:symbol val="none"/>
        </c:marker>
        <c:dLbl>
          <c:idx val="0"/>
          <c:delete val="1"/>
          <c:extLst>
            <c:ext xmlns:c15="http://schemas.microsoft.com/office/drawing/2012/chart" uri="{CE6537A1-D6FC-4f65-9D91-7224C49458BB}"/>
          </c:extLst>
        </c:dLbl>
      </c:pivotFmt>
      <c:pivotFmt>
        <c:idx val="224"/>
        <c:marker>
          <c:symbol val="none"/>
        </c:marker>
        <c:dLbl>
          <c:idx val="0"/>
          <c:delete val="1"/>
          <c:extLst>
            <c:ext xmlns:c15="http://schemas.microsoft.com/office/drawing/2012/chart" uri="{CE6537A1-D6FC-4f65-9D91-7224C49458BB}"/>
          </c:extLst>
        </c:dLbl>
      </c:pivotFmt>
      <c:pivotFmt>
        <c:idx val="225"/>
        <c:marker>
          <c:symbol val="none"/>
        </c:marker>
        <c:dLbl>
          <c:idx val="0"/>
          <c:delete val="1"/>
          <c:extLst>
            <c:ext xmlns:c15="http://schemas.microsoft.com/office/drawing/2012/chart" uri="{CE6537A1-D6FC-4f65-9D91-7224C49458BB}"/>
          </c:extLst>
        </c:dLbl>
      </c:pivotFmt>
      <c:pivotFmt>
        <c:idx val="226"/>
        <c:marker>
          <c:symbol val="none"/>
        </c:marker>
        <c:dLbl>
          <c:idx val="0"/>
          <c:delete val="1"/>
          <c:extLst>
            <c:ext xmlns:c15="http://schemas.microsoft.com/office/drawing/2012/chart" uri="{CE6537A1-D6FC-4f65-9D91-7224C49458BB}"/>
          </c:extLst>
        </c:dLbl>
      </c:pivotFmt>
      <c:pivotFmt>
        <c:idx val="227"/>
        <c:marker>
          <c:symbol val="none"/>
        </c:marker>
        <c:dLbl>
          <c:idx val="0"/>
          <c:delete val="1"/>
          <c:extLst>
            <c:ext xmlns:c15="http://schemas.microsoft.com/office/drawing/2012/chart" uri="{CE6537A1-D6FC-4f65-9D91-7224C49458BB}"/>
          </c:extLst>
        </c:dLbl>
      </c:pivotFmt>
      <c:pivotFmt>
        <c:idx val="228"/>
        <c:marker>
          <c:symbol val="none"/>
        </c:marker>
        <c:dLbl>
          <c:idx val="0"/>
          <c:delete val="1"/>
          <c:extLst>
            <c:ext xmlns:c15="http://schemas.microsoft.com/office/drawing/2012/chart" uri="{CE6537A1-D6FC-4f65-9D91-7224C49458BB}"/>
          </c:extLst>
        </c:dLbl>
      </c:pivotFmt>
      <c:pivotFmt>
        <c:idx val="229"/>
        <c:marker>
          <c:symbol val="none"/>
        </c:marker>
        <c:dLbl>
          <c:idx val="0"/>
          <c:delete val="1"/>
          <c:extLst>
            <c:ext xmlns:c15="http://schemas.microsoft.com/office/drawing/2012/chart" uri="{CE6537A1-D6FC-4f65-9D91-7224C49458BB}"/>
          </c:extLst>
        </c:dLbl>
      </c:pivotFmt>
      <c:pivotFmt>
        <c:idx val="230"/>
        <c:marker>
          <c:symbol val="none"/>
        </c:marker>
        <c:dLbl>
          <c:idx val="0"/>
          <c:delete val="1"/>
          <c:extLst>
            <c:ext xmlns:c15="http://schemas.microsoft.com/office/drawing/2012/chart" uri="{CE6537A1-D6FC-4f65-9D91-7224C49458BB}"/>
          </c:extLst>
        </c:dLbl>
      </c:pivotFmt>
      <c:pivotFmt>
        <c:idx val="231"/>
        <c:marker>
          <c:symbol val="none"/>
        </c:marker>
        <c:dLbl>
          <c:idx val="0"/>
          <c:delete val="1"/>
          <c:extLst>
            <c:ext xmlns:c15="http://schemas.microsoft.com/office/drawing/2012/chart" uri="{CE6537A1-D6FC-4f65-9D91-7224C49458BB}"/>
          </c:extLst>
        </c:dLbl>
      </c:pivotFmt>
      <c:pivotFmt>
        <c:idx val="232"/>
        <c:marker>
          <c:symbol val="none"/>
        </c:marker>
        <c:dLbl>
          <c:idx val="0"/>
          <c:delete val="1"/>
          <c:extLst>
            <c:ext xmlns:c15="http://schemas.microsoft.com/office/drawing/2012/chart" uri="{CE6537A1-D6FC-4f65-9D91-7224C49458BB}"/>
          </c:extLst>
        </c:dLbl>
      </c:pivotFmt>
      <c:pivotFmt>
        <c:idx val="233"/>
        <c:marker>
          <c:symbol val="none"/>
        </c:marker>
        <c:dLbl>
          <c:idx val="0"/>
          <c:delete val="1"/>
          <c:extLst>
            <c:ext xmlns:c15="http://schemas.microsoft.com/office/drawing/2012/chart" uri="{CE6537A1-D6FC-4f65-9D91-7224C49458BB}"/>
          </c:extLst>
        </c:dLbl>
      </c:pivotFmt>
      <c:pivotFmt>
        <c:idx val="234"/>
        <c:marker>
          <c:symbol val="none"/>
        </c:marker>
        <c:dLbl>
          <c:idx val="0"/>
          <c:delete val="1"/>
          <c:extLst>
            <c:ext xmlns:c15="http://schemas.microsoft.com/office/drawing/2012/chart" uri="{CE6537A1-D6FC-4f65-9D91-7224C49458BB}"/>
          </c:extLst>
        </c:dLbl>
      </c:pivotFmt>
      <c:pivotFmt>
        <c:idx val="235"/>
        <c:marker>
          <c:symbol val="none"/>
        </c:marker>
        <c:dLbl>
          <c:idx val="0"/>
          <c:delete val="1"/>
          <c:extLst>
            <c:ext xmlns:c15="http://schemas.microsoft.com/office/drawing/2012/chart" uri="{CE6537A1-D6FC-4f65-9D91-7224C49458BB}"/>
          </c:extLst>
        </c:dLbl>
      </c:pivotFmt>
      <c:pivotFmt>
        <c:idx val="236"/>
        <c:marker>
          <c:symbol val="none"/>
        </c:marker>
        <c:dLbl>
          <c:idx val="0"/>
          <c:delete val="1"/>
          <c:extLst>
            <c:ext xmlns:c15="http://schemas.microsoft.com/office/drawing/2012/chart" uri="{CE6537A1-D6FC-4f65-9D91-7224C49458BB}"/>
          </c:extLst>
        </c:dLbl>
      </c:pivotFmt>
      <c:pivotFmt>
        <c:idx val="237"/>
        <c:marker>
          <c:symbol val="none"/>
        </c:marker>
        <c:dLbl>
          <c:idx val="0"/>
          <c:delete val="1"/>
          <c:extLst>
            <c:ext xmlns:c15="http://schemas.microsoft.com/office/drawing/2012/chart" uri="{CE6537A1-D6FC-4f65-9D91-7224C49458BB}"/>
          </c:extLst>
        </c:dLbl>
      </c:pivotFmt>
      <c:pivotFmt>
        <c:idx val="238"/>
        <c:marker>
          <c:symbol val="none"/>
        </c:marker>
        <c:dLbl>
          <c:idx val="0"/>
          <c:delete val="1"/>
          <c:extLst>
            <c:ext xmlns:c15="http://schemas.microsoft.com/office/drawing/2012/chart" uri="{CE6537A1-D6FC-4f65-9D91-7224C49458BB}"/>
          </c:extLst>
        </c:dLbl>
      </c:pivotFmt>
      <c:pivotFmt>
        <c:idx val="239"/>
        <c:marker>
          <c:symbol val="none"/>
        </c:marker>
        <c:dLbl>
          <c:idx val="0"/>
          <c:delete val="1"/>
          <c:extLst>
            <c:ext xmlns:c15="http://schemas.microsoft.com/office/drawing/2012/chart" uri="{CE6537A1-D6FC-4f65-9D91-7224C49458BB}"/>
          </c:extLst>
        </c:dLbl>
      </c:pivotFmt>
      <c:pivotFmt>
        <c:idx val="240"/>
        <c:marker>
          <c:symbol val="none"/>
        </c:marker>
        <c:dLbl>
          <c:idx val="0"/>
          <c:delete val="1"/>
          <c:extLst>
            <c:ext xmlns:c15="http://schemas.microsoft.com/office/drawing/2012/chart" uri="{CE6537A1-D6FC-4f65-9D91-7224C49458BB}"/>
          </c:extLst>
        </c:dLbl>
      </c:pivotFmt>
      <c:pivotFmt>
        <c:idx val="241"/>
        <c:marker>
          <c:symbol val="none"/>
        </c:marker>
        <c:dLbl>
          <c:idx val="0"/>
          <c:delete val="1"/>
          <c:extLst>
            <c:ext xmlns:c15="http://schemas.microsoft.com/office/drawing/2012/chart" uri="{CE6537A1-D6FC-4f65-9D91-7224C49458BB}"/>
          </c:extLst>
        </c:dLbl>
      </c:pivotFmt>
      <c:pivotFmt>
        <c:idx val="242"/>
        <c:marker>
          <c:symbol val="none"/>
        </c:marker>
        <c:dLbl>
          <c:idx val="0"/>
          <c:delete val="1"/>
          <c:extLst>
            <c:ext xmlns:c15="http://schemas.microsoft.com/office/drawing/2012/chart" uri="{CE6537A1-D6FC-4f65-9D91-7224C49458BB}"/>
          </c:extLst>
        </c:dLbl>
      </c:pivotFmt>
      <c:pivotFmt>
        <c:idx val="243"/>
        <c:marker>
          <c:symbol val="none"/>
        </c:marker>
        <c:dLbl>
          <c:idx val="0"/>
          <c:delete val="1"/>
          <c:extLst>
            <c:ext xmlns:c15="http://schemas.microsoft.com/office/drawing/2012/chart" uri="{CE6537A1-D6FC-4f65-9D91-7224C49458BB}"/>
          </c:extLst>
        </c:dLbl>
      </c:pivotFmt>
      <c:pivotFmt>
        <c:idx val="244"/>
        <c:marker>
          <c:symbol val="none"/>
        </c:marker>
        <c:dLbl>
          <c:idx val="0"/>
          <c:delete val="1"/>
          <c:extLst>
            <c:ext xmlns:c15="http://schemas.microsoft.com/office/drawing/2012/chart" uri="{CE6537A1-D6FC-4f65-9D91-7224C49458BB}"/>
          </c:extLst>
        </c:dLbl>
      </c:pivotFmt>
      <c:pivotFmt>
        <c:idx val="245"/>
        <c:marker>
          <c:symbol val="none"/>
        </c:marker>
        <c:dLbl>
          <c:idx val="0"/>
          <c:delete val="1"/>
          <c:extLst>
            <c:ext xmlns:c15="http://schemas.microsoft.com/office/drawing/2012/chart" uri="{CE6537A1-D6FC-4f65-9D91-7224C49458BB}"/>
          </c:extLst>
        </c:dLbl>
      </c:pivotFmt>
      <c:pivotFmt>
        <c:idx val="246"/>
        <c:marker>
          <c:symbol val="none"/>
        </c:marker>
        <c:dLbl>
          <c:idx val="0"/>
          <c:delete val="1"/>
          <c:extLst>
            <c:ext xmlns:c15="http://schemas.microsoft.com/office/drawing/2012/chart" uri="{CE6537A1-D6FC-4f65-9D91-7224C49458BB}"/>
          </c:extLst>
        </c:dLbl>
      </c:pivotFmt>
      <c:pivotFmt>
        <c:idx val="247"/>
        <c:marker>
          <c:symbol val="none"/>
        </c:marker>
        <c:dLbl>
          <c:idx val="0"/>
          <c:delete val="1"/>
          <c:extLst>
            <c:ext xmlns:c15="http://schemas.microsoft.com/office/drawing/2012/chart" uri="{CE6537A1-D6FC-4f65-9D91-7224C49458BB}"/>
          </c:extLst>
        </c:dLbl>
      </c:pivotFmt>
      <c:pivotFmt>
        <c:idx val="248"/>
        <c:marker>
          <c:symbol val="none"/>
        </c:marker>
        <c:dLbl>
          <c:idx val="0"/>
          <c:delete val="1"/>
          <c:extLst>
            <c:ext xmlns:c15="http://schemas.microsoft.com/office/drawing/2012/chart" uri="{CE6537A1-D6FC-4f65-9D91-7224C49458BB}"/>
          </c:extLst>
        </c:dLbl>
      </c:pivotFmt>
      <c:pivotFmt>
        <c:idx val="249"/>
        <c:marker>
          <c:symbol val="none"/>
        </c:marker>
        <c:dLbl>
          <c:idx val="0"/>
          <c:delete val="1"/>
          <c:extLst>
            <c:ext xmlns:c15="http://schemas.microsoft.com/office/drawing/2012/chart" uri="{CE6537A1-D6FC-4f65-9D91-7224C49458BB}"/>
          </c:extLst>
        </c:dLbl>
      </c:pivotFmt>
      <c:pivotFmt>
        <c:idx val="250"/>
        <c:marker>
          <c:symbol val="none"/>
        </c:marker>
        <c:dLbl>
          <c:idx val="0"/>
          <c:delete val="1"/>
          <c:extLst>
            <c:ext xmlns:c15="http://schemas.microsoft.com/office/drawing/2012/chart" uri="{CE6537A1-D6FC-4f65-9D91-7224C49458BB}"/>
          </c:extLst>
        </c:dLbl>
      </c:pivotFmt>
      <c:pivotFmt>
        <c:idx val="251"/>
        <c:marker>
          <c:symbol val="none"/>
        </c:marker>
        <c:dLbl>
          <c:idx val="0"/>
          <c:delete val="1"/>
          <c:extLst>
            <c:ext xmlns:c15="http://schemas.microsoft.com/office/drawing/2012/chart" uri="{CE6537A1-D6FC-4f65-9D91-7224C49458BB}"/>
          </c:extLst>
        </c:dLbl>
      </c:pivotFmt>
      <c:pivotFmt>
        <c:idx val="252"/>
        <c:marker>
          <c:symbol val="none"/>
        </c:marker>
        <c:dLbl>
          <c:idx val="0"/>
          <c:delete val="1"/>
          <c:extLst>
            <c:ext xmlns:c15="http://schemas.microsoft.com/office/drawing/2012/chart" uri="{CE6537A1-D6FC-4f65-9D91-7224C49458BB}"/>
          </c:extLst>
        </c:dLbl>
      </c:pivotFmt>
      <c:pivotFmt>
        <c:idx val="253"/>
        <c:marker>
          <c:symbol val="none"/>
        </c:marker>
        <c:dLbl>
          <c:idx val="0"/>
          <c:delete val="1"/>
          <c:extLst>
            <c:ext xmlns:c15="http://schemas.microsoft.com/office/drawing/2012/chart" uri="{CE6537A1-D6FC-4f65-9D91-7224C49458BB}"/>
          </c:extLst>
        </c:dLbl>
      </c:pivotFmt>
      <c:pivotFmt>
        <c:idx val="254"/>
        <c:marker>
          <c:symbol val="none"/>
        </c:marker>
        <c:dLbl>
          <c:idx val="0"/>
          <c:delete val="1"/>
          <c:extLst>
            <c:ext xmlns:c15="http://schemas.microsoft.com/office/drawing/2012/chart" uri="{CE6537A1-D6FC-4f65-9D91-7224C49458BB}"/>
          </c:extLst>
        </c:dLbl>
      </c:pivotFmt>
      <c:pivotFmt>
        <c:idx val="255"/>
        <c:marker>
          <c:symbol val="none"/>
        </c:marker>
        <c:dLbl>
          <c:idx val="0"/>
          <c:delete val="1"/>
          <c:extLst>
            <c:ext xmlns:c15="http://schemas.microsoft.com/office/drawing/2012/chart" uri="{CE6537A1-D6FC-4f65-9D91-7224C49458BB}"/>
          </c:extLst>
        </c:dLbl>
      </c:pivotFmt>
      <c:pivotFmt>
        <c:idx val="256"/>
        <c:marker>
          <c:symbol val="none"/>
        </c:marker>
        <c:dLbl>
          <c:idx val="0"/>
          <c:delete val="1"/>
          <c:extLst>
            <c:ext xmlns:c15="http://schemas.microsoft.com/office/drawing/2012/chart" uri="{CE6537A1-D6FC-4f65-9D91-7224C49458BB}"/>
          </c:extLst>
        </c:dLbl>
      </c:pivotFmt>
      <c:pivotFmt>
        <c:idx val="257"/>
        <c:marker>
          <c:symbol val="none"/>
        </c:marker>
        <c:dLbl>
          <c:idx val="0"/>
          <c:delete val="1"/>
          <c:extLst>
            <c:ext xmlns:c15="http://schemas.microsoft.com/office/drawing/2012/chart" uri="{CE6537A1-D6FC-4f65-9D91-7224C49458BB}"/>
          </c:extLst>
        </c:dLbl>
      </c:pivotFmt>
      <c:pivotFmt>
        <c:idx val="258"/>
        <c:marker>
          <c:symbol val="none"/>
        </c:marker>
        <c:dLbl>
          <c:idx val="0"/>
          <c:delete val="1"/>
          <c:extLst>
            <c:ext xmlns:c15="http://schemas.microsoft.com/office/drawing/2012/chart" uri="{CE6537A1-D6FC-4f65-9D91-7224C49458BB}"/>
          </c:extLst>
        </c:dLbl>
      </c:pivotFmt>
      <c:pivotFmt>
        <c:idx val="259"/>
        <c:marker>
          <c:symbol val="none"/>
        </c:marker>
        <c:dLbl>
          <c:idx val="0"/>
          <c:delete val="1"/>
          <c:extLst>
            <c:ext xmlns:c15="http://schemas.microsoft.com/office/drawing/2012/chart" uri="{CE6537A1-D6FC-4f65-9D91-7224C49458BB}"/>
          </c:extLst>
        </c:dLbl>
      </c:pivotFmt>
      <c:pivotFmt>
        <c:idx val="260"/>
        <c:marker>
          <c:symbol val="none"/>
        </c:marker>
        <c:dLbl>
          <c:idx val="0"/>
          <c:delete val="1"/>
          <c:extLst>
            <c:ext xmlns:c15="http://schemas.microsoft.com/office/drawing/2012/chart" uri="{CE6537A1-D6FC-4f65-9D91-7224C49458BB}"/>
          </c:extLst>
        </c:dLbl>
      </c:pivotFmt>
      <c:pivotFmt>
        <c:idx val="261"/>
        <c:marker>
          <c:symbol val="none"/>
        </c:marker>
        <c:dLbl>
          <c:idx val="0"/>
          <c:delete val="1"/>
          <c:extLst>
            <c:ext xmlns:c15="http://schemas.microsoft.com/office/drawing/2012/chart" uri="{CE6537A1-D6FC-4f65-9D91-7224C49458BB}"/>
          </c:extLst>
        </c:dLbl>
      </c:pivotFmt>
      <c:pivotFmt>
        <c:idx val="262"/>
        <c:marker>
          <c:symbol val="none"/>
        </c:marker>
        <c:dLbl>
          <c:idx val="0"/>
          <c:delete val="1"/>
          <c:extLst>
            <c:ext xmlns:c15="http://schemas.microsoft.com/office/drawing/2012/chart" uri="{CE6537A1-D6FC-4f65-9D91-7224C49458BB}"/>
          </c:extLst>
        </c:dLbl>
      </c:pivotFmt>
      <c:pivotFmt>
        <c:idx val="263"/>
        <c:marker>
          <c:symbol val="none"/>
        </c:marker>
        <c:dLbl>
          <c:idx val="0"/>
          <c:delete val="1"/>
          <c:extLst>
            <c:ext xmlns:c15="http://schemas.microsoft.com/office/drawing/2012/chart" uri="{CE6537A1-D6FC-4f65-9D91-7224C49458BB}"/>
          </c:extLst>
        </c:dLbl>
      </c:pivotFmt>
      <c:pivotFmt>
        <c:idx val="264"/>
        <c:marker>
          <c:symbol val="none"/>
        </c:marker>
        <c:dLbl>
          <c:idx val="0"/>
          <c:delete val="1"/>
          <c:extLst>
            <c:ext xmlns:c15="http://schemas.microsoft.com/office/drawing/2012/chart" uri="{CE6537A1-D6FC-4f65-9D91-7224C49458BB}"/>
          </c:extLst>
        </c:dLbl>
      </c:pivotFmt>
      <c:pivotFmt>
        <c:idx val="265"/>
        <c:marker>
          <c:symbol val="none"/>
        </c:marker>
        <c:dLbl>
          <c:idx val="0"/>
          <c:delete val="1"/>
          <c:extLst>
            <c:ext xmlns:c15="http://schemas.microsoft.com/office/drawing/2012/chart" uri="{CE6537A1-D6FC-4f65-9D91-7224C49458BB}"/>
          </c:extLst>
        </c:dLbl>
      </c:pivotFmt>
      <c:pivotFmt>
        <c:idx val="266"/>
        <c:marker>
          <c:symbol val="none"/>
        </c:marker>
        <c:dLbl>
          <c:idx val="0"/>
          <c:delete val="1"/>
          <c:extLst>
            <c:ext xmlns:c15="http://schemas.microsoft.com/office/drawing/2012/chart" uri="{CE6537A1-D6FC-4f65-9D91-7224C49458BB}"/>
          </c:extLst>
        </c:dLbl>
      </c:pivotFmt>
      <c:pivotFmt>
        <c:idx val="267"/>
        <c:marker>
          <c:symbol val="none"/>
        </c:marker>
        <c:dLbl>
          <c:idx val="0"/>
          <c:delete val="1"/>
          <c:extLst>
            <c:ext xmlns:c15="http://schemas.microsoft.com/office/drawing/2012/chart" uri="{CE6537A1-D6FC-4f65-9D91-7224C49458BB}"/>
          </c:extLst>
        </c:dLbl>
      </c:pivotFmt>
      <c:pivotFmt>
        <c:idx val="268"/>
        <c:marker>
          <c:symbol val="none"/>
        </c:marker>
        <c:dLbl>
          <c:idx val="0"/>
          <c:delete val="1"/>
          <c:extLst>
            <c:ext xmlns:c15="http://schemas.microsoft.com/office/drawing/2012/chart" uri="{CE6537A1-D6FC-4f65-9D91-7224C49458BB}"/>
          </c:extLst>
        </c:dLbl>
      </c:pivotFmt>
      <c:pivotFmt>
        <c:idx val="269"/>
        <c:marker>
          <c:symbol val="none"/>
        </c:marker>
        <c:dLbl>
          <c:idx val="0"/>
          <c:delete val="1"/>
          <c:extLst>
            <c:ext xmlns:c15="http://schemas.microsoft.com/office/drawing/2012/chart" uri="{CE6537A1-D6FC-4f65-9D91-7224C49458BB}"/>
          </c:extLst>
        </c:dLbl>
      </c:pivotFmt>
      <c:pivotFmt>
        <c:idx val="270"/>
        <c:marker>
          <c:symbol val="none"/>
        </c:marker>
        <c:dLbl>
          <c:idx val="0"/>
          <c:delete val="1"/>
          <c:extLst>
            <c:ext xmlns:c15="http://schemas.microsoft.com/office/drawing/2012/chart" uri="{CE6537A1-D6FC-4f65-9D91-7224C49458BB}"/>
          </c:extLst>
        </c:dLbl>
      </c:pivotFmt>
      <c:pivotFmt>
        <c:idx val="271"/>
        <c:marker>
          <c:symbol val="none"/>
        </c:marker>
        <c:dLbl>
          <c:idx val="0"/>
          <c:delete val="1"/>
          <c:extLst>
            <c:ext xmlns:c15="http://schemas.microsoft.com/office/drawing/2012/chart" uri="{CE6537A1-D6FC-4f65-9D91-7224C49458BB}"/>
          </c:extLst>
        </c:dLbl>
      </c:pivotFmt>
      <c:pivotFmt>
        <c:idx val="272"/>
        <c:marker>
          <c:symbol val="none"/>
        </c:marker>
        <c:dLbl>
          <c:idx val="0"/>
          <c:delete val="1"/>
          <c:extLst>
            <c:ext xmlns:c15="http://schemas.microsoft.com/office/drawing/2012/chart" uri="{CE6537A1-D6FC-4f65-9D91-7224C49458BB}"/>
          </c:extLst>
        </c:dLbl>
      </c:pivotFmt>
      <c:pivotFmt>
        <c:idx val="273"/>
        <c:marker>
          <c:symbol val="none"/>
        </c:marker>
        <c:dLbl>
          <c:idx val="0"/>
          <c:delete val="1"/>
          <c:extLst>
            <c:ext xmlns:c15="http://schemas.microsoft.com/office/drawing/2012/chart" uri="{CE6537A1-D6FC-4f65-9D91-7224C49458BB}"/>
          </c:extLst>
        </c:dLbl>
      </c:pivotFmt>
      <c:pivotFmt>
        <c:idx val="274"/>
        <c:marker>
          <c:symbol val="none"/>
        </c:marker>
        <c:dLbl>
          <c:idx val="0"/>
          <c:delete val="1"/>
          <c:extLst>
            <c:ext xmlns:c15="http://schemas.microsoft.com/office/drawing/2012/chart" uri="{CE6537A1-D6FC-4f65-9D91-7224C49458BB}"/>
          </c:extLst>
        </c:dLbl>
      </c:pivotFmt>
      <c:pivotFmt>
        <c:idx val="275"/>
        <c:marker>
          <c:symbol val="none"/>
        </c:marker>
        <c:dLbl>
          <c:idx val="0"/>
          <c:delete val="1"/>
          <c:extLst>
            <c:ext xmlns:c15="http://schemas.microsoft.com/office/drawing/2012/chart" uri="{CE6537A1-D6FC-4f65-9D91-7224C49458BB}"/>
          </c:extLst>
        </c:dLbl>
      </c:pivotFmt>
      <c:pivotFmt>
        <c:idx val="276"/>
        <c:marker>
          <c:symbol val="none"/>
        </c:marker>
        <c:dLbl>
          <c:idx val="0"/>
          <c:delete val="1"/>
          <c:extLst>
            <c:ext xmlns:c15="http://schemas.microsoft.com/office/drawing/2012/chart" uri="{CE6537A1-D6FC-4f65-9D91-7224C49458BB}"/>
          </c:extLst>
        </c:dLbl>
      </c:pivotFmt>
      <c:pivotFmt>
        <c:idx val="277"/>
        <c:marker>
          <c:symbol val="none"/>
        </c:marker>
        <c:dLbl>
          <c:idx val="0"/>
          <c:delete val="1"/>
          <c:extLst>
            <c:ext xmlns:c15="http://schemas.microsoft.com/office/drawing/2012/chart" uri="{CE6537A1-D6FC-4f65-9D91-7224C49458BB}"/>
          </c:extLst>
        </c:dLbl>
      </c:pivotFmt>
      <c:pivotFmt>
        <c:idx val="278"/>
        <c:marker>
          <c:symbol val="none"/>
        </c:marker>
        <c:dLbl>
          <c:idx val="0"/>
          <c:delete val="1"/>
          <c:extLst>
            <c:ext xmlns:c15="http://schemas.microsoft.com/office/drawing/2012/chart" uri="{CE6537A1-D6FC-4f65-9D91-7224C49458BB}"/>
          </c:extLst>
        </c:dLbl>
      </c:pivotFmt>
      <c:pivotFmt>
        <c:idx val="279"/>
        <c:marker>
          <c:symbol val="none"/>
        </c:marker>
        <c:dLbl>
          <c:idx val="0"/>
          <c:delete val="1"/>
          <c:extLst>
            <c:ext xmlns:c15="http://schemas.microsoft.com/office/drawing/2012/chart" uri="{CE6537A1-D6FC-4f65-9D91-7224C49458BB}"/>
          </c:extLst>
        </c:dLbl>
      </c:pivotFmt>
      <c:pivotFmt>
        <c:idx val="280"/>
        <c:marker>
          <c:symbol val="none"/>
        </c:marker>
        <c:dLbl>
          <c:idx val="0"/>
          <c:delete val="1"/>
          <c:extLst>
            <c:ext xmlns:c15="http://schemas.microsoft.com/office/drawing/2012/chart" uri="{CE6537A1-D6FC-4f65-9D91-7224C49458BB}"/>
          </c:extLst>
        </c:dLbl>
      </c:pivotFmt>
      <c:pivotFmt>
        <c:idx val="281"/>
        <c:marker>
          <c:symbol val="none"/>
        </c:marker>
        <c:dLbl>
          <c:idx val="0"/>
          <c:delete val="1"/>
          <c:extLst>
            <c:ext xmlns:c15="http://schemas.microsoft.com/office/drawing/2012/chart" uri="{CE6537A1-D6FC-4f65-9D91-7224C49458BB}"/>
          </c:extLst>
        </c:dLbl>
      </c:pivotFmt>
      <c:pivotFmt>
        <c:idx val="282"/>
        <c:marker>
          <c:symbol val="none"/>
        </c:marker>
        <c:dLbl>
          <c:idx val="0"/>
          <c:delete val="1"/>
          <c:extLst>
            <c:ext xmlns:c15="http://schemas.microsoft.com/office/drawing/2012/chart" uri="{CE6537A1-D6FC-4f65-9D91-7224C49458BB}"/>
          </c:extLst>
        </c:dLbl>
      </c:pivotFmt>
      <c:pivotFmt>
        <c:idx val="283"/>
        <c:marker>
          <c:symbol val="none"/>
        </c:marker>
        <c:dLbl>
          <c:idx val="0"/>
          <c:delete val="1"/>
          <c:extLst>
            <c:ext xmlns:c15="http://schemas.microsoft.com/office/drawing/2012/chart" uri="{CE6537A1-D6FC-4f65-9D91-7224C49458BB}"/>
          </c:extLst>
        </c:dLbl>
      </c:pivotFmt>
      <c:pivotFmt>
        <c:idx val="284"/>
        <c:marker>
          <c:symbol val="none"/>
        </c:marker>
        <c:dLbl>
          <c:idx val="0"/>
          <c:delete val="1"/>
          <c:extLst>
            <c:ext xmlns:c15="http://schemas.microsoft.com/office/drawing/2012/chart" uri="{CE6537A1-D6FC-4f65-9D91-7224C49458BB}"/>
          </c:extLst>
        </c:dLbl>
      </c:pivotFmt>
      <c:pivotFmt>
        <c:idx val="285"/>
        <c:marker>
          <c:symbol val="none"/>
        </c:marker>
        <c:dLbl>
          <c:idx val="0"/>
          <c:delete val="1"/>
          <c:extLst>
            <c:ext xmlns:c15="http://schemas.microsoft.com/office/drawing/2012/chart" uri="{CE6537A1-D6FC-4f65-9D91-7224C49458BB}"/>
          </c:extLst>
        </c:dLbl>
      </c:pivotFmt>
      <c:pivotFmt>
        <c:idx val="286"/>
        <c:marker>
          <c:symbol val="none"/>
        </c:marker>
        <c:dLbl>
          <c:idx val="0"/>
          <c:delete val="1"/>
          <c:extLst>
            <c:ext xmlns:c15="http://schemas.microsoft.com/office/drawing/2012/chart" uri="{CE6537A1-D6FC-4f65-9D91-7224C49458BB}"/>
          </c:extLst>
        </c:dLbl>
      </c:pivotFmt>
      <c:pivotFmt>
        <c:idx val="287"/>
        <c:marker>
          <c:symbol val="none"/>
        </c:marker>
        <c:dLbl>
          <c:idx val="0"/>
          <c:delete val="1"/>
          <c:extLst>
            <c:ext xmlns:c15="http://schemas.microsoft.com/office/drawing/2012/chart" uri="{CE6537A1-D6FC-4f65-9D91-7224C49458BB}"/>
          </c:extLst>
        </c:dLbl>
      </c:pivotFmt>
      <c:pivotFmt>
        <c:idx val="288"/>
        <c:marker>
          <c:symbol val="none"/>
        </c:marker>
        <c:dLbl>
          <c:idx val="0"/>
          <c:delete val="1"/>
          <c:extLst>
            <c:ext xmlns:c15="http://schemas.microsoft.com/office/drawing/2012/chart" uri="{CE6537A1-D6FC-4f65-9D91-7224C49458BB}"/>
          </c:extLst>
        </c:dLbl>
      </c:pivotFmt>
      <c:pivotFmt>
        <c:idx val="289"/>
        <c:marker>
          <c:symbol val="none"/>
        </c:marker>
        <c:dLbl>
          <c:idx val="0"/>
          <c:delete val="1"/>
          <c:extLst>
            <c:ext xmlns:c15="http://schemas.microsoft.com/office/drawing/2012/chart" uri="{CE6537A1-D6FC-4f65-9D91-7224C49458BB}"/>
          </c:extLst>
        </c:dLbl>
      </c:pivotFmt>
      <c:pivotFmt>
        <c:idx val="290"/>
        <c:marker>
          <c:symbol val="none"/>
        </c:marker>
        <c:dLbl>
          <c:idx val="0"/>
          <c:delete val="1"/>
          <c:extLst>
            <c:ext xmlns:c15="http://schemas.microsoft.com/office/drawing/2012/chart" uri="{CE6537A1-D6FC-4f65-9D91-7224C49458BB}"/>
          </c:extLst>
        </c:dLbl>
      </c:pivotFmt>
      <c:pivotFmt>
        <c:idx val="291"/>
        <c:marker>
          <c:symbol val="none"/>
        </c:marker>
        <c:dLbl>
          <c:idx val="0"/>
          <c:delete val="1"/>
          <c:extLst>
            <c:ext xmlns:c15="http://schemas.microsoft.com/office/drawing/2012/chart" uri="{CE6537A1-D6FC-4f65-9D91-7224C49458BB}"/>
          </c:extLst>
        </c:dLbl>
      </c:pivotFmt>
      <c:pivotFmt>
        <c:idx val="292"/>
        <c:marker>
          <c:symbol val="none"/>
        </c:marker>
        <c:dLbl>
          <c:idx val="0"/>
          <c:delete val="1"/>
          <c:extLst>
            <c:ext xmlns:c15="http://schemas.microsoft.com/office/drawing/2012/chart" uri="{CE6537A1-D6FC-4f65-9D91-7224C49458BB}"/>
          </c:extLst>
        </c:dLbl>
      </c:pivotFmt>
      <c:pivotFmt>
        <c:idx val="293"/>
        <c:marker>
          <c:symbol val="none"/>
        </c:marker>
        <c:dLbl>
          <c:idx val="0"/>
          <c:delete val="1"/>
          <c:extLst>
            <c:ext xmlns:c15="http://schemas.microsoft.com/office/drawing/2012/chart" uri="{CE6537A1-D6FC-4f65-9D91-7224C49458BB}"/>
          </c:extLst>
        </c:dLbl>
      </c:pivotFmt>
      <c:pivotFmt>
        <c:idx val="294"/>
        <c:marker>
          <c:symbol val="none"/>
        </c:marker>
        <c:dLbl>
          <c:idx val="0"/>
          <c:delete val="1"/>
          <c:extLst>
            <c:ext xmlns:c15="http://schemas.microsoft.com/office/drawing/2012/chart" uri="{CE6537A1-D6FC-4f65-9D91-7224C49458BB}"/>
          </c:extLst>
        </c:dLbl>
      </c:pivotFmt>
      <c:pivotFmt>
        <c:idx val="295"/>
        <c:marker>
          <c:symbol val="none"/>
        </c:marker>
        <c:dLbl>
          <c:idx val="0"/>
          <c:delete val="1"/>
          <c:extLst>
            <c:ext xmlns:c15="http://schemas.microsoft.com/office/drawing/2012/chart" uri="{CE6537A1-D6FC-4f65-9D91-7224C49458BB}"/>
          </c:extLst>
        </c:dLbl>
      </c:pivotFmt>
      <c:pivotFmt>
        <c:idx val="296"/>
        <c:marker>
          <c:symbol val="none"/>
        </c:marker>
        <c:dLbl>
          <c:idx val="0"/>
          <c:delete val="1"/>
          <c:extLst>
            <c:ext xmlns:c15="http://schemas.microsoft.com/office/drawing/2012/chart" uri="{CE6537A1-D6FC-4f65-9D91-7224C49458BB}"/>
          </c:extLst>
        </c:dLbl>
      </c:pivotFmt>
      <c:pivotFmt>
        <c:idx val="297"/>
        <c:marker>
          <c:symbol val="none"/>
        </c:marker>
        <c:dLbl>
          <c:idx val="0"/>
          <c:delete val="1"/>
          <c:extLst>
            <c:ext xmlns:c15="http://schemas.microsoft.com/office/drawing/2012/chart" uri="{CE6537A1-D6FC-4f65-9D91-7224C49458BB}"/>
          </c:extLst>
        </c:dLbl>
      </c:pivotFmt>
      <c:pivotFmt>
        <c:idx val="298"/>
        <c:marker>
          <c:symbol val="none"/>
        </c:marker>
        <c:dLbl>
          <c:idx val="0"/>
          <c:delete val="1"/>
          <c:extLst>
            <c:ext xmlns:c15="http://schemas.microsoft.com/office/drawing/2012/chart" uri="{CE6537A1-D6FC-4f65-9D91-7224C49458BB}"/>
          </c:extLst>
        </c:dLbl>
      </c:pivotFmt>
      <c:pivotFmt>
        <c:idx val="299"/>
        <c:marker>
          <c:symbol val="none"/>
        </c:marker>
        <c:dLbl>
          <c:idx val="0"/>
          <c:delete val="1"/>
          <c:extLst>
            <c:ext xmlns:c15="http://schemas.microsoft.com/office/drawing/2012/chart" uri="{CE6537A1-D6FC-4f65-9D91-7224C49458BB}"/>
          </c:extLst>
        </c:dLbl>
      </c:pivotFmt>
      <c:pivotFmt>
        <c:idx val="300"/>
        <c:marker>
          <c:symbol val="none"/>
        </c:marker>
        <c:dLbl>
          <c:idx val="0"/>
          <c:delete val="1"/>
          <c:extLst>
            <c:ext xmlns:c15="http://schemas.microsoft.com/office/drawing/2012/chart" uri="{CE6537A1-D6FC-4f65-9D91-7224C49458BB}"/>
          </c:extLst>
        </c:dLbl>
      </c:pivotFmt>
      <c:pivotFmt>
        <c:idx val="301"/>
        <c:marker>
          <c:symbol val="none"/>
        </c:marker>
        <c:dLbl>
          <c:idx val="0"/>
          <c:delete val="1"/>
          <c:extLst>
            <c:ext xmlns:c15="http://schemas.microsoft.com/office/drawing/2012/chart" uri="{CE6537A1-D6FC-4f65-9D91-7224C49458BB}"/>
          </c:extLst>
        </c:dLbl>
      </c:pivotFmt>
      <c:pivotFmt>
        <c:idx val="302"/>
        <c:marker>
          <c:symbol val="none"/>
        </c:marker>
        <c:dLbl>
          <c:idx val="0"/>
          <c:delete val="1"/>
          <c:extLst>
            <c:ext xmlns:c15="http://schemas.microsoft.com/office/drawing/2012/chart" uri="{CE6537A1-D6FC-4f65-9D91-7224C49458BB}"/>
          </c:extLst>
        </c:dLbl>
      </c:pivotFmt>
      <c:pivotFmt>
        <c:idx val="303"/>
        <c:marker>
          <c:symbol val="none"/>
        </c:marker>
        <c:dLbl>
          <c:idx val="0"/>
          <c:delete val="1"/>
          <c:extLst>
            <c:ext xmlns:c15="http://schemas.microsoft.com/office/drawing/2012/chart" uri="{CE6537A1-D6FC-4f65-9D91-7224C49458BB}"/>
          </c:extLst>
        </c:dLbl>
      </c:pivotFmt>
      <c:pivotFmt>
        <c:idx val="304"/>
        <c:marker>
          <c:symbol val="none"/>
        </c:marker>
        <c:dLbl>
          <c:idx val="0"/>
          <c:delete val="1"/>
          <c:extLst>
            <c:ext xmlns:c15="http://schemas.microsoft.com/office/drawing/2012/chart" uri="{CE6537A1-D6FC-4f65-9D91-7224C49458BB}"/>
          </c:extLst>
        </c:dLbl>
      </c:pivotFmt>
      <c:pivotFmt>
        <c:idx val="305"/>
        <c:marker>
          <c:symbol val="none"/>
        </c:marker>
        <c:dLbl>
          <c:idx val="0"/>
          <c:delete val="1"/>
          <c:extLst>
            <c:ext xmlns:c15="http://schemas.microsoft.com/office/drawing/2012/chart" uri="{CE6537A1-D6FC-4f65-9D91-7224C49458BB}"/>
          </c:extLst>
        </c:dLbl>
      </c:pivotFmt>
      <c:pivotFmt>
        <c:idx val="306"/>
        <c:marker>
          <c:symbol val="none"/>
        </c:marker>
        <c:dLbl>
          <c:idx val="0"/>
          <c:delete val="1"/>
          <c:extLst>
            <c:ext xmlns:c15="http://schemas.microsoft.com/office/drawing/2012/chart" uri="{CE6537A1-D6FC-4f65-9D91-7224C49458BB}"/>
          </c:extLst>
        </c:dLbl>
      </c:pivotFmt>
      <c:pivotFmt>
        <c:idx val="307"/>
        <c:marker>
          <c:symbol val="none"/>
        </c:marker>
        <c:dLbl>
          <c:idx val="0"/>
          <c:delete val="1"/>
          <c:extLst>
            <c:ext xmlns:c15="http://schemas.microsoft.com/office/drawing/2012/chart" uri="{CE6537A1-D6FC-4f65-9D91-7224C49458BB}"/>
          </c:extLst>
        </c:dLbl>
      </c:pivotFmt>
      <c:pivotFmt>
        <c:idx val="308"/>
        <c:marker>
          <c:symbol val="none"/>
        </c:marker>
        <c:dLbl>
          <c:idx val="0"/>
          <c:delete val="1"/>
          <c:extLst>
            <c:ext xmlns:c15="http://schemas.microsoft.com/office/drawing/2012/chart" uri="{CE6537A1-D6FC-4f65-9D91-7224C49458BB}"/>
          </c:extLst>
        </c:dLbl>
      </c:pivotFmt>
      <c:pivotFmt>
        <c:idx val="309"/>
        <c:marker>
          <c:symbol val="none"/>
        </c:marker>
        <c:dLbl>
          <c:idx val="0"/>
          <c:delete val="1"/>
          <c:extLst>
            <c:ext xmlns:c15="http://schemas.microsoft.com/office/drawing/2012/chart" uri="{CE6537A1-D6FC-4f65-9D91-7224C49458BB}"/>
          </c:extLst>
        </c:dLbl>
      </c:pivotFmt>
      <c:pivotFmt>
        <c:idx val="310"/>
        <c:marker>
          <c:symbol val="none"/>
        </c:marker>
        <c:dLbl>
          <c:idx val="0"/>
          <c:delete val="1"/>
          <c:extLst>
            <c:ext xmlns:c15="http://schemas.microsoft.com/office/drawing/2012/chart" uri="{CE6537A1-D6FC-4f65-9D91-7224C49458BB}"/>
          </c:extLst>
        </c:dLbl>
      </c:pivotFmt>
      <c:pivotFmt>
        <c:idx val="311"/>
        <c:marker>
          <c:symbol val="none"/>
        </c:marker>
        <c:dLbl>
          <c:idx val="0"/>
          <c:delete val="1"/>
          <c:extLst>
            <c:ext xmlns:c15="http://schemas.microsoft.com/office/drawing/2012/chart" uri="{CE6537A1-D6FC-4f65-9D91-7224C49458BB}"/>
          </c:extLst>
        </c:dLbl>
      </c:pivotFmt>
      <c:pivotFmt>
        <c:idx val="312"/>
        <c:marker>
          <c:symbol val="none"/>
        </c:marker>
        <c:dLbl>
          <c:idx val="0"/>
          <c:delete val="1"/>
          <c:extLst>
            <c:ext xmlns:c15="http://schemas.microsoft.com/office/drawing/2012/chart" uri="{CE6537A1-D6FC-4f65-9D91-7224C49458BB}"/>
          </c:extLst>
        </c:dLbl>
      </c:pivotFmt>
      <c:pivotFmt>
        <c:idx val="313"/>
        <c:marker>
          <c:symbol val="none"/>
        </c:marker>
        <c:dLbl>
          <c:idx val="0"/>
          <c:delete val="1"/>
          <c:extLst>
            <c:ext xmlns:c15="http://schemas.microsoft.com/office/drawing/2012/chart" uri="{CE6537A1-D6FC-4f65-9D91-7224C49458BB}"/>
          </c:extLst>
        </c:dLbl>
      </c:pivotFmt>
      <c:pivotFmt>
        <c:idx val="314"/>
        <c:marker>
          <c:symbol val="none"/>
        </c:marker>
        <c:dLbl>
          <c:idx val="0"/>
          <c:delete val="1"/>
          <c:extLst>
            <c:ext xmlns:c15="http://schemas.microsoft.com/office/drawing/2012/chart" uri="{CE6537A1-D6FC-4f65-9D91-7224C49458BB}"/>
          </c:extLst>
        </c:dLbl>
      </c:pivotFmt>
      <c:pivotFmt>
        <c:idx val="315"/>
        <c:marker>
          <c:symbol val="none"/>
        </c:marker>
        <c:dLbl>
          <c:idx val="0"/>
          <c:delete val="1"/>
          <c:extLst>
            <c:ext xmlns:c15="http://schemas.microsoft.com/office/drawing/2012/chart" uri="{CE6537A1-D6FC-4f65-9D91-7224C49458BB}"/>
          </c:extLst>
        </c:dLbl>
      </c:pivotFmt>
      <c:pivotFmt>
        <c:idx val="316"/>
        <c:marker>
          <c:symbol val="none"/>
        </c:marker>
        <c:dLbl>
          <c:idx val="0"/>
          <c:delete val="1"/>
          <c:extLst>
            <c:ext xmlns:c15="http://schemas.microsoft.com/office/drawing/2012/chart" uri="{CE6537A1-D6FC-4f65-9D91-7224C49458BB}"/>
          </c:extLst>
        </c:dLbl>
      </c:pivotFmt>
      <c:pivotFmt>
        <c:idx val="317"/>
        <c:marker>
          <c:symbol val="none"/>
        </c:marker>
        <c:dLbl>
          <c:idx val="0"/>
          <c:delete val="1"/>
          <c:extLst>
            <c:ext xmlns:c15="http://schemas.microsoft.com/office/drawing/2012/chart" uri="{CE6537A1-D6FC-4f65-9D91-7224C49458BB}"/>
          </c:extLst>
        </c:dLbl>
      </c:pivotFmt>
      <c:pivotFmt>
        <c:idx val="318"/>
        <c:marker>
          <c:symbol val="none"/>
        </c:marker>
        <c:dLbl>
          <c:idx val="0"/>
          <c:delete val="1"/>
          <c:extLst>
            <c:ext xmlns:c15="http://schemas.microsoft.com/office/drawing/2012/chart" uri="{CE6537A1-D6FC-4f65-9D91-7224C49458BB}"/>
          </c:extLst>
        </c:dLbl>
      </c:pivotFmt>
      <c:pivotFmt>
        <c:idx val="319"/>
        <c:marker>
          <c:symbol val="none"/>
        </c:marker>
        <c:dLbl>
          <c:idx val="0"/>
          <c:delete val="1"/>
          <c:extLst>
            <c:ext xmlns:c15="http://schemas.microsoft.com/office/drawing/2012/chart" uri="{CE6537A1-D6FC-4f65-9D91-7224C49458BB}"/>
          </c:extLst>
        </c:dLbl>
      </c:pivotFmt>
      <c:pivotFmt>
        <c:idx val="320"/>
        <c:marker>
          <c:symbol val="none"/>
        </c:marker>
        <c:dLbl>
          <c:idx val="0"/>
          <c:delete val="1"/>
          <c:extLst>
            <c:ext xmlns:c15="http://schemas.microsoft.com/office/drawing/2012/chart" uri="{CE6537A1-D6FC-4f65-9D91-7224C49458BB}"/>
          </c:extLst>
        </c:dLbl>
      </c:pivotFmt>
      <c:pivotFmt>
        <c:idx val="321"/>
        <c:marker>
          <c:symbol val="none"/>
        </c:marker>
        <c:dLbl>
          <c:idx val="0"/>
          <c:delete val="1"/>
          <c:extLst>
            <c:ext xmlns:c15="http://schemas.microsoft.com/office/drawing/2012/chart" uri="{CE6537A1-D6FC-4f65-9D91-7224C49458BB}"/>
          </c:extLst>
        </c:dLbl>
      </c:pivotFmt>
      <c:pivotFmt>
        <c:idx val="322"/>
        <c:marker>
          <c:symbol val="none"/>
        </c:marker>
        <c:dLbl>
          <c:idx val="0"/>
          <c:delete val="1"/>
          <c:extLst>
            <c:ext xmlns:c15="http://schemas.microsoft.com/office/drawing/2012/chart" uri="{CE6537A1-D6FC-4f65-9D91-7224C49458BB}"/>
          </c:extLst>
        </c:dLbl>
      </c:pivotFmt>
      <c:pivotFmt>
        <c:idx val="323"/>
        <c:marker>
          <c:symbol val="none"/>
        </c:marker>
        <c:dLbl>
          <c:idx val="0"/>
          <c:delete val="1"/>
          <c:extLst>
            <c:ext xmlns:c15="http://schemas.microsoft.com/office/drawing/2012/chart" uri="{CE6537A1-D6FC-4f65-9D91-7224C49458BB}"/>
          </c:extLst>
        </c:dLbl>
      </c:pivotFmt>
      <c:pivotFmt>
        <c:idx val="324"/>
        <c:marker>
          <c:symbol val="none"/>
        </c:marker>
        <c:dLbl>
          <c:idx val="0"/>
          <c:delete val="1"/>
          <c:extLst>
            <c:ext xmlns:c15="http://schemas.microsoft.com/office/drawing/2012/chart" uri="{CE6537A1-D6FC-4f65-9D91-7224C49458BB}"/>
          </c:extLst>
        </c:dLbl>
      </c:pivotFmt>
      <c:pivotFmt>
        <c:idx val="325"/>
        <c:marker>
          <c:symbol val="none"/>
        </c:marker>
        <c:dLbl>
          <c:idx val="0"/>
          <c:delete val="1"/>
          <c:extLst>
            <c:ext xmlns:c15="http://schemas.microsoft.com/office/drawing/2012/chart" uri="{CE6537A1-D6FC-4f65-9D91-7224C49458BB}"/>
          </c:extLst>
        </c:dLbl>
      </c:pivotFmt>
      <c:pivotFmt>
        <c:idx val="326"/>
        <c:marker>
          <c:symbol val="none"/>
        </c:marker>
        <c:dLbl>
          <c:idx val="0"/>
          <c:delete val="1"/>
          <c:extLst>
            <c:ext xmlns:c15="http://schemas.microsoft.com/office/drawing/2012/chart" uri="{CE6537A1-D6FC-4f65-9D91-7224C49458BB}"/>
          </c:extLst>
        </c:dLbl>
      </c:pivotFmt>
      <c:pivotFmt>
        <c:idx val="327"/>
        <c:marker>
          <c:symbol val="none"/>
        </c:marker>
        <c:dLbl>
          <c:idx val="0"/>
          <c:delete val="1"/>
          <c:extLst>
            <c:ext xmlns:c15="http://schemas.microsoft.com/office/drawing/2012/chart" uri="{CE6537A1-D6FC-4f65-9D91-7224C49458BB}"/>
          </c:extLst>
        </c:dLbl>
      </c:pivotFmt>
      <c:pivotFmt>
        <c:idx val="328"/>
        <c:marker>
          <c:symbol val="none"/>
        </c:marker>
        <c:dLbl>
          <c:idx val="0"/>
          <c:delete val="1"/>
          <c:extLst>
            <c:ext xmlns:c15="http://schemas.microsoft.com/office/drawing/2012/chart" uri="{CE6537A1-D6FC-4f65-9D91-7224C49458BB}"/>
          </c:extLst>
        </c:dLbl>
      </c:pivotFmt>
      <c:pivotFmt>
        <c:idx val="329"/>
        <c:marker>
          <c:symbol val="none"/>
        </c:marker>
        <c:dLbl>
          <c:idx val="0"/>
          <c:delete val="1"/>
          <c:extLst>
            <c:ext xmlns:c15="http://schemas.microsoft.com/office/drawing/2012/chart" uri="{CE6537A1-D6FC-4f65-9D91-7224C49458BB}"/>
          </c:extLst>
        </c:dLbl>
      </c:pivotFmt>
      <c:pivotFmt>
        <c:idx val="330"/>
        <c:marker>
          <c:symbol val="none"/>
        </c:marker>
        <c:dLbl>
          <c:idx val="0"/>
          <c:delete val="1"/>
          <c:extLst>
            <c:ext xmlns:c15="http://schemas.microsoft.com/office/drawing/2012/chart" uri="{CE6537A1-D6FC-4f65-9D91-7224C49458BB}"/>
          </c:extLst>
        </c:dLbl>
      </c:pivotFmt>
      <c:pivotFmt>
        <c:idx val="331"/>
        <c:marker>
          <c:symbol val="none"/>
        </c:marker>
        <c:dLbl>
          <c:idx val="0"/>
          <c:delete val="1"/>
          <c:extLst>
            <c:ext xmlns:c15="http://schemas.microsoft.com/office/drawing/2012/chart" uri="{CE6537A1-D6FC-4f65-9D91-7224C49458BB}"/>
          </c:extLst>
        </c:dLbl>
      </c:pivotFmt>
      <c:pivotFmt>
        <c:idx val="332"/>
        <c:marker>
          <c:symbol val="none"/>
        </c:marker>
        <c:dLbl>
          <c:idx val="0"/>
          <c:delete val="1"/>
          <c:extLst>
            <c:ext xmlns:c15="http://schemas.microsoft.com/office/drawing/2012/chart" uri="{CE6537A1-D6FC-4f65-9D91-7224C49458BB}"/>
          </c:extLst>
        </c:dLbl>
      </c:pivotFmt>
      <c:pivotFmt>
        <c:idx val="333"/>
        <c:marker>
          <c:symbol val="none"/>
        </c:marker>
        <c:dLbl>
          <c:idx val="0"/>
          <c:delete val="1"/>
          <c:extLst>
            <c:ext xmlns:c15="http://schemas.microsoft.com/office/drawing/2012/chart" uri="{CE6537A1-D6FC-4f65-9D91-7224C49458BB}"/>
          </c:extLst>
        </c:dLbl>
      </c:pivotFmt>
      <c:pivotFmt>
        <c:idx val="334"/>
        <c:marker>
          <c:symbol val="none"/>
        </c:marker>
        <c:dLbl>
          <c:idx val="0"/>
          <c:delete val="1"/>
          <c:extLst>
            <c:ext xmlns:c15="http://schemas.microsoft.com/office/drawing/2012/chart" uri="{CE6537A1-D6FC-4f65-9D91-7224C49458BB}"/>
          </c:extLst>
        </c:dLbl>
      </c:pivotFmt>
      <c:pivotFmt>
        <c:idx val="335"/>
        <c:marker>
          <c:symbol val="none"/>
        </c:marker>
        <c:dLbl>
          <c:idx val="0"/>
          <c:delete val="1"/>
          <c:extLst>
            <c:ext xmlns:c15="http://schemas.microsoft.com/office/drawing/2012/chart" uri="{CE6537A1-D6FC-4f65-9D91-7224C49458BB}"/>
          </c:extLst>
        </c:dLbl>
      </c:pivotFmt>
      <c:pivotFmt>
        <c:idx val="336"/>
        <c:marker>
          <c:symbol val="none"/>
        </c:marker>
        <c:dLbl>
          <c:idx val="0"/>
          <c:delete val="1"/>
          <c:extLst>
            <c:ext xmlns:c15="http://schemas.microsoft.com/office/drawing/2012/chart" uri="{CE6537A1-D6FC-4f65-9D91-7224C49458BB}"/>
          </c:extLst>
        </c:dLbl>
      </c:pivotFmt>
      <c:pivotFmt>
        <c:idx val="337"/>
        <c:marker>
          <c:symbol val="none"/>
        </c:marker>
        <c:dLbl>
          <c:idx val="0"/>
          <c:delete val="1"/>
          <c:extLst>
            <c:ext xmlns:c15="http://schemas.microsoft.com/office/drawing/2012/chart" uri="{CE6537A1-D6FC-4f65-9D91-7224C49458BB}"/>
          </c:extLst>
        </c:dLbl>
      </c:pivotFmt>
      <c:pivotFmt>
        <c:idx val="338"/>
        <c:marker>
          <c:symbol val="none"/>
        </c:marker>
        <c:dLbl>
          <c:idx val="0"/>
          <c:delete val="1"/>
          <c:extLst>
            <c:ext xmlns:c15="http://schemas.microsoft.com/office/drawing/2012/chart" uri="{CE6537A1-D6FC-4f65-9D91-7224C49458BB}"/>
          </c:extLst>
        </c:dLbl>
      </c:pivotFmt>
      <c:pivotFmt>
        <c:idx val="339"/>
        <c:marker>
          <c:symbol val="none"/>
        </c:marker>
        <c:dLbl>
          <c:idx val="0"/>
          <c:delete val="1"/>
          <c:extLst>
            <c:ext xmlns:c15="http://schemas.microsoft.com/office/drawing/2012/chart" uri="{CE6537A1-D6FC-4f65-9D91-7224C49458BB}"/>
          </c:extLst>
        </c:dLbl>
      </c:pivotFmt>
      <c:pivotFmt>
        <c:idx val="340"/>
        <c:marker>
          <c:symbol val="none"/>
        </c:marker>
        <c:dLbl>
          <c:idx val="0"/>
          <c:delete val="1"/>
          <c:extLst>
            <c:ext xmlns:c15="http://schemas.microsoft.com/office/drawing/2012/chart" uri="{CE6537A1-D6FC-4f65-9D91-7224C49458BB}"/>
          </c:extLst>
        </c:dLbl>
      </c:pivotFmt>
      <c:pivotFmt>
        <c:idx val="341"/>
        <c:marker>
          <c:symbol val="none"/>
        </c:marker>
        <c:dLbl>
          <c:idx val="0"/>
          <c:delete val="1"/>
          <c:extLst>
            <c:ext xmlns:c15="http://schemas.microsoft.com/office/drawing/2012/chart" uri="{CE6537A1-D6FC-4f65-9D91-7224C49458BB}"/>
          </c:extLst>
        </c:dLbl>
      </c:pivotFmt>
      <c:pivotFmt>
        <c:idx val="342"/>
        <c:marker>
          <c:symbol val="none"/>
        </c:marker>
        <c:dLbl>
          <c:idx val="0"/>
          <c:delete val="1"/>
          <c:extLst>
            <c:ext xmlns:c15="http://schemas.microsoft.com/office/drawing/2012/chart" uri="{CE6537A1-D6FC-4f65-9D91-7224C49458BB}"/>
          </c:extLst>
        </c:dLbl>
      </c:pivotFmt>
      <c:pivotFmt>
        <c:idx val="343"/>
        <c:marker>
          <c:symbol val="none"/>
        </c:marker>
        <c:dLbl>
          <c:idx val="0"/>
          <c:delete val="1"/>
          <c:extLst>
            <c:ext xmlns:c15="http://schemas.microsoft.com/office/drawing/2012/chart" uri="{CE6537A1-D6FC-4f65-9D91-7224C49458BB}"/>
          </c:extLst>
        </c:dLbl>
      </c:pivotFmt>
      <c:pivotFmt>
        <c:idx val="344"/>
        <c:marker>
          <c:symbol val="none"/>
        </c:marker>
        <c:dLbl>
          <c:idx val="0"/>
          <c:delete val="1"/>
          <c:extLst>
            <c:ext xmlns:c15="http://schemas.microsoft.com/office/drawing/2012/chart" uri="{CE6537A1-D6FC-4f65-9D91-7224C49458BB}"/>
          </c:extLst>
        </c:dLbl>
      </c:pivotFmt>
      <c:pivotFmt>
        <c:idx val="345"/>
        <c:marker>
          <c:symbol val="none"/>
        </c:marker>
        <c:dLbl>
          <c:idx val="0"/>
          <c:delete val="1"/>
          <c:extLst>
            <c:ext xmlns:c15="http://schemas.microsoft.com/office/drawing/2012/chart" uri="{CE6537A1-D6FC-4f65-9D91-7224C49458BB}"/>
          </c:extLst>
        </c:dLbl>
      </c:pivotFmt>
      <c:pivotFmt>
        <c:idx val="346"/>
        <c:marker>
          <c:symbol val="none"/>
        </c:marker>
        <c:dLbl>
          <c:idx val="0"/>
          <c:delete val="1"/>
          <c:extLst>
            <c:ext xmlns:c15="http://schemas.microsoft.com/office/drawing/2012/chart" uri="{CE6537A1-D6FC-4f65-9D91-7224C49458BB}"/>
          </c:extLst>
        </c:dLbl>
      </c:pivotFmt>
      <c:pivotFmt>
        <c:idx val="347"/>
        <c:marker>
          <c:symbol val="none"/>
        </c:marker>
        <c:dLbl>
          <c:idx val="0"/>
          <c:delete val="1"/>
          <c:extLst>
            <c:ext xmlns:c15="http://schemas.microsoft.com/office/drawing/2012/chart" uri="{CE6537A1-D6FC-4f65-9D91-7224C49458BB}"/>
          </c:extLst>
        </c:dLbl>
      </c:pivotFmt>
      <c:pivotFmt>
        <c:idx val="348"/>
        <c:marker>
          <c:symbol val="none"/>
        </c:marker>
        <c:dLbl>
          <c:idx val="0"/>
          <c:delete val="1"/>
          <c:extLst>
            <c:ext xmlns:c15="http://schemas.microsoft.com/office/drawing/2012/chart" uri="{CE6537A1-D6FC-4f65-9D91-7224C49458BB}"/>
          </c:extLst>
        </c:dLbl>
      </c:pivotFmt>
      <c:pivotFmt>
        <c:idx val="349"/>
        <c:marker>
          <c:symbol val="none"/>
        </c:marker>
        <c:dLbl>
          <c:idx val="0"/>
          <c:delete val="1"/>
          <c:extLst>
            <c:ext xmlns:c15="http://schemas.microsoft.com/office/drawing/2012/chart" uri="{CE6537A1-D6FC-4f65-9D91-7224C49458BB}"/>
          </c:extLst>
        </c:dLbl>
      </c:pivotFmt>
      <c:pivotFmt>
        <c:idx val="350"/>
        <c:marker>
          <c:symbol val="none"/>
        </c:marker>
        <c:dLbl>
          <c:idx val="0"/>
          <c:delete val="1"/>
          <c:extLst>
            <c:ext xmlns:c15="http://schemas.microsoft.com/office/drawing/2012/chart" uri="{CE6537A1-D6FC-4f65-9D91-7224C49458BB}"/>
          </c:extLst>
        </c:dLbl>
      </c:pivotFmt>
      <c:pivotFmt>
        <c:idx val="351"/>
        <c:marker>
          <c:symbol val="none"/>
        </c:marker>
        <c:dLbl>
          <c:idx val="0"/>
          <c:delete val="1"/>
          <c:extLst>
            <c:ext xmlns:c15="http://schemas.microsoft.com/office/drawing/2012/chart" uri="{CE6537A1-D6FC-4f65-9D91-7224C49458BB}"/>
          </c:extLst>
        </c:dLbl>
      </c:pivotFmt>
      <c:pivotFmt>
        <c:idx val="352"/>
        <c:marker>
          <c:symbol val="none"/>
        </c:marker>
        <c:dLbl>
          <c:idx val="0"/>
          <c:delete val="1"/>
          <c:extLst>
            <c:ext xmlns:c15="http://schemas.microsoft.com/office/drawing/2012/chart" uri="{CE6537A1-D6FC-4f65-9D91-7224C49458BB}"/>
          </c:extLst>
        </c:dLbl>
      </c:pivotFmt>
      <c:pivotFmt>
        <c:idx val="353"/>
        <c:marker>
          <c:symbol val="none"/>
        </c:marker>
        <c:dLbl>
          <c:idx val="0"/>
          <c:delete val="1"/>
          <c:extLst>
            <c:ext xmlns:c15="http://schemas.microsoft.com/office/drawing/2012/chart" uri="{CE6537A1-D6FC-4f65-9D91-7224C49458BB}"/>
          </c:extLst>
        </c:dLbl>
      </c:pivotFmt>
      <c:pivotFmt>
        <c:idx val="354"/>
        <c:marker>
          <c:symbol val="none"/>
        </c:marker>
        <c:dLbl>
          <c:idx val="0"/>
          <c:delete val="1"/>
          <c:extLst>
            <c:ext xmlns:c15="http://schemas.microsoft.com/office/drawing/2012/chart" uri="{CE6537A1-D6FC-4f65-9D91-7224C49458BB}"/>
          </c:extLst>
        </c:dLbl>
      </c:pivotFmt>
      <c:pivotFmt>
        <c:idx val="355"/>
        <c:marker>
          <c:symbol val="none"/>
        </c:marker>
        <c:dLbl>
          <c:idx val="0"/>
          <c:delete val="1"/>
          <c:extLst>
            <c:ext xmlns:c15="http://schemas.microsoft.com/office/drawing/2012/chart" uri="{CE6537A1-D6FC-4f65-9D91-7224C49458BB}"/>
          </c:extLst>
        </c:dLbl>
      </c:pivotFmt>
      <c:pivotFmt>
        <c:idx val="356"/>
        <c:marker>
          <c:symbol val="none"/>
        </c:marker>
        <c:dLbl>
          <c:idx val="0"/>
          <c:delete val="1"/>
          <c:extLst>
            <c:ext xmlns:c15="http://schemas.microsoft.com/office/drawing/2012/chart" uri="{CE6537A1-D6FC-4f65-9D91-7224C49458BB}"/>
          </c:extLst>
        </c:dLbl>
      </c:pivotFmt>
      <c:pivotFmt>
        <c:idx val="357"/>
        <c:marker>
          <c:symbol val="none"/>
        </c:marker>
        <c:dLbl>
          <c:idx val="0"/>
          <c:delete val="1"/>
          <c:extLst>
            <c:ext xmlns:c15="http://schemas.microsoft.com/office/drawing/2012/chart" uri="{CE6537A1-D6FC-4f65-9D91-7224C49458BB}"/>
          </c:extLst>
        </c:dLbl>
      </c:pivotFmt>
      <c:pivotFmt>
        <c:idx val="358"/>
        <c:marker>
          <c:symbol val="none"/>
        </c:marker>
        <c:dLbl>
          <c:idx val="0"/>
          <c:delete val="1"/>
          <c:extLst>
            <c:ext xmlns:c15="http://schemas.microsoft.com/office/drawing/2012/chart" uri="{CE6537A1-D6FC-4f65-9D91-7224C49458BB}"/>
          </c:extLst>
        </c:dLbl>
      </c:pivotFmt>
      <c:pivotFmt>
        <c:idx val="359"/>
        <c:marker>
          <c:symbol val="none"/>
        </c:marker>
        <c:dLbl>
          <c:idx val="0"/>
          <c:delete val="1"/>
          <c:extLst>
            <c:ext xmlns:c15="http://schemas.microsoft.com/office/drawing/2012/chart" uri="{CE6537A1-D6FC-4f65-9D91-7224C49458BB}"/>
          </c:extLst>
        </c:dLbl>
      </c:pivotFmt>
      <c:pivotFmt>
        <c:idx val="360"/>
        <c:marker>
          <c:symbol val="none"/>
        </c:marker>
        <c:dLbl>
          <c:idx val="0"/>
          <c:delete val="1"/>
          <c:extLst>
            <c:ext xmlns:c15="http://schemas.microsoft.com/office/drawing/2012/chart" uri="{CE6537A1-D6FC-4f65-9D91-7224C49458BB}"/>
          </c:extLst>
        </c:dLbl>
      </c:pivotFmt>
      <c:pivotFmt>
        <c:idx val="361"/>
        <c:marker>
          <c:symbol val="none"/>
        </c:marker>
        <c:dLbl>
          <c:idx val="0"/>
          <c:delete val="1"/>
          <c:extLst>
            <c:ext xmlns:c15="http://schemas.microsoft.com/office/drawing/2012/chart" uri="{CE6537A1-D6FC-4f65-9D91-7224C49458BB}"/>
          </c:extLst>
        </c:dLbl>
      </c:pivotFmt>
      <c:pivotFmt>
        <c:idx val="362"/>
        <c:marker>
          <c:symbol val="none"/>
        </c:marker>
        <c:dLbl>
          <c:idx val="0"/>
          <c:delete val="1"/>
          <c:extLst>
            <c:ext xmlns:c15="http://schemas.microsoft.com/office/drawing/2012/chart" uri="{CE6537A1-D6FC-4f65-9D91-7224C49458BB}"/>
          </c:extLst>
        </c:dLbl>
      </c:pivotFmt>
      <c:pivotFmt>
        <c:idx val="363"/>
        <c:marker>
          <c:symbol val="none"/>
        </c:marker>
        <c:dLbl>
          <c:idx val="0"/>
          <c:delete val="1"/>
          <c:extLst>
            <c:ext xmlns:c15="http://schemas.microsoft.com/office/drawing/2012/chart" uri="{CE6537A1-D6FC-4f65-9D91-7224C49458BB}"/>
          </c:extLst>
        </c:dLbl>
      </c:pivotFmt>
      <c:pivotFmt>
        <c:idx val="364"/>
        <c:marker>
          <c:symbol val="none"/>
        </c:marker>
        <c:dLbl>
          <c:idx val="0"/>
          <c:delete val="1"/>
          <c:extLst>
            <c:ext xmlns:c15="http://schemas.microsoft.com/office/drawing/2012/chart" uri="{CE6537A1-D6FC-4f65-9D91-7224C49458BB}"/>
          </c:extLst>
        </c:dLbl>
      </c:pivotFmt>
      <c:pivotFmt>
        <c:idx val="365"/>
        <c:marker>
          <c:symbol val="none"/>
        </c:marker>
        <c:dLbl>
          <c:idx val="0"/>
          <c:delete val="1"/>
          <c:extLst>
            <c:ext xmlns:c15="http://schemas.microsoft.com/office/drawing/2012/chart" uri="{CE6537A1-D6FC-4f65-9D91-7224C49458BB}"/>
          </c:extLst>
        </c:dLbl>
      </c:pivotFmt>
      <c:pivotFmt>
        <c:idx val="366"/>
        <c:marker>
          <c:symbol val="none"/>
        </c:marker>
        <c:dLbl>
          <c:idx val="0"/>
          <c:delete val="1"/>
          <c:extLst>
            <c:ext xmlns:c15="http://schemas.microsoft.com/office/drawing/2012/chart" uri="{CE6537A1-D6FC-4f65-9D91-7224C49458BB}"/>
          </c:extLst>
        </c:dLbl>
      </c:pivotFmt>
      <c:pivotFmt>
        <c:idx val="367"/>
        <c:marker>
          <c:symbol val="none"/>
        </c:marker>
        <c:dLbl>
          <c:idx val="0"/>
          <c:delete val="1"/>
          <c:extLst>
            <c:ext xmlns:c15="http://schemas.microsoft.com/office/drawing/2012/chart" uri="{CE6537A1-D6FC-4f65-9D91-7224C49458BB}"/>
          </c:extLst>
        </c:dLbl>
      </c:pivotFmt>
      <c:pivotFmt>
        <c:idx val="368"/>
        <c:marker>
          <c:symbol val="none"/>
        </c:marker>
        <c:dLbl>
          <c:idx val="0"/>
          <c:delete val="1"/>
          <c:extLst>
            <c:ext xmlns:c15="http://schemas.microsoft.com/office/drawing/2012/chart" uri="{CE6537A1-D6FC-4f65-9D91-7224C49458BB}"/>
          </c:extLst>
        </c:dLbl>
      </c:pivotFmt>
      <c:pivotFmt>
        <c:idx val="369"/>
        <c:marker>
          <c:symbol val="none"/>
        </c:marker>
        <c:dLbl>
          <c:idx val="0"/>
          <c:delete val="1"/>
          <c:extLst>
            <c:ext xmlns:c15="http://schemas.microsoft.com/office/drawing/2012/chart" uri="{CE6537A1-D6FC-4f65-9D91-7224C49458BB}"/>
          </c:extLst>
        </c:dLbl>
      </c:pivotFmt>
      <c:pivotFmt>
        <c:idx val="370"/>
        <c:marker>
          <c:symbol val="none"/>
        </c:marker>
        <c:dLbl>
          <c:idx val="0"/>
          <c:delete val="1"/>
          <c:extLst>
            <c:ext xmlns:c15="http://schemas.microsoft.com/office/drawing/2012/chart" uri="{CE6537A1-D6FC-4f65-9D91-7224C49458BB}"/>
          </c:extLst>
        </c:dLbl>
      </c:pivotFmt>
      <c:pivotFmt>
        <c:idx val="371"/>
        <c:marker>
          <c:symbol val="none"/>
        </c:marker>
        <c:dLbl>
          <c:idx val="0"/>
          <c:delete val="1"/>
          <c:extLst>
            <c:ext xmlns:c15="http://schemas.microsoft.com/office/drawing/2012/chart" uri="{CE6537A1-D6FC-4f65-9D91-7224C49458BB}"/>
          </c:extLst>
        </c:dLbl>
      </c:pivotFmt>
      <c:pivotFmt>
        <c:idx val="372"/>
        <c:marker>
          <c:symbol val="none"/>
        </c:marker>
        <c:dLbl>
          <c:idx val="0"/>
          <c:delete val="1"/>
          <c:extLst>
            <c:ext xmlns:c15="http://schemas.microsoft.com/office/drawing/2012/chart" uri="{CE6537A1-D6FC-4f65-9D91-7224C49458BB}"/>
          </c:extLst>
        </c:dLbl>
      </c:pivotFmt>
      <c:pivotFmt>
        <c:idx val="373"/>
        <c:marker>
          <c:symbol val="none"/>
        </c:marker>
        <c:dLbl>
          <c:idx val="0"/>
          <c:delete val="1"/>
          <c:extLst>
            <c:ext xmlns:c15="http://schemas.microsoft.com/office/drawing/2012/chart" uri="{CE6537A1-D6FC-4f65-9D91-7224C49458BB}"/>
          </c:extLst>
        </c:dLbl>
      </c:pivotFmt>
      <c:pivotFmt>
        <c:idx val="374"/>
        <c:marker>
          <c:symbol val="none"/>
        </c:marker>
        <c:dLbl>
          <c:idx val="0"/>
          <c:delete val="1"/>
          <c:extLst>
            <c:ext xmlns:c15="http://schemas.microsoft.com/office/drawing/2012/chart" uri="{CE6537A1-D6FC-4f65-9D91-7224C49458BB}"/>
          </c:extLst>
        </c:dLbl>
      </c:pivotFmt>
      <c:pivotFmt>
        <c:idx val="375"/>
        <c:marker>
          <c:symbol val="none"/>
        </c:marker>
        <c:dLbl>
          <c:idx val="0"/>
          <c:delete val="1"/>
          <c:extLst>
            <c:ext xmlns:c15="http://schemas.microsoft.com/office/drawing/2012/chart" uri="{CE6537A1-D6FC-4f65-9D91-7224C49458BB}"/>
          </c:extLst>
        </c:dLbl>
      </c:pivotFmt>
      <c:pivotFmt>
        <c:idx val="376"/>
        <c:marker>
          <c:symbol val="none"/>
        </c:marker>
        <c:dLbl>
          <c:idx val="0"/>
          <c:delete val="1"/>
          <c:extLst>
            <c:ext xmlns:c15="http://schemas.microsoft.com/office/drawing/2012/chart" uri="{CE6537A1-D6FC-4f65-9D91-7224C49458BB}"/>
          </c:extLst>
        </c:dLbl>
      </c:pivotFmt>
      <c:pivotFmt>
        <c:idx val="377"/>
        <c:marker>
          <c:symbol val="none"/>
        </c:marker>
        <c:dLbl>
          <c:idx val="0"/>
          <c:delete val="1"/>
          <c:extLst>
            <c:ext xmlns:c15="http://schemas.microsoft.com/office/drawing/2012/chart" uri="{CE6537A1-D6FC-4f65-9D91-7224C49458BB}"/>
          </c:extLst>
        </c:dLbl>
      </c:pivotFmt>
      <c:pivotFmt>
        <c:idx val="378"/>
        <c:marker>
          <c:symbol val="none"/>
        </c:marker>
        <c:dLbl>
          <c:idx val="0"/>
          <c:delete val="1"/>
          <c:extLst>
            <c:ext xmlns:c15="http://schemas.microsoft.com/office/drawing/2012/chart" uri="{CE6537A1-D6FC-4f65-9D91-7224C49458BB}"/>
          </c:extLst>
        </c:dLbl>
      </c:pivotFmt>
      <c:pivotFmt>
        <c:idx val="379"/>
        <c:marker>
          <c:symbol val="none"/>
        </c:marker>
        <c:dLbl>
          <c:idx val="0"/>
          <c:delete val="1"/>
          <c:extLst>
            <c:ext xmlns:c15="http://schemas.microsoft.com/office/drawing/2012/chart" uri="{CE6537A1-D6FC-4f65-9D91-7224C49458BB}"/>
          </c:extLst>
        </c:dLbl>
      </c:pivotFmt>
      <c:pivotFmt>
        <c:idx val="380"/>
        <c:marker>
          <c:symbol val="none"/>
        </c:marker>
        <c:dLbl>
          <c:idx val="0"/>
          <c:delete val="1"/>
          <c:extLst>
            <c:ext xmlns:c15="http://schemas.microsoft.com/office/drawing/2012/chart" uri="{CE6537A1-D6FC-4f65-9D91-7224C49458BB}"/>
          </c:extLst>
        </c:dLbl>
      </c:pivotFmt>
      <c:pivotFmt>
        <c:idx val="381"/>
        <c:marker>
          <c:symbol val="none"/>
        </c:marker>
        <c:dLbl>
          <c:idx val="0"/>
          <c:delete val="1"/>
          <c:extLst>
            <c:ext xmlns:c15="http://schemas.microsoft.com/office/drawing/2012/chart" uri="{CE6537A1-D6FC-4f65-9D91-7224C49458BB}"/>
          </c:extLst>
        </c:dLbl>
      </c:pivotFmt>
      <c:pivotFmt>
        <c:idx val="382"/>
        <c:marker>
          <c:symbol val="none"/>
        </c:marker>
        <c:dLbl>
          <c:idx val="0"/>
          <c:delete val="1"/>
          <c:extLst>
            <c:ext xmlns:c15="http://schemas.microsoft.com/office/drawing/2012/chart" uri="{CE6537A1-D6FC-4f65-9D91-7224C49458BB}"/>
          </c:extLst>
        </c:dLbl>
      </c:pivotFmt>
      <c:pivotFmt>
        <c:idx val="383"/>
        <c:marker>
          <c:symbol val="none"/>
        </c:marker>
        <c:dLbl>
          <c:idx val="0"/>
          <c:delete val="1"/>
          <c:extLst>
            <c:ext xmlns:c15="http://schemas.microsoft.com/office/drawing/2012/chart" uri="{CE6537A1-D6FC-4f65-9D91-7224C49458BB}"/>
          </c:extLst>
        </c:dLbl>
      </c:pivotFmt>
      <c:pivotFmt>
        <c:idx val="384"/>
        <c:marker>
          <c:symbol val="none"/>
        </c:marker>
        <c:dLbl>
          <c:idx val="0"/>
          <c:delete val="1"/>
          <c:extLst>
            <c:ext xmlns:c15="http://schemas.microsoft.com/office/drawing/2012/chart" uri="{CE6537A1-D6FC-4f65-9D91-7224C49458BB}"/>
          </c:extLst>
        </c:dLbl>
      </c:pivotFmt>
      <c:pivotFmt>
        <c:idx val="385"/>
        <c:marker>
          <c:symbol val="none"/>
        </c:marker>
        <c:dLbl>
          <c:idx val="0"/>
          <c:delete val="1"/>
          <c:extLst>
            <c:ext xmlns:c15="http://schemas.microsoft.com/office/drawing/2012/chart" uri="{CE6537A1-D6FC-4f65-9D91-7224C49458BB}"/>
          </c:extLst>
        </c:dLbl>
      </c:pivotFmt>
      <c:pivotFmt>
        <c:idx val="386"/>
        <c:marker>
          <c:symbol val="none"/>
        </c:marker>
        <c:dLbl>
          <c:idx val="0"/>
          <c:delete val="1"/>
          <c:extLst>
            <c:ext xmlns:c15="http://schemas.microsoft.com/office/drawing/2012/chart" uri="{CE6537A1-D6FC-4f65-9D91-7224C49458BB}"/>
          </c:extLst>
        </c:dLbl>
      </c:pivotFmt>
      <c:pivotFmt>
        <c:idx val="387"/>
        <c:marker>
          <c:symbol val="none"/>
        </c:marker>
        <c:dLbl>
          <c:idx val="0"/>
          <c:delete val="1"/>
          <c:extLst>
            <c:ext xmlns:c15="http://schemas.microsoft.com/office/drawing/2012/chart" uri="{CE6537A1-D6FC-4f65-9D91-7224C49458BB}"/>
          </c:extLst>
        </c:dLbl>
      </c:pivotFmt>
      <c:pivotFmt>
        <c:idx val="388"/>
        <c:marker>
          <c:symbol val="none"/>
        </c:marker>
        <c:dLbl>
          <c:idx val="0"/>
          <c:delete val="1"/>
          <c:extLst>
            <c:ext xmlns:c15="http://schemas.microsoft.com/office/drawing/2012/chart" uri="{CE6537A1-D6FC-4f65-9D91-7224C49458BB}"/>
          </c:extLst>
        </c:dLbl>
      </c:pivotFmt>
      <c:pivotFmt>
        <c:idx val="389"/>
        <c:marker>
          <c:symbol val="none"/>
        </c:marker>
        <c:dLbl>
          <c:idx val="0"/>
          <c:delete val="1"/>
          <c:extLst>
            <c:ext xmlns:c15="http://schemas.microsoft.com/office/drawing/2012/chart" uri="{CE6537A1-D6FC-4f65-9D91-7224C49458BB}"/>
          </c:extLst>
        </c:dLbl>
      </c:pivotFmt>
      <c:pivotFmt>
        <c:idx val="390"/>
        <c:marker>
          <c:symbol val="none"/>
        </c:marker>
        <c:dLbl>
          <c:idx val="0"/>
          <c:delete val="1"/>
          <c:extLst>
            <c:ext xmlns:c15="http://schemas.microsoft.com/office/drawing/2012/chart" uri="{CE6537A1-D6FC-4f65-9D91-7224C49458BB}"/>
          </c:extLst>
        </c:dLbl>
      </c:pivotFmt>
      <c:pivotFmt>
        <c:idx val="391"/>
        <c:marker>
          <c:symbol val="none"/>
        </c:marker>
        <c:dLbl>
          <c:idx val="0"/>
          <c:delete val="1"/>
          <c:extLst>
            <c:ext xmlns:c15="http://schemas.microsoft.com/office/drawing/2012/chart" uri="{CE6537A1-D6FC-4f65-9D91-7224C49458BB}"/>
          </c:extLst>
        </c:dLbl>
      </c:pivotFmt>
      <c:pivotFmt>
        <c:idx val="392"/>
        <c:marker>
          <c:symbol val="none"/>
        </c:marker>
        <c:dLbl>
          <c:idx val="0"/>
          <c:delete val="1"/>
          <c:extLst>
            <c:ext xmlns:c15="http://schemas.microsoft.com/office/drawing/2012/chart" uri="{CE6537A1-D6FC-4f65-9D91-7224C49458BB}"/>
          </c:extLst>
        </c:dLbl>
      </c:pivotFmt>
      <c:pivotFmt>
        <c:idx val="393"/>
        <c:marker>
          <c:symbol val="none"/>
        </c:marker>
        <c:dLbl>
          <c:idx val="0"/>
          <c:delete val="1"/>
          <c:extLst>
            <c:ext xmlns:c15="http://schemas.microsoft.com/office/drawing/2012/chart" uri="{CE6537A1-D6FC-4f65-9D91-7224C49458BB}"/>
          </c:extLst>
        </c:dLbl>
      </c:pivotFmt>
      <c:pivotFmt>
        <c:idx val="394"/>
        <c:marker>
          <c:symbol val="none"/>
        </c:marker>
        <c:dLbl>
          <c:idx val="0"/>
          <c:delete val="1"/>
          <c:extLst>
            <c:ext xmlns:c15="http://schemas.microsoft.com/office/drawing/2012/chart" uri="{CE6537A1-D6FC-4f65-9D91-7224C49458BB}"/>
          </c:extLst>
        </c:dLbl>
      </c:pivotFmt>
      <c:pivotFmt>
        <c:idx val="395"/>
        <c:marker>
          <c:symbol val="none"/>
        </c:marker>
        <c:dLbl>
          <c:idx val="0"/>
          <c:delete val="1"/>
          <c:extLst>
            <c:ext xmlns:c15="http://schemas.microsoft.com/office/drawing/2012/chart" uri="{CE6537A1-D6FC-4f65-9D91-7224C49458BB}"/>
          </c:extLst>
        </c:dLbl>
      </c:pivotFmt>
      <c:pivotFmt>
        <c:idx val="396"/>
        <c:marker>
          <c:symbol val="none"/>
        </c:marker>
        <c:dLbl>
          <c:idx val="0"/>
          <c:delete val="1"/>
          <c:extLst>
            <c:ext xmlns:c15="http://schemas.microsoft.com/office/drawing/2012/chart" uri="{CE6537A1-D6FC-4f65-9D91-7224C49458BB}"/>
          </c:extLst>
        </c:dLbl>
      </c:pivotFmt>
      <c:pivotFmt>
        <c:idx val="397"/>
        <c:marker>
          <c:symbol val="none"/>
        </c:marker>
        <c:dLbl>
          <c:idx val="0"/>
          <c:delete val="1"/>
          <c:extLst>
            <c:ext xmlns:c15="http://schemas.microsoft.com/office/drawing/2012/chart" uri="{CE6537A1-D6FC-4f65-9D91-7224C49458BB}"/>
          </c:extLst>
        </c:dLbl>
      </c:pivotFmt>
      <c:pivotFmt>
        <c:idx val="398"/>
        <c:marker>
          <c:symbol val="none"/>
        </c:marker>
        <c:dLbl>
          <c:idx val="0"/>
          <c:delete val="1"/>
          <c:extLst>
            <c:ext xmlns:c15="http://schemas.microsoft.com/office/drawing/2012/chart" uri="{CE6537A1-D6FC-4f65-9D91-7224C49458BB}"/>
          </c:extLst>
        </c:dLbl>
      </c:pivotFmt>
      <c:pivotFmt>
        <c:idx val="399"/>
        <c:marker>
          <c:symbol val="none"/>
        </c:marker>
        <c:dLbl>
          <c:idx val="0"/>
          <c:delete val="1"/>
          <c:extLst>
            <c:ext xmlns:c15="http://schemas.microsoft.com/office/drawing/2012/chart" uri="{CE6537A1-D6FC-4f65-9D91-7224C49458BB}"/>
          </c:extLst>
        </c:dLbl>
      </c:pivotFmt>
      <c:pivotFmt>
        <c:idx val="400"/>
        <c:marker>
          <c:symbol val="none"/>
        </c:marker>
        <c:dLbl>
          <c:idx val="0"/>
          <c:delete val="1"/>
          <c:extLst>
            <c:ext xmlns:c15="http://schemas.microsoft.com/office/drawing/2012/chart" uri="{CE6537A1-D6FC-4f65-9D91-7224C49458BB}"/>
          </c:extLst>
        </c:dLbl>
      </c:pivotFmt>
      <c:pivotFmt>
        <c:idx val="401"/>
        <c:marker>
          <c:symbol val="none"/>
        </c:marker>
        <c:dLbl>
          <c:idx val="0"/>
          <c:delete val="1"/>
          <c:extLst>
            <c:ext xmlns:c15="http://schemas.microsoft.com/office/drawing/2012/chart" uri="{CE6537A1-D6FC-4f65-9D91-7224C49458BB}"/>
          </c:extLst>
        </c:dLbl>
      </c:pivotFmt>
      <c:pivotFmt>
        <c:idx val="402"/>
        <c:marker>
          <c:symbol val="none"/>
        </c:marker>
        <c:dLbl>
          <c:idx val="0"/>
          <c:delete val="1"/>
          <c:extLst>
            <c:ext xmlns:c15="http://schemas.microsoft.com/office/drawing/2012/chart" uri="{CE6537A1-D6FC-4f65-9D91-7224C49458BB}"/>
          </c:extLst>
        </c:dLbl>
      </c:pivotFmt>
      <c:pivotFmt>
        <c:idx val="403"/>
        <c:marker>
          <c:symbol val="none"/>
        </c:marker>
        <c:dLbl>
          <c:idx val="0"/>
          <c:delete val="1"/>
          <c:extLst>
            <c:ext xmlns:c15="http://schemas.microsoft.com/office/drawing/2012/chart" uri="{CE6537A1-D6FC-4f65-9D91-7224C49458BB}"/>
          </c:extLst>
        </c:dLbl>
      </c:pivotFmt>
      <c:pivotFmt>
        <c:idx val="404"/>
        <c:marker>
          <c:symbol val="none"/>
        </c:marker>
        <c:dLbl>
          <c:idx val="0"/>
          <c:delete val="1"/>
          <c:extLst>
            <c:ext xmlns:c15="http://schemas.microsoft.com/office/drawing/2012/chart" uri="{CE6537A1-D6FC-4f65-9D91-7224C49458BB}"/>
          </c:extLst>
        </c:dLbl>
      </c:pivotFmt>
      <c:pivotFmt>
        <c:idx val="405"/>
        <c:marker>
          <c:symbol val="none"/>
        </c:marker>
        <c:dLbl>
          <c:idx val="0"/>
          <c:delete val="1"/>
          <c:extLst>
            <c:ext xmlns:c15="http://schemas.microsoft.com/office/drawing/2012/chart" uri="{CE6537A1-D6FC-4f65-9D91-7224C49458BB}"/>
          </c:extLst>
        </c:dLbl>
      </c:pivotFmt>
      <c:pivotFmt>
        <c:idx val="406"/>
        <c:marker>
          <c:symbol val="none"/>
        </c:marker>
        <c:dLbl>
          <c:idx val="0"/>
          <c:delete val="1"/>
          <c:extLst>
            <c:ext xmlns:c15="http://schemas.microsoft.com/office/drawing/2012/chart" uri="{CE6537A1-D6FC-4f65-9D91-7224C49458BB}"/>
          </c:extLst>
        </c:dLbl>
      </c:pivotFmt>
      <c:pivotFmt>
        <c:idx val="407"/>
        <c:marker>
          <c:symbol val="none"/>
        </c:marker>
        <c:dLbl>
          <c:idx val="0"/>
          <c:delete val="1"/>
          <c:extLst>
            <c:ext xmlns:c15="http://schemas.microsoft.com/office/drawing/2012/chart" uri="{CE6537A1-D6FC-4f65-9D91-7224C49458BB}"/>
          </c:extLst>
        </c:dLbl>
      </c:pivotFmt>
      <c:pivotFmt>
        <c:idx val="408"/>
        <c:marker>
          <c:symbol val="none"/>
        </c:marker>
        <c:dLbl>
          <c:idx val="0"/>
          <c:delete val="1"/>
          <c:extLst>
            <c:ext xmlns:c15="http://schemas.microsoft.com/office/drawing/2012/chart" uri="{CE6537A1-D6FC-4f65-9D91-7224C49458BB}"/>
          </c:extLst>
        </c:dLbl>
      </c:pivotFmt>
      <c:pivotFmt>
        <c:idx val="409"/>
        <c:marker>
          <c:symbol val="none"/>
        </c:marker>
        <c:dLbl>
          <c:idx val="0"/>
          <c:delete val="1"/>
          <c:extLst>
            <c:ext xmlns:c15="http://schemas.microsoft.com/office/drawing/2012/chart" uri="{CE6537A1-D6FC-4f65-9D91-7224C49458BB}"/>
          </c:extLst>
        </c:dLbl>
      </c:pivotFmt>
      <c:pivotFmt>
        <c:idx val="410"/>
        <c:marker>
          <c:symbol val="none"/>
        </c:marker>
        <c:dLbl>
          <c:idx val="0"/>
          <c:delete val="1"/>
          <c:extLst>
            <c:ext xmlns:c15="http://schemas.microsoft.com/office/drawing/2012/chart" uri="{CE6537A1-D6FC-4f65-9D91-7224C49458BB}"/>
          </c:extLst>
        </c:dLbl>
      </c:pivotFmt>
      <c:pivotFmt>
        <c:idx val="411"/>
        <c:marker>
          <c:symbol val="none"/>
        </c:marker>
        <c:dLbl>
          <c:idx val="0"/>
          <c:delete val="1"/>
          <c:extLst>
            <c:ext xmlns:c15="http://schemas.microsoft.com/office/drawing/2012/chart" uri="{CE6537A1-D6FC-4f65-9D91-7224C49458BB}"/>
          </c:extLst>
        </c:dLbl>
      </c:pivotFmt>
      <c:pivotFmt>
        <c:idx val="412"/>
        <c:marker>
          <c:symbol val="none"/>
        </c:marker>
        <c:dLbl>
          <c:idx val="0"/>
          <c:delete val="1"/>
          <c:extLst>
            <c:ext xmlns:c15="http://schemas.microsoft.com/office/drawing/2012/chart" uri="{CE6537A1-D6FC-4f65-9D91-7224C49458BB}"/>
          </c:extLst>
        </c:dLbl>
      </c:pivotFmt>
      <c:pivotFmt>
        <c:idx val="413"/>
        <c:marker>
          <c:symbol val="none"/>
        </c:marker>
        <c:dLbl>
          <c:idx val="0"/>
          <c:delete val="1"/>
          <c:extLst>
            <c:ext xmlns:c15="http://schemas.microsoft.com/office/drawing/2012/chart" uri="{CE6537A1-D6FC-4f65-9D91-7224C49458BB}"/>
          </c:extLst>
        </c:dLbl>
      </c:pivotFmt>
      <c:pivotFmt>
        <c:idx val="414"/>
        <c:marker>
          <c:symbol val="none"/>
        </c:marker>
        <c:dLbl>
          <c:idx val="0"/>
          <c:delete val="1"/>
          <c:extLst>
            <c:ext xmlns:c15="http://schemas.microsoft.com/office/drawing/2012/chart" uri="{CE6537A1-D6FC-4f65-9D91-7224C49458BB}"/>
          </c:extLst>
        </c:dLbl>
      </c:pivotFmt>
      <c:pivotFmt>
        <c:idx val="415"/>
        <c:marker>
          <c:symbol val="none"/>
        </c:marker>
        <c:dLbl>
          <c:idx val="0"/>
          <c:delete val="1"/>
          <c:extLst>
            <c:ext xmlns:c15="http://schemas.microsoft.com/office/drawing/2012/chart" uri="{CE6537A1-D6FC-4f65-9D91-7224C49458BB}"/>
          </c:extLst>
        </c:dLbl>
      </c:pivotFmt>
      <c:pivotFmt>
        <c:idx val="416"/>
        <c:marker>
          <c:symbol val="none"/>
        </c:marker>
        <c:dLbl>
          <c:idx val="0"/>
          <c:delete val="1"/>
          <c:extLst>
            <c:ext xmlns:c15="http://schemas.microsoft.com/office/drawing/2012/chart" uri="{CE6537A1-D6FC-4f65-9D91-7224C49458BB}"/>
          </c:extLst>
        </c:dLbl>
      </c:pivotFmt>
      <c:pivotFmt>
        <c:idx val="417"/>
        <c:marker>
          <c:symbol val="none"/>
        </c:marker>
        <c:dLbl>
          <c:idx val="0"/>
          <c:delete val="1"/>
          <c:extLst>
            <c:ext xmlns:c15="http://schemas.microsoft.com/office/drawing/2012/chart" uri="{CE6537A1-D6FC-4f65-9D91-7224C49458BB}"/>
          </c:extLst>
        </c:dLbl>
      </c:pivotFmt>
      <c:pivotFmt>
        <c:idx val="418"/>
        <c:marker>
          <c:symbol val="none"/>
        </c:marker>
        <c:dLbl>
          <c:idx val="0"/>
          <c:delete val="1"/>
          <c:extLst>
            <c:ext xmlns:c15="http://schemas.microsoft.com/office/drawing/2012/chart" uri="{CE6537A1-D6FC-4f65-9D91-7224C49458BB}"/>
          </c:extLst>
        </c:dLbl>
      </c:pivotFmt>
      <c:pivotFmt>
        <c:idx val="419"/>
        <c:marker>
          <c:symbol val="none"/>
        </c:marker>
        <c:dLbl>
          <c:idx val="0"/>
          <c:delete val="1"/>
          <c:extLst>
            <c:ext xmlns:c15="http://schemas.microsoft.com/office/drawing/2012/chart" uri="{CE6537A1-D6FC-4f65-9D91-7224C49458BB}"/>
          </c:extLst>
        </c:dLbl>
      </c:pivotFmt>
      <c:pivotFmt>
        <c:idx val="420"/>
        <c:marker>
          <c:symbol val="none"/>
        </c:marker>
        <c:dLbl>
          <c:idx val="0"/>
          <c:delete val="1"/>
          <c:extLst>
            <c:ext xmlns:c15="http://schemas.microsoft.com/office/drawing/2012/chart" uri="{CE6537A1-D6FC-4f65-9D91-7224C49458BB}"/>
          </c:extLst>
        </c:dLbl>
      </c:pivotFmt>
      <c:pivotFmt>
        <c:idx val="421"/>
        <c:marker>
          <c:symbol val="none"/>
        </c:marker>
        <c:dLbl>
          <c:idx val="0"/>
          <c:delete val="1"/>
          <c:extLst>
            <c:ext xmlns:c15="http://schemas.microsoft.com/office/drawing/2012/chart" uri="{CE6537A1-D6FC-4f65-9D91-7224C49458BB}"/>
          </c:extLst>
        </c:dLbl>
      </c:pivotFmt>
      <c:pivotFmt>
        <c:idx val="422"/>
        <c:marker>
          <c:symbol val="none"/>
        </c:marker>
        <c:dLbl>
          <c:idx val="0"/>
          <c:delete val="1"/>
          <c:extLst>
            <c:ext xmlns:c15="http://schemas.microsoft.com/office/drawing/2012/chart" uri="{CE6537A1-D6FC-4f65-9D91-7224C49458BB}"/>
          </c:extLst>
        </c:dLbl>
      </c:pivotFmt>
      <c:pivotFmt>
        <c:idx val="423"/>
        <c:marker>
          <c:symbol val="none"/>
        </c:marker>
        <c:dLbl>
          <c:idx val="0"/>
          <c:delete val="1"/>
          <c:extLst>
            <c:ext xmlns:c15="http://schemas.microsoft.com/office/drawing/2012/chart" uri="{CE6537A1-D6FC-4f65-9D91-7224C49458BB}"/>
          </c:extLst>
        </c:dLbl>
      </c:pivotFmt>
      <c:pivotFmt>
        <c:idx val="424"/>
        <c:marker>
          <c:symbol val="none"/>
        </c:marker>
        <c:dLbl>
          <c:idx val="0"/>
          <c:delete val="1"/>
          <c:extLst>
            <c:ext xmlns:c15="http://schemas.microsoft.com/office/drawing/2012/chart" uri="{CE6537A1-D6FC-4f65-9D91-7224C49458BB}"/>
          </c:extLst>
        </c:dLbl>
      </c:pivotFmt>
      <c:pivotFmt>
        <c:idx val="425"/>
        <c:marker>
          <c:symbol val="none"/>
        </c:marker>
        <c:dLbl>
          <c:idx val="0"/>
          <c:delete val="1"/>
          <c:extLst>
            <c:ext xmlns:c15="http://schemas.microsoft.com/office/drawing/2012/chart" uri="{CE6537A1-D6FC-4f65-9D91-7224C49458BB}"/>
          </c:extLst>
        </c:dLbl>
      </c:pivotFmt>
      <c:pivotFmt>
        <c:idx val="426"/>
        <c:marker>
          <c:symbol val="none"/>
        </c:marker>
        <c:dLbl>
          <c:idx val="0"/>
          <c:delete val="1"/>
          <c:extLst>
            <c:ext xmlns:c15="http://schemas.microsoft.com/office/drawing/2012/chart" uri="{CE6537A1-D6FC-4f65-9D91-7224C49458BB}"/>
          </c:extLst>
        </c:dLbl>
      </c:pivotFmt>
      <c:pivotFmt>
        <c:idx val="427"/>
        <c:marker>
          <c:symbol val="none"/>
        </c:marker>
        <c:dLbl>
          <c:idx val="0"/>
          <c:delete val="1"/>
          <c:extLst>
            <c:ext xmlns:c15="http://schemas.microsoft.com/office/drawing/2012/chart" uri="{CE6537A1-D6FC-4f65-9D91-7224C49458BB}"/>
          </c:extLst>
        </c:dLbl>
      </c:pivotFmt>
      <c:pivotFmt>
        <c:idx val="428"/>
        <c:marker>
          <c:symbol val="none"/>
        </c:marker>
        <c:dLbl>
          <c:idx val="0"/>
          <c:delete val="1"/>
          <c:extLst>
            <c:ext xmlns:c15="http://schemas.microsoft.com/office/drawing/2012/chart" uri="{CE6537A1-D6FC-4f65-9D91-7224C49458BB}"/>
          </c:extLst>
        </c:dLbl>
      </c:pivotFmt>
      <c:pivotFmt>
        <c:idx val="429"/>
        <c:marker>
          <c:symbol val="none"/>
        </c:marker>
        <c:dLbl>
          <c:idx val="0"/>
          <c:delete val="1"/>
          <c:extLst>
            <c:ext xmlns:c15="http://schemas.microsoft.com/office/drawing/2012/chart" uri="{CE6537A1-D6FC-4f65-9D91-7224C49458BB}"/>
          </c:extLst>
        </c:dLbl>
      </c:pivotFmt>
      <c:pivotFmt>
        <c:idx val="430"/>
        <c:marker>
          <c:symbol val="none"/>
        </c:marker>
        <c:dLbl>
          <c:idx val="0"/>
          <c:delete val="1"/>
          <c:extLst>
            <c:ext xmlns:c15="http://schemas.microsoft.com/office/drawing/2012/chart" uri="{CE6537A1-D6FC-4f65-9D91-7224C49458BB}"/>
          </c:extLst>
        </c:dLbl>
      </c:pivotFmt>
      <c:pivotFmt>
        <c:idx val="431"/>
        <c:marker>
          <c:symbol val="none"/>
        </c:marker>
        <c:dLbl>
          <c:idx val="0"/>
          <c:delete val="1"/>
          <c:extLst>
            <c:ext xmlns:c15="http://schemas.microsoft.com/office/drawing/2012/chart" uri="{CE6537A1-D6FC-4f65-9D91-7224C49458BB}"/>
          </c:extLst>
        </c:dLbl>
      </c:pivotFmt>
      <c:pivotFmt>
        <c:idx val="432"/>
        <c:marker>
          <c:symbol val="none"/>
        </c:marker>
        <c:dLbl>
          <c:idx val="0"/>
          <c:delete val="1"/>
          <c:extLst>
            <c:ext xmlns:c15="http://schemas.microsoft.com/office/drawing/2012/chart" uri="{CE6537A1-D6FC-4f65-9D91-7224C49458BB}"/>
          </c:extLst>
        </c:dLbl>
      </c:pivotFmt>
      <c:pivotFmt>
        <c:idx val="433"/>
        <c:marker>
          <c:symbol val="none"/>
        </c:marker>
        <c:dLbl>
          <c:idx val="0"/>
          <c:delete val="1"/>
          <c:extLst>
            <c:ext xmlns:c15="http://schemas.microsoft.com/office/drawing/2012/chart" uri="{CE6537A1-D6FC-4f65-9D91-7224C49458BB}"/>
          </c:extLst>
        </c:dLbl>
      </c:pivotFmt>
      <c:pivotFmt>
        <c:idx val="434"/>
        <c:marker>
          <c:symbol val="none"/>
        </c:marker>
        <c:dLbl>
          <c:idx val="0"/>
          <c:delete val="1"/>
          <c:extLst>
            <c:ext xmlns:c15="http://schemas.microsoft.com/office/drawing/2012/chart" uri="{CE6537A1-D6FC-4f65-9D91-7224C49458BB}"/>
          </c:extLst>
        </c:dLbl>
      </c:pivotFmt>
      <c:pivotFmt>
        <c:idx val="435"/>
        <c:marker>
          <c:symbol val="none"/>
        </c:marker>
        <c:dLbl>
          <c:idx val="0"/>
          <c:delete val="1"/>
          <c:extLst>
            <c:ext xmlns:c15="http://schemas.microsoft.com/office/drawing/2012/chart" uri="{CE6537A1-D6FC-4f65-9D91-7224C49458BB}"/>
          </c:extLst>
        </c:dLbl>
      </c:pivotFmt>
      <c:pivotFmt>
        <c:idx val="436"/>
        <c:marker>
          <c:symbol val="none"/>
        </c:marker>
        <c:dLbl>
          <c:idx val="0"/>
          <c:delete val="1"/>
          <c:extLst>
            <c:ext xmlns:c15="http://schemas.microsoft.com/office/drawing/2012/chart" uri="{CE6537A1-D6FC-4f65-9D91-7224C49458BB}"/>
          </c:extLst>
        </c:dLbl>
      </c:pivotFmt>
      <c:pivotFmt>
        <c:idx val="437"/>
        <c:marker>
          <c:symbol val="none"/>
        </c:marker>
        <c:dLbl>
          <c:idx val="0"/>
          <c:delete val="1"/>
          <c:extLst>
            <c:ext xmlns:c15="http://schemas.microsoft.com/office/drawing/2012/chart" uri="{CE6537A1-D6FC-4f65-9D91-7224C49458BB}"/>
          </c:extLst>
        </c:dLbl>
      </c:pivotFmt>
      <c:pivotFmt>
        <c:idx val="438"/>
        <c:marker>
          <c:symbol val="none"/>
        </c:marker>
        <c:dLbl>
          <c:idx val="0"/>
          <c:delete val="1"/>
          <c:extLst>
            <c:ext xmlns:c15="http://schemas.microsoft.com/office/drawing/2012/chart" uri="{CE6537A1-D6FC-4f65-9D91-7224C49458BB}"/>
          </c:extLst>
        </c:dLbl>
      </c:pivotFmt>
      <c:pivotFmt>
        <c:idx val="439"/>
        <c:marker>
          <c:symbol val="none"/>
        </c:marker>
        <c:dLbl>
          <c:idx val="0"/>
          <c:delete val="1"/>
          <c:extLst>
            <c:ext xmlns:c15="http://schemas.microsoft.com/office/drawing/2012/chart" uri="{CE6537A1-D6FC-4f65-9D91-7224C49458BB}"/>
          </c:extLst>
        </c:dLbl>
      </c:pivotFmt>
      <c:pivotFmt>
        <c:idx val="440"/>
        <c:marker>
          <c:symbol val="none"/>
        </c:marker>
        <c:dLbl>
          <c:idx val="0"/>
          <c:delete val="1"/>
          <c:extLst>
            <c:ext xmlns:c15="http://schemas.microsoft.com/office/drawing/2012/chart" uri="{CE6537A1-D6FC-4f65-9D91-7224C49458BB}"/>
          </c:extLst>
        </c:dLbl>
      </c:pivotFmt>
      <c:pivotFmt>
        <c:idx val="441"/>
        <c:marker>
          <c:symbol val="none"/>
        </c:marker>
        <c:dLbl>
          <c:idx val="0"/>
          <c:delete val="1"/>
          <c:extLst>
            <c:ext xmlns:c15="http://schemas.microsoft.com/office/drawing/2012/chart" uri="{CE6537A1-D6FC-4f65-9D91-7224C49458BB}"/>
          </c:extLst>
        </c:dLbl>
      </c:pivotFmt>
      <c:pivotFmt>
        <c:idx val="442"/>
        <c:marker>
          <c:symbol val="none"/>
        </c:marker>
        <c:dLbl>
          <c:idx val="0"/>
          <c:delete val="1"/>
          <c:extLst>
            <c:ext xmlns:c15="http://schemas.microsoft.com/office/drawing/2012/chart" uri="{CE6537A1-D6FC-4f65-9D91-7224C49458BB}"/>
          </c:extLst>
        </c:dLbl>
      </c:pivotFmt>
      <c:pivotFmt>
        <c:idx val="443"/>
        <c:marker>
          <c:symbol val="none"/>
        </c:marker>
        <c:dLbl>
          <c:idx val="0"/>
          <c:delete val="1"/>
          <c:extLst>
            <c:ext xmlns:c15="http://schemas.microsoft.com/office/drawing/2012/chart" uri="{CE6537A1-D6FC-4f65-9D91-7224C49458BB}"/>
          </c:extLst>
        </c:dLbl>
      </c:pivotFmt>
      <c:pivotFmt>
        <c:idx val="444"/>
        <c:marker>
          <c:symbol val="none"/>
        </c:marker>
        <c:dLbl>
          <c:idx val="0"/>
          <c:delete val="1"/>
          <c:extLst>
            <c:ext xmlns:c15="http://schemas.microsoft.com/office/drawing/2012/chart" uri="{CE6537A1-D6FC-4f65-9D91-7224C49458BB}"/>
          </c:extLst>
        </c:dLbl>
      </c:pivotFmt>
      <c:pivotFmt>
        <c:idx val="445"/>
        <c:marker>
          <c:symbol val="none"/>
        </c:marker>
        <c:dLbl>
          <c:idx val="0"/>
          <c:delete val="1"/>
          <c:extLst>
            <c:ext xmlns:c15="http://schemas.microsoft.com/office/drawing/2012/chart" uri="{CE6537A1-D6FC-4f65-9D91-7224C49458BB}"/>
          </c:extLst>
        </c:dLbl>
      </c:pivotFmt>
      <c:pivotFmt>
        <c:idx val="446"/>
        <c:marker>
          <c:symbol val="none"/>
        </c:marker>
        <c:dLbl>
          <c:idx val="0"/>
          <c:delete val="1"/>
          <c:extLst>
            <c:ext xmlns:c15="http://schemas.microsoft.com/office/drawing/2012/chart" uri="{CE6537A1-D6FC-4f65-9D91-7224C49458BB}"/>
          </c:extLst>
        </c:dLbl>
      </c:pivotFmt>
      <c:pivotFmt>
        <c:idx val="447"/>
        <c:marker>
          <c:symbol val="none"/>
        </c:marker>
        <c:dLbl>
          <c:idx val="0"/>
          <c:delete val="1"/>
          <c:extLst>
            <c:ext xmlns:c15="http://schemas.microsoft.com/office/drawing/2012/chart" uri="{CE6537A1-D6FC-4f65-9D91-7224C49458BB}"/>
          </c:extLst>
        </c:dLbl>
      </c:pivotFmt>
      <c:pivotFmt>
        <c:idx val="448"/>
        <c:marker>
          <c:symbol val="none"/>
        </c:marker>
        <c:dLbl>
          <c:idx val="0"/>
          <c:delete val="1"/>
          <c:extLst>
            <c:ext xmlns:c15="http://schemas.microsoft.com/office/drawing/2012/chart" uri="{CE6537A1-D6FC-4f65-9D91-7224C49458BB}"/>
          </c:extLst>
        </c:dLbl>
      </c:pivotFmt>
      <c:pivotFmt>
        <c:idx val="449"/>
        <c:marker>
          <c:symbol val="none"/>
        </c:marker>
        <c:dLbl>
          <c:idx val="0"/>
          <c:delete val="1"/>
          <c:extLst>
            <c:ext xmlns:c15="http://schemas.microsoft.com/office/drawing/2012/chart" uri="{CE6537A1-D6FC-4f65-9D91-7224C49458BB}"/>
          </c:extLst>
        </c:dLbl>
      </c:pivotFmt>
      <c:pivotFmt>
        <c:idx val="450"/>
        <c:marker>
          <c:symbol val="none"/>
        </c:marker>
        <c:dLbl>
          <c:idx val="0"/>
          <c:delete val="1"/>
          <c:extLst>
            <c:ext xmlns:c15="http://schemas.microsoft.com/office/drawing/2012/chart" uri="{CE6537A1-D6FC-4f65-9D91-7224C49458BB}"/>
          </c:extLst>
        </c:dLbl>
      </c:pivotFmt>
      <c:pivotFmt>
        <c:idx val="451"/>
        <c:marker>
          <c:symbol val="none"/>
        </c:marker>
        <c:dLbl>
          <c:idx val="0"/>
          <c:delete val="1"/>
          <c:extLst>
            <c:ext xmlns:c15="http://schemas.microsoft.com/office/drawing/2012/chart" uri="{CE6537A1-D6FC-4f65-9D91-7224C49458BB}"/>
          </c:extLst>
        </c:dLbl>
      </c:pivotFmt>
      <c:pivotFmt>
        <c:idx val="452"/>
        <c:marker>
          <c:symbol val="none"/>
        </c:marker>
        <c:dLbl>
          <c:idx val="0"/>
          <c:delete val="1"/>
          <c:extLst>
            <c:ext xmlns:c15="http://schemas.microsoft.com/office/drawing/2012/chart" uri="{CE6537A1-D6FC-4f65-9D91-7224C49458BB}"/>
          </c:extLst>
        </c:dLbl>
      </c:pivotFmt>
      <c:pivotFmt>
        <c:idx val="453"/>
        <c:marker>
          <c:symbol val="none"/>
        </c:marker>
        <c:dLbl>
          <c:idx val="0"/>
          <c:delete val="1"/>
          <c:extLst>
            <c:ext xmlns:c15="http://schemas.microsoft.com/office/drawing/2012/chart" uri="{CE6537A1-D6FC-4f65-9D91-7224C49458BB}"/>
          </c:extLst>
        </c:dLbl>
      </c:pivotFmt>
      <c:pivotFmt>
        <c:idx val="454"/>
        <c:marker>
          <c:symbol val="none"/>
        </c:marker>
        <c:dLbl>
          <c:idx val="0"/>
          <c:delete val="1"/>
          <c:extLst>
            <c:ext xmlns:c15="http://schemas.microsoft.com/office/drawing/2012/chart" uri="{CE6537A1-D6FC-4f65-9D91-7224C49458BB}"/>
          </c:extLst>
        </c:dLbl>
      </c:pivotFmt>
      <c:pivotFmt>
        <c:idx val="455"/>
        <c:marker>
          <c:symbol val="none"/>
        </c:marker>
        <c:dLbl>
          <c:idx val="0"/>
          <c:delete val="1"/>
          <c:extLst>
            <c:ext xmlns:c15="http://schemas.microsoft.com/office/drawing/2012/chart" uri="{CE6537A1-D6FC-4f65-9D91-7224C49458BB}"/>
          </c:extLst>
        </c:dLbl>
      </c:pivotFmt>
      <c:pivotFmt>
        <c:idx val="456"/>
        <c:marker>
          <c:symbol val="none"/>
        </c:marker>
        <c:dLbl>
          <c:idx val="0"/>
          <c:delete val="1"/>
          <c:extLst>
            <c:ext xmlns:c15="http://schemas.microsoft.com/office/drawing/2012/chart" uri="{CE6537A1-D6FC-4f65-9D91-7224C49458BB}"/>
          </c:extLst>
        </c:dLbl>
      </c:pivotFmt>
      <c:pivotFmt>
        <c:idx val="457"/>
        <c:marker>
          <c:symbol val="none"/>
        </c:marker>
        <c:dLbl>
          <c:idx val="0"/>
          <c:delete val="1"/>
          <c:extLst>
            <c:ext xmlns:c15="http://schemas.microsoft.com/office/drawing/2012/chart" uri="{CE6537A1-D6FC-4f65-9D91-7224C49458BB}"/>
          </c:extLst>
        </c:dLbl>
      </c:pivotFmt>
      <c:pivotFmt>
        <c:idx val="458"/>
        <c:marker>
          <c:symbol val="none"/>
        </c:marker>
        <c:dLbl>
          <c:idx val="0"/>
          <c:delete val="1"/>
          <c:extLst>
            <c:ext xmlns:c15="http://schemas.microsoft.com/office/drawing/2012/chart" uri="{CE6537A1-D6FC-4f65-9D91-7224C49458BB}"/>
          </c:extLst>
        </c:dLbl>
      </c:pivotFmt>
      <c:pivotFmt>
        <c:idx val="459"/>
        <c:marker>
          <c:symbol val="none"/>
        </c:marker>
        <c:dLbl>
          <c:idx val="0"/>
          <c:delete val="1"/>
          <c:extLst>
            <c:ext xmlns:c15="http://schemas.microsoft.com/office/drawing/2012/chart" uri="{CE6537A1-D6FC-4f65-9D91-7224C49458BB}"/>
          </c:extLst>
        </c:dLbl>
      </c:pivotFmt>
      <c:pivotFmt>
        <c:idx val="460"/>
        <c:marker>
          <c:symbol val="none"/>
        </c:marker>
        <c:dLbl>
          <c:idx val="0"/>
          <c:delete val="1"/>
          <c:extLst>
            <c:ext xmlns:c15="http://schemas.microsoft.com/office/drawing/2012/chart" uri="{CE6537A1-D6FC-4f65-9D91-7224C49458BB}"/>
          </c:extLst>
        </c:dLbl>
      </c:pivotFmt>
      <c:pivotFmt>
        <c:idx val="461"/>
        <c:marker>
          <c:symbol val="none"/>
        </c:marker>
        <c:dLbl>
          <c:idx val="0"/>
          <c:delete val="1"/>
          <c:extLst>
            <c:ext xmlns:c15="http://schemas.microsoft.com/office/drawing/2012/chart" uri="{CE6537A1-D6FC-4f65-9D91-7224C49458BB}"/>
          </c:extLst>
        </c:dLbl>
      </c:pivotFmt>
      <c:pivotFmt>
        <c:idx val="462"/>
        <c:marker>
          <c:symbol val="none"/>
        </c:marker>
        <c:dLbl>
          <c:idx val="0"/>
          <c:delete val="1"/>
          <c:extLst>
            <c:ext xmlns:c15="http://schemas.microsoft.com/office/drawing/2012/chart" uri="{CE6537A1-D6FC-4f65-9D91-7224C49458BB}"/>
          </c:extLst>
        </c:dLbl>
      </c:pivotFmt>
      <c:pivotFmt>
        <c:idx val="463"/>
        <c:marker>
          <c:symbol val="none"/>
        </c:marker>
        <c:dLbl>
          <c:idx val="0"/>
          <c:delete val="1"/>
          <c:extLst>
            <c:ext xmlns:c15="http://schemas.microsoft.com/office/drawing/2012/chart" uri="{CE6537A1-D6FC-4f65-9D91-7224C49458BB}"/>
          </c:extLst>
        </c:dLbl>
      </c:pivotFmt>
      <c:pivotFmt>
        <c:idx val="464"/>
        <c:marker>
          <c:symbol val="none"/>
        </c:marker>
        <c:dLbl>
          <c:idx val="0"/>
          <c:delete val="1"/>
          <c:extLst>
            <c:ext xmlns:c15="http://schemas.microsoft.com/office/drawing/2012/chart" uri="{CE6537A1-D6FC-4f65-9D91-7224C49458BB}"/>
          </c:extLst>
        </c:dLbl>
      </c:pivotFmt>
      <c:pivotFmt>
        <c:idx val="465"/>
        <c:marker>
          <c:symbol val="none"/>
        </c:marker>
        <c:dLbl>
          <c:idx val="0"/>
          <c:delete val="1"/>
          <c:extLst>
            <c:ext xmlns:c15="http://schemas.microsoft.com/office/drawing/2012/chart" uri="{CE6537A1-D6FC-4f65-9D91-7224C49458BB}"/>
          </c:extLst>
        </c:dLbl>
      </c:pivotFmt>
      <c:pivotFmt>
        <c:idx val="466"/>
        <c:marker>
          <c:symbol val="none"/>
        </c:marker>
        <c:dLbl>
          <c:idx val="0"/>
          <c:delete val="1"/>
          <c:extLst>
            <c:ext xmlns:c15="http://schemas.microsoft.com/office/drawing/2012/chart" uri="{CE6537A1-D6FC-4f65-9D91-7224C49458BB}"/>
          </c:extLst>
        </c:dLbl>
      </c:pivotFmt>
      <c:pivotFmt>
        <c:idx val="467"/>
        <c:marker>
          <c:symbol val="none"/>
        </c:marker>
        <c:dLbl>
          <c:idx val="0"/>
          <c:delete val="1"/>
          <c:extLst>
            <c:ext xmlns:c15="http://schemas.microsoft.com/office/drawing/2012/chart" uri="{CE6537A1-D6FC-4f65-9D91-7224C49458BB}"/>
          </c:extLst>
        </c:dLbl>
      </c:pivotFmt>
      <c:pivotFmt>
        <c:idx val="468"/>
        <c:marker>
          <c:symbol val="none"/>
        </c:marker>
        <c:dLbl>
          <c:idx val="0"/>
          <c:delete val="1"/>
          <c:extLst>
            <c:ext xmlns:c15="http://schemas.microsoft.com/office/drawing/2012/chart" uri="{CE6537A1-D6FC-4f65-9D91-7224C49458BB}"/>
          </c:extLst>
        </c:dLbl>
      </c:pivotFmt>
      <c:pivotFmt>
        <c:idx val="469"/>
        <c:marker>
          <c:symbol val="none"/>
        </c:marker>
        <c:dLbl>
          <c:idx val="0"/>
          <c:delete val="1"/>
          <c:extLst>
            <c:ext xmlns:c15="http://schemas.microsoft.com/office/drawing/2012/chart" uri="{CE6537A1-D6FC-4f65-9D91-7224C49458BB}"/>
          </c:extLst>
        </c:dLbl>
      </c:pivotFmt>
      <c:pivotFmt>
        <c:idx val="470"/>
        <c:marker>
          <c:symbol val="none"/>
        </c:marker>
        <c:dLbl>
          <c:idx val="0"/>
          <c:delete val="1"/>
          <c:extLst>
            <c:ext xmlns:c15="http://schemas.microsoft.com/office/drawing/2012/chart" uri="{CE6537A1-D6FC-4f65-9D91-7224C49458BB}"/>
          </c:extLst>
        </c:dLbl>
      </c:pivotFmt>
      <c:pivotFmt>
        <c:idx val="471"/>
        <c:marker>
          <c:symbol val="none"/>
        </c:marker>
        <c:dLbl>
          <c:idx val="0"/>
          <c:delete val="1"/>
          <c:extLst>
            <c:ext xmlns:c15="http://schemas.microsoft.com/office/drawing/2012/chart" uri="{CE6537A1-D6FC-4f65-9D91-7224C49458BB}"/>
          </c:extLst>
        </c:dLbl>
      </c:pivotFmt>
      <c:pivotFmt>
        <c:idx val="472"/>
        <c:marker>
          <c:symbol val="none"/>
        </c:marker>
        <c:dLbl>
          <c:idx val="0"/>
          <c:delete val="1"/>
          <c:extLst>
            <c:ext xmlns:c15="http://schemas.microsoft.com/office/drawing/2012/chart" uri="{CE6537A1-D6FC-4f65-9D91-7224C49458BB}"/>
          </c:extLst>
        </c:dLbl>
      </c:pivotFmt>
      <c:pivotFmt>
        <c:idx val="473"/>
        <c:marker>
          <c:symbol val="none"/>
        </c:marker>
        <c:dLbl>
          <c:idx val="0"/>
          <c:delete val="1"/>
          <c:extLst>
            <c:ext xmlns:c15="http://schemas.microsoft.com/office/drawing/2012/chart" uri="{CE6537A1-D6FC-4f65-9D91-7224C49458BB}"/>
          </c:extLst>
        </c:dLbl>
      </c:pivotFmt>
      <c:pivotFmt>
        <c:idx val="474"/>
        <c:marker>
          <c:symbol val="none"/>
        </c:marker>
        <c:dLbl>
          <c:idx val="0"/>
          <c:delete val="1"/>
          <c:extLst>
            <c:ext xmlns:c15="http://schemas.microsoft.com/office/drawing/2012/chart" uri="{CE6537A1-D6FC-4f65-9D91-7224C49458BB}"/>
          </c:extLst>
        </c:dLbl>
      </c:pivotFmt>
      <c:pivotFmt>
        <c:idx val="475"/>
        <c:marker>
          <c:symbol val="none"/>
        </c:marker>
        <c:dLbl>
          <c:idx val="0"/>
          <c:delete val="1"/>
          <c:extLst>
            <c:ext xmlns:c15="http://schemas.microsoft.com/office/drawing/2012/chart" uri="{CE6537A1-D6FC-4f65-9D91-7224C49458BB}"/>
          </c:extLst>
        </c:dLbl>
      </c:pivotFmt>
      <c:pivotFmt>
        <c:idx val="476"/>
        <c:marker>
          <c:symbol val="none"/>
        </c:marker>
        <c:dLbl>
          <c:idx val="0"/>
          <c:delete val="1"/>
          <c:extLst>
            <c:ext xmlns:c15="http://schemas.microsoft.com/office/drawing/2012/chart" uri="{CE6537A1-D6FC-4f65-9D91-7224C49458BB}"/>
          </c:extLst>
        </c:dLbl>
      </c:pivotFmt>
      <c:pivotFmt>
        <c:idx val="477"/>
        <c:marker>
          <c:symbol val="none"/>
        </c:marker>
        <c:dLbl>
          <c:idx val="0"/>
          <c:delete val="1"/>
          <c:extLst>
            <c:ext xmlns:c15="http://schemas.microsoft.com/office/drawing/2012/chart" uri="{CE6537A1-D6FC-4f65-9D91-7224C49458BB}"/>
          </c:extLst>
        </c:dLbl>
      </c:pivotFmt>
      <c:pivotFmt>
        <c:idx val="478"/>
        <c:marker>
          <c:symbol val="none"/>
        </c:marker>
        <c:dLbl>
          <c:idx val="0"/>
          <c:delete val="1"/>
          <c:extLst>
            <c:ext xmlns:c15="http://schemas.microsoft.com/office/drawing/2012/chart" uri="{CE6537A1-D6FC-4f65-9D91-7224C49458BB}"/>
          </c:extLst>
        </c:dLbl>
      </c:pivotFmt>
      <c:pivotFmt>
        <c:idx val="479"/>
        <c:marker>
          <c:symbol val="none"/>
        </c:marker>
        <c:dLbl>
          <c:idx val="0"/>
          <c:delete val="1"/>
          <c:extLst>
            <c:ext xmlns:c15="http://schemas.microsoft.com/office/drawing/2012/chart" uri="{CE6537A1-D6FC-4f65-9D91-7224C49458BB}"/>
          </c:extLst>
        </c:dLbl>
      </c:pivotFmt>
      <c:pivotFmt>
        <c:idx val="480"/>
        <c:marker>
          <c:symbol val="none"/>
        </c:marker>
        <c:dLbl>
          <c:idx val="0"/>
          <c:delete val="1"/>
          <c:extLst>
            <c:ext xmlns:c15="http://schemas.microsoft.com/office/drawing/2012/chart" uri="{CE6537A1-D6FC-4f65-9D91-7224C49458BB}"/>
          </c:extLst>
        </c:dLbl>
      </c:pivotFmt>
      <c:pivotFmt>
        <c:idx val="481"/>
        <c:marker>
          <c:symbol val="none"/>
        </c:marker>
        <c:dLbl>
          <c:idx val="0"/>
          <c:delete val="1"/>
          <c:extLst>
            <c:ext xmlns:c15="http://schemas.microsoft.com/office/drawing/2012/chart" uri="{CE6537A1-D6FC-4f65-9D91-7224C49458BB}"/>
          </c:extLst>
        </c:dLbl>
      </c:pivotFmt>
      <c:pivotFmt>
        <c:idx val="482"/>
        <c:marker>
          <c:symbol val="none"/>
        </c:marker>
        <c:dLbl>
          <c:idx val="0"/>
          <c:delete val="1"/>
          <c:extLst>
            <c:ext xmlns:c15="http://schemas.microsoft.com/office/drawing/2012/chart" uri="{CE6537A1-D6FC-4f65-9D91-7224C49458BB}"/>
          </c:extLst>
        </c:dLbl>
      </c:pivotFmt>
      <c:pivotFmt>
        <c:idx val="483"/>
        <c:marker>
          <c:symbol val="none"/>
        </c:marker>
        <c:dLbl>
          <c:idx val="0"/>
          <c:delete val="1"/>
          <c:extLst>
            <c:ext xmlns:c15="http://schemas.microsoft.com/office/drawing/2012/chart" uri="{CE6537A1-D6FC-4f65-9D91-7224C49458BB}"/>
          </c:extLst>
        </c:dLbl>
      </c:pivotFmt>
      <c:pivotFmt>
        <c:idx val="484"/>
        <c:marker>
          <c:symbol val="none"/>
        </c:marker>
        <c:dLbl>
          <c:idx val="0"/>
          <c:delete val="1"/>
          <c:extLst>
            <c:ext xmlns:c15="http://schemas.microsoft.com/office/drawing/2012/chart" uri="{CE6537A1-D6FC-4f65-9D91-7224C49458BB}"/>
          </c:extLst>
        </c:dLbl>
      </c:pivotFmt>
      <c:pivotFmt>
        <c:idx val="485"/>
        <c:marker>
          <c:symbol val="none"/>
        </c:marker>
        <c:dLbl>
          <c:idx val="0"/>
          <c:delete val="1"/>
          <c:extLst>
            <c:ext xmlns:c15="http://schemas.microsoft.com/office/drawing/2012/chart" uri="{CE6537A1-D6FC-4f65-9D91-7224C49458BB}"/>
          </c:extLst>
        </c:dLbl>
      </c:pivotFmt>
      <c:pivotFmt>
        <c:idx val="486"/>
        <c:marker>
          <c:symbol val="none"/>
        </c:marker>
        <c:dLbl>
          <c:idx val="0"/>
          <c:delete val="1"/>
          <c:extLst>
            <c:ext xmlns:c15="http://schemas.microsoft.com/office/drawing/2012/chart" uri="{CE6537A1-D6FC-4f65-9D91-7224C49458BB}"/>
          </c:extLst>
        </c:dLbl>
      </c:pivotFmt>
      <c:pivotFmt>
        <c:idx val="487"/>
        <c:marker>
          <c:symbol val="none"/>
        </c:marker>
        <c:dLbl>
          <c:idx val="0"/>
          <c:delete val="1"/>
          <c:extLst>
            <c:ext xmlns:c15="http://schemas.microsoft.com/office/drawing/2012/chart" uri="{CE6537A1-D6FC-4f65-9D91-7224C49458BB}"/>
          </c:extLst>
        </c:dLbl>
      </c:pivotFmt>
      <c:pivotFmt>
        <c:idx val="488"/>
        <c:marker>
          <c:symbol val="none"/>
        </c:marker>
        <c:dLbl>
          <c:idx val="0"/>
          <c:delete val="1"/>
          <c:extLst>
            <c:ext xmlns:c15="http://schemas.microsoft.com/office/drawing/2012/chart" uri="{CE6537A1-D6FC-4f65-9D91-7224C49458BB}"/>
          </c:extLst>
        </c:dLbl>
      </c:pivotFmt>
      <c:pivotFmt>
        <c:idx val="489"/>
        <c:marker>
          <c:symbol val="none"/>
        </c:marker>
        <c:dLbl>
          <c:idx val="0"/>
          <c:delete val="1"/>
          <c:extLst>
            <c:ext xmlns:c15="http://schemas.microsoft.com/office/drawing/2012/chart" uri="{CE6537A1-D6FC-4f65-9D91-7224C49458BB}"/>
          </c:extLst>
        </c:dLbl>
      </c:pivotFmt>
      <c:pivotFmt>
        <c:idx val="490"/>
        <c:marker>
          <c:symbol val="none"/>
        </c:marker>
        <c:dLbl>
          <c:idx val="0"/>
          <c:delete val="1"/>
          <c:extLst>
            <c:ext xmlns:c15="http://schemas.microsoft.com/office/drawing/2012/chart" uri="{CE6537A1-D6FC-4f65-9D91-7224C49458BB}"/>
          </c:extLst>
        </c:dLbl>
      </c:pivotFmt>
      <c:pivotFmt>
        <c:idx val="491"/>
        <c:marker>
          <c:symbol val="none"/>
        </c:marker>
        <c:dLbl>
          <c:idx val="0"/>
          <c:delete val="1"/>
          <c:extLst>
            <c:ext xmlns:c15="http://schemas.microsoft.com/office/drawing/2012/chart" uri="{CE6537A1-D6FC-4f65-9D91-7224C49458BB}"/>
          </c:extLst>
        </c:dLbl>
      </c:pivotFmt>
      <c:pivotFmt>
        <c:idx val="492"/>
        <c:marker>
          <c:symbol val="none"/>
        </c:marker>
        <c:dLbl>
          <c:idx val="0"/>
          <c:delete val="1"/>
          <c:extLst>
            <c:ext xmlns:c15="http://schemas.microsoft.com/office/drawing/2012/chart" uri="{CE6537A1-D6FC-4f65-9D91-7224C49458BB}"/>
          </c:extLst>
        </c:dLbl>
      </c:pivotFmt>
      <c:pivotFmt>
        <c:idx val="493"/>
        <c:marker>
          <c:symbol val="none"/>
        </c:marker>
        <c:dLbl>
          <c:idx val="0"/>
          <c:delete val="1"/>
          <c:extLst>
            <c:ext xmlns:c15="http://schemas.microsoft.com/office/drawing/2012/chart" uri="{CE6537A1-D6FC-4f65-9D91-7224C49458BB}"/>
          </c:extLst>
        </c:dLbl>
      </c:pivotFmt>
      <c:pivotFmt>
        <c:idx val="494"/>
        <c:marker>
          <c:symbol val="none"/>
        </c:marker>
        <c:dLbl>
          <c:idx val="0"/>
          <c:delete val="1"/>
          <c:extLst>
            <c:ext xmlns:c15="http://schemas.microsoft.com/office/drawing/2012/chart" uri="{CE6537A1-D6FC-4f65-9D91-7224C49458BB}"/>
          </c:extLst>
        </c:dLbl>
      </c:pivotFmt>
      <c:pivotFmt>
        <c:idx val="495"/>
        <c:marker>
          <c:symbol val="none"/>
        </c:marker>
        <c:dLbl>
          <c:idx val="0"/>
          <c:delete val="1"/>
          <c:extLst>
            <c:ext xmlns:c15="http://schemas.microsoft.com/office/drawing/2012/chart" uri="{CE6537A1-D6FC-4f65-9D91-7224C49458BB}"/>
          </c:extLst>
        </c:dLbl>
      </c:pivotFmt>
      <c:pivotFmt>
        <c:idx val="496"/>
        <c:marker>
          <c:symbol val="none"/>
        </c:marker>
        <c:dLbl>
          <c:idx val="0"/>
          <c:delete val="1"/>
          <c:extLst>
            <c:ext xmlns:c15="http://schemas.microsoft.com/office/drawing/2012/chart" uri="{CE6537A1-D6FC-4f65-9D91-7224C49458BB}"/>
          </c:extLst>
        </c:dLbl>
      </c:pivotFmt>
      <c:pivotFmt>
        <c:idx val="497"/>
        <c:marker>
          <c:symbol val="none"/>
        </c:marker>
        <c:dLbl>
          <c:idx val="0"/>
          <c:delete val="1"/>
          <c:extLst>
            <c:ext xmlns:c15="http://schemas.microsoft.com/office/drawing/2012/chart" uri="{CE6537A1-D6FC-4f65-9D91-7224C49458BB}"/>
          </c:extLst>
        </c:dLbl>
      </c:pivotFmt>
      <c:pivotFmt>
        <c:idx val="498"/>
        <c:marker>
          <c:symbol val="none"/>
        </c:marker>
        <c:dLbl>
          <c:idx val="0"/>
          <c:delete val="1"/>
          <c:extLst>
            <c:ext xmlns:c15="http://schemas.microsoft.com/office/drawing/2012/chart" uri="{CE6537A1-D6FC-4f65-9D91-7224C49458BB}"/>
          </c:extLst>
        </c:dLbl>
      </c:pivotFmt>
      <c:pivotFmt>
        <c:idx val="499"/>
        <c:marker>
          <c:symbol val="none"/>
        </c:marker>
        <c:dLbl>
          <c:idx val="0"/>
          <c:delete val="1"/>
          <c:extLst>
            <c:ext xmlns:c15="http://schemas.microsoft.com/office/drawing/2012/chart" uri="{CE6537A1-D6FC-4f65-9D91-7224C49458BB}"/>
          </c:extLst>
        </c:dLbl>
      </c:pivotFmt>
      <c:pivotFmt>
        <c:idx val="500"/>
        <c:marker>
          <c:symbol val="none"/>
        </c:marker>
        <c:dLbl>
          <c:idx val="0"/>
          <c:delete val="1"/>
          <c:extLst>
            <c:ext xmlns:c15="http://schemas.microsoft.com/office/drawing/2012/chart" uri="{CE6537A1-D6FC-4f65-9D91-7224C49458BB}"/>
          </c:extLst>
        </c:dLbl>
      </c:pivotFmt>
      <c:pivotFmt>
        <c:idx val="501"/>
        <c:marker>
          <c:symbol val="none"/>
        </c:marker>
        <c:dLbl>
          <c:idx val="0"/>
          <c:delete val="1"/>
          <c:extLst>
            <c:ext xmlns:c15="http://schemas.microsoft.com/office/drawing/2012/chart" uri="{CE6537A1-D6FC-4f65-9D91-7224C49458BB}"/>
          </c:extLst>
        </c:dLbl>
      </c:pivotFmt>
      <c:pivotFmt>
        <c:idx val="502"/>
        <c:marker>
          <c:symbol val="none"/>
        </c:marker>
        <c:dLbl>
          <c:idx val="0"/>
          <c:delete val="1"/>
          <c:extLst>
            <c:ext xmlns:c15="http://schemas.microsoft.com/office/drawing/2012/chart" uri="{CE6537A1-D6FC-4f65-9D91-7224C49458BB}"/>
          </c:extLst>
        </c:dLbl>
      </c:pivotFmt>
      <c:pivotFmt>
        <c:idx val="503"/>
        <c:marker>
          <c:symbol val="none"/>
        </c:marker>
        <c:dLbl>
          <c:idx val="0"/>
          <c:delete val="1"/>
          <c:extLst>
            <c:ext xmlns:c15="http://schemas.microsoft.com/office/drawing/2012/chart" uri="{CE6537A1-D6FC-4f65-9D91-7224C49458BB}"/>
          </c:extLst>
        </c:dLbl>
      </c:pivotFmt>
      <c:pivotFmt>
        <c:idx val="504"/>
        <c:marker>
          <c:symbol val="none"/>
        </c:marker>
        <c:dLbl>
          <c:idx val="0"/>
          <c:delete val="1"/>
          <c:extLst>
            <c:ext xmlns:c15="http://schemas.microsoft.com/office/drawing/2012/chart" uri="{CE6537A1-D6FC-4f65-9D91-7224C49458BB}"/>
          </c:extLst>
        </c:dLbl>
      </c:pivotFmt>
      <c:pivotFmt>
        <c:idx val="505"/>
        <c:marker>
          <c:symbol val="none"/>
        </c:marker>
        <c:dLbl>
          <c:idx val="0"/>
          <c:delete val="1"/>
          <c:extLst>
            <c:ext xmlns:c15="http://schemas.microsoft.com/office/drawing/2012/chart" uri="{CE6537A1-D6FC-4f65-9D91-7224C49458BB}"/>
          </c:extLst>
        </c:dLbl>
      </c:pivotFmt>
      <c:pivotFmt>
        <c:idx val="506"/>
        <c:marker>
          <c:symbol val="none"/>
        </c:marker>
        <c:dLbl>
          <c:idx val="0"/>
          <c:delete val="1"/>
          <c:extLst>
            <c:ext xmlns:c15="http://schemas.microsoft.com/office/drawing/2012/chart" uri="{CE6537A1-D6FC-4f65-9D91-7224C49458BB}"/>
          </c:extLst>
        </c:dLbl>
      </c:pivotFmt>
      <c:pivotFmt>
        <c:idx val="507"/>
        <c:marker>
          <c:symbol val="none"/>
        </c:marker>
        <c:dLbl>
          <c:idx val="0"/>
          <c:delete val="1"/>
          <c:extLst>
            <c:ext xmlns:c15="http://schemas.microsoft.com/office/drawing/2012/chart" uri="{CE6537A1-D6FC-4f65-9D91-7224C49458BB}"/>
          </c:extLst>
        </c:dLbl>
      </c:pivotFmt>
      <c:pivotFmt>
        <c:idx val="508"/>
        <c:marker>
          <c:symbol val="none"/>
        </c:marker>
        <c:dLbl>
          <c:idx val="0"/>
          <c:delete val="1"/>
          <c:extLst>
            <c:ext xmlns:c15="http://schemas.microsoft.com/office/drawing/2012/chart" uri="{CE6537A1-D6FC-4f65-9D91-7224C49458BB}"/>
          </c:extLst>
        </c:dLbl>
      </c:pivotFmt>
      <c:pivotFmt>
        <c:idx val="509"/>
        <c:marker>
          <c:symbol val="none"/>
        </c:marker>
        <c:dLbl>
          <c:idx val="0"/>
          <c:delete val="1"/>
          <c:extLst>
            <c:ext xmlns:c15="http://schemas.microsoft.com/office/drawing/2012/chart" uri="{CE6537A1-D6FC-4f65-9D91-7224C49458BB}"/>
          </c:extLst>
        </c:dLbl>
      </c:pivotFmt>
      <c:pivotFmt>
        <c:idx val="510"/>
        <c:marker>
          <c:symbol val="none"/>
        </c:marker>
        <c:dLbl>
          <c:idx val="0"/>
          <c:delete val="1"/>
          <c:extLst>
            <c:ext xmlns:c15="http://schemas.microsoft.com/office/drawing/2012/chart" uri="{CE6537A1-D6FC-4f65-9D91-7224C49458BB}"/>
          </c:extLst>
        </c:dLbl>
      </c:pivotFmt>
      <c:pivotFmt>
        <c:idx val="511"/>
        <c:marker>
          <c:symbol val="none"/>
        </c:marker>
        <c:dLbl>
          <c:idx val="0"/>
          <c:delete val="1"/>
          <c:extLst>
            <c:ext xmlns:c15="http://schemas.microsoft.com/office/drawing/2012/chart" uri="{CE6537A1-D6FC-4f65-9D91-7224C49458BB}"/>
          </c:extLst>
        </c:dLbl>
      </c:pivotFmt>
      <c:pivotFmt>
        <c:idx val="512"/>
        <c:marker>
          <c:symbol val="none"/>
        </c:marker>
        <c:dLbl>
          <c:idx val="0"/>
          <c:delete val="1"/>
          <c:extLst>
            <c:ext xmlns:c15="http://schemas.microsoft.com/office/drawing/2012/chart" uri="{CE6537A1-D6FC-4f65-9D91-7224C49458BB}"/>
          </c:extLst>
        </c:dLbl>
      </c:pivotFmt>
      <c:pivotFmt>
        <c:idx val="513"/>
        <c:marker>
          <c:symbol val="none"/>
        </c:marker>
        <c:dLbl>
          <c:idx val="0"/>
          <c:delete val="1"/>
          <c:extLst>
            <c:ext xmlns:c15="http://schemas.microsoft.com/office/drawing/2012/chart" uri="{CE6537A1-D6FC-4f65-9D91-7224C49458BB}"/>
          </c:extLst>
        </c:dLbl>
      </c:pivotFmt>
      <c:pivotFmt>
        <c:idx val="514"/>
        <c:marker>
          <c:symbol val="none"/>
        </c:marker>
        <c:dLbl>
          <c:idx val="0"/>
          <c:delete val="1"/>
          <c:extLst>
            <c:ext xmlns:c15="http://schemas.microsoft.com/office/drawing/2012/chart" uri="{CE6537A1-D6FC-4f65-9D91-7224C49458BB}"/>
          </c:extLst>
        </c:dLbl>
      </c:pivotFmt>
      <c:pivotFmt>
        <c:idx val="515"/>
        <c:marker>
          <c:symbol val="none"/>
        </c:marker>
        <c:dLbl>
          <c:idx val="0"/>
          <c:delete val="1"/>
          <c:extLst>
            <c:ext xmlns:c15="http://schemas.microsoft.com/office/drawing/2012/chart" uri="{CE6537A1-D6FC-4f65-9D91-7224C49458BB}"/>
          </c:extLst>
        </c:dLbl>
      </c:pivotFmt>
      <c:pivotFmt>
        <c:idx val="516"/>
        <c:marker>
          <c:symbol val="none"/>
        </c:marker>
        <c:dLbl>
          <c:idx val="0"/>
          <c:delete val="1"/>
          <c:extLst>
            <c:ext xmlns:c15="http://schemas.microsoft.com/office/drawing/2012/chart" uri="{CE6537A1-D6FC-4f65-9D91-7224C49458BB}"/>
          </c:extLst>
        </c:dLbl>
      </c:pivotFmt>
      <c:pivotFmt>
        <c:idx val="517"/>
        <c:marker>
          <c:symbol val="none"/>
        </c:marker>
        <c:dLbl>
          <c:idx val="0"/>
          <c:delete val="1"/>
          <c:extLst>
            <c:ext xmlns:c15="http://schemas.microsoft.com/office/drawing/2012/chart" uri="{CE6537A1-D6FC-4f65-9D91-7224C49458BB}"/>
          </c:extLst>
        </c:dLbl>
      </c:pivotFmt>
      <c:pivotFmt>
        <c:idx val="518"/>
        <c:marker>
          <c:symbol val="none"/>
        </c:marker>
        <c:dLbl>
          <c:idx val="0"/>
          <c:delete val="1"/>
          <c:extLst>
            <c:ext xmlns:c15="http://schemas.microsoft.com/office/drawing/2012/chart" uri="{CE6537A1-D6FC-4f65-9D91-7224C49458BB}"/>
          </c:extLst>
        </c:dLbl>
      </c:pivotFmt>
      <c:pivotFmt>
        <c:idx val="519"/>
        <c:marker>
          <c:symbol val="none"/>
        </c:marker>
        <c:dLbl>
          <c:idx val="0"/>
          <c:delete val="1"/>
          <c:extLst>
            <c:ext xmlns:c15="http://schemas.microsoft.com/office/drawing/2012/chart" uri="{CE6537A1-D6FC-4f65-9D91-7224C49458BB}"/>
          </c:extLst>
        </c:dLbl>
      </c:pivotFmt>
      <c:pivotFmt>
        <c:idx val="520"/>
        <c:marker>
          <c:symbol val="none"/>
        </c:marker>
        <c:dLbl>
          <c:idx val="0"/>
          <c:delete val="1"/>
          <c:extLst>
            <c:ext xmlns:c15="http://schemas.microsoft.com/office/drawing/2012/chart" uri="{CE6537A1-D6FC-4f65-9D91-7224C49458BB}"/>
          </c:extLst>
        </c:dLbl>
      </c:pivotFmt>
      <c:pivotFmt>
        <c:idx val="521"/>
        <c:marker>
          <c:symbol val="none"/>
        </c:marker>
        <c:dLbl>
          <c:idx val="0"/>
          <c:delete val="1"/>
          <c:extLst>
            <c:ext xmlns:c15="http://schemas.microsoft.com/office/drawing/2012/chart" uri="{CE6537A1-D6FC-4f65-9D91-7224C49458BB}"/>
          </c:extLst>
        </c:dLbl>
      </c:pivotFmt>
      <c:pivotFmt>
        <c:idx val="522"/>
        <c:marker>
          <c:symbol val="none"/>
        </c:marker>
        <c:dLbl>
          <c:idx val="0"/>
          <c:delete val="1"/>
          <c:extLst>
            <c:ext xmlns:c15="http://schemas.microsoft.com/office/drawing/2012/chart" uri="{CE6537A1-D6FC-4f65-9D91-7224C49458BB}"/>
          </c:extLst>
        </c:dLbl>
      </c:pivotFmt>
      <c:pivotFmt>
        <c:idx val="523"/>
        <c:marker>
          <c:symbol val="none"/>
        </c:marker>
        <c:dLbl>
          <c:idx val="0"/>
          <c:delete val="1"/>
          <c:extLst>
            <c:ext xmlns:c15="http://schemas.microsoft.com/office/drawing/2012/chart" uri="{CE6537A1-D6FC-4f65-9D91-7224C49458BB}"/>
          </c:extLst>
        </c:dLbl>
      </c:pivotFmt>
      <c:pivotFmt>
        <c:idx val="524"/>
        <c:marker>
          <c:symbol val="none"/>
        </c:marker>
        <c:dLbl>
          <c:idx val="0"/>
          <c:delete val="1"/>
          <c:extLst>
            <c:ext xmlns:c15="http://schemas.microsoft.com/office/drawing/2012/chart" uri="{CE6537A1-D6FC-4f65-9D91-7224C49458BB}"/>
          </c:extLst>
        </c:dLbl>
      </c:pivotFmt>
      <c:pivotFmt>
        <c:idx val="525"/>
        <c:marker>
          <c:symbol val="none"/>
        </c:marker>
        <c:dLbl>
          <c:idx val="0"/>
          <c:delete val="1"/>
          <c:extLst>
            <c:ext xmlns:c15="http://schemas.microsoft.com/office/drawing/2012/chart" uri="{CE6537A1-D6FC-4f65-9D91-7224C49458BB}"/>
          </c:extLst>
        </c:dLbl>
      </c:pivotFmt>
      <c:pivotFmt>
        <c:idx val="526"/>
        <c:marker>
          <c:symbol val="none"/>
        </c:marker>
        <c:dLbl>
          <c:idx val="0"/>
          <c:delete val="1"/>
          <c:extLst>
            <c:ext xmlns:c15="http://schemas.microsoft.com/office/drawing/2012/chart" uri="{CE6537A1-D6FC-4f65-9D91-7224C49458BB}"/>
          </c:extLst>
        </c:dLbl>
      </c:pivotFmt>
      <c:pivotFmt>
        <c:idx val="527"/>
        <c:marker>
          <c:symbol val="none"/>
        </c:marker>
        <c:dLbl>
          <c:idx val="0"/>
          <c:delete val="1"/>
          <c:extLst>
            <c:ext xmlns:c15="http://schemas.microsoft.com/office/drawing/2012/chart" uri="{CE6537A1-D6FC-4f65-9D91-7224C49458BB}"/>
          </c:extLst>
        </c:dLbl>
      </c:pivotFmt>
      <c:pivotFmt>
        <c:idx val="528"/>
        <c:marker>
          <c:symbol val="none"/>
        </c:marker>
        <c:dLbl>
          <c:idx val="0"/>
          <c:delete val="1"/>
          <c:extLst>
            <c:ext xmlns:c15="http://schemas.microsoft.com/office/drawing/2012/chart" uri="{CE6537A1-D6FC-4f65-9D91-7224C49458BB}"/>
          </c:extLst>
        </c:dLbl>
      </c:pivotFmt>
      <c:pivotFmt>
        <c:idx val="529"/>
        <c:marker>
          <c:symbol val="none"/>
        </c:marker>
        <c:dLbl>
          <c:idx val="0"/>
          <c:delete val="1"/>
          <c:extLst>
            <c:ext xmlns:c15="http://schemas.microsoft.com/office/drawing/2012/chart" uri="{CE6537A1-D6FC-4f65-9D91-7224C49458BB}"/>
          </c:extLst>
        </c:dLbl>
      </c:pivotFmt>
      <c:pivotFmt>
        <c:idx val="530"/>
        <c:marker>
          <c:symbol val="none"/>
        </c:marker>
        <c:dLbl>
          <c:idx val="0"/>
          <c:delete val="1"/>
          <c:extLst>
            <c:ext xmlns:c15="http://schemas.microsoft.com/office/drawing/2012/chart" uri="{CE6537A1-D6FC-4f65-9D91-7224C49458BB}"/>
          </c:extLst>
        </c:dLbl>
      </c:pivotFmt>
      <c:pivotFmt>
        <c:idx val="531"/>
        <c:marker>
          <c:symbol val="none"/>
        </c:marker>
        <c:dLbl>
          <c:idx val="0"/>
          <c:delete val="1"/>
          <c:extLst>
            <c:ext xmlns:c15="http://schemas.microsoft.com/office/drawing/2012/chart" uri="{CE6537A1-D6FC-4f65-9D91-7224C49458BB}"/>
          </c:extLst>
        </c:dLbl>
      </c:pivotFmt>
      <c:pivotFmt>
        <c:idx val="532"/>
        <c:marker>
          <c:symbol val="none"/>
        </c:marker>
        <c:dLbl>
          <c:idx val="0"/>
          <c:delete val="1"/>
          <c:extLst>
            <c:ext xmlns:c15="http://schemas.microsoft.com/office/drawing/2012/chart" uri="{CE6537A1-D6FC-4f65-9D91-7224C49458BB}"/>
          </c:extLst>
        </c:dLbl>
      </c:pivotFmt>
      <c:pivotFmt>
        <c:idx val="533"/>
        <c:marker>
          <c:symbol val="none"/>
        </c:marker>
        <c:dLbl>
          <c:idx val="0"/>
          <c:delete val="1"/>
          <c:extLst>
            <c:ext xmlns:c15="http://schemas.microsoft.com/office/drawing/2012/chart" uri="{CE6537A1-D6FC-4f65-9D91-7224C49458BB}"/>
          </c:extLst>
        </c:dLbl>
      </c:pivotFmt>
      <c:pivotFmt>
        <c:idx val="534"/>
        <c:marker>
          <c:symbol val="none"/>
        </c:marker>
        <c:dLbl>
          <c:idx val="0"/>
          <c:delete val="1"/>
          <c:extLst>
            <c:ext xmlns:c15="http://schemas.microsoft.com/office/drawing/2012/chart" uri="{CE6537A1-D6FC-4f65-9D91-7224C49458BB}"/>
          </c:extLst>
        </c:dLbl>
      </c:pivotFmt>
      <c:pivotFmt>
        <c:idx val="535"/>
        <c:marker>
          <c:symbol val="none"/>
        </c:marker>
        <c:dLbl>
          <c:idx val="0"/>
          <c:delete val="1"/>
          <c:extLst>
            <c:ext xmlns:c15="http://schemas.microsoft.com/office/drawing/2012/chart" uri="{CE6537A1-D6FC-4f65-9D91-7224C49458BB}"/>
          </c:extLst>
        </c:dLbl>
      </c:pivotFmt>
      <c:pivotFmt>
        <c:idx val="536"/>
        <c:marker>
          <c:symbol val="none"/>
        </c:marker>
        <c:dLbl>
          <c:idx val="0"/>
          <c:delete val="1"/>
          <c:extLst>
            <c:ext xmlns:c15="http://schemas.microsoft.com/office/drawing/2012/chart" uri="{CE6537A1-D6FC-4f65-9D91-7224C49458BB}"/>
          </c:extLst>
        </c:dLbl>
      </c:pivotFmt>
      <c:pivotFmt>
        <c:idx val="537"/>
        <c:marker>
          <c:symbol val="none"/>
        </c:marker>
        <c:dLbl>
          <c:idx val="0"/>
          <c:delete val="1"/>
          <c:extLst>
            <c:ext xmlns:c15="http://schemas.microsoft.com/office/drawing/2012/chart" uri="{CE6537A1-D6FC-4f65-9D91-7224C49458BB}"/>
          </c:extLst>
        </c:dLbl>
      </c:pivotFmt>
      <c:pivotFmt>
        <c:idx val="538"/>
        <c:marker>
          <c:symbol val="none"/>
        </c:marker>
        <c:dLbl>
          <c:idx val="0"/>
          <c:delete val="1"/>
          <c:extLst>
            <c:ext xmlns:c15="http://schemas.microsoft.com/office/drawing/2012/chart" uri="{CE6537A1-D6FC-4f65-9D91-7224C49458BB}"/>
          </c:extLst>
        </c:dLbl>
      </c:pivotFmt>
      <c:pivotFmt>
        <c:idx val="539"/>
        <c:marker>
          <c:symbol val="none"/>
        </c:marker>
        <c:dLbl>
          <c:idx val="0"/>
          <c:delete val="1"/>
          <c:extLst>
            <c:ext xmlns:c15="http://schemas.microsoft.com/office/drawing/2012/chart" uri="{CE6537A1-D6FC-4f65-9D91-7224C49458BB}"/>
          </c:extLst>
        </c:dLbl>
      </c:pivotFmt>
      <c:pivotFmt>
        <c:idx val="540"/>
        <c:marker>
          <c:symbol val="none"/>
        </c:marker>
        <c:dLbl>
          <c:idx val="0"/>
          <c:delete val="1"/>
          <c:extLst>
            <c:ext xmlns:c15="http://schemas.microsoft.com/office/drawing/2012/chart" uri="{CE6537A1-D6FC-4f65-9D91-7224C49458BB}"/>
          </c:extLst>
        </c:dLbl>
      </c:pivotFmt>
      <c:pivotFmt>
        <c:idx val="541"/>
        <c:marker>
          <c:symbol val="none"/>
        </c:marker>
        <c:dLbl>
          <c:idx val="0"/>
          <c:delete val="1"/>
          <c:extLst>
            <c:ext xmlns:c15="http://schemas.microsoft.com/office/drawing/2012/chart" uri="{CE6537A1-D6FC-4f65-9D91-7224C49458BB}"/>
          </c:extLst>
        </c:dLbl>
      </c:pivotFmt>
      <c:pivotFmt>
        <c:idx val="542"/>
        <c:marker>
          <c:symbol val="none"/>
        </c:marker>
        <c:dLbl>
          <c:idx val="0"/>
          <c:delete val="1"/>
          <c:extLst>
            <c:ext xmlns:c15="http://schemas.microsoft.com/office/drawing/2012/chart" uri="{CE6537A1-D6FC-4f65-9D91-7224C49458BB}"/>
          </c:extLst>
        </c:dLbl>
      </c:pivotFmt>
      <c:pivotFmt>
        <c:idx val="543"/>
        <c:marker>
          <c:symbol val="none"/>
        </c:marker>
        <c:dLbl>
          <c:idx val="0"/>
          <c:delete val="1"/>
          <c:extLst>
            <c:ext xmlns:c15="http://schemas.microsoft.com/office/drawing/2012/chart" uri="{CE6537A1-D6FC-4f65-9D91-7224C49458BB}"/>
          </c:extLst>
        </c:dLbl>
      </c:pivotFmt>
      <c:pivotFmt>
        <c:idx val="544"/>
        <c:marker>
          <c:symbol val="none"/>
        </c:marker>
        <c:dLbl>
          <c:idx val="0"/>
          <c:delete val="1"/>
          <c:extLst>
            <c:ext xmlns:c15="http://schemas.microsoft.com/office/drawing/2012/chart" uri="{CE6537A1-D6FC-4f65-9D91-7224C49458BB}"/>
          </c:extLst>
        </c:dLbl>
      </c:pivotFmt>
      <c:pivotFmt>
        <c:idx val="545"/>
        <c:marker>
          <c:symbol val="none"/>
        </c:marker>
        <c:dLbl>
          <c:idx val="0"/>
          <c:delete val="1"/>
          <c:extLst>
            <c:ext xmlns:c15="http://schemas.microsoft.com/office/drawing/2012/chart" uri="{CE6537A1-D6FC-4f65-9D91-7224C49458BB}"/>
          </c:extLst>
        </c:dLbl>
      </c:pivotFmt>
      <c:pivotFmt>
        <c:idx val="546"/>
        <c:marker>
          <c:symbol val="none"/>
        </c:marker>
        <c:dLbl>
          <c:idx val="0"/>
          <c:delete val="1"/>
          <c:extLst>
            <c:ext xmlns:c15="http://schemas.microsoft.com/office/drawing/2012/chart" uri="{CE6537A1-D6FC-4f65-9D91-7224C49458BB}"/>
          </c:extLst>
        </c:dLbl>
      </c:pivotFmt>
      <c:pivotFmt>
        <c:idx val="547"/>
        <c:marker>
          <c:symbol val="none"/>
        </c:marker>
        <c:dLbl>
          <c:idx val="0"/>
          <c:delete val="1"/>
          <c:extLst>
            <c:ext xmlns:c15="http://schemas.microsoft.com/office/drawing/2012/chart" uri="{CE6537A1-D6FC-4f65-9D91-7224C49458BB}"/>
          </c:extLst>
        </c:dLbl>
      </c:pivotFmt>
      <c:pivotFmt>
        <c:idx val="548"/>
        <c:marker>
          <c:symbol val="none"/>
        </c:marker>
        <c:dLbl>
          <c:idx val="0"/>
          <c:delete val="1"/>
          <c:extLst>
            <c:ext xmlns:c15="http://schemas.microsoft.com/office/drawing/2012/chart" uri="{CE6537A1-D6FC-4f65-9D91-7224C49458BB}"/>
          </c:extLst>
        </c:dLbl>
      </c:pivotFmt>
      <c:pivotFmt>
        <c:idx val="549"/>
        <c:marker>
          <c:symbol val="none"/>
        </c:marker>
        <c:dLbl>
          <c:idx val="0"/>
          <c:delete val="1"/>
          <c:extLst>
            <c:ext xmlns:c15="http://schemas.microsoft.com/office/drawing/2012/chart" uri="{CE6537A1-D6FC-4f65-9D91-7224C49458BB}"/>
          </c:extLst>
        </c:dLbl>
      </c:pivotFmt>
      <c:pivotFmt>
        <c:idx val="550"/>
        <c:marker>
          <c:symbol val="none"/>
        </c:marker>
        <c:dLbl>
          <c:idx val="0"/>
          <c:delete val="1"/>
          <c:extLst>
            <c:ext xmlns:c15="http://schemas.microsoft.com/office/drawing/2012/chart" uri="{CE6537A1-D6FC-4f65-9D91-7224C49458BB}"/>
          </c:extLst>
        </c:dLbl>
      </c:pivotFmt>
      <c:pivotFmt>
        <c:idx val="551"/>
        <c:marker>
          <c:symbol val="none"/>
        </c:marker>
        <c:dLbl>
          <c:idx val="0"/>
          <c:delete val="1"/>
          <c:extLst>
            <c:ext xmlns:c15="http://schemas.microsoft.com/office/drawing/2012/chart" uri="{CE6537A1-D6FC-4f65-9D91-7224C49458BB}"/>
          </c:extLst>
        </c:dLbl>
      </c:pivotFmt>
      <c:pivotFmt>
        <c:idx val="552"/>
        <c:marker>
          <c:symbol val="none"/>
        </c:marker>
        <c:dLbl>
          <c:idx val="0"/>
          <c:delete val="1"/>
          <c:extLst>
            <c:ext xmlns:c15="http://schemas.microsoft.com/office/drawing/2012/chart" uri="{CE6537A1-D6FC-4f65-9D91-7224C49458BB}"/>
          </c:extLst>
        </c:dLbl>
      </c:pivotFmt>
      <c:pivotFmt>
        <c:idx val="553"/>
        <c:marker>
          <c:symbol val="none"/>
        </c:marker>
        <c:dLbl>
          <c:idx val="0"/>
          <c:delete val="1"/>
          <c:extLst>
            <c:ext xmlns:c15="http://schemas.microsoft.com/office/drawing/2012/chart" uri="{CE6537A1-D6FC-4f65-9D91-7224C49458BB}"/>
          </c:extLst>
        </c:dLbl>
      </c:pivotFmt>
      <c:pivotFmt>
        <c:idx val="554"/>
        <c:marker>
          <c:symbol val="none"/>
        </c:marker>
        <c:dLbl>
          <c:idx val="0"/>
          <c:delete val="1"/>
          <c:extLst>
            <c:ext xmlns:c15="http://schemas.microsoft.com/office/drawing/2012/chart" uri="{CE6537A1-D6FC-4f65-9D91-7224C49458BB}"/>
          </c:extLst>
        </c:dLbl>
      </c:pivotFmt>
      <c:pivotFmt>
        <c:idx val="555"/>
        <c:marker>
          <c:symbol val="none"/>
        </c:marker>
        <c:dLbl>
          <c:idx val="0"/>
          <c:delete val="1"/>
          <c:extLst>
            <c:ext xmlns:c15="http://schemas.microsoft.com/office/drawing/2012/chart" uri="{CE6537A1-D6FC-4f65-9D91-7224C49458BB}"/>
          </c:extLst>
        </c:dLbl>
      </c:pivotFmt>
      <c:pivotFmt>
        <c:idx val="556"/>
        <c:marker>
          <c:symbol val="none"/>
        </c:marker>
        <c:dLbl>
          <c:idx val="0"/>
          <c:delete val="1"/>
          <c:extLst>
            <c:ext xmlns:c15="http://schemas.microsoft.com/office/drawing/2012/chart" uri="{CE6537A1-D6FC-4f65-9D91-7224C49458BB}"/>
          </c:extLst>
        </c:dLbl>
      </c:pivotFmt>
      <c:pivotFmt>
        <c:idx val="557"/>
        <c:marker>
          <c:symbol val="none"/>
        </c:marker>
        <c:dLbl>
          <c:idx val="0"/>
          <c:delete val="1"/>
          <c:extLst>
            <c:ext xmlns:c15="http://schemas.microsoft.com/office/drawing/2012/chart" uri="{CE6537A1-D6FC-4f65-9D91-7224C49458BB}"/>
          </c:extLst>
        </c:dLbl>
      </c:pivotFmt>
      <c:pivotFmt>
        <c:idx val="558"/>
        <c:marker>
          <c:symbol val="none"/>
        </c:marker>
        <c:dLbl>
          <c:idx val="0"/>
          <c:delete val="1"/>
          <c:extLst>
            <c:ext xmlns:c15="http://schemas.microsoft.com/office/drawing/2012/chart" uri="{CE6537A1-D6FC-4f65-9D91-7224C49458BB}"/>
          </c:extLst>
        </c:dLbl>
      </c:pivotFmt>
      <c:pivotFmt>
        <c:idx val="559"/>
        <c:marker>
          <c:symbol val="none"/>
        </c:marker>
        <c:dLbl>
          <c:idx val="0"/>
          <c:delete val="1"/>
          <c:extLst>
            <c:ext xmlns:c15="http://schemas.microsoft.com/office/drawing/2012/chart" uri="{CE6537A1-D6FC-4f65-9D91-7224C49458BB}"/>
          </c:extLst>
        </c:dLbl>
      </c:pivotFmt>
      <c:pivotFmt>
        <c:idx val="560"/>
        <c:marker>
          <c:symbol val="none"/>
        </c:marker>
        <c:dLbl>
          <c:idx val="0"/>
          <c:delete val="1"/>
          <c:extLst>
            <c:ext xmlns:c15="http://schemas.microsoft.com/office/drawing/2012/chart" uri="{CE6537A1-D6FC-4f65-9D91-7224C49458BB}"/>
          </c:extLst>
        </c:dLbl>
      </c:pivotFmt>
      <c:pivotFmt>
        <c:idx val="561"/>
        <c:marker>
          <c:symbol val="none"/>
        </c:marker>
        <c:dLbl>
          <c:idx val="0"/>
          <c:delete val="1"/>
          <c:extLst>
            <c:ext xmlns:c15="http://schemas.microsoft.com/office/drawing/2012/chart" uri="{CE6537A1-D6FC-4f65-9D91-7224C49458BB}"/>
          </c:extLst>
        </c:dLbl>
      </c:pivotFmt>
      <c:pivotFmt>
        <c:idx val="562"/>
        <c:marker>
          <c:symbol val="none"/>
        </c:marker>
        <c:dLbl>
          <c:idx val="0"/>
          <c:delete val="1"/>
          <c:extLst>
            <c:ext xmlns:c15="http://schemas.microsoft.com/office/drawing/2012/chart" uri="{CE6537A1-D6FC-4f65-9D91-7224C49458BB}"/>
          </c:extLst>
        </c:dLbl>
      </c:pivotFmt>
      <c:pivotFmt>
        <c:idx val="563"/>
        <c:marker>
          <c:symbol val="none"/>
        </c:marker>
        <c:dLbl>
          <c:idx val="0"/>
          <c:delete val="1"/>
          <c:extLst>
            <c:ext xmlns:c15="http://schemas.microsoft.com/office/drawing/2012/chart" uri="{CE6537A1-D6FC-4f65-9D91-7224C49458BB}"/>
          </c:extLst>
        </c:dLbl>
      </c:pivotFmt>
      <c:pivotFmt>
        <c:idx val="564"/>
        <c:marker>
          <c:symbol val="none"/>
        </c:marker>
        <c:dLbl>
          <c:idx val="0"/>
          <c:delete val="1"/>
          <c:extLst>
            <c:ext xmlns:c15="http://schemas.microsoft.com/office/drawing/2012/chart" uri="{CE6537A1-D6FC-4f65-9D91-7224C49458BB}"/>
          </c:extLst>
        </c:dLbl>
      </c:pivotFmt>
      <c:pivotFmt>
        <c:idx val="565"/>
        <c:marker>
          <c:symbol val="none"/>
        </c:marker>
        <c:dLbl>
          <c:idx val="0"/>
          <c:delete val="1"/>
          <c:extLst>
            <c:ext xmlns:c15="http://schemas.microsoft.com/office/drawing/2012/chart" uri="{CE6537A1-D6FC-4f65-9D91-7224C49458BB}"/>
          </c:extLst>
        </c:dLbl>
      </c:pivotFmt>
      <c:pivotFmt>
        <c:idx val="566"/>
        <c:marker>
          <c:symbol val="none"/>
        </c:marker>
        <c:dLbl>
          <c:idx val="0"/>
          <c:delete val="1"/>
          <c:extLst>
            <c:ext xmlns:c15="http://schemas.microsoft.com/office/drawing/2012/chart" uri="{CE6537A1-D6FC-4f65-9D91-7224C49458BB}"/>
          </c:extLst>
        </c:dLbl>
      </c:pivotFmt>
      <c:pivotFmt>
        <c:idx val="567"/>
        <c:marker>
          <c:symbol val="none"/>
        </c:marker>
        <c:dLbl>
          <c:idx val="0"/>
          <c:delete val="1"/>
          <c:extLst>
            <c:ext xmlns:c15="http://schemas.microsoft.com/office/drawing/2012/chart" uri="{CE6537A1-D6FC-4f65-9D91-7224C49458BB}"/>
          </c:extLst>
        </c:dLbl>
      </c:pivotFmt>
      <c:pivotFmt>
        <c:idx val="568"/>
        <c:marker>
          <c:symbol val="none"/>
        </c:marker>
        <c:dLbl>
          <c:idx val="0"/>
          <c:delete val="1"/>
          <c:extLst>
            <c:ext xmlns:c15="http://schemas.microsoft.com/office/drawing/2012/chart" uri="{CE6537A1-D6FC-4f65-9D91-7224C49458BB}"/>
          </c:extLst>
        </c:dLbl>
      </c:pivotFmt>
      <c:pivotFmt>
        <c:idx val="569"/>
        <c:marker>
          <c:symbol val="none"/>
        </c:marker>
        <c:dLbl>
          <c:idx val="0"/>
          <c:delete val="1"/>
          <c:extLst>
            <c:ext xmlns:c15="http://schemas.microsoft.com/office/drawing/2012/chart" uri="{CE6537A1-D6FC-4f65-9D91-7224C49458BB}"/>
          </c:extLst>
        </c:dLbl>
      </c:pivotFmt>
      <c:pivotFmt>
        <c:idx val="570"/>
        <c:marker>
          <c:symbol val="none"/>
        </c:marker>
        <c:dLbl>
          <c:idx val="0"/>
          <c:delete val="1"/>
          <c:extLst>
            <c:ext xmlns:c15="http://schemas.microsoft.com/office/drawing/2012/chart" uri="{CE6537A1-D6FC-4f65-9D91-7224C49458BB}"/>
          </c:extLst>
        </c:dLbl>
      </c:pivotFmt>
      <c:pivotFmt>
        <c:idx val="571"/>
        <c:marker>
          <c:symbol val="none"/>
        </c:marker>
        <c:dLbl>
          <c:idx val="0"/>
          <c:delete val="1"/>
          <c:extLst>
            <c:ext xmlns:c15="http://schemas.microsoft.com/office/drawing/2012/chart" uri="{CE6537A1-D6FC-4f65-9D91-7224C49458BB}"/>
          </c:extLst>
        </c:dLbl>
      </c:pivotFmt>
      <c:pivotFmt>
        <c:idx val="572"/>
        <c:marker>
          <c:symbol val="none"/>
        </c:marker>
        <c:dLbl>
          <c:idx val="0"/>
          <c:delete val="1"/>
          <c:extLst>
            <c:ext xmlns:c15="http://schemas.microsoft.com/office/drawing/2012/chart" uri="{CE6537A1-D6FC-4f65-9D91-7224C49458BB}"/>
          </c:extLst>
        </c:dLbl>
      </c:pivotFmt>
      <c:pivotFmt>
        <c:idx val="573"/>
        <c:marker>
          <c:symbol val="none"/>
        </c:marker>
        <c:dLbl>
          <c:idx val="0"/>
          <c:delete val="1"/>
          <c:extLst>
            <c:ext xmlns:c15="http://schemas.microsoft.com/office/drawing/2012/chart" uri="{CE6537A1-D6FC-4f65-9D91-7224C49458BB}"/>
          </c:extLst>
        </c:dLbl>
      </c:pivotFmt>
      <c:pivotFmt>
        <c:idx val="574"/>
        <c:marker>
          <c:symbol val="none"/>
        </c:marker>
        <c:dLbl>
          <c:idx val="0"/>
          <c:delete val="1"/>
          <c:extLst>
            <c:ext xmlns:c15="http://schemas.microsoft.com/office/drawing/2012/chart" uri="{CE6537A1-D6FC-4f65-9D91-7224C49458BB}"/>
          </c:extLst>
        </c:dLbl>
      </c:pivotFmt>
      <c:pivotFmt>
        <c:idx val="575"/>
        <c:marker>
          <c:symbol val="none"/>
        </c:marker>
        <c:dLbl>
          <c:idx val="0"/>
          <c:delete val="1"/>
          <c:extLst>
            <c:ext xmlns:c15="http://schemas.microsoft.com/office/drawing/2012/chart" uri="{CE6537A1-D6FC-4f65-9D91-7224C49458BB}"/>
          </c:extLst>
        </c:dLbl>
      </c:pivotFmt>
      <c:pivotFmt>
        <c:idx val="576"/>
        <c:marker>
          <c:symbol val="none"/>
        </c:marker>
        <c:dLbl>
          <c:idx val="0"/>
          <c:delete val="1"/>
          <c:extLst>
            <c:ext xmlns:c15="http://schemas.microsoft.com/office/drawing/2012/chart" uri="{CE6537A1-D6FC-4f65-9D91-7224C49458BB}"/>
          </c:extLst>
        </c:dLbl>
      </c:pivotFmt>
      <c:pivotFmt>
        <c:idx val="577"/>
        <c:marker>
          <c:symbol val="none"/>
        </c:marker>
        <c:dLbl>
          <c:idx val="0"/>
          <c:delete val="1"/>
          <c:extLst>
            <c:ext xmlns:c15="http://schemas.microsoft.com/office/drawing/2012/chart" uri="{CE6537A1-D6FC-4f65-9D91-7224C49458BB}"/>
          </c:extLst>
        </c:dLbl>
      </c:pivotFmt>
      <c:pivotFmt>
        <c:idx val="578"/>
        <c:marker>
          <c:symbol val="none"/>
        </c:marker>
        <c:dLbl>
          <c:idx val="0"/>
          <c:delete val="1"/>
          <c:extLst>
            <c:ext xmlns:c15="http://schemas.microsoft.com/office/drawing/2012/chart" uri="{CE6537A1-D6FC-4f65-9D91-7224C49458BB}"/>
          </c:extLst>
        </c:dLbl>
      </c:pivotFmt>
      <c:pivotFmt>
        <c:idx val="579"/>
        <c:marker>
          <c:symbol val="none"/>
        </c:marker>
        <c:dLbl>
          <c:idx val="0"/>
          <c:delete val="1"/>
          <c:extLst>
            <c:ext xmlns:c15="http://schemas.microsoft.com/office/drawing/2012/chart" uri="{CE6537A1-D6FC-4f65-9D91-7224C49458BB}"/>
          </c:extLst>
        </c:dLbl>
      </c:pivotFmt>
      <c:pivotFmt>
        <c:idx val="580"/>
        <c:marker>
          <c:symbol val="none"/>
        </c:marker>
        <c:dLbl>
          <c:idx val="0"/>
          <c:delete val="1"/>
          <c:extLst>
            <c:ext xmlns:c15="http://schemas.microsoft.com/office/drawing/2012/chart" uri="{CE6537A1-D6FC-4f65-9D91-7224C49458BB}"/>
          </c:extLst>
        </c:dLbl>
      </c:pivotFmt>
      <c:pivotFmt>
        <c:idx val="581"/>
        <c:marker>
          <c:symbol val="none"/>
        </c:marker>
        <c:dLbl>
          <c:idx val="0"/>
          <c:delete val="1"/>
          <c:extLst>
            <c:ext xmlns:c15="http://schemas.microsoft.com/office/drawing/2012/chart" uri="{CE6537A1-D6FC-4f65-9D91-7224C49458BB}"/>
          </c:extLst>
        </c:dLbl>
      </c:pivotFmt>
      <c:pivotFmt>
        <c:idx val="582"/>
        <c:marker>
          <c:symbol val="none"/>
        </c:marker>
        <c:dLbl>
          <c:idx val="0"/>
          <c:delete val="1"/>
          <c:extLst>
            <c:ext xmlns:c15="http://schemas.microsoft.com/office/drawing/2012/chart" uri="{CE6537A1-D6FC-4f65-9D91-7224C49458BB}"/>
          </c:extLst>
        </c:dLbl>
      </c:pivotFmt>
      <c:pivotFmt>
        <c:idx val="583"/>
        <c:marker>
          <c:symbol val="none"/>
        </c:marker>
        <c:dLbl>
          <c:idx val="0"/>
          <c:delete val="1"/>
          <c:extLst>
            <c:ext xmlns:c15="http://schemas.microsoft.com/office/drawing/2012/chart" uri="{CE6537A1-D6FC-4f65-9D91-7224C49458BB}"/>
          </c:extLst>
        </c:dLbl>
      </c:pivotFmt>
      <c:pivotFmt>
        <c:idx val="584"/>
        <c:marker>
          <c:symbol val="none"/>
        </c:marker>
        <c:dLbl>
          <c:idx val="0"/>
          <c:delete val="1"/>
          <c:extLst>
            <c:ext xmlns:c15="http://schemas.microsoft.com/office/drawing/2012/chart" uri="{CE6537A1-D6FC-4f65-9D91-7224C49458BB}"/>
          </c:extLst>
        </c:dLbl>
      </c:pivotFmt>
      <c:pivotFmt>
        <c:idx val="585"/>
        <c:marker>
          <c:symbol val="none"/>
        </c:marker>
        <c:dLbl>
          <c:idx val="0"/>
          <c:delete val="1"/>
          <c:extLst>
            <c:ext xmlns:c15="http://schemas.microsoft.com/office/drawing/2012/chart" uri="{CE6537A1-D6FC-4f65-9D91-7224C49458BB}"/>
          </c:extLst>
        </c:dLbl>
      </c:pivotFmt>
      <c:pivotFmt>
        <c:idx val="586"/>
        <c:marker>
          <c:symbol val="none"/>
        </c:marker>
        <c:dLbl>
          <c:idx val="0"/>
          <c:delete val="1"/>
          <c:extLst>
            <c:ext xmlns:c15="http://schemas.microsoft.com/office/drawing/2012/chart" uri="{CE6537A1-D6FC-4f65-9D91-7224C49458BB}"/>
          </c:extLst>
        </c:dLbl>
      </c:pivotFmt>
      <c:pivotFmt>
        <c:idx val="587"/>
        <c:marker>
          <c:symbol val="none"/>
        </c:marker>
        <c:dLbl>
          <c:idx val="0"/>
          <c:delete val="1"/>
          <c:extLst>
            <c:ext xmlns:c15="http://schemas.microsoft.com/office/drawing/2012/chart" uri="{CE6537A1-D6FC-4f65-9D91-7224C49458BB}"/>
          </c:extLst>
        </c:dLbl>
      </c:pivotFmt>
      <c:pivotFmt>
        <c:idx val="588"/>
        <c:marker>
          <c:symbol val="none"/>
        </c:marker>
        <c:dLbl>
          <c:idx val="0"/>
          <c:delete val="1"/>
          <c:extLst>
            <c:ext xmlns:c15="http://schemas.microsoft.com/office/drawing/2012/chart" uri="{CE6537A1-D6FC-4f65-9D91-7224C49458BB}"/>
          </c:extLst>
        </c:dLbl>
      </c:pivotFmt>
      <c:pivotFmt>
        <c:idx val="589"/>
        <c:marker>
          <c:symbol val="none"/>
        </c:marker>
        <c:dLbl>
          <c:idx val="0"/>
          <c:delete val="1"/>
          <c:extLst>
            <c:ext xmlns:c15="http://schemas.microsoft.com/office/drawing/2012/chart" uri="{CE6537A1-D6FC-4f65-9D91-7224C49458BB}"/>
          </c:extLst>
        </c:dLbl>
      </c:pivotFmt>
      <c:pivotFmt>
        <c:idx val="590"/>
        <c:marker>
          <c:symbol val="none"/>
        </c:marker>
        <c:dLbl>
          <c:idx val="0"/>
          <c:delete val="1"/>
          <c:extLst>
            <c:ext xmlns:c15="http://schemas.microsoft.com/office/drawing/2012/chart" uri="{CE6537A1-D6FC-4f65-9D91-7224C49458BB}"/>
          </c:extLst>
        </c:dLbl>
      </c:pivotFmt>
      <c:pivotFmt>
        <c:idx val="591"/>
        <c:marker>
          <c:symbol val="none"/>
        </c:marker>
        <c:dLbl>
          <c:idx val="0"/>
          <c:delete val="1"/>
          <c:extLst>
            <c:ext xmlns:c15="http://schemas.microsoft.com/office/drawing/2012/chart" uri="{CE6537A1-D6FC-4f65-9D91-7224C49458BB}"/>
          </c:extLst>
        </c:dLbl>
      </c:pivotFmt>
      <c:pivotFmt>
        <c:idx val="592"/>
        <c:marker>
          <c:symbol val="none"/>
        </c:marker>
        <c:dLbl>
          <c:idx val="0"/>
          <c:delete val="1"/>
          <c:extLst>
            <c:ext xmlns:c15="http://schemas.microsoft.com/office/drawing/2012/chart" uri="{CE6537A1-D6FC-4f65-9D91-7224C49458BB}"/>
          </c:extLst>
        </c:dLbl>
      </c:pivotFmt>
      <c:pivotFmt>
        <c:idx val="593"/>
        <c:marker>
          <c:symbol val="none"/>
        </c:marker>
        <c:dLbl>
          <c:idx val="0"/>
          <c:delete val="1"/>
          <c:extLst>
            <c:ext xmlns:c15="http://schemas.microsoft.com/office/drawing/2012/chart" uri="{CE6537A1-D6FC-4f65-9D91-7224C49458BB}"/>
          </c:extLst>
        </c:dLbl>
      </c:pivotFmt>
      <c:pivotFmt>
        <c:idx val="594"/>
        <c:marker>
          <c:symbol val="none"/>
        </c:marker>
        <c:dLbl>
          <c:idx val="0"/>
          <c:delete val="1"/>
          <c:extLst>
            <c:ext xmlns:c15="http://schemas.microsoft.com/office/drawing/2012/chart" uri="{CE6537A1-D6FC-4f65-9D91-7224C49458BB}"/>
          </c:extLst>
        </c:dLbl>
      </c:pivotFmt>
      <c:pivotFmt>
        <c:idx val="595"/>
        <c:marker>
          <c:symbol val="none"/>
        </c:marker>
        <c:dLbl>
          <c:idx val="0"/>
          <c:delete val="1"/>
          <c:extLst>
            <c:ext xmlns:c15="http://schemas.microsoft.com/office/drawing/2012/chart" uri="{CE6537A1-D6FC-4f65-9D91-7224C49458BB}"/>
          </c:extLst>
        </c:dLbl>
      </c:pivotFmt>
      <c:pivotFmt>
        <c:idx val="596"/>
        <c:marker>
          <c:symbol val="none"/>
        </c:marker>
        <c:dLbl>
          <c:idx val="0"/>
          <c:delete val="1"/>
          <c:extLst>
            <c:ext xmlns:c15="http://schemas.microsoft.com/office/drawing/2012/chart" uri="{CE6537A1-D6FC-4f65-9D91-7224C49458BB}"/>
          </c:extLst>
        </c:dLbl>
      </c:pivotFmt>
      <c:pivotFmt>
        <c:idx val="597"/>
        <c:marker>
          <c:symbol val="none"/>
        </c:marker>
        <c:dLbl>
          <c:idx val="0"/>
          <c:delete val="1"/>
          <c:extLst>
            <c:ext xmlns:c15="http://schemas.microsoft.com/office/drawing/2012/chart" uri="{CE6537A1-D6FC-4f65-9D91-7224C49458BB}"/>
          </c:extLst>
        </c:dLbl>
      </c:pivotFmt>
      <c:pivotFmt>
        <c:idx val="598"/>
        <c:marker>
          <c:symbol val="none"/>
        </c:marker>
        <c:dLbl>
          <c:idx val="0"/>
          <c:delete val="1"/>
          <c:extLst>
            <c:ext xmlns:c15="http://schemas.microsoft.com/office/drawing/2012/chart" uri="{CE6537A1-D6FC-4f65-9D91-7224C49458BB}"/>
          </c:extLst>
        </c:dLbl>
      </c:pivotFmt>
      <c:pivotFmt>
        <c:idx val="599"/>
        <c:marker>
          <c:symbol val="none"/>
        </c:marker>
        <c:dLbl>
          <c:idx val="0"/>
          <c:delete val="1"/>
          <c:extLst>
            <c:ext xmlns:c15="http://schemas.microsoft.com/office/drawing/2012/chart" uri="{CE6537A1-D6FC-4f65-9D91-7224C49458BB}"/>
          </c:extLst>
        </c:dLbl>
      </c:pivotFmt>
      <c:pivotFmt>
        <c:idx val="600"/>
        <c:marker>
          <c:symbol val="none"/>
        </c:marker>
        <c:dLbl>
          <c:idx val="0"/>
          <c:delete val="1"/>
          <c:extLst>
            <c:ext xmlns:c15="http://schemas.microsoft.com/office/drawing/2012/chart" uri="{CE6537A1-D6FC-4f65-9D91-7224C49458BB}"/>
          </c:extLst>
        </c:dLbl>
      </c:pivotFmt>
      <c:pivotFmt>
        <c:idx val="601"/>
        <c:marker>
          <c:symbol val="none"/>
        </c:marker>
        <c:dLbl>
          <c:idx val="0"/>
          <c:delete val="1"/>
          <c:extLst>
            <c:ext xmlns:c15="http://schemas.microsoft.com/office/drawing/2012/chart" uri="{CE6537A1-D6FC-4f65-9D91-7224C49458BB}"/>
          </c:extLst>
        </c:dLbl>
      </c:pivotFmt>
      <c:pivotFmt>
        <c:idx val="602"/>
        <c:marker>
          <c:symbol val="none"/>
        </c:marker>
        <c:dLbl>
          <c:idx val="0"/>
          <c:delete val="1"/>
          <c:extLst>
            <c:ext xmlns:c15="http://schemas.microsoft.com/office/drawing/2012/chart" uri="{CE6537A1-D6FC-4f65-9D91-7224C49458BB}"/>
          </c:extLst>
        </c:dLbl>
      </c:pivotFmt>
      <c:pivotFmt>
        <c:idx val="603"/>
        <c:marker>
          <c:symbol val="none"/>
        </c:marker>
        <c:dLbl>
          <c:idx val="0"/>
          <c:delete val="1"/>
          <c:extLst>
            <c:ext xmlns:c15="http://schemas.microsoft.com/office/drawing/2012/chart" uri="{CE6537A1-D6FC-4f65-9D91-7224C49458BB}"/>
          </c:extLst>
        </c:dLbl>
      </c:pivotFmt>
      <c:pivotFmt>
        <c:idx val="604"/>
        <c:marker>
          <c:symbol val="none"/>
        </c:marker>
        <c:dLbl>
          <c:idx val="0"/>
          <c:delete val="1"/>
          <c:extLst>
            <c:ext xmlns:c15="http://schemas.microsoft.com/office/drawing/2012/chart" uri="{CE6537A1-D6FC-4f65-9D91-7224C49458BB}"/>
          </c:extLst>
        </c:dLbl>
      </c:pivotFmt>
      <c:pivotFmt>
        <c:idx val="605"/>
        <c:marker>
          <c:symbol val="none"/>
        </c:marker>
        <c:dLbl>
          <c:idx val="0"/>
          <c:delete val="1"/>
          <c:extLst>
            <c:ext xmlns:c15="http://schemas.microsoft.com/office/drawing/2012/chart" uri="{CE6537A1-D6FC-4f65-9D91-7224C49458BB}"/>
          </c:extLst>
        </c:dLbl>
      </c:pivotFmt>
      <c:pivotFmt>
        <c:idx val="606"/>
        <c:marker>
          <c:symbol val="none"/>
        </c:marker>
        <c:dLbl>
          <c:idx val="0"/>
          <c:delete val="1"/>
          <c:extLst>
            <c:ext xmlns:c15="http://schemas.microsoft.com/office/drawing/2012/chart" uri="{CE6537A1-D6FC-4f65-9D91-7224C49458BB}"/>
          </c:extLst>
        </c:dLbl>
      </c:pivotFmt>
      <c:pivotFmt>
        <c:idx val="607"/>
        <c:marker>
          <c:symbol val="none"/>
        </c:marker>
        <c:dLbl>
          <c:idx val="0"/>
          <c:delete val="1"/>
          <c:extLst>
            <c:ext xmlns:c15="http://schemas.microsoft.com/office/drawing/2012/chart" uri="{CE6537A1-D6FC-4f65-9D91-7224C49458BB}"/>
          </c:extLst>
        </c:dLbl>
      </c:pivotFmt>
      <c:pivotFmt>
        <c:idx val="608"/>
        <c:marker>
          <c:symbol val="none"/>
        </c:marker>
        <c:dLbl>
          <c:idx val="0"/>
          <c:delete val="1"/>
          <c:extLst>
            <c:ext xmlns:c15="http://schemas.microsoft.com/office/drawing/2012/chart" uri="{CE6537A1-D6FC-4f65-9D91-7224C49458BB}"/>
          </c:extLst>
        </c:dLbl>
      </c:pivotFmt>
      <c:pivotFmt>
        <c:idx val="609"/>
        <c:marker>
          <c:symbol val="none"/>
        </c:marker>
        <c:dLbl>
          <c:idx val="0"/>
          <c:delete val="1"/>
          <c:extLst>
            <c:ext xmlns:c15="http://schemas.microsoft.com/office/drawing/2012/chart" uri="{CE6537A1-D6FC-4f65-9D91-7224C49458BB}"/>
          </c:extLst>
        </c:dLbl>
      </c:pivotFmt>
      <c:pivotFmt>
        <c:idx val="610"/>
        <c:marker>
          <c:symbol val="none"/>
        </c:marker>
        <c:dLbl>
          <c:idx val="0"/>
          <c:delete val="1"/>
          <c:extLst>
            <c:ext xmlns:c15="http://schemas.microsoft.com/office/drawing/2012/chart" uri="{CE6537A1-D6FC-4f65-9D91-7224C49458BB}"/>
          </c:extLst>
        </c:dLbl>
      </c:pivotFmt>
      <c:pivotFmt>
        <c:idx val="611"/>
        <c:marker>
          <c:symbol val="none"/>
        </c:marker>
        <c:dLbl>
          <c:idx val="0"/>
          <c:delete val="1"/>
          <c:extLst>
            <c:ext xmlns:c15="http://schemas.microsoft.com/office/drawing/2012/chart" uri="{CE6537A1-D6FC-4f65-9D91-7224C49458BB}"/>
          </c:extLst>
        </c:dLbl>
      </c:pivotFmt>
      <c:pivotFmt>
        <c:idx val="612"/>
        <c:marker>
          <c:symbol val="none"/>
        </c:marker>
        <c:dLbl>
          <c:idx val="0"/>
          <c:delete val="1"/>
          <c:extLst>
            <c:ext xmlns:c15="http://schemas.microsoft.com/office/drawing/2012/chart" uri="{CE6537A1-D6FC-4f65-9D91-7224C49458BB}"/>
          </c:extLst>
        </c:dLbl>
      </c:pivotFmt>
      <c:pivotFmt>
        <c:idx val="613"/>
        <c:marker>
          <c:symbol val="none"/>
        </c:marker>
        <c:dLbl>
          <c:idx val="0"/>
          <c:delete val="1"/>
          <c:extLst>
            <c:ext xmlns:c15="http://schemas.microsoft.com/office/drawing/2012/chart" uri="{CE6537A1-D6FC-4f65-9D91-7224C49458BB}"/>
          </c:extLst>
        </c:dLbl>
      </c:pivotFmt>
      <c:pivotFmt>
        <c:idx val="614"/>
        <c:marker>
          <c:symbol val="none"/>
        </c:marker>
        <c:dLbl>
          <c:idx val="0"/>
          <c:delete val="1"/>
          <c:extLst>
            <c:ext xmlns:c15="http://schemas.microsoft.com/office/drawing/2012/chart" uri="{CE6537A1-D6FC-4f65-9D91-7224C49458BB}"/>
          </c:extLst>
        </c:dLbl>
      </c:pivotFmt>
      <c:pivotFmt>
        <c:idx val="615"/>
        <c:marker>
          <c:symbol val="none"/>
        </c:marker>
        <c:dLbl>
          <c:idx val="0"/>
          <c:delete val="1"/>
          <c:extLst>
            <c:ext xmlns:c15="http://schemas.microsoft.com/office/drawing/2012/chart" uri="{CE6537A1-D6FC-4f65-9D91-7224C49458BB}"/>
          </c:extLst>
        </c:dLbl>
      </c:pivotFmt>
      <c:pivotFmt>
        <c:idx val="616"/>
        <c:marker>
          <c:symbol val="none"/>
        </c:marker>
        <c:dLbl>
          <c:idx val="0"/>
          <c:delete val="1"/>
          <c:extLst>
            <c:ext xmlns:c15="http://schemas.microsoft.com/office/drawing/2012/chart" uri="{CE6537A1-D6FC-4f65-9D91-7224C49458BB}"/>
          </c:extLst>
        </c:dLbl>
      </c:pivotFmt>
      <c:pivotFmt>
        <c:idx val="617"/>
        <c:marker>
          <c:symbol val="none"/>
        </c:marker>
        <c:dLbl>
          <c:idx val="0"/>
          <c:delete val="1"/>
          <c:extLst>
            <c:ext xmlns:c15="http://schemas.microsoft.com/office/drawing/2012/chart" uri="{CE6537A1-D6FC-4f65-9D91-7224C49458BB}"/>
          </c:extLst>
        </c:dLbl>
      </c:pivotFmt>
      <c:pivotFmt>
        <c:idx val="618"/>
        <c:marker>
          <c:symbol val="none"/>
        </c:marker>
        <c:dLbl>
          <c:idx val="0"/>
          <c:delete val="1"/>
          <c:extLst>
            <c:ext xmlns:c15="http://schemas.microsoft.com/office/drawing/2012/chart" uri="{CE6537A1-D6FC-4f65-9D91-7224C49458BB}"/>
          </c:extLst>
        </c:dLbl>
      </c:pivotFmt>
      <c:pivotFmt>
        <c:idx val="619"/>
        <c:marker>
          <c:symbol val="none"/>
        </c:marker>
        <c:dLbl>
          <c:idx val="0"/>
          <c:delete val="1"/>
          <c:extLst>
            <c:ext xmlns:c15="http://schemas.microsoft.com/office/drawing/2012/chart" uri="{CE6537A1-D6FC-4f65-9D91-7224C49458BB}"/>
          </c:extLst>
        </c:dLbl>
      </c:pivotFmt>
      <c:pivotFmt>
        <c:idx val="620"/>
        <c:marker>
          <c:symbol val="none"/>
        </c:marker>
        <c:dLbl>
          <c:idx val="0"/>
          <c:delete val="1"/>
          <c:extLst>
            <c:ext xmlns:c15="http://schemas.microsoft.com/office/drawing/2012/chart" uri="{CE6537A1-D6FC-4f65-9D91-7224C49458BB}"/>
          </c:extLst>
        </c:dLbl>
      </c:pivotFmt>
      <c:pivotFmt>
        <c:idx val="621"/>
        <c:marker>
          <c:symbol val="none"/>
        </c:marker>
        <c:dLbl>
          <c:idx val="0"/>
          <c:delete val="1"/>
          <c:extLst>
            <c:ext xmlns:c15="http://schemas.microsoft.com/office/drawing/2012/chart" uri="{CE6537A1-D6FC-4f65-9D91-7224C49458BB}"/>
          </c:extLst>
        </c:dLbl>
      </c:pivotFmt>
      <c:pivotFmt>
        <c:idx val="622"/>
        <c:marker>
          <c:symbol val="none"/>
        </c:marker>
        <c:dLbl>
          <c:idx val="0"/>
          <c:delete val="1"/>
          <c:extLst>
            <c:ext xmlns:c15="http://schemas.microsoft.com/office/drawing/2012/chart" uri="{CE6537A1-D6FC-4f65-9D91-7224C49458BB}"/>
          </c:extLst>
        </c:dLbl>
      </c:pivotFmt>
      <c:pivotFmt>
        <c:idx val="623"/>
        <c:marker>
          <c:symbol val="none"/>
        </c:marker>
        <c:dLbl>
          <c:idx val="0"/>
          <c:delete val="1"/>
          <c:extLst>
            <c:ext xmlns:c15="http://schemas.microsoft.com/office/drawing/2012/chart" uri="{CE6537A1-D6FC-4f65-9D91-7224C49458BB}"/>
          </c:extLst>
        </c:dLbl>
      </c:pivotFmt>
      <c:pivotFmt>
        <c:idx val="624"/>
        <c:marker>
          <c:symbol val="none"/>
        </c:marker>
        <c:dLbl>
          <c:idx val="0"/>
          <c:delete val="1"/>
          <c:extLst>
            <c:ext xmlns:c15="http://schemas.microsoft.com/office/drawing/2012/chart" uri="{CE6537A1-D6FC-4f65-9D91-7224C49458BB}"/>
          </c:extLst>
        </c:dLbl>
      </c:pivotFmt>
      <c:pivotFmt>
        <c:idx val="625"/>
        <c:marker>
          <c:symbol val="none"/>
        </c:marker>
        <c:dLbl>
          <c:idx val="0"/>
          <c:delete val="1"/>
          <c:extLst>
            <c:ext xmlns:c15="http://schemas.microsoft.com/office/drawing/2012/chart" uri="{CE6537A1-D6FC-4f65-9D91-7224C49458BB}"/>
          </c:extLst>
        </c:dLbl>
      </c:pivotFmt>
      <c:pivotFmt>
        <c:idx val="626"/>
        <c:marker>
          <c:symbol val="none"/>
        </c:marker>
        <c:dLbl>
          <c:idx val="0"/>
          <c:delete val="1"/>
          <c:extLst>
            <c:ext xmlns:c15="http://schemas.microsoft.com/office/drawing/2012/chart" uri="{CE6537A1-D6FC-4f65-9D91-7224C49458BB}"/>
          </c:extLst>
        </c:dLbl>
      </c:pivotFmt>
      <c:pivotFmt>
        <c:idx val="627"/>
        <c:marker>
          <c:symbol val="none"/>
        </c:marker>
        <c:dLbl>
          <c:idx val="0"/>
          <c:delete val="1"/>
          <c:extLst>
            <c:ext xmlns:c15="http://schemas.microsoft.com/office/drawing/2012/chart" uri="{CE6537A1-D6FC-4f65-9D91-7224C49458BB}"/>
          </c:extLst>
        </c:dLbl>
      </c:pivotFmt>
      <c:pivotFmt>
        <c:idx val="628"/>
        <c:marker>
          <c:symbol val="none"/>
        </c:marker>
        <c:dLbl>
          <c:idx val="0"/>
          <c:delete val="1"/>
          <c:extLst>
            <c:ext xmlns:c15="http://schemas.microsoft.com/office/drawing/2012/chart" uri="{CE6537A1-D6FC-4f65-9D91-7224C49458BB}"/>
          </c:extLst>
        </c:dLbl>
      </c:pivotFmt>
      <c:pivotFmt>
        <c:idx val="629"/>
        <c:marker>
          <c:symbol val="none"/>
        </c:marker>
        <c:dLbl>
          <c:idx val="0"/>
          <c:delete val="1"/>
          <c:extLst>
            <c:ext xmlns:c15="http://schemas.microsoft.com/office/drawing/2012/chart" uri="{CE6537A1-D6FC-4f65-9D91-7224C49458BB}"/>
          </c:extLst>
        </c:dLbl>
      </c:pivotFmt>
      <c:pivotFmt>
        <c:idx val="630"/>
        <c:marker>
          <c:symbol val="none"/>
        </c:marker>
        <c:dLbl>
          <c:idx val="0"/>
          <c:delete val="1"/>
          <c:extLst>
            <c:ext xmlns:c15="http://schemas.microsoft.com/office/drawing/2012/chart" uri="{CE6537A1-D6FC-4f65-9D91-7224C49458BB}"/>
          </c:extLst>
        </c:dLbl>
      </c:pivotFmt>
      <c:pivotFmt>
        <c:idx val="631"/>
        <c:marker>
          <c:symbol val="none"/>
        </c:marker>
        <c:dLbl>
          <c:idx val="0"/>
          <c:delete val="1"/>
          <c:extLst>
            <c:ext xmlns:c15="http://schemas.microsoft.com/office/drawing/2012/chart" uri="{CE6537A1-D6FC-4f65-9D91-7224C49458BB}"/>
          </c:extLst>
        </c:dLbl>
      </c:pivotFmt>
      <c:pivotFmt>
        <c:idx val="632"/>
        <c:marker>
          <c:symbol val="none"/>
        </c:marker>
        <c:dLbl>
          <c:idx val="0"/>
          <c:delete val="1"/>
          <c:extLst>
            <c:ext xmlns:c15="http://schemas.microsoft.com/office/drawing/2012/chart" uri="{CE6537A1-D6FC-4f65-9D91-7224C49458BB}"/>
          </c:extLst>
        </c:dLbl>
      </c:pivotFmt>
      <c:pivotFmt>
        <c:idx val="633"/>
        <c:marker>
          <c:symbol val="none"/>
        </c:marker>
        <c:dLbl>
          <c:idx val="0"/>
          <c:delete val="1"/>
          <c:extLst>
            <c:ext xmlns:c15="http://schemas.microsoft.com/office/drawing/2012/chart" uri="{CE6537A1-D6FC-4f65-9D91-7224C49458BB}"/>
          </c:extLst>
        </c:dLbl>
      </c:pivotFmt>
      <c:pivotFmt>
        <c:idx val="634"/>
        <c:marker>
          <c:symbol val="none"/>
        </c:marker>
        <c:dLbl>
          <c:idx val="0"/>
          <c:delete val="1"/>
          <c:extLst>
            <c:ext xmlns:c15="http://schemas.microsoft.com/office/drawing/2012/chart" uri="{CE6537A1-D6FC-4f65-9D91-7224C49458BB}"/>
          </c:extLst>
        </c:dLbl>
      </c:pivotFmt>
      <c:pivotFmt>
        <c:idx val="635"/>
        <c:marker>
          <c:symbol val="none"/>
        </c:marker>
        <c:dLbl>
          <c:idx val="0"/>
          <c:delete val="1"/>
          <c:extLst>
            <c:ext xmlns:c15="http://schemas.microsoft.com/office/drawing/2012/chart" uri="{CE6537A1-D6FC-4f65-9D91-7224C49458BB}"/>
          </c:extLst>
        </c:dLbl>
      </c:pivotFmt>
      <c:pivotFmt>
        <c:idx val="636"/>
        <c:marker>
          <c:symbol val="none"/>
        </c:marker>
        <c:dLbl>
          <c:idx val="0"/>
          <c:delete val="1"/>
          <c:extLst>
            <c:ext xmlns:c15="http://schemas.microsoft.com/office/drawing/2012/chart" uri="{CE6537A1-D6FC-4f65-9D91-7224C49458BB}"/>
          </c:extLst>
        </c:dLbl>
      </c:pivotFmt>
      <c:pivotFmt>
        <c:idx val="637"/>
        <c:marker>
          <c:symbol val="none"/>
        </c:marker>
        <c:dLbl>
          <c:idx val="0"/>
          <c:delete val="1"/>
          <c:extLst>
            <c:ext xmlns:c15="http://schemas.microsoft.com/office/drawing/2012/chart" uri="{CE6537A1-D6FC-4f65-9D91-7224C49458BB}"/>
          </c:extLst>
        </c:dLbl>
      </c:pivotFmt>
      <c:pivotFmt>
        <c:idx val="638"/>
        <c:marker>
          <c:symbol val="none"/>
        </c:marker>
        <c:dLbl>
          <c:idx val="0"/>
          <c:delete val="1"/>
          <c:extLst>
            <c:ext xmlns:c15="http://schemas.microsoft.com/office/drawing/2012/chart" uri="{CE6537A1-D6FC-4f65-9D91-7224C49458BB}"/>
          </c:extLst>
        </c:dLbl>
      </c:pivotFmt>
      <c:pivotFmt>
        <c:idx val="639"/>
        <c:marker>
          <c:symbol val="none"/>
        </c:marker>
        <c:dLbl>
          <c:idx val="0"/>
          <c:delete val="1"/>
          <c:extLst>
            <c:ext xmlns:c15="http://schemas.microsoft.com/office/drawing/2012/chart" uri="{CE6537A1-D6FC-4f65-9D91-7224C49458BB}"/>
          </c:extLst>
        </c:dLbl>
      </c:pivotFmt>
      <c:pivotFmt>
        <c:idx val="640"/>
        <c:marker>
          <c:symbol val="none"/>
        </c:marker>
        <c:dLbl>
          <c:idx val="0"/>
          <c:delete val="1"/>
          <c:extLst>
            <c:ext xmlns:c15="http://schemas.microsoft.com/office/drawing/2012/chart" uri="{CE6537A1-D6FC-4f65-9D91-7224C49458BB}"/>
          </c:extLst>
        </c:dLbl>
      </c:pivotFmt>
      <c:pivotFmt>
        <c:idx val="641"/>
        <c:marker>
          <c:symbol val="none"/>
        </c:marker>
        <c:dLbl>
          <c:idx val="0"/>
          <c:delete val="1"/>
          <c:extLst>
            <c:ext xmlns:c15="http://schemas.microsoft.com/office/drawing/2012/chart" uri="{CE6537A1-D6FC-4f65-9D91-7224C49458BB}"/>
          </c:extLst>
        </c:dLbl>
      </c:pivotFmt>
      <c:pivotFmt>
        <c:idx val="642"/>
        <c:marker>
          <c:symbol val="none"/>
        </c:marker>
        <c:dLbl>
          <c:idx val="0"/>
          <c:delete val="1"/>
          <c:extLst>
            <c:ext xmlns:c15="http://schemas.microsoft.com/office/drawing/2012/chart" uri="{CE6537A1-D6FC-4f65-9D91-7224C49458BB}"/>
          </c:extLst>
        </c:dLbl>
      </c:pivotFmt>
      <c:pivotFmt>
        <c:idx val="643"/>
        <c:marker>
          <c:symbol val="none"/>
        </c:marker>
        <c:dLbl>
          <c:idx val="0"/>
          <c:delete val="1"/>
          <c:extLst>
            <c:ext xmlns:c15="http://schemas.microsoft.com/office/drawing/2012/chart" uri="{CE6537A1-D6FC-4f65-9D91-7224C49458BB}"/>
          </c:extLst>
        </c:dLbl>
      </c:pivotFmt>
      <c:pivotFmt>
        <c:idx val="644"/>
        <c:marker>
          <c:symbol val="none"/>
        </c:marker>
        <c:dLbl>
          <c:idx val="0"/>
          <c:delete val="1"/>
          <c:extLst>
            <c:ext xmlns:c15="http://schemas.microsoft.com/office/drawing/2012/chart" uri="{CE6537A1-D6FC-4f65-9D91-7224C49458BB}"/>
          </c:extLst>
        </c:dLbl>
      </c:pivotFmt>
      <c:pivotFmt>
        <c:idx val="645"/>
        <c:marker>
          <c:symbol val="none"/>
        </c:marker>
        <c:dLbl>
          <c:idx val="0"/>
          <c:delete val="1"/>
          <c:extLst>
            <c:ext xmlns:c15="http://schemas.microsoft.com/office/drawing/2012/chart" uri="{CE6537A1-D6FC-4f65-9D91-7224C49458BB}"/>
          </c:extLst>
        </c:dLbl>
      </c:pivotFmt>
      <c:pivotFmt>
        <c:idx val="646"/>
        <c:marker>
          <c:symbol val="none"/>
        </c:marker>
        <c:dLbl>
          <c:idx val="0"/>
          <c:delete val="1"/>
          <c:extLst>
            <c:ext xmlns:c15="http://schemas.microsoft.com/office/drawing/2012/chart" uri="{CE6537A1-D6FC-4f65-9D91-7224C49458BB}"/>
          </c:extLst>
        </c:dLbl>
      </c:pivotFmt>
      <c:pivotFmt>
        <c:idx val="647"/>
        <c:marker>
          <c:symbol val="none"/>
        </c:marker>
        <c:dLbl>
          <c:idx val="0"/>
          <c:delete val="1"/>
          <c:extLst>
            <c:ext xmlns:c15="http://schemas.microsoft.com/office/drawing/2012/chart" uri="{CE6537A1-D6FC-4f65-9D91-7224C49458BB}"/>
          </c:extLst>
        </c:dLbl>
      </c:pivotFmt>
      <c:pivotFmt>
        <c:idx val="648"/>
        <c:marker>
          <c:symbol val="none"/>
        </c:marker>
        <c:dLbl>
          <c:idx val="0"/>
          <c:delete val="1"/>
          <c:extLst>
            <c:ext xmlns:c15="http://schemas.microsoft.com/office/drawing/2012/chart" uri="{CE6537A1-D6FC-4f65-9D91-7224C49458BB}"/>
          </c:extLst>
        </c:dLbl>
      </c:pivotFmt>
      <c:pivotFmt>
        <c:idx val="649"/>
        <c:marker>
          <c:symbol val="none"/>
        </c:marker>
        <c:dLbl>
          <c:idx val="0"/>
          <c:delete val="1"/>
          <c:extLst>
            <c:ext xmlns:c15="http://schemas.microsoft.com/office/drawing/2012/chart" uri="{CE6537A1-D6FC-4f65-9D91-7224C49458BB}"/>
          </c:extLst>
        </c:dLbl>
      </c:pivotFmt>
      <c:pivotFmt>
        <c:idx val="650"/>
        <c:marker>
          <c:symbol val="none"/>
        </c:marker>
        <c:dLbl>
          <c:idx val="0"/>
          <c:delete val="1"/>
          <c:extLst>
            <c:ext xmlns:c15="http://schemas.microsoft.com/office/drawing/2012/chart" uri="{CE6537A1-D6FC-4f65-9D91-7224C49458BB}"/>
          </c:extLst>
        </c:dLbl>
      </c:pivotFmt>
      <c:pivotFmt>
        <c:idx val="651"/>
        <c:marker>
          <c:symbol val="none"/>
        </c:marker>
        <c:dLbl>
          <c:idx val="0"/>
          <c:delete val="1"/>
          <c:extLst>
            <c:ext xmlns:c15="http://schemas.microsoft.com/office/drawing/2012/chart" uri="{CE6537A1-D6FC-4f65-9D91-7224C49458BB}"/>
          </c:extLst>
        </c:dLbl>
      </c:pivotFmt>
      <c:pivotFmt>
        <c:idx val="652"/>
        <c:marker>
          <c:symbol val="none"/>
        </c:marker>
        <c:dLbl>
          <c:idx val="0"/>
          <c:delete val="1"/>
          <c:extLst>
            <c:ext xmlns:c15="http://schemas.microsoft.com/office/drawing/2012/chart" uri="{CE6537A1-D6FC-4f65-9D91-7224C49458BB}"/>
          </c:extLst>
        </c:dLbl>
      </c:pivotFmt>
      <c:pivotFmt>
        <c:idx val="653"/>
        <c:marker>
          <c:symbol val="none"/>
        </c:marker>
        <c:dLbl>
          <c:idx val="0"/>
          <c:delete val="1"/>
          <c:extLst>
            <c:ext xmlns:c15="http://schemas.microsoft.com/office/drawing/2012/chart" uri="{CE6537A1-D6FC-4f65-9D91-7224C49458BB}"/>
          </c:extLst>
        </c:dLbl>
      </c:pivotFmt>
      <c:pivotFmt>
        <c:idx val="654"/>
        <c:marker>
          <c:symbol val="none"/>
        </c:marker>
        <c:dLbl>
          <c:idx val="0"/>
          <c:delete val="1"/>
          <c:extLst>
            <c:ext xmlns:c15="http://schemas.microsoft.com/office/drawing/2012/chart" uri="{CE6537A1-D6FC-4f65-9D91-7224C49458BB}"/>
          </c:extLst>
        </c:dLbl>
      </c:pivotFmt>
      <c:pivotFmt>
        <c:idx val="655"/>
        <c:marker>
          <c:symbol val="none"/>
        </c:marker>
        <c:dLbl>
          <c:idx val="0"/>
          <c:delete val="1"/>
          <c:extLst>
            <c:ext xmlns:c15="http://schemas.microsoft.com/office/drawing/2012/chart" uri="{CE6537A1-D6FC-4f65-9D91-7224C49458BB}"/>
          </c:extLst>
        </c:dLbl>
      </c:pivotFmt>
      <c:pivotFmt>
        <c:idx val="656"/>
        <c:marker>
          <c:symbol val="none"/>
        </c:marker>
        <c:dLbl>
          <c:idx val="0"/>
          <c:delete val="1"/>
          <c:extLst>
            <c:ext xmlns:c15="http://schemas.microsoft.com/office/drawing/2012/chart" uri="{CE6537A1-D6FC-4f65-9D91-7224C49458BB}"/>
          </c:extLst>
        </c:dLbl>
      </c:pivotFmt>
      <c:pivotFmt>
        <c:idx val="657"/>
        <c:marker>
          <c:symbol val="none"/>
        </c:marker>
        <c:dLbl>
          <c:idx val="0"/>
          <c:delete val="1"/>
          <c:extLst>
            <c:ext xmlns:c15="http://schemas.microsoft.com/office/drawing/2012/chart" uri="{CE6537A1-D6FC-4f65-9D91-7224C49458BB}"/>
          </c:extLst>
        </c:dLbl>
      </c:pivotFmt>
      <c:pivotFmt>
        <c:idx val="658"/>
        <c:marker>
          <c:symbol val="none"/>
        </c:marker>
        <c:dLbl>
          <c:idx val="0"/>
          <c:delete val="1"/>
          <c:extLst>
            <c:ext xmlns:c15="http://schemas.microsoft.com/office/drawing/2012/chart" uri="{CE6537A1-D6FC-4f65-9D91-7224C49458BB}"/>
          </c:extLst>
        </c:dLbl>
      </c:pivotFmt>
      <c:pivotFmt>
        <c:idx val="659"/>
        <c:marker>
          <c:symbol val="none"/>
        </c:marker>
        <c:dLbl>
          <c:idx val="0"/>
          <c:delete val="1"/>
          <c:extLst>
            <c:ext xmlns:c15="http://schemas.microsoft.com/office/drawing/2012/chart" uri="{CE6537A1-D6FC-4f65-9D91-7224C49458BB}"/>
          </c:extLst>
        </c:dLbl>
      </c:pivotFmt>
      <c:pivotFmt>
        <c:idx val="660"/>
        <c:marker>
          <c:symbol val="none"/>
        </c:marker>
        <c:dLbl>
          <c:idx val="0"/>
          <c:delete val="1"/>
          <c:extLst>
            <c:ext xmlns:c15="http://schemas.microsoft.com/office/drawing/2012/chart" uri="{CE6537A1-D6FC-4f65-9D91-7224C49458BB}"/>
          </c:extLst>
        </c:dLbl>
      </c:pivotFmt>
      <c:pivotFmt>
        <c:idx val="661"/>
        <c:marker>
          <c:symbol val="none"/>
        </c:marker>
        <c:dLbl>
          <c:idx val="0"/>
          <c:delete val="1"/>
          <c:extLst>
            <c:ext xmlns:c15="http://schemas.microsoft.com/office/drawing/2012/chart" uri="{CE6537A1-D6FC-4f65-9D91-7224C49458BB}"/>
          </c:extLst>
        </c:dLbl>
      </c:pivotFmt>
      <c:pivotFmt>
        <c:idx val="662"/>
        <c:marker>
          <c:symbol val="none"/>
        </c:marker>
        <c:dLbl>
          <c:idx val="0"/>
          <c:delete val="1"/>
          <c:extLst>
            <c:ext xmlns:c15="http://schemas.microsoft.com/office/drawing/2012/chart" uri="{CE6537A1-D6FC-4f65-9D91-7224C49458BB}"/>
          </c:extLst>
        </c:dLbl>
      </c:pivotFmt>
      <c:pivotFmt>
        <c:idx val="663"/>
        <c:marker>
          <c:symbol val="none"/>
        </c:marker>
        <c:dLbl>
          <c:idx val="0"/>
          <c:delete val="1"/>
          <c:extLst>
            <c:ext xmlns:c15="http://schemas.microsoft.com/office/drawing/2012/chart" uri="{CE6537A1-D6FC-4f65-9D91-7224C49458BB}"/>
          </c:extLst>
        </c:dLbl>
      </c:pivotFmt>
      <c:pivotFmt>
        <c:idx val="664"/>
        <c:marker>
          <c:symbol val="none"/>
        </c:marker>
        <c:dLbl>
          <c:idx val="0"/>
          <c:delete val="1"/>
          <c:extLst>
            <c:ext xmlns:c15="http://schemas.microsoft.com/office/drawing/2012/chart" uri="{CE6537A1-D6FC-4f65-9D91-7224C49458BB}"/>
          </c:extLst>
        </c:dLbl>
      </c:pivotFmt>
      <c:pivotFmt>
        <c:idx val="665"/>
        <c:marker>
          <c:symbol val="none"/>
        </c:marker>
        <c:dLbl>
          <c:idx val="0"/>
          <c:delete val="1"/>
          <c:extLst>
            <c:ext xmlns:c15="http://schemas.microsoft.com/office/drawing/2012/chart" uri="{CE6537A1-D6FC-4f65-9D91-7224C49458BB}"/>
          </c:extLst>
        </c:dLbl>
      </c:pivotFmt>
      <c:pivotFmt>
        <c:idx val="666"/>
        <c:marker>
          <c:symbol val="none"/>
        </c:marker>
        <c:dLbl>
          <c:idx val="0"/>
          <c:delete val="1"/>
          <c:extLst>
            <c:ext xmlns:c15="http://schemas.microsoft.com/office/drawing/2012/chart" uri="{CE6537A1-D6FC-4f65-9D91-7224C49458BB}"/>
          </c:extLst>
        </c:dLbl>
      </c:pivotFmt>
      <c:pivotFmt>
        <c:idx val="667"/>
        <c:marker>
          <c:symbol val="none"/>
        </c:marker>
        <c:dLbl>
          <c:idx val="0"/>
          <c:delete val="1"/>
          <c:extLst>
            <c:ext xmlns:c15="http://schemas.microsoft.com/office/drawing/2012/chart" uri="{CE6537A1-D6FC-4f65-9D91-7224C49458BB}"/>
          </c:extLst>
        </c:dLbl>
      </c:pivotFmt>
      <c:pivotFmt>
        <c:idx val="668"/>
        <c:marker>
          <c:symbol val="none"/>
        </c:marker>
        <c:dLbl>
          <c:idx val="0"/>
          <c:delete val="1"/>
          <c:extLst>
            <c:ext xmlns:c15="http://schemas.microsoft.com/office/drawing/2012/chart" uri="{CE6537A1-D6FC-4f65-9D91-7224C49458BB}"/>
          </c:extLst>
        </c:dLbl>
      </c:pivotFmt>
      <c:pivotFmt>
        <c:idx val="669"/>
        <c:marker>
          <c:symbol val="none"/>
        </c:marker>
        <c:dLbl>
          <c:idx val="0"/>
          <c:delete val="1"/>
          <c:extLst>
            <c:ext xmlns:c15="http://schemas.microsoft.com/office/drawing/2012/chart" uri="{CE6537A1-D6FC-4f65-9D91-7224C49458BB}"/>
          </c:extLst>
        </c:dLbl>
      </c:pivotFmt>
      <c:pivotFmt>
        <c:idx val="670"/>
        <c:marker>
          <c:symbol val="none"/>
        </c:marker>
        <c:dLbl>
          <c:idx val="0"/>
          <c:delete val="1"/>
          <c:extLst>
            <c:ext xmlns:c15="http://schemas.microsoft.com/office/drawing/2012/chart" uri="{CE6537A1-D6FC-4f65-9D91-7224C49458BB}"/>
          </c:extLst>
        </c:dLbl>
      </c:pivotFmt>
      <c:pivotFmt>
        <c:idx val="671"/>
        <c:marker>
          <c:symbol val="none"/>
        </c:marker>
        <c:dLbl>
          <c:idx val="0"/>
          <c:delete val="1"/>
          <c:extLst>
            <c:ext xmlns:c15="http://schemas.microsoft.com/office/drawing/2012/chart" uri="{CE6537A1-D6FC-4f65-9D91-7224C49458BB}"/>
          </c:extLst>
        </c:dLbl>
      </c:pivotFmt>
      <c:pivotFmt>
        <c:idx val="672"/>
        <c:marker>
          <c:symbol val="none"/>
        </c:marker>
        <c:dLbl>
          <c:idx val="0"/>
          <c:delete val="1"/>
          <c:extLst>
            <c:ext xmlns:c15="http://schemas.microsoft.com/office/drawing/2012/chart" uri="{CE6537A1-D6FC-4f65-9D91-7224C49458BB}"/>
          </c:extLst>
        </c:dLbl>
      </c:pivotFmt>
      <c:pivotFmt>
        <c:idx val="673"/>
        <c:marker>
          <c:symbol val="none"/>
        </c:marker>
        <c:dLbl>
          <c:idx val="0"/>
          <c:delete val="1"/>
          <c:extLst>
            <c:ext xmlns:c15="http://schemas.microsoft.com/office/drawing/2012/chart" uri="{CE6537A1-D6FC-4f65-9D91-7224C49458BB}"/>
          </c:extLst>
        </c:dLbl>
      </c:pivotFmt>
      <c:pivotFmt>
        <c:idx val="674"/>
        <c:marker>
          <c:symbol val="none"/>
        </c:marker>
        <c:dLbl>
          <c:idx val="0"/>
          <c:delete val="1"/>
          <c:extLst>
            <c:ext xmlns:c15="http://schemas.microsoft.com/office/drawing/2012/chart" uri="{CE6537A1-D6FC-4f65-9D91-7224C49458BB}"/>
          </c:extLst>
        </c:dLbl>
      </c:pivotFmt>
      <c:pivotFmt>
        <c:idx val="675"/>
        <c:marker>
          <c:symbol val="none"/>
        </c:marker>
        <c:dLbl>
          <c:idx val="0"/>
          <c:delete val="1"/>
          <c:extLst>
            <c:ext xmlns:c15="http://schemas.microsoft.com/office/drawing/2012/chart" uri="{CE6537A1-D6FC-4f65-9D91-7224C49458BB}"/>
          </c:extLst>
        </c:dLbl>
      </c:pivotFmt>
      <c:pivotFmt>
        <c:idx val="676"/>
        <c:marker>
          <c:symbol val="none"/>
        </c:marker>
        <c:dLbl>
          <c:idx val="0"/>
          <c:delete val="1"/>
          <c:extLst>
            <c:ext xmlns:c15="http://schemas.microsoft.com/office/drawing/2012/chart" uri="{CE6537A1-D6FC-4f65-9D91-7224C49458BB}"/>
          </c:extLst>
        </c:dLbl>
      </c:pivotFmt>
      <c:pivotFmt>
        <c:idx val="677"/>
        <c:marker>
          <c:symbol val="none"/>
        </c:marker>
        <c:dLbl>
          <c:idx val="0"/>
          <c:delete val="1"/>
          <c:extLst>
            <c:ext xmlns:c15="http://schemas.microsoft.com/office/drawing/2012/chart" uri="{CE6537A1-D6FC-4f65-9D91-7224C49458BB}"/>
          </c:extLst>
        </c:dLbl>
      </c:pivotFmt>
      <c:pivotFmt>
        <c:idx val="678"/>
        <c:marker>
          <c:symbol val="none"/>
        </c:marker>
        <c:dLbl>
          <c:idx val="0"/>
          <c:delete val="1"/>
          <c:extLst>
            <c:ext xmlns:c15="http://schemas.microsoft.com/office/drawing/2012/chart" uri="{CE6537A1-D6FC-4f65-9D91-7224C49458BB}"/>
          </c:extLst>
        </c:dLbl>
      </c:pivotFmt>
      <c:pivotFmt>
        <c:idx val="679"/>
        <c:marker>
          <c:symbol val="none"/>
        </c:marker>
        <c:dLbl>
          <c:idx val="0"/>
          <c:delete val="1"/>
          <c:extLst>
            <c:ext xmlns:c15="http://schemas.microsoft.com/office/drawing/2012/chart" uri="{CE6537A1-D6FC-4f65-9D91-7224C49458BB}"/>
          </c:extLst>
        </c:dLbl>
      </c:pivotFmt>
      <c:pivotFmt>
        <c:idx val="680"/>
        <c:marker>
          <c:symbol val="none"/>
        </c:marker>
        <c:dLbl>
          <c:idx val="0"/>
          <c:delete val="1"/>
          <c:extLst>
            <c:ext xmlns:c15="http://schemas.microsoft.com/office/drawing/2012/chart" uri="{CE6537A1-D6FC-4f65-9D91-7224C49458BB}"/>
          </c:extLst>
        </c:dLbl>
      </c:pivotFmt>
      <c:pivotFmt>
        <c:idx val="681"/>
        <c:marker>
          <c:symbol val="none"/>
        </c:marker>
        <c:dLbl>
          <c:idx val="0"/>
          <c:delete val="1"/>
          <c:extLst>
            <c:ext xmlns:c15="http://schemas.microsoft.com/office/drawing/2012/chart" uri="{CE6537A1-D6FC-4f65-9D91-7224C49458BB}"/>
          </c:extLst>
        </c:dLbl>
      </c:pivotFmt>
      <c:pivotFmt>
        <c:idx val="682"/>
        <c:marker>
          <c:symbol val="none"/>
        </c:marker>
        <c:dLbl>
          <c:idx val="0"/>
          <c:delete val="1"/>
          <c:extLst>
            <c:ext xmlns:c15="http://schemas.microsoft.com/office/drawing/2012/chart" uri="{CE6537A1-D6FC-4f65-9D91-7224C49458BB}"/>
          </c:extLst>
        </c:dLbl>
      </c:pivotFmt>
      <c:pivotFmt>
        <c:idx val="683"/>
        <c:marker>
          <c:symbol val="none"/>
        </c:marker>
        <c:dLbl>
          <c:idx val="0"/>
          <c:delete val="1"/>
          <c:extLst>
            <c:ext xmlns:c15="http://schemas.microsoft.com/office/drawing/2012/chart" uri="{CE6537A1-D6FC-4f65-9D91-7224C49458BB}"/>
          </c:extLst>
        </c:dLbl>
      </c:pivotFmt>
      <c:pivotFmt>
        <c:idx val="684"/>
        <c:marker>
          <c:symbol val="none"/>
        </c:marker>
        <c:dLbl>
          <c:idx val="0"/>
          <c:delete val="1"/>
          <c:extLst>
            <c:ext xmlns:c15="http://schemas.microsoft.com/office/drawing/2012/chart" uri="{CE6537A1-D6FC-4f65-9D91-7224C49458BB}"/>
          </c:extLst>
        </c:dLbl>
      </c:pivotFmt>
      <c:pivotFmt>
        <c:idx val="685"/>
        <c:marker>
          <c:symbol val="none"/>
        </c:marker>
        <c:dLbl>
          <c:idx val="0"/>
          <c:delete val="1"/>
          <c:extLst>
            <c:ext xmlns:c15="http://schemas.microsoft.com/office/drawing/2012/chart" uri="{CE6537A1-D6FC-4f65-9D91-7224C49458BB}"/>
          </c:extLst>
        </c:dLbl>
      </c:pivotFmt>
      <c:pivotFmt>
        <c:idx val="686"/>
        <c:marker>
          <c:symbol val="none"/>
        </c:marker>
        <c:dLbl>
          <c:idx val="0"/>
          <c:delete val="1"/>
          <c:extLst>
            <c:ext xmlns:c15="http://schemas.microsoft.com/office/drawing/2012/chart" uri="{CE6537A1-D6FC-4f65-9D91-7224C49458BB}"/>
          </c:extLst>
        </c:dLbl>
      </c:pivotFmt>
      <c:pivotFmt>
        <c:idx val="687"/>
        <c:marker>
          <c:symbol val="none"/>
        </c:marker>
        <c:dLbl>
          <c:idx val="0"/>
          <c:delete val="1"/>
          <c:extLst>
            <c:ext xmlns:c15="http://schemas.microsoft.com/office/drawing/2012/chart" uri="{CE6537A1-D6FC-4f65-9D91-7224C49458BB}"/>
          </c:extLst>
        </c:dLbl>
      </c:pivotFmt>
      <c:pivotFmt>
        <c:idx val="688"/>
        <c:marker>
          <c:symbol val="none"/>
        </c:marker>
        <c:dLbl>
          <c:idx val="0"/>
          <c:delete val="1"/>
          <c:extLst>
            <c:ext xmlns:c15="http://schemas.microsoft.com/office/drawing/2012/chart" uri="{CE6537A1-D6FC-4f65-9D91-7224C49458BB}"/>
          </c:extLst>
        </c:dLbl>
      </c:pivotFmt>
      <c:pivotFmt>
        <c:idx val="689"/>
        <c:marker>
          <c:symbol val="none"/>
        </c:marker>
        <c:dLbl>
          <c:idx val="0"/>
          <c:delete val="1"/>
          <c:extLst>
            <c:ext xmlns:c15="http://schemas.microsoft.com/office/drawing/2012/chart" uri="{CE6537A1-D6FC-4f65-9D91-7224C49458BB}"/>
          </c:extLst>
        </c:dLbl>
      </c:pivotFmt>
      <c:pivotFmt>
        <c:idx val="690"/>
        <c:marker>
          <c:symbol val="none"/>
        </c:marker>
        <c:dLbl>
          <c:idx val="0"/>
          <c:delete val="1"/>
          <c:extLst>
            <c:ext xmlns:c15="http://schemas.microsoft.com/office/drawing/2012/chart" uri="{CE6537A1-D6FC-4f65-9D91-7224C49458BB}"/>
          </c:extLst>
        </c:dLbl>
      </c:pivotFmt>
      <c:pivotFmt>
        <c:idx val="691"/>
        <c:marker>
          <c:symbol val="none"/>
        </c:marker>
        <c:dLbl>
          <c:idx val="0"/>
          <c:delete val="1"/>
          <c:extLst>
            <c:ext xmlns:c15="http://schemas.microsoft.com/office/drawing/2012/chart" uri="{CE6537A1-D6FC-4f65-9D91-7224C49458BB}"/>
          </c:extLst>
        </c:dLbl>
      </c:pivotFmt>
      <c:pivotFmt>
        <c:idx val="692"/>
        <c:marker>
          <c:symbol val="none"/>
        </c:marker>
        <c:dLbl>
          <c:idx val="0"/>
          <c:delete val="1"/>
          <c:extLst>
            <c:ext xmlns:c15="http://schemas.microsoft.com/office/drawing/2012/chart" uri="{CE6537A1-D6FC-4f65-9D91-7224C49458BB}"/>
          </c:extLst>
        </c:dLbl>
      </c:pivotFmt>
      <c:pivotFmt>
        <c:idx val="693"/>
        <c:marker>
          <c:symbol val="none"/>
        </c:marker>
        <c:dLbl>
          <c:idx val="0"/>
          <c:delete val="1"/>
          <c:extLst>
            <c:ext xmlns:c15="http://schemas.microsoft.com/office/drawing/2012/chart" uri="{CE6537A1-D6FC-4f65-9D91-7224C49458BB}"/>
          </c:extLst>
        </c:dLbl>
      </c:pivotFmt>
      <c:pivotFmt>
        <c:idx val="694"/>
        <c:marker>
          <c:symbol val="none"/>
        </c:marker>
        <c:dLbl>
          <c:idx val="0"/>
          <c:delete val="1"/>
          <c:extLst>
            <c:ext xmlns:c15="http://schemas.microsoft.com/office/drawing/2012/chart" uri="{CE6537A1-D6FC-4f65-9D91-7224C49458BB}"/>
          </c:extLst>
        </c:dLbl>
      </c:pivotFmt>
      <c:pivotFmt>
        <c:idx val="695"/>
        <c:marker>
          <c:symbol val="none"/>
        </c:marker>
        <c:dLbl>
          <c:idx val="0"/>
          <c:delete val="1"/>
          <c:extLst>
            <c:ext xmlns:c15="http://schemas.microsoft.com/office/drawing/2012/chart" uri="{CE6537A1-D6FC-4f65-9D91-7224C49458BB}"/>
          </c:extLst>
        </c:dLbl>
      </c:pivotFmt>
      <c:pivotFmt>
        <c:idx val="696"/>
        <c:marker>
          <c:symbol val="none"/>
        </c:marker>
        <c:dLbl>
          <c:idx val="0"/>
          <c:delete val="1"/>
          <c:extLst>
            <c:ext xmlns:c15="http://schemas.microsoft.com/office/drawing/2012/chart" uri="{CE6537A1-D6FC-4f65-9D91-7224C49458BB}"/>
          </c:extLst>
        </c:dLbl>
      </c:pivotFmt>
      <c:pivotFmt>
        <c:idx val="697"/>
        <c:marker>
          <c:symbol val="none"/>
        </c:marker>
        <c:dLbl>
          <c:idx val="0"/>
          <c:delete val="1"/>
          <c:extLst>
            <c:ext xmlns:c15="http://schemas.microsoft.com/office/drawing/2012/chart" uri="{CE6537A1-D6FC-4f65-9D91-7224C49458BB}"/>
          </c:extLst>
        </c:dLbl>
      </c:pivotFmt>
      <c:pivotFmt>
        <c:idx val="698"/>
        <c:marker>
          <c:symbol val="none"/>
        </c:marker>
        <c:dLbl>
          <c:idx val="0"/>
          <c:delete val="1"/>
          <c:extLst>
            <c:ext xmlns:c15="http://schemas.microsoft.com/office/drawing/2012/chart" uri="{CE6537A1-D6FC-4f65-9D91-7224C49458BB}"/>
          </c:extLst>
        </c:dLbl>
      </c:pivotFmt>
      <c:pivotFmt>
        <c:idx val="699"/>
        <c:marker>
          <c:symbol val="none"/>
        </c:marker>
        <c:dLbl>
          <c:idx val="0"/>
          <c:delete val="1"/>
          <c:extLst>
            <c:ext xmlns:c15="http://schemas.microsoft.com/office/drawing/2012/chart" uri="{CE6537A1-D6FC-4f65-9D91-7224C49458BB}"/>
          </c:extLst>
        </c:dLbl>
      </c:pivotFmt>
      <c:pivotFmt>
        <c:idx val="700"/>
        <c:marker>
          <c:symbol val="none"/>
        </c:marker>
        <c:dLbl>
          <c:idx val="0"/>
          <c:delete val="1"/>
          <c:extLst>
            <c:ext xmlns:c15="http://schemas.microsoft.com/office/drawing/2012/chart" uri="{CE6537A1-D6FC-4f65-9D91-7224C49458BB}"/>
          </c:extLst>
        </c:dLbl>
      </c:pivotFmt>
      <c:pivotFmt>
        <c:idx val="701"/>
        <c:marker>
          <c:symbol val="none"/>
        </c:marker>
        <c:dLbl>
          <c:idx val="0"/>
          <c:delete val="1"/>
          <c:extLst>
            <c:ext xmlns:c15="http://schemas.microsoft.com/office/drawing/2012/chart" uri="{CE6537A1-D6FC-4f65-9D91-7224C49458BB}"/>
          </c:extLst>
        </c:dLbl>
      </c:pivotFmt>
      <c:pivotFmt>
        <c:idx val="702"/>
        <c:marker>
          <c:symbol val="none"/>
        </c:marker>
        <c:dLbl>
          <c:idx val="0"/>
          <c:delete val="1"/>
          <c:extLst>
            <c:ext xmlns:c15="http://schemas.microsoft.com/office/drawing/2012/chart" uri="{CE6537A1-D6FC-4f65-9D91-7224C49458BB}"/>
          </c:extLst>
        </c:dLbl>
      </c:pivotFmt>
      <c:pivotFmt>
        <c:idx val="703"/>
        <c:marker>
          <c:symbol val="none"/>
        </c:marker>
        <c:dLbl>
          <c:idx val="0"/>
          <c:delete val="1"/>
          <c:extLst>
            <c:ext xmlns:c15="http://schemas.microsoft.com/office/drawing/2012/chart" uri="{CE6537A1-D6FC-4f65-9D91-7224C49458BB}"/>
          </c:extLst>
        </c:dLbl>
      </c:pivotFmt>
      <c:pivotFmt>
        <c:idx val="704"/>
        <c:marker>
          <c:symbol val="none"/>
        </c:marker>
        <c:dLbl>
          <c:idx val="0"/>
          <c:delete val="1"/>
          <c:extLst>
            <c:ext xmlns:c15="http://schemas.microsoft.com/office/drawing/2012/chart" uri="{CE6537A1-D6FC-4f65-9D91-7224C49458BB}"/>
          </c:extLst>
        </c:dLbl>
      </c:pivotFmt>
      <c:pivotFmt>
        <c:idx val="705"/>
        <c:marker>
          <c:symbol val="none"/>
        </c:marker>
        <c:dLbl>
          <c:idx val="0"/>
          <c:delete val="1"/>
          <c:extLst>
            <c:ext xmlns:c15="http://schemas.microsoft.com/office/drawing/2012/chart" uri="{CE6537A1-D6FC-4f65-9D91-7224C49458BB}"/>
          </c:extLst>
        </c:dLbl>
      </c:pivotFmt>
      <c:pivotFmt>
        <c:idx val="706"/>
        <c:marker>
          <c:symbol val="none"/>
        </c:marker>
        <c:dLbl>
          <c:idx val="0"/>
          <c:delete val="1"/>
          <c:extLst>
            <c:ext xmlns:c15="http://schemas.microsoft.com/office/drawing/2012/chart" uri="{CE6537A1-D6FC-4f65-9D91-7224C49458BB}"/>
          </c:extLst>
        </c:dLbl>
      </c:pivotFmt>
      <c:pivotFmt>
        <c:idx val="707"/>
        <c:marker>
          <c:symbol val="none"/>
        </c:marker>
        <c:dLbl>
          <c:idx val="0"/>
          <c:delete val="1"/>
          <c:extLst>
            <c:ext xmlns:c15="http://schemas.microsoft.com/office/drawing/2012/chart" uri="{CE6537A1-D6FC-4f65-9D91-7224C49458BB}"/>
          </c:extLst>
        </c:dLbl>
      </c:pivotFmt>
      <c:pivotFmt>
        <c:idx val="708"/>
        <c:marker>
          <c:symbol val="none"/>
        </c:marker>
        <c:dLbl>
          <c:idx val="0"/>
          <c:delete val="1"/>
          <c:extLst>
            <c:ext xmlns:c15="http://schemas.microsoft.com/office/drawing/2012/chart" uri="{CE6537A1-D6FC-4f65-9D91-7224C49458BB}"/>
          </c:extLst>
        </c:dLbl>
      </c:pivotFmt>
      <c:pivotFmt>
        <c:idx val="709"/>
        <c:marker>
          <c:symbol val="none"/>
        </c:marker>
        <c:dLbl>
          <c:idx val="0"/>
          <c:delete val="1"/>
          <c:extLst>
            <c:ext xmlns:c15="http://schemas.microsoft.com/office/drawing/2012/chart" uri="{CE6537A1-D6FC-4f65-9D91-7224C49458BB}"/>
          </c:extLst>
        </c:dLbl>
      </c:pivotFmt>
      <c:pivotFmt>
        <c:idx val="710"/>
        <c:marker>
          <c:symbol val="none"/>
        </c:marker>
        <c:dLbl>
          <c:idx val="0"/>
          <c:delete val="1"/>
          <c:extLst>
            <c:ext xmlns:c15="http://schemas.microsoft.com/office/drawing/2012/chart" uri="{CE6537A1-D6FC-4f65-9D91-7224C49458BB}"/>
          </c:extLst>
        </c:dLbl>
      </c:pivotFmt>
      <c:pivotFmt>
        <c:idx val="711"/>
        <c:marker>
          <c:symbol val="none"/>
        </c:marker>
        <c:dLbl>
          <c:idx val="0"/>
          <c:delete val="1"/>
          <c:extLst>
            <c:ext xmlns:c15="http://schemas.microsoft.com/office/drawing/2012/chart" uri="{CE6537A1-D6FC-4f65-9D91-7224C49458BB}"/>
          </c:extLst>
        </c:dLbl>
      </c:pivotFmt>
      <c:pivotFmt>
        <c:idx val="712"/>
        <c:marker>
          <c:symbol val="none"/>
        </c:marker>
        <c:dLbl>
          <c:idx val="0"/>
          <c:delete val="1"/>
          <c:extLst>
            <c:ext xmlns:c15="http://schemas.microsoft.com/office/drawing/2012/chart" uri="{CE6537A1-D6FC-4f65-9D91-7224C49458BB}"/>
          </c:extLst>
        </c:dLbl>
      </c:pivotFmt>
      <c:pivotFmt>
        <c:idx val="713"/>
        <c:marker>
          <c:symbol val="none"/>
        </c:marker>
        <c:dLbl>
          <c:idx val="0"/>
          <c:delete val="1"/>
          <c:extLst>
            <c:ext xmlns:c15="http://schemas.microsoft.com/office/drawing/2012/chart" uri="{CE6537A1-D6FC-4f65-9D91-7224C49458BB}"/>
          </c:extLst>
        </c:dLbl>
      </c:pivotFmt>
      <c:pivotFmt>
        <c:idx val="714"/>
        <c:marker>
          <c:symbol val="none"/>
        </c:marker>
        <c:dLbl>
          <c:idx val="0"/>
          <c:delete val="1"/>
          <c:extLst>
            <c:ext xmlns:c15="http://schemas.microsoft.com/office/drawing/2012/chart" uri="{CE6537A1-D6FC-4f65-9D91-7224C49458BB}"/>
          </c:extLst>
        </c:dLbl>
      </c:pivotFmt>
      <c:pivotFmt>
        <c:idx val="715"/>
        <c:marker>
          <c:symbol val="none"/>
        </c:marker>
        <c:dLbl>
          <c:idx val="0"/>
          <c:delete val="1"/>
          <c:extLst>
            <c:ext xmlns:c15="http://schemas.microsoft.com/office/drawing/2012/chart" uri="{CE6537A1-D6FC-4f65-9D91-7224C49458BB}"/>
          </c:extLst>
        </c:dLbl>
      </c:pivotFmt>
      <c:pivotFmt>
        <c:idx val="716"/>
        <c:marker>
          <c:symbol val="none"/>
        </c:marker>
        <c:dLbl>
          <c:idx val="0"/>
          <c:delete val="1"/>
          <c:extLst>
            <c:ext xmlns:c15="http://schemas.microsoft.com/office/drawing/2012/chart" uri="{CE6537A1-D6FC-4f65-9D91-7224C49458BB}"/>
          </c:extLst>
        </c:dLbl>
      </c:pivotFmt>
      <c:pivotFmt>
        <c:idx val="717"/>
        <c:marker>
          <c:symbol val="none"/>
        </c:marker>
        <c:dLbl>
          <c:idx val="0"/>
          <c:delete val="1"/>
          <c:extLst>
            <c:ext xmlns:c15="http://schemas.microsoft.com/office/drawing/2012/chart" uri="{CE6537A1-D6FC-4f65-9D91-7224C49458BB}"/>
          </c:extLst>
        </c:dLbl>
      </c:pivotFmt>
      <c:pivotFmt>
        <c:idx val="718"/>
        <c:marker>
          <c:symbol val="none"/>
        </c:marker>
        <c:dLbl>
          <c:idx val="0"/>
          <c:delete val="1"/>
          <c:extLst>
            <c:ext xmlns:c15="http://schemas.microsoft.com/office/drawing/2012/chart" uri="{CE6537A1-D6FC-4f65-9D91-7224C49458BB}"/>
          </c:extLst>
        </c:dLbl>
      </c:pivotFmt>
      <c:pivotFmt>
        <c:idx val="719"/>
        <c:marker>
          <c:symbol val="none"/>
        </c:marker>
        <c:dLbl>
          <c:idx val="0"/>
          <c:delete val="1"/>
          <c:extLst>
            <c:ext xmlns:c15="http://schemas.microsoft.com/office/drawing/2012/chart" uri="{CE6537A1-D6FC-4f65-9D91-7224C49458BB}"/>
          </c:extLst>
        </c:dLbl>
      </c:pivotFmt>
      <c:pivotFmt>
        <c:idx val="720"/>
        <c:marker>
          <c:symbol val="none"/>
        </c:marker>
        <c:dLbl>
          <c:idx val="0"/>
          <c:delete val="1"/>
          <c:extLst>
            <c:ext xmlns:c15="http://schemas.microsoft.com/office/drawing/2012/chart" uri="{CE6537A1-D6FC-4f65-9D91-7224C49458BB}"/>
          </c:extLst>
        </c:dLbl>
      </c:pivotFmt>
      <c:pivotFmt>
        <c:idx val="721"/>
        <c:marker>
          <c:symbol val="none"/>
        </c:marker>
        <c:dLbl>
          <c:idx val="0"/>
          <c:delete val="1"/>
          <c:extLst>
            <c:ext xmlns:c15="http://schemas.microsoft.com/office/drawing/2012/chart" uri="{CE6537A1-D6FC-4f65-9D91-7224C49458BB}"/>
          </c:extLst>
        </c:dLbl>
      </c:pivotFmt>
      <c:pivotFmt>
        <c:idx val="722"/>
        <c:marker>
          <c:symbol val="none"/>
        </c:marker>
        <c:dLbl>
          <c:idx val="0"/>
          <c:delete val="1"/>
          <c:extLst>
            <c:ext xmlns:c15="http://schemas.microsoft.com/office/drawing/2012/chart" uri="{CE6537A1-D6FC-4f65-9D91-7224C49458BB}"/>
          </c:extLst>
        </c:dLbl>
      </c:pivotFmt>
      <c:pivotFmt>
        <c:idx val="723"/>
        <c:marker>
          <c:symbol val="none"/>
        </c:marker>
        <c:dLbl>
          <c:idx val="0"/>
          <c:delete val="1"/>
          <c:extLst>
            <c:ext xmlns:c15="http://schemas.microsoft.com/office/drawing/2012/chart" uri="{CE6537A1-D6FC-4f65-9D91-7224C49458BB}"/>
          </c:extLst>
        </c:dLbl>
      </c:pivotFmt>
      <c:pivotFmt>
        <c:idx val="724"/>
        <c:marker>
          <c:symbol val="none"/>
        </c:marker>
        <c:dLbl>
          <c:idx val="0"/>
          <c:delete val="1"/>
          <c:extLst>
            <c:ext xmlns:c15="http://schemas.microsoft.com/office/drawing/2012/chart" uri="{CE6537A1-D6FC-4f65-9D91-7224C49458BB}"/>
          </c:extLst>
        </c:dLbl>
      </c:pivotFmt>
      <c:pivotFmt>
        <c:idx val="725"/>
        <c:marker>
          <c:symbol val="none"/>
        </c:marker>
        <c:dLbl>
          <c:idx val="0"/>
          <c:delete val="1"/>
          <c:extLst>
            <c:ext xmlns:c15="http://schemas.microsoft.com/office/drawing/2012/chart" uri="{CE6537A1-D6FC-4f65-9D91-7224C49458BB}"/>
          </c:extLst>
        </c:dLbl>
      </c:pivotFmt>
      <c:pivotFmt>
        <c:idx val="726"/>
        <c:marker>
          <c:symbol val="none"/>
        </c:marker>
        <c:dLbl>
          <c:idx val="0"/>
          <c:delete val="1"/>
          <c:extLst>
            <c:ext xmlns:c15="http://schemas.microsoft.com/office/drawing/2012/chart" uri="{CE6537A1-D6FC-4f65-9D91-7224C49458BB}"/>
          </c:extLst>
        </c:dLbl>
      </c:pivotFmt>
      <c:pivotFmt>
        <c:idx val="727"/>
        <c:marker>
          <c:symbol val="none"/>
        </c:marker>
        <c:dLbl>
          <c:idx val="0"/>
          <c:delete val="1"/>
          <c:extLst>
            <c:ext xmlns:c15="http://schemas.microsoft.com/office/drawing/2012/chart" uri="{CE6537A1-D6FC-4f65-9D91-7224C49458BB}"/>
          </c:extLst>
        </c:dLbl>
      </c:pivotFmt>
      <c:pivotFmt>
        <c:idx val="728"/>
        <c:marker>
          <c:symbol val="none"/>
        </c:marker>
        <c:dLbl>
          <c:idx val="0"/>
          <c:delete val="1"/>
          <c:extLst>
            <c:ext xmlns:c15="http://schemas.microsoft.com/office/drawing/2012/chart" uri="{CE6537A1-D6FC-4f65-9D91-7224C49458BB}"/>
          </c:extLst>
        </c:dLbl>
      </c:pivotFmt>
      <c:pivotFmt>
        <c:idx val="729"/>
        <c:marker>
          <c:symbol val="none"/>
        </c:marker>
        <c:dLbl>
          <c:idx val="0"/>
          <c:delete val="1"/>
          <c:extLst>
            <c:ext xmlns:c15="http://schemas.microsoft.com/office/drawing/2012/chart" uri="{CE6537A1-D6FC-4f65-9D91-7224C49458BB}"/>
          </c:extLst>
        </c:dLbl>
      </c:pivotFmt>
      <c:pivotFmt>
        <c:idx val="730"/>
        <c:marker>
          <c:symbol val="none"/>
        </c:marker>
        <c:dLbl>
          <c:idx val="0"/>
          <c:delete val="1"/>
          <c:extLst>
            <c:ext xmlns:c15="http://schemas.microsoft.com/office/drawing/2012/chart" uri="{CE6537A1-D6FC-4f65-9D91-7224C49458BB}"/>
          </c:extLst>
        </c:dLbl>
      </c:pivotFmt>
      <c:pivotFmt>
        <c:idx val="731"/>
        <c:marker>
          <c:symbol val="none"/>
        </c:marker>
        <c:dLbl>
          <c:idx val="0"/>
          <c:delete val="1"/>
          <c:extLst>
            <c:ext xmlns:c15="http://schemas.microsoft.com/office/drawing/2012/chart" uri="{CE6537A1-D6FC-4f65-9D91-7224C49458BB}"/>
          </c:extLst>
        </c:dLbl>
      </c:pivotFmt>
      <c:pivotFmt>
        <c:idx val="732"/>
        <c:marker>
          <c:symbol val="none"/>
        </c:marker>
        <c:dLbl>
          <c:idx val="0"/>
          <c:delete val="1"/>
          <c:extLst>
            <c:ext xmlns:c15="http://schemas.microsoft.com/office/drawing/2012/chart" uri="{CE6537A1-D6FC-4f65-9D91-7224C49458BB}"/>
          </c:extLst>
        </c:dLbl>
      </c:pivotFmt>
      <c:pivotFmt>
        <c:idx val="733"/>
        <c:marker>
          <c:symbol val="none"/>
        </c:marker>
        <c:dLbl>
          <c:idx val="0"/>
          <c:delete val="1"/>
          <c:extLst>
            <c:ext xmlns:c15="http://schemas.microsoft.com/office/drawing/2012/chart" uri="{CE6537A1-D6FC-4f65-9D91-7224C49458BB}"/>
          </c:extLst>
        </c:dLbl>
      </c:pivotFmt>
      <c:pivotFmt>
        <c:idx val="734"/>
        <c:marker>
          <c:symbol val="none"/>
        </c:marker>
        <c:dLbl>
          <c:idx val="0"/>
          <c:delete val="1"/>
          <c:extLst>
            <c:ext xmlns:c15="http://schemas.microsoft.com/office/drawing/2012/chart" uri="{CE6537A1-D6FC-4f65-9D91-7224C49458BB}"/>
          </c:extLst>
        </c:dLbl>
      </c:pivotFmt>
      <c:pivotFmt>
        <c:idx val="735"/>
        <c:marker>
          <c:symbol val="none"/>
        </c:marker>
        <c:dLbl>
          <c:idx val="0"/>
          <c:delete val="1"/>
          <c:extLst>
            <c:ext xmlns:c15="http://schemas.microsoft.com/office/drawing/2012/chart" uri="{CE6537A1-D6FC-4f65-9D91-7224C49458BB}"/>
          </c:extLst>
        </c:dLbl>
      </c:pivotFmt>
      <c:pivotFmt>
        <c:idx val="736"/>
        <c:marker>
          <c:symbol val="none"/>
        </c:marker>
        <c:dLbl>
          <c:idx val="0"/>
          <c:delete val="1"/>
          <c:extLst>
            <c:ext xmlns:c15="http://schemas.microsoft.com/office/drawing/2012/chart" uri="{CE6537A1-D6FC-4f65-9D91-7224C49458BB}"/>
          </c:extLst>
        </c:dLbl>
      </c:pivotFmt>
      <c:pivotFmt>
        <c:idx val="737"/>
        <c:marker>
          <c:symbol val="none"/>
        </c:marker>
        <c:dLbl>
          <c:idx val="0"/>
          <c:delete val="1"/>
          <c:extLst>
            <c:ext xmlns:c15="http://schemas.microsoft.com/office/drawing/2012/chart" uri="{CE6537A1-D6FC-4f65-9D91-7224C49458BB}"/>
          </c:extLst>
        </c:dLbl>
      </c:pivotFmt>
      <c:pivotFmt>
        <c:idx val="738"/>
        <c:marker>
          <c:symbol val="none"/>
        </c:marker>
        <c:dLbl>
          <c:idx val="0"/>
          <c:delete val="1"/>
          <c:extLst>
            <c:ext xmlns:c15="http://schemas.microsoft.com/office/drawing/2012/chart" uri="{CE6537A1-D6FC-4f65-9D91-7224C49458BB}"/>
          </c:extLst>
        </c:dLbl>
      </c:pivotFmt>
      <c:pivotFmt>
        <c:idx val="739"/>
        <c:marker>
          <c:symbol val="none"/>
        </c:marker>
        <c:dLbl>
          <c:idx val="0"/>
          <c:delete val="1"/>
          <c:extLst>
            <c:ext xmlns:c15="http://schemas.microsoft.com/office/drawing/2012/chart" uri="{CE6537A1-D6FC-4f65-9D91-7224C49458BB}"/>
          </c:extLst>
        </c:dLbl>
      </c:pivotFmt>
      <c:pivotFmt>
        <c:idx val="740"/>
        <c:marker>
          <c:symbol val="none"/>
        </c:marker>
        <c:dLbl>
          <c:idx val="0"/>
          <c:delete val="1"/>
          <c:extLst>
            <c:ext xmlns:c15="http://schemas.microsoft.com/office/drawing/2012/chart" uri="{CE6537A1-D6FC-4f65-9D91-7224C49458BB}"/>
          </c:extLst>
        </c:dLbl>
      </c:pivotFmt>
      <c:pivotFmt>
        <c:idx val="741"/>
        <c:marker>
          <c:symbol val="none"/>
        </c:marker>
        <c:dLbl>
          <c:idx val="0"/>
          <c:delete val="1"/>
          <c:extLst>
            <c:ext xmlns:c15="http://schemas.microsoft.com/office/drawing/2012/chart" uri="{CE6537A1-D6FC-4f65-9D91-7224C49458BB}"/>
          </c:extLst>
        </c:dLbl>
      </c:pivotFmt>
      <c:pivotFmt>
        <c:idx val="742"/>
        <c:marker>
          <c:symbol val="none"/>
        </c:marker>
        <c:dLbl>
          <c:idx val="0"/>
          <c:delete val="1"/>
          <c:extLst>
            <c:ext xmlns:c15="http://schemas.microsoft.com/office/drawing/2012/chart" uri="{CE6537A1-D6FC-4f65-9D91-7224C49458BB}"/>
          </c:extLst>
        </c:dLbl>
      </c:pivotFmt>
      <c:pivotFmt>
        <c:idx val="743"/>
        <c:marker>
          <c:symbol val="none"/>
        </c:marker>
        <c:dLbl>
          <c:idx val="0"/>
          <c:delete val="1"/>
          <c:extLst>
            <c:ext xmlns:c15="http://schemas.microsoft.com/office/drawing/2012/chart" uri="{CE6537A1-D6FC-4f65-9D91-7224C49458BB}"/>
          </c:extLst>
        </c:dLbl>
      </c:pivotFmt>
      <c:pivotFmt>
        <c:idx val="744"/>
        <c:marker>
          <c:symbol val="none"/>
        </c:marker>
        <c:dLbl>
          <c:idx val="0"/>
          <c:delete val="1"/>
          <c:extLst>
            <c:ext xmlns:c15="http://schemas.microsoft.com/office/drawing/2012/chart" uri="{CE6537A1-D6FC-4f65-9D91-7224C49458BB}"/>
          </c:extLst>
        </c:dLbl>
      </c:pivotFmt>
      <c:pivotFmt>
        <c:idx val="745"/>
        <c:marker>
          <c:symbol val="none"/>
        </c:marker>
        <c:dLbl>
          <c:idx val="0"/>
          <c:delete val="1"/>
          <c:extLst>
            <c:ext xmlns:c15="http://schemas.microsoft.com/office/drawing/2012/chart" uri="{CE6537A1-D6FC-4f65-9D91-7224C49458BB}"/>
          </c:extLst>
        </c:dLbl>
      </c:pivotFmt>
      <c:pivotFmt>
        <c:idx val="746"/>
        <c:marker>
          <c:symbol val="none"/>
        </c:marker>
        <c:dLbl>
          <c:idx val="0"/>
          <c:delete val="1"/>
          <c:extLst>
            <c:ext xmlns:c15="http://schemas.microsoft.com/office/drawing/2012/chart" uri="{CE6537A1-D6FC-4f65-9D91-7224C49458BB}"/>
          </c:extLst>
        </c:dLbl>
      </c:pivotFmt>
      <c:pivotFmt>
        <c:idx val="747"/>
        <c:marker>
          <c:symbol val="none"/>
        </c:marker>
        <c:dLbl>
          <c:idx val="0"/>
          <c:delete val="1"/>
          <c:extLst>
            <c:ext xmlns:c15="http://schemas.microsoft.com/office/drawing/2012/chart" uri="{CE6537A1-D6FC-4f65-9D91-7224C49458BB}"/>
          </c:extLst>
        </c:dLbl>
      </c:pivotFmt>
      <c:pivotFmt>
        <c:idx val="748"/>
        <c:marker>
          <c:symbol val="none"/>
        </c:marker>
        <c:dLbl>
          <c:idx val="0"/>
          <c:delete val="1"/>
          <c:extLst>
            <c:ext xmlns:c15="http://schemas.microsoft.com/office/drawing/2012/chart" uri="{CE6537A1-D6FC-4f65-9D91-7224C49458BB}"/>
          </c:extLst>
        </c:dLbl>
      </c:pivotFmt>
      <c:pivotFmt>
        <c:idx val="749"/>
        <c:marker>
          <c:symbol val="none"/>
        </c:marker>
        <c:dLbl>
          <c:idx val="0"/>
          <c:delete val="1"/>
          <c:extLst>
            <c:ext xmlns:c15="http://schemas.microsoft.com/office/drawing/2012/chart" uri="{CE6537A1-D6FC-4f65-9D91-7224C49458BB}"/>
          </c:extLst>
        </c:dLbl>
      </c:pivotFmt>
      <c:pivotFmt>
        <c:idx val="750"/>
        <c:marker>
          <c:symbol val="none"/>
        </c:marker>
        <c:dLbl>
          <c:idx val="0"/>
          <c:delete val="1"/>
          <c:extLst>
            <c:ext xmlns:c15="http://schemas.microsoft.com/office/drawing/2012/chart" uri="{CE6537A1-D6FC-4f65-9D91-7224C49458BB}"/>
          </c:extLst>
        </c:dLbl>
      </c:pivotFmt>
      <c:pivotFmt>
        <c:idx val="751"/>
        <c:marker>
          <c:symbol val="none"/>
        </c:marker>
        <c:dLbl>
          <c:idx val="0"/>
          <c:delete val="1"/>
          <c:extLst>
            <c:ext xmlns:c15="http://schemas.microsoft.com/office/drawing/2012/chart" uri="{CE6537A1-D6FC-4f65-9D91-7224C49458BB}"/>
          </c:extLst>
        </c:dLbl>
      </c:pivotFmt>
      <c:pivotFmt>
        <c:idx val="752"/>
        <c:marker>
          <c:symbol val="none"/>
        </c:marker>
        <c:dLbl>
          <c:idx val="0"/>
          <c:delete val="1"/>
          <c:extLst>
            <c:ext xmlns:c15="http://schemas.microsoft.com/office/drawing/2012/chart" uri="{CE6537A1-D6FC-4f65-9D91-7224C49458BB}"/>
          </c:extLst>
        </c:dLbl>
      </c:pivotFmt>
      <c:pivotFmt>
        <c:idx val="753"/>
        <c:marker>
          <c:symbol val="none"/>
        </c:marker>
        <c:dLbl>
          <c:idx val="0"/>
          <c:delete val="1"/>
          <c:extLst>
            <c:ext xmlns:c15="http://schemas.microsoft.com/office/drawing/2012/chart" uri="{CE6537A1-D6FC-4f65-9D91-7224C49458BB}"/>
          </c:extLst>
        </c:dLbl>
      </c:pivotFmt>
      <c:pivotFmt>
        <c:idx val="754"/>
        <c:marker>
          <c:symbol val="none"/>
        </c:marker>
        <c:dLbl>
          <c:idx val="0"/>
          <c:delete val="1"/>
          <c:extLst>
            <c:ext xmlns:c15="http://schemas.microsoft.com/office/drawing/2012/chart" uri="{CE6537A1-D6FC-4f65-9D91-7224C49458BB}"/>
          </c:extLst>
        </c:dLbl>
      </c:pivotFmt>
      <c:pivotFmt>
        <c:idx val="755"/>
        <c:marker>
          <c:symbol val="none"/>
        </c:marker>
        <c:dLbl>
          <c:idx val="0"/>
          <c:delete val="1"/>
          <c:extLst>
            <c:ext xmlns:c15="http://schemas.microsoft.com/office/drawing/2012/chart" uri="{CE6537A1-D6FC-4f65-9D91-7224C49458BB}"/>
          </c:extLst>
        </c:dLbl>
      </c:pivotFmt>
      <c:pivotFmt>
        <c:idx val="756"/>
        <c:marker>
          <c:symbol val="none"/>
        </c:marker>
        <c:dLbl>
          <c:idx val="0"/>
          <c:delete val="1"/>
          <c:extLst>
            <c:ext xmlns:c15="http://schemas.microsoft.com/office/drawing/2012/chart" uri="{CE6537A1-D6FC-4f65-9D91-7224C49458BB}"/>
          </c:extLst>
        </c:dLbl>
      </c:pivotFmt>
      <c:pivotFmt>
        <c:idx val="757"/>
        <c:marker>
          <c:symbol val="none"/>
        </c:marker>
        <c:dLbl>
          <c:idx val="0"/>
          <c:delete val="1"/>
          <c:extLst>
            <c:ext xmlns:c15="http://schemas.microsoft.com/office/drawing/2012/chart" uri="{CE6537A1-D6FC-4f65-9D91-7224C49458BB}"/>
          </c:extLst>
        </c:dLbl>
      </c:pivotFmt>
      <c:pivotFmt>
        <c:idx val="758"/>
        <c:marker>
          <c:symbol val="none"/>
        </c:marker>
        <c:dLbl>
          <c:idx val="0"/>
          <c:delete val="1"/>
          <c:extLst>
            <c:ext xmlns:c15="http://schemas.microsoft.com/office/drawing/2012/chart" uri="{CE6537A1-D6FC-4f65-9D91-7224C49458BB}"/>
          </c:extLst>
        </c:dLbl>
      </c:pivotFmt>
      <c:pivotFmt>
        <c:idx val="759"/>
        <c:marker>
          <c:symbol val="none"/>
        </c:marker>
        <c:dLbl>
          <c:idx val="0"/>
          <c:delete val="1"/>
          <c:extLst>
            <c:ext xmlns:c15="http://schemas.microsoft.com/office/drawing/2012/chart" uri="{CE6537A1-D6FC-4f65-9D91-7224C49458BB}"/>
          </c:extLst>
        </c:dLbl>
      </c:pivotFmt>
      <c:pivotFmt>
        <c:idx val="760"/>
        <c:marker>
          <c:symbol val="none"/>
        </c:marker>
        <c:dLbl>
          <c:idx val="0"/>
          <c:delete val="1"/>
          <c:extLst>
            <c:ext xmlns:c15="http://schemas.microsoft.com/office/drawing/2012/chart" uri="{CE6537A1-D6FC-4f65-9D91-7224C49458BB}"/>
          </c:extLst>
        </c:dLbl>
      </c:pivotFmt>
      <c:pivotFmt>
        <c:idx val="761"/>
        <c:marker>
          <c:symbol val="none"/>
        </c:marker>
        <c:dLbl>
          <c:idx val="0"/>
          <c:delete val="1"/>
          <c:extLst>
            <c:ext xmlns:c15="http://schemas.microsoft.com/office/drawing/2012/chart" uri="{CE6537A1-D6FC-4f65-9D91-7224C49458BB}"/>
          </c:extLst>
        </c:dLbl>
      </c:pivotFmt>
      <c:pivotFmt>
        <c:idx val="762"/>
        <c:marker>
          <c:symbol val="none"/>
        </c:marker>
        <c:dLbl>
          <c:idx val="0"/>
          <c:delete val="1"/>
          <c:extLst>
            <c:ext xmlns:c15="http://schemas.microsoft.com/office/drawing/2012/chart" uri="{CE6537A1-D6FC-4f65-9D91-7224C49458BB}"/>
          </c:extLst>
        </c:dLbl>
      </c:pivotFmt>
      <c:pivotFmt>
        <c:idx val="763"/>
        <c:marker>
          <c:symbol val="none"/>
        </c:marker>
        <c:dLbl>
          <c:idx val="0"/>
          <c:delete val="1"/>
          <c:extLst>
            <c:ext xmlns:c15="http://schemas.microsoft.com/office/drawing/2012/chart" uri="{CE6537A1-D6FC-4f65-9D91-7224C49458BB}"/>
          </c:extLst>
        </c:dLbl>
      </c:pivotFmt>
      <c:pivotFmt>
        <c:idx val="764"/>
        <c:marker>
          <c:symbol val="none"/>
        </c:marker>
        <c:dLbl>
          <c:idx val="0"/>
          <c:delete val="1"/>
          <c:extLst>
            <c:ext xmlns:c15="http://schemas.microsoft.com/office/drawing/2012/chart" uri="{CE6537A1-D6FC-4f65-9D91-7224C49458BB}"/>
          </c:extLst>
        </c:dLbl>
      </c:pivotFmt>
      <c:pivotFmt>
        <c:idx val="765"/>
        <c:marker>
          <c:symbol val="none"/>
        </c:marker>
        <c:dLbl>
          <c:idx val="0"/>
          <c:delete val="1"/>
          <c:extLst>
            <c:ext xmlns:c15="http://schemas.microsoft.com/office/drawing/2012/chart" uri="{CE6537A1-D6FC-4f65-9D91-7224C49458BB}"/>
          </c:extLst>
        </c:dLbl>
      </c:pivotFmt>
      <c:pivotFmt>
        <c:idx val="766"/>
        <c:marker>
          <c:symbol val="none"/>
        </c:marker>
        <c:dLbl>
          <c:idx val="0"/>
          <c:delete val="1"/>
          <c:extLst>
            <c:ext xmlns:c15="http://schemas.microsoft.com/office/drawing/2012/chart" uri="{CE6537A1-D6FC-4f65-9D91-7224C49458BB}"/>
          </c:extLst>
        </c:dLbl>
      </c:pivotFmt>
      <c:pivotFmt>
        <c:idx val="767"/>
        <c:marker>
          <c:symbol val="none"/>
        </c:marker>
        <c:dLbl>
          <c:idx val="0"/>
          <c:delete val="1"/>
          <c:extLst>
            <c:ext xmlns:c15="http://schemas.microsoft.com/office/drawing/2012/chart" uri="{CE6537A1-D6FC-4f65-9D91-7224C49458BB}"/>
          </c:extLst>
        </c:dLbl>
      </c:pivotFmt>
      <c:pivotFmt>
        <c:idx val="768"/>
        <c:marker>
          <c:symbol val="none"/>
        </c:marker>
        <c:dLbl>
          <c:idx val="0"/>
          <c:delete val="1"/>
          <c:extLst>
            <c:ext xmlns:c15="http://schemas.microsoft.com/office/drawing/2012/chart" uri="{CE6537A1-D6FC-4f65-9D91-7224C49458BB}"/>
          </c:extLst>
        </c:dLbl>
      </c:pivotFmt>
      <c:pivotFmt>
        <c:idx val="769"/>
        <c:marker>
          <c:symbol val="none"/>
        </c:marker>
        <c:dLbl>
          <c:idx val="0"/>
          <c:delete val="1"/>
          <c:extLst>
            <c:ext xmlns:c15="http://schemas.microsoft.com/office/drawing/2012/chart" uri="{CE6537A1-D6FC-4f65-9D91-7224C49458BB}"/>
          </c:extLst>
        </c:dLbl>
      </c:pivotFmt>
      <c:pivotFmt>
        <c:idx val="770"/>
        <c:marker>
          <c:symbol val="none"/>
        </c:marker>
        <c:dLbl>
          <c:idx val="0"/>
          <c:delete val="1"/>
          <c:extLst>
            <c:ext xmlns:c15="http://schemas.microsoft.com/office/drawing/2012/chart" uri="{CE6537A1-D6FC-4f65-9D91-7224C49458BB}"/>
          </c:extLst>
        </c:dLbl>
      </c:pivotFmt>
      <c:pivotFmt>
        <c:idx val="771"/>
        <c:marker>
          <c:symbol val="none"/>
        </c:marker>
        <c:dLbl>
          <c:idx val="0"/>
          <c:delete val="1"/>
          <c:extLst>
            <c:ext xmlns:c15="http://schemas.microsoft.com/office/drawing/2012/chart" uri="{CE6537A1-D6FC-4f65-9D91-7224C49458BB}"/>
          </c:extLst>
        </c:dLbl>
      </c:pivotFmt>
      <c:pivotFmt>
        <c:idx val="772"/>
        <c:marker>
          <c:symbol val="none"/>
        </c:marker>
        <c:dLbl>
          <c:idx val="0"/>
          <c:delete val="1"/>
          <c:extLst>
            <c:ext xmlns:c15="http://schemas.microsoft.com/office/drawing/2012/chart" uri="{CE6537A1-D6FC-4f65-9D91-7224C49458BB}"/>
          </c:extLst>
        </c:dLbl>
      </c:pivotFmt>
      <c:pivotFmt>
        <c:idx val="773"/>
        <c:marker>
          <c:symbol val="none"/>
        </c:marker>
        <c:dLbl>
          <c:idx val="0"/>
          <c:delete val="1"/>
          <c:extLst>
            <c:ext xmlns:c15="http://schemas.microsoft.com/office/drawing/2012/chart" uri="{CE6537A1-D6FC-4f65-9D91-7224C49458BB}"/>
          </c:extLst>
        </c:dLbl>
      </c:pivotFmt>
      <c:pivotFmt>
        <c:idx val="774"/>
        <c:marker>
          <c:symbol val="none"/>
        </c:marker>
        <c:dLbl>
          <c:idx val="0"/>
          <c:delete val="1"/>
          <c:extLst>
            <c:ext xmlns:c15="http://schemas.microsoft.com/office/drawing/2012/chart" uri="{CE6537A1-D6FC-4f65-9D91-7224C49458BB}"/>
          </c:extLst>
        </c:dLbl>
      </c:pivotFmt>
      <c:pivotFmt>
        <c:idx val="775"/>
        <c:marker>
          <c:symbol val="none"/>
        </c:marker>
        <c:dLbl>
          <c:idx val="0"/>
          <c:delete val="1"/>
          <c:extLst>
            <c:ext xmlns:c15="http://schemas.microsoft.com/office/drawing/2012/chart" uri="{CE6537A1-D6FC-4f65-9D91-7224C49458BB}"/>
          </c:extLst>
        </c:dLbl>
      </c:pivotFmt>
      <c:pivotFmt>
        <c:idx val="776"/>
        <c:marker>
          <c:symbol val="none"/>
        </c:marker>
        <c:dLbl>
          <c:idx val="0"/>
          <c:delete val="1"/>
          <c:extLst>
            <c:ext xmlns:c15="http://schemas.microsoft.com/office/drawing/2012/chart" uri="{CE6537A1-D6FC-4f65-9D91-7224C49458BB}"/>
          </c:extLst>
        </c:dLbl>
      </c:pivotFmt>
      <c:pivotFmt>
        <c:idx val="777"/>
        <c:marker>
          <c:symbol val="none"/>
        </c:marker>
        <c:dLbl>
          <c:idx val="0"/>
          <c:delete val="1"/>
          <c:extLst>
            <c:ext xmlns:c15="http://schemas.microsoft.com/office/drawing/2012/chart" uri="{CE6537A1-D6FC-4f65-9D91-7224C49458BB}"/>
          </c:extLst>
        </c:dLbl>
      </c:pivotFmt>
      <c:pivotFmt>
        <c:idx val="778"/>
        <c:marker>
          <c:symbol val="none"/>
        </c:marker>
        <c:dLbl>
          <c:idx val="0"/>
          <c:delete val="1"/>
          <c:extLst>
            <c:ext xmlns:c15="http://schemas.microsoft.com/office/drawing/2012/chart" uri="{CE6537A1-D6FC-4f65-9D91-7224C49458BB}"/>
          </c:extLst>
        </c:dLbl>
      </c:pivotFmt>
      <c:pivotFmt>
        <c:idx val="779"/>
        <c:marker>
          <c:symbol val="none"/>
        </c:marker>
        <c:dLbl>
          <c:idx val="0"/>
          <c:delete val="1"/>
          <c:extLst>
            <c:ext xmlns:c15="http://schemas.microsoft.com/office/drawing/2012/chart" uri="{CE6537A1-D6FC-4f65-9D91-7224C49458BB}"/>
          </c:extLst>
        </c:dLbl>
      </c:pivotFmt>
      <c:pivotFmt>
        <c:idx val="780"/>
        <c:marker>
          <c:symbol val="none"/>
        </c:marker>
        <c:dLbl>
          <c:idx val="0"/>
          <c:delete val="1"/>
          <c:extLst>
            <c:ext xmlns:c15="http://schemas.microsoft.com/office/drawing/2012/chart" uri="{CE6537A1-D6FC-4f65-9D91-7224C49458BB}"/>
          </c:extLst>
        </c:dLbl>
      </c:pivotFmt>
      <c:pivotFmt>
        <c:idx val="781"/>
        <c:marker>
          <c:symbol val="none"/>
        </c:marker>
        <c:dLbl>
          <c:idx val="0"/>
          <c:delete val="1"/>
          <c:extLst>
            <c:ext xmlns:c15="http://schemas.microsoft.com/office/drawing/2012/chart" uri="{CE6537A1-D6FC-4f65-9D91-7224C49458BB}"/>
          </c:extLst>
        </c:dLbl>
      </c:pivotFmt>
      <c:pivotFmt>
        <c:idx val="782"/>
        <c:marker>
          <c:symbol val="none"/>
        </c:marker>
        <c:dLbl>
          <c:idx val="0"/>
          <c:delete val="1"/>
          <c:extLst>
            <c:ext xmlns:c15="http://schemas.microsoft.com/office/drawing/2012/chart" uri="{CE6537A1-D6FC-4f65-9D91-7224C49458BB}"/>
          </c:extLst>
        </c:dLbl>
      </c:pivotFmt>
      <c:pivotFmt>
        <c:idx val="783"/>
        <c:marker>
          <c:symbol val="none"/>
        </c:marker>
        <c:dLbl>
          <c:idx val="0"/>
          <c:delete val="1"/>
          <c:extLst>
            <c:ext xmlns:c15="http://schemas.microsoft.com/office/drawing/2012/chart" uri="{CE6537A1-D6FC-4f65-9D91-7224C49458BB}"/>
          </c:extLst>
        </c:dLbl>
      </c:pivotFmt>
      <c:pivotFmt>
        <c:idx val="784"/>
        <c:marker>
          <c:symbol val="none"/>
        </c:marker>
        <c:dLbl>
          <c:idx val="0"/>
          <c:delete val="1"/>
          <c:extLst>
            <c:ext xmlns:c15="http://schemas.microsoft.com/office/drawing/2012/chart" uri="{CE6537A1-D6FC-4f65-9D91-7224C49458BB}"/>
          </c:extLst>
        </c:dLbl>
      </c:pivotFmt>
      <c:pivotFmt>
        <c:idx val="785"/>
        <c:marker>
          <c:symbol val="none"/>
        </c:marker>
        <c:dLbl>
          <c:idx val="0"/>
          <c:delete val="1"/>
          <c:extLst>
            <c:ext xmlns:c15="http://schemas.microsoft.com/office/drawing/2012/chart" uri="{CE6537A1-D6FC-4f65-9D91-7224C49458BB}"/>
          </c:extLst>
        </c:dLbl>
      </c:pivotFmt>
      <c:pivotFmt>
        <c:idx val="786"/>
        <c:marker>
          <c:symbol val="none"/>
        </c:marker>
        <c:dLbl>
          <c:idx val="0"/>
          <c:delete val="1"/>
          <c:extLst>
            <c:ext xmlns:c15="http://schemas.microsoft.com/office/drawing/2012/chart" uri="{CE6537A1-D6FC-4f65-9D91-7224C49458BB}"/>
          </c:extLst>
        </c:dLbl>
      </c:pivotFmt>
      <c:pivotFmt>
        <c:idx val="787"/>
        <c:marker>
          <c:symbol val="none"/>
        </c:marker>
        <c:dLbl>
          <c:idx val="0"/>
          <c:delete val="1"/>
          <c:extLst>
            <c:ext xmlns:c15="http://schemas.microsoft.com/office/drawing/2012/chart" uri="{CE6537A1-D6FC-4f65-9D91-7224C49458BB}"/>
          </c:extLst>
        </c:dLbl>
      </c:pivotFmt>
      <c:pivotFmt>
        <c:idx val="788"/>
        <c:marker>
          <c:symbol val="none"/>
        </c:marker>
        <c:dLbl>
          <c:idx val="0"/>
          <c:delete val="1"/>
          <c:extLst>
            <c:ext xmlns:c15="http://schemas.microsoft.com/office/drawing/2012/chart" uri="{CE6537A1-D6FC-4f65-9D91-7224C49458BB}"/>
          </c:extLst>
        </c:dLbl>
      </c:pivotFmt>
      <c:pivotFmt>
        <c:idx val="789"/>
        <c:marker>
          <c:symbol val="none"/>
        </c:marker>
        <c:dLbl>
          <c:idx val="0"/>
          <c:delete val="1"/>
          <c:extLst>
            <c:ext xmlns:c15="http://schemas.microsoft.com/office/drawing/2012/chart" uri="{CE6537A1-D6FC-4f65-9D91-7224C49458BB}"/>
          </c:extLst>
        </c:dLbl>
      </c:pivotFmt>
      <c:pivotFmt>
        <c:idx val="790"/>
        <c:marker>
          <c:symbol val="none"/>
        </c:marker>
        <c:dLbl>
          <c:idx val="0"/>
          <c:delete val="1"/>
          <c:extLst>
            <c:ext xmlns:c15="http://schemas.microsoft.com/office/drawing/2012/chart" uri="{CE6537A1-D6FC-4f65-9D91-7224C49458BB}"/>
          </c:extLst>
        </c:dLbl>
      </c:pivotFmt>
      <c:pivotFmt>
        <c:idx val="791"/>
        <c:marker>
          <c:symbol val="none"/>
        </c:marker>
        <c:dLbl>
          <c:idx val="0"/>
          <c:delete val="1"/>
          <c:extLst>
            <c:ext xmlns:c15="http://schemas.microsoft.com/office/drawing/2012/chart" uri="{CE6537A1-D6FC-4f65-9D91-7224C49458BB}"/>
          </c:extLst>
        </c:dLbl>
      </c:pivotFmt>
      <c:pivotFmt>
        <c:idx val="792"/>
        <c:marker>
          <c:symbol val="none"/>
        </c:marker>
        <c:dLbl>
          <c:idx val="0"/>
          <c:delete val="1"/>
          <c:extLst>
            <c:ext xmlns:c15="http://schemas.microsoft.com/office/drawing/2012/chart" uri="{CE6537A1-D6FC-4f65-9D91-7224C49458BB}"/>
          </c:extLst>
        </c:dLbl>
      </c:pivotFmt>
      <c:pivotFmt>
        <c:idx val="793"/>
        <c:marker>
          <c:symbol val="none"/>
        </c:marker>
        <c:dLbl>
          <c:idx val="0"/>
          <c:delete val="1"/>
          <c:extLst>
            <c:ext xmlns:c15="http://schemas.microsoft.com/office/drawing/2012/chart" uri="{CE6537A1-D6FC-4f65-9D91-7224C49458BB}"/>
          </c:extLst>
        </c:dLbl>
      </c:pivotFmt>
      <c:pivotFmt>
        <c:idx val="794"/>
        <c:marker>
          <c:symbol val="none"/>
        </c:marker>
        <c:dLbl>
          <c:idx val="0"/>
          <c:delete val="1"/>
          <c:extLst>
            <c:ext xmlns:c15="http://schemas.microsoft.com/office/drawing/2012/chart" uri="{CE6537A1-D6FC-4f65-9D91-7224C49458BB}"/>
          </c:extLst>
        </c:dLbl>
      </c:pivotFmt>
      <c:pivotFmt>
        <c:idx val="795"/>
        <c:marker>
          <c:symbol val="none"/>
        </c:marker>
        <c:dLbl>
          <c:idx val="0"/>
          <c:delete val="1"/>
          <c:extLst>
            <c:ext xmlns:c15="http://schemas.microsoft.com/office/drawing/2012/chart" uri="{CE6537A1-D6FC-4f65-9D91-7224C49458BB}"/>
          </c:extLst>
        </c:dLbl>
      </c:pivotFmt>
      <c:pivotFmt>
        <c:idx val="796"/>
        <c:marker>
          <c:symbol val="none"/>
        </c:marker>
        <c:dLbl>
          <c:idx val="0"/>
          <c:delete val="1"/>
          <c:extLst>
            <c:ext xmlns:c15="http://schemas.microsoft.com/office/drawing/2012/chart" uri="{CE6537A1-D6FC-4f65-9D91-7224C49458BB}"/>
          </c:extLst>
        </c:dLbl>
      </c:pivotFmt>
      <c:pivotFmt>
        <c:idx val="797"/>
        <c:marker>
          <c:symbol val="none"/>
        </c:marker>
        <c:dLbl>
          <c:idx val="0"/>
          <c:delete val="1"/>
          <c:extLst>
            <c:ext xmlns:c15="http://schemas.microsoft.com/office/drawing/2012/chart" uri="{CE6537A1-D6FC-4f65-9D91-7224C49458BB}"/>
          </c:extLst>
        </c:dLbl>
      </c:pivotFmt>
      <c:pivotFmt>
        <c:idx val="798"/>
        <c:marker>
          <c:symbol val="none"/>
        </c:marker>
        <c:dLbl>
          <c:idx val="0"/>
          <c:delete val="1"/>
          <c:extLst>
            <c:ext xmlns:c15="http://schemas.microsoft.com/office/drawing/2012/chart" uri="{CE6537A1-D6FC-4f65-9D91-7224C49458BB}"/>
          </c:extLst>
        </c:dLbl>
      </c:pivotFmt>
      <c:pivotFmt>
        <c:idx val="799"/>
        <c:marker>
          <c:symbol val="none"/>
        </c:marker>
        <c:dLbl>
          <c:idx val="0"/>
          <c:delete val="1"/>
          <c:extLst>
            <c:ext xmlns:c15="http://schemas.microsoft.com/office/drawing/2012/chart" uri="{CE6537A1-D6FC-4f65-9D91-7224C49458BB}"/>
          </c:extLst>
        </c:dLbl>
      </c:pivotFmt>
      <c:pivotFmt>
        <c:idx val="800"/>
        <c:marker>
          <c:symbol val="none"/>
        </c:marker>
        <c:dLbl>
          <c:idx val="0"/>
          <c:delete val="1"/>
          <c:extLst>
            <c:ext xmlns:c15="http://schemas.microsoft.com/office/drawing/2012/chart" uri="{CE6537A1-D6FC-4f65-9D91-7224C49458BB}"/>
          </c:extLst>
        </c:dLbl>
      </c:pivotFmt>
      <c:pivotFmt>
        <c:idx val="801"/>
        <c:marker>
          <c:symbol val="none"/>
        </c:marker>
        <c:dLbl>
          <c:idx val="0"/>
          <c:delete val="1"/>
          <c:extLst>
            <c:ext xmlns:c15="http://schemas.microsoft.com/office/drawing/2012/chart" uri="{CE6537A1-D6FC-4f65-9D91-7224C49458BB}"/>
          </c:extLst>
        </c:dLbl>
      </c:pivotFmt>
      <c:pivotFmt>
        <c:idx val="802"/>
        <c:marker>
          <c:symbol val="none"/>
        </c:marker>
        <c:dLbl>
          <c:idx val="0"/>
          <c:delete val="1"/>
          <c:extLst>
            <c:ext xmlns:c15="http://schemas.microsoft.com/office/drawing/2012/chart" uri="{CE6537A1-D6FC-4f65-9D91-7224C49458BB}"/>
          </c:extLst>
        </c:dLbl>
      </c:pivotFmt>
      <c:pivotFmt>
        <c:idx val="803"/>
        <c:marker>
          <c:symbol val="none"/>
        </c:marker>
        <c:dLbl>
          <c:idx val="0"/>
          <c:delete val="1"/>
          <c:extLst>
            <c:ext xmlns:c15="http://schemas.microsoft.com/office/drawing/2012/chart" uri="{CE6537A1-D6FC-4f65-9D91-7224C49458BB}"/>
          </c:extLst>
        </c:dLbl>
      </c:pivotFmt>
      <c:pivotFmt>
        <c:idx val="804"/>
        <c:marker>
          <c:symbol val="none"/>
        </c:marker>
        <c:dLbl>
          <c:idx val="0"/>
          <c:delete val="1"/>
          <c:extLst>
            <c:ext xmlns:c15="http://schemas.microsoft.com/office/drawing/2012/chart" uri="{CE6537A1-D6FC-4f65-9D91-7224C49458BB}"/>
          </c:extLst>
        </c:dLbl>
      </c:pivotFmt>
      <c:pivotFmt>
        <c:idx val="805"/>
        <c:marker>
          <c:symbol val="none"/>
        </c:marker>
        <c:dLbl>
          <c:idx val="0"/>
          <c:delete val="1"/>
          <c:extLst>
            <c:ext xmlns:c15="http://schemas.microsoft.com/office/drawing/2012/chart" uri="{CE6537A1-D6FC-4f65-9D91-7224C49458BB}"/>
          </c:extLst>
        </c:dLbl>
      </c:pivotFmt>
      <c:pivotFmt>
        <c:idx val="806"/>
        <c:marker>
          <c:symbol val="none"/>
        </c:marker>
        <c:dLbl>
          <c:idx val="0"/>
          <c:delete val="1"/>
          <c:extLst>
            <c:ext xmlns:c15="http://schemas.microsoft.com/office/drawing/2012/chart" uri="{CE6537A1-D6FC-4f65-9D91-7224C49458BB}"/>
          </c:extLst>
        </c:dLbl>
      </c:pivotFmt>
      <c:pivotFmt>
        <c:idx val="807"/>
        <c:marker>
          <c:symbol val="none"/>
        </c:marker>
        <c:dLbl>
          <c:idx val="0"/>
          <c:delete val="1"/>
          <c:extLst>
            <c:ext xmlns:c15="http://schemas.microsoft.com/office/drawing/2012/chart" uri="{CE6537A1-D6FC-4f65-9D91-7224C49458BB}"/>
          </c:extLst>
        </c:dLbl>
      </c:pivotFmt>
      <c:pivotFmt>
        <c:idx val="808"/>
        <c:marker>
          <c:symbol val="none"/>
        </c:marker>
        <c:dLbl>
          <c:idx val="0"/>
          <c:delete val="1"/>
          <c:extLst>
            <c:ext xmlns:c15="http://schemas.microsoft.com/office/drawing/2012/chart" uri="{CE6537A1-D6FC-4f65-9D91-7224C49458BB}"/>
          </c:extLst>
        </c:dLbl>
      </c:pivotFmt>
      <c:pivotFmt>
        <c:idx val="809"/>
        <c:marker>
          <c:symbol val="none"/>
        </c:marker>
        <c:dLbl>
          <c:idx val="0"/>
          <c:delete val="1"/>
          <c:extLst>
            <c:ext xmlns:c15="http://schemas.microsoft.com/office/drawing/2012/chart" uri="{CE6537A1-D6FC-4f65-9D91-7224C49458BB}"/>
          </c:extLst>
        </c:dLbl>
      </c:pivotFmt>
      <c:pivotFmt>
        <c:idx val="810"/>
        <c:marker>
          <c:symbol val="none"/>
        </c:marker>
        <c:dLbl>
          <c:idx val="0"/>
          <c:delete val="1"/>
          <c:extLst>
            <c:ext xmlns:c15="http://schemas.microsoft.com/office/drawing/2012/chart" uri="{CE6537A1-D6FC-4f65-9D91-7224C49458BB}"/>
          </c:extLst>
        </c:dLbl>
      </c:pivotFmt>
      <c:pivotFmt>
        <c:idx val="811"/>
        <c:marker>
          <c:symbol val="none"/>
        </c:marker>
        <c:dLbl>
          <c:idx val="0"/>
          <c:delete val="1"/>
          <c:extLst>
            <c:ext xmlns:c15="http://schemas.microsoft.com/office/drawing/2012/chart" uri="{CE6537A1-D6FC-4f65-9D91-7224C49458BB}"/>
          </c:extLst>
        </c:dLbl>
      </c:pivotFmt>
      <c:pivotFmt>
        <c:idx val="812"/>
        <c:marker>
          <c:symbol val="none"/>
        </c:marker>
        <c:dLbl>
          <c:idx val="0"/>
          <c:delete val="1"/>
          <c:extLst>
            <c:ext xmlns:c15="http://schemas.microsoft.com/office/drawing/2012/chart" uri="{CE6537A1-D6FC-4f65-9D91-7224C49458BB}"/>
          </c:extLst>
        </c:dLbl>
      </c:pivotFmt>
      <c:pivotFmt>
        <c:idx val="813"/>
        <c:marker>
          <c:symbol val="none"/>
        </c:marker>
        <c:dLbl>
          <c:idx val="0"/>
          <c:delete val="1"/>
          <c:extLst>
            <c:ext xmlns:c15="http://schemas.microsoft.com/office/drawing/2012/chart" uri="{CE6537A1-D6FC-4f65-9D91-7224C49458BB}"/>
          </c:extLst>
        </c:dLbl>
      </c:pivotFmt>
      <c:pivotFmt>
        <c:idx val="814"/>
        <c:marker>
          <c:symbol val="none"/>
        </c:marker>
        <c:dLbl>
          <c:idx val="0"/>
          <c:delete val="1"/>
          <c:extLst>
            <c:ext xmlns:c15="http://schemas.microsoft.com/office/drawing/2012/chart" uri="{CE6537A1-D6FC-4f65-9D91-7224C49458BB}"/>
          </c:extLst>
        </c:dLbl>
      </c:pivotFmt>
      <c:pivotFmt>
        <c:idx val="815"/>
        <c:marker>
          <c:symbol val="none"/>
        </c:marker>
        <c:dLbl>
          <c:idx val="0"/>
          <c:delete val="1"/>
          <c:extLst>
            <c:ext xmlns:c15="http://schemas.microsoft.com/office/drawing/2012/chart" uri="{CE6537A1-D6FC-4f65-9D91-7224C49458BB}"/>
          </c:extLst>
        </c:dLbl>
      </c:pivotFmt>
      <c:pivotFmt>
        <c:idx val="816"/>
        <c:marker>
          <c:symbol val="none"/>
        </c:marker>
        <c:dLbl>
          <c:idx val="0"/>
          <c:delete val="1"/>
          <c:extLst>
            <c:ext xmlns:c15="http://schemas.microsoft.com/office/drawing/2012/chart" uri="{CE6537A1-D6FC-4f65-9D91-7224C49458BB}"/>
          </c:extLst>
        </c:dLbl>
      </c:pivotFmt>
      <c:pivotFmt>
        <c:idx val="817"/>
        <c:marker>
          <c:symbol val="none"/>
        </c:marker>
        <c:dLbl>
          <c:idx val="0"/>
          <c:delete val="1"/>
          <c:extLst>
            <c:ext xmlns:c15="http://schemas.microsoft.com/office/drawing/2012/chart" uri="{CE6537A1-D6FC-4f65-9D91-7224C49458BB}"/>
          </c:extLst>
        </c:dLbl>
      </c:pivotFmt>
      <c:pivotFmt>
        <c:idx val="818"/>
        <c:marker>
          <c:symbol val="none"/>
        </c:marker>
        <c:dLbl>
          <c:idx val="0"/>
          <c:delete val="1"/>
          <c:extLst>
            <c:ext xmlns:c15="http://schemas.microsoft.com/office/drawing/2012/chart" uri="{CE6537A1-D6FC-4f65-9D91-7224C49458BB}"/>
          </c:extLst>
        </c:dLbl>
      </c:pivotFmt>
      <c:pivotFmt>
        <c:idx val="819"/>
        <c:marker>
          <c:symbol val="none"/>
        </c:marker>
        <c:dLbl>
          <c:idx val="0"/>
          <c:delete val="1"/>
          <c:extLst>
            <c:ext xmlns:c15="http://schemas.microsoft.com/office/drawing/2012/chart" uri="{CE6537A1-D6FC-4f65-9D91-7224C49458BB}"/>
          </c:extLst>
        </c:dLbl>
      </c:pivotFmt>
      <c:pivotFmt>
        <c:idx val="820"/>
        <c:marker>
          <c:symbol val="none"/>
        </c:marker>
        <c:dLbl>
          <c:idx val="0"/>
          <c:delete val="1"/>
          <c:extLst>
            <c:ext xmlns:c15="http://schemas.microsoft.com/office/drawing/2012/chart" uri="{CE6537A1-D6FC-4f65-9D91-7224C49458BB}"/>
          </c:extLst>
        </c:dLbl>
      </c:pivotFmt>
      <c:pivotFmt>
        <c:idx val="821"/>
        <c:marker>
          <c:symbol val="none"/>
        </c:marker>
        <c:dLbl>
          <c:idx val="0"/>
          <c:delete val="1"/>
          <c:extLst>
            <c:ext xmlns:c15="http://schemas.microsoft.com/office/drawing/2012/chart" uri="{CE6537A1-D6FC-4f65-9D91-7224C49458BB}"/>
          </c:extLst>
        </c:dLbl>
      </c:pivotFmt>
      <c:pivotFmt>
        <c:idx val="822"/>
        <c:marker>
          <c:symbol val="none"/>
        </c:marker>
        <c:dLbl>
          <c:idx val="0"/>
          <c:delete val="1"/>
          <c:extLst>
            <c:ext xmlns:c15="http://schemas.microsoft.com/office/drawing/2012/chart" uri="{CE6537A1-D6FC-4f65-9D91-7224C49458BB}"/>
          </c:extLst>
        </c:dLbl>
      </c:pivotFmt>
      <c:pivotFmt>
        <c:idx val="823"/>
        <c:marker>
          <c:symbol val="none"/>
        </c:marker>
        <c:dLbl>
          <c:idx val="0"/>
          <c:delete val="1"/>
          <c:extLst>
            <c:ext xmlns:c15="http://schemas.microsoft.com/office/drawing/2012/chart" uri="{CE6537A1-D6FC-4f65-9D91-7224C49458BB}"/>
          </c:extLst>
        </c:dLbl>
      </c:pivotFmt>
      <c:pivotFmt>
        <c:idx val="824"/>
        <c:marker>
          <c:symbol val="none"/>
        </c:marker>
        <c:dLbl>
          <c:idx val="0"/>
          <c:delete val="1"/>
          <c:extLst>
            <c:ext xmlns:c15="http://schemas.microsoft.com/office/drawing/2012/chart" uri="{CE6537A1-D6FC-4f65-9D91-7224C49458BB}"/>
          </c:extLst>
        </c:dLbl>
      </c:pivotFmt>
      <c:pivotFmt>
        <c:idx val="825"/>
        <c:marker>
          <c:symbol val="none"/>
        </c:marker>
        <c:dLbl>
          <c:idx val="0"/>
          <c:delete val="1"/>
          <c:extLst>
            <c:ext xmlns:c15="http://schemas.microsoft.com/office/drawing/2012/chart" uri="{CE6537A1-D6FC-4f65-9D91-7224C49458BB}"/>
          </c:extLst>
        </c:dLbl>
      </c:pivotFmt>
      <c:pivotFmt>
        <c:idx val="826"/>
        <c:marker>
          <c:symbol val="none"/>
        </c:marker>
        <c:dLbl>
          <c:idx val="0"/>
          <c:delete val="1"/>
          <c:extLst>
            <c:ext xmlns:c15="http://schemas.microsoft.com/office/drawing/2012/chart" uri="{CE6537A1-D6FC-4f65-9D91-7224C49458BB}"/>
          </c:extLst>
        </c:dLbl>
      </c:pivotFmt>
      <c:pivotFmt>
        <c:idx val="827"/>
        <c:marker>
          <c:symbol val="none"/>
        </c:marker>
        <c:dLbl>
          <c:idx val="0"/>
          <c:delete val="1"/>
          <c:extLst>
            <c:ext xmlns:c15="http://schemas.microsoft.com/office/drawing/2012/chart" uri="{CE6537A1-D6FC-4f65-9D91-7224C49458BB}"/>
          </c:extLst>
        </c:dLbl>
      </c:pivotFmt>
      <c:pivotFmt>
        <c:idx val="828"/>
        <c:marker>
          <c:symbol val="none"/>
        </c:marker>
        <c:dLbl>
          <c:idx val="0"/>
          <c:delete val="1"/>
          <c:extLst>
            <c:ext xmlns:c15="http://schemas.microsoft.com/office/drawing/2012/chart" uri="{CE6537A1-D6FC-4f65-9D91-7224C49458BB}"/>
          </c:extLst>
        </c:dLbl>
      </c:pivotFmt>
      <c:pivotFmt>
        <c:idx val="829"/>
        <c:marker>
          <c:symbol val="none"/>
        </c:marker>
        <c:dLbl>
          <c:idx val="0"/>
          <c:delete val="1"/>
          <c:extLst>
            <c:ext xmlns:c15="http://schemas.microsoft.com/office/drawing/2012/chart" uri="{CE6537A1-D6FC-4f65-9D91-7224C49458BB}"/>
          </c:extLst>
        </c:dLbl>
      </c:pivotFmt>
      <c:pivotFmt>
        <c:idx val="830"/>
        <c:marker>
          <c:symbol val="none"/>
        </c:marker>
        <c:dLbl>
          <c:idx val="0"/>
          <c:delete val="1"/>
          <c:extLst>
            <c:ext xmlns:c15="http://schemas.microsoft.com/office/drawing/2012/chart" uri="{CE6537A1-D6FC-4f65-9D91-7224C49458BB}"/>
          </c:extLst>
        </c:dLbl>
      </c:pivotFmt>
      <c:pivotFmt>
        <c:idx val="831"/>
        <c:marker>
          <c:symbol val="none"/>
        </c:marker>
        <c:dLbl>
          <c:idx val="0"/>
          <c:delete val="1"/>
          <c:extLst>
            <c:ext xmlns:c15="http://schemas.microsoft.com/office/drawing/2012/chart" uri="{CE6537A1-D6FC-4f65-9D91-7224C49458BB}"/>
          </c:extLst>
        </c:dLbl>
      </c:pivotFmt>
      <c:pivotFmt>
        <c:idx val="832"/>
        <c:marker>
          <c:symbol val="none"/>
        </c:marker>
        <c:dLbl>
          <c:idx val="0"/>
          <c:delete val="1"/>
          <c:extLst>
            <c:ext xmlns:c15="http://schemas.microsoft.com/office/drawing/2012/chart" uri="{CE6537A1-D6FC-4f65-9D91-7224C49458BB}"/>
          </c:extLst>
        </c:dLbl>
      </c:pivotFmt>
      <c:pivotFmt>
        <c:idx val="833"/>
        <c:marker>
          <c:symbol val="none"/>
        </c:marker>
        <c:dLbl>
          <c:idx val="0"/>
          <c:delete val="1"/>
          <c:extLst>
            <c:ext xmlns:c15="http://schemas.microsoft.com/office/drawing/2012/chart" uri="{CE6537A1-D6FC-4f65-9D91-7224C49458BB}"/>
          </c:extLst>
        </c:dLbl>
      </c:pivotFmt>
      <c:pivotFmt>
        <c:idx val="834"/>
        <c:marker>
          <c:symbol val="none"/>
        </c:marker>
        <c:dLbl>
          <c:idx val="0"/>
          <c:delete val="1"/>
          <c:extLst>
            <c:ext xmlns:c15="http://schemas.microsoft.com/office/drawing/2012/chart" uri="{CE6537A1-D6FC-4f65-9D91-7224C49458BB}"/>
          </c:extLst>
        </c:dLbl>
      </c:pivotFmt>
      <c:pivotFmt>
        <c:idx val="835"/>
        <c:marker>
          <c:symbol val="none"/>
        </c:marker>
        <c:dLbl>
          <c:idx val="0"/>
          <c:delete val="1"/>
          <c:extLst>
            <c:ext xmlns:c15="http://schemas.microsoft.com/office/drawing/2012/chart" uri="{CE6537A1-D6FC-4f65-9D91-7224C49458BB}"/>
          </c:extLst>
        </c:dLbl>
      </c:pivotFmt>
      <c:pivotFmt>
        <c:idx val="836"/>
        <c:marker>
          <c:symbol val="none"/>
        </c:marker>
        <c:dLbl>
          <c:idx val="0"/>
          <c:delete val="1"/>
          <c:extLst>
            <c:ext xmlns:c15="http://schemas.microsoft.com/office/drawing/2012/chart" uri="{CE6537A1-D6FC-4f65-9D91-7224C49458BB}"/>
          </c:extLst>
        </c:dLbl>
      </c:pivotFmt>
      <c:pivotFmt>
        <c:idx val="837"/>
        <c:marker>
          <c:symbol val="none"/>
        </c:marker>
        <c:dLbl>
          <c:idx val="0"/>
          <c:delete val="1"/>
          <c:extLst>
            <c:ext xmlns:c15="http://schemas.microsoft.com/office/drawing/2012/chart" uri="{CE6537A1-D6FC-4f65-9D91-7224C49458BB}"/>
          </c:extLst>
        </c:dLbl>
      </c:pivotFmt>
      <c:pivotFmt>
        <c:idx val="838"/>
        <c:marker>
          <c:symbol val="none"/>
        </c:marker>
        <c:dLbl>
          <c:idx val="0"/>
          <c:delete val="1"/>
          <c:extLst>
            <c:ext xmlns:c15="http://schemas.microsoft.com/office/drawing/2012/chart" uri="{CE6537A1-D6FC-4f65-9D91-7224C49458BB}"/>
          </c:extLst>
        </c:dLbl>
      </c:pivotFmt>
      <c:pivotFmt>
        <c:idx val="839"/>
        <c:marker>
          <c:symbol val="none"/>
        </c:marker>
        <c:dLbl>
          <c:idx val="0"/>
          <c:delete val="1"/>
          <c:extLst>
            <c:ext xmlns:c15="http://schemas.microsoft.com/office/drawing/2012/chart" uri="{CE6537A1-D6FC-4f65-9D91-7224C49458BB}"/>
          </c:extLst>
        </c:dLbl>
      </c:pivotFmt>
      <c:pivotFmt>
        <c:idx val="840"/>
        <c:marker>
          <c:symbol val="none"/>
        </c:marker>
        <c:dLbl>
          <c:idx val="0"/>
          <c:delete val="1"/>
          <c:extLst>
            <c:ext xmlns:c15="http://schemas.microsoft.com/office/drawing/2012/chart" uri="{CE6537A1-D6FC-4f65-9D91-7224C49458BB}"/>
          </c:extLst>
        </c:dLbl>
      </c:pivotFmt>
      <c:pivotFmt>
        <c:idx val="841"/>
        <c:marker>
          <c:symbol val="none"/>
        </c:marker>
        <c:dLbl>
          <c:idx val="0"/>
          <c:delete val="1"/>
          <c:extLst>
            <c:ext xmlns:c15="http://schemas.microsoft.com/office/drawing/2012/chart" uri="{CE6537A1-D6FC-4f65-9D91-7224C49458BB}"/>
          </c:extLst>
        </c:dLbl>
      </c:pivotFmt>
      <c:pivotFmt>
        <c:idx val="842"/>
        <c:marker>
          <c:symbol val="none"/>
        </c:marker>
        <c:dLbl>
          <c:idx val="0"/>
          <c:delete val="1"/>
          <c:extLst>
            <c:ext xmlns:c15="http://schemas.microsoft.com/office/drawing/2012/chart" uri="{CE6537A1-D6FC-4f65-9D91-7224C49458BB}"/>
          </c:extLst>
        </c:dLbl>
      </c:pivotFmt>
      <c:pivotFmt>
        <c:idx val="843"/>
        <c:marker>
          <c:symbol val="none"/>
        </c:marker>
        <c:dLbl>
          <c:idx val="0"/>
          <c:delete val="1"/>
          <c:extLst>
            <c:ext xmlns:c15="http://schemas.microsoft.com/office/drawing/2012/chart" uri="{CE6537A1-D6FC-4f65-9D91-7224C49458BB}"/>
          </c:extLst>
        </c:dLbl>
      </c:pivotFmt>
      <c:pivotFmt>
        <c:idx val="844"/>
        <c:marker>
          <c:symbol val="none"/>
        </c:marker>
        <c:dLbl>
          <c:idx val="0"/>
          <c:delete val="1"/>
          <c:extLst>
            <c:ext xmlns:c15="http://schemas.microsoft.com/office/drawing/2012/chart" uri="{CE6537A1-D6FC-4f65-9D91-7224C49458BB}"/>
          </c:extLst>
        </c:dLbl>
      </c:pivotFmt>
      <c:pivotFmt>
        <c:idx val="845"/>
        <c:marker>
          <c:symbol val="none"/>
        </c:marker>
        <c:dLbl>
          <c:idx val="0"/>
          <c:delete val="1"/>
          <c:extLst>
            <c:ext xmlns:c15="http://schemas.microsoft.com/office/drawing/2012/chart" uri="{CE6537A1-D6FC-4f65-9D91-7224C49458BB}"/>
          </c:extLst>
        </c:dLbl>
      </c:pivotFmt>
      <c:pivotFmt>
        <c:idx val="846"/>
        <c:marker>
          <c:symbol val="none"/>
        </c:marker>
        <c:dLbl>
          <c:idx val="0"/>
          <c:delete val="1"/>
          <c:extLst>
            <c:ext xmlns:c15="http://schemas.microsoft.com/office/drawing/2012/chart" uri="{CE6537A1-D6FC-4f65-9D91-7224C49458BB}"/>
          </c:extLst>
        </c:dLbl>
      </c:pivotFmt>
      <c:pivotFmt>
        <c:idx val="847"/>
        <c:marker>
          <c:symbol val="none"/>
        </c:marker>
        <c:dLbl>
          <c:idx val="0"/>
          <c:delete val="1"/>
          <c:extLst>
            <c:ext xmlns:c15="http://schemas.microsoft.com/office/drawing/2012/chart" uri="{CE6537A1-D6FC-4f65-9D91-7224C49458BB}"/>
          </c:extLst>
        </c:dLbl>
      </c:pivotFmt>
      <c:pivotFmt>
        <c:idx val="848"/>
        <c:marker>
          <c:symbol val="none"/>
        </c:marker>
        <c:dLbl>
          <c:idx val="0"/>
          <c:delete val="1"/>
          <c:extLst>
            <c:ext xmlns:c15="http://schemas.microsoft.com/office/drawing/2012/chart" uri="{CE6537A1-D6FC-4f65-9D91-7224C49458BB}"/>
          </c:extLst>
        </c:dLbl>
      </c:pivotFmt>
      <c:pivotFmt>
        <c:idx val="849"/>
        <c:marker>
          <c:symbol val="none"/>
        </c:marker>
        <c:dLbl>
          <c:idx val="0"/>
          <c:delete val="1"/>
          <c:extLst>
            <c:ext xmlns:c15="http://schemas.microsoft.com/office/drawing/2012/chart" uri="{CE6537A1-D6FC-4f65-9D91-7224C49458BB}"/>
          </c:extLst>
        </c:dLbl>
      </c:pivotFmt>
      <c:pivotFmt>
        <c:idx val="850"/>
        <c:marker>
          <c:symbol val="none"/>
        </c:marker>
        <c:dLbl>
          <c:idx val="0"/>
          <c:delete val="1"/>
          <c:extLst>
            <c:ext xmlns:c15="http://schemas.microsoft.com/office/drawing/2012/chart" uri="{CE6537A1-D6FC-4f65-9D91-7224C49458BB}"/>
          </c:extLst>
        </c:dLbl>
      </c:pivotFmt>
      <c:pivotFmt>
        <c:idx val="851"/>
        <c:marker>
          <c:symbol val="none"/>
        </c:marker>
        <c:dLbl>
          <c:idx val="0"/>
          <c:delete val="1"/>
          <c:extLst>
            <c:ext xmlns:c15="http://schemas.microsoft.com/office/drawing/2012/chart" uri="{CE6537A1-D6FC-4f65-9D91-7224C49458BB}"/>
          </c:extLst>
        </c:dLbl>
      </c:pivotFmt>
      <c:pivotFmt>
        <c:idx val="852"/>
        <c:marker>
          <c:symbol val="none"/>
        </c:marker>
        <c:dLbl>
          <c:idx val="0"/>
          <c:delete val="1"/>
          <c:extLst>
            <c:ext xmlns:c15="http://schemas.microsoft.com/office/drawing/2012/chart" uri="{CE6537A1-D6FC-4f65-9D91-7224C49458BB}"/>
          </c:extLst>
        </c:dLbl>
      </c:pivotFmt>
      <c:pivotFmt>
        <c:idx val="853"/>
        <c:marker>
          <c:symbol val="none"/>
        </c:marker>
        <c:dLbl>
          <c:idx val="0"/>
          <c:delete val="1"/>
          <c:extLst>
            <c:ext xmlns:c15="http://schemas.microsoft.com/office/drawing/2012/chart" uri="{CE6537A1-D6FC-4f65-9D91-7224C49458BB}"/>
          </c:extLst>
        </c:dLbl>
      </c:pivotFmt>
      <c:pivotFmt>
        <c:idx val="854"/>
        <c:marker>
          <c:symbol val="none"/>
        </c:marker>
        <c:dLbl>
          <c:idx val="0"/>
          <c:delete val="1"/>
          <c:extLst>
            <c:ext xmlns:c15="http://schemas.microsoft.com/office/drawing/2012/chart" uri="{CE6537A1-D6FC-4f65-9D91-7224C49458BB}"/>
          </c:extLst>
        </c:dLbl>
      </c:pivotFmt>
      <c:pivotFmt>
        <c:idx val="855"/>
        <c:marker>
          <c:symbol val="none"/>
        </c:marker>
        <c:dLbl>
          <c:idx val="0"/>
          <c:delete val="1"/>
          <c:extLst>
            <c:ext xmlns:c15="http://schemas.microsoft.com/office/drawing/2012/chart" uri="{CE6537A1-D6FC-4f65-9D91-7224C49458BB}"/>
          </c:extLst>
        </c:dLbl>
      </c:pivotFmt>
      <c:pivotFmt>
        <c:idx val="856"/>
        <c:marker>
          <c:symbol val="none"/>
        </c:marker>
        <c:dLbl>
          <c:idx val="0"/>
          <c:delete val="1"/>
          <c:extLst>
            <c:ext xmlns:c15="http://schemas.microsoft.com/office/drawing/2012/chart" uri="{CE6537A1-D6FC-4f65-9D91-7224C49458BB}"/>
          </c:extLst>
        </c:dLbl>
      </c:pivotFmt>
      <c:pivotFmt>
        <c:idx val="857"/>
        <c:marker>
          <c:symbol val="none"/>
        </c:marker>
        <c:dLbl>
          <c:idx val="0"/>
          <c:delete val="1"/>
          <c:extLst>
            <c:ext xmlns:c15="http://schemas.microsoft.com/office/drawing/2012/chart" uri="{CE6537A1-D6FC-4f65-9D91-7224C49458BB}"/>
          </c:extLst>
        </c:dLbl>
      </c:pivotFmt>
      <c:pivotFmt>
        <c:idx val="858"/>
        <c:marker>
          <c:symbol val="none"/>
        </c:marker>
        <c:dLbl>
          <c:idx val="0"/>
          <c:delete val="1"/>
          <c:extLst>
            <c:ext xmlns:c15="http://schemas.microsoft.com/office/drawing/2012/chart" uri="{CE6537A1-D6FC-4f65-9D91-7224C49458BB}"/>
          </c:extLst>
        </c:dLbl>
      </c:pivotFmt>
      <c:pivotFmt>
        <c:idx val="859"/>
        <c:marker>
          <c:symbol val="none"/>
        </c:marker>
        <c:dLbl>
          <c:idx val="0"/>
          <c:delete val="1"/>
          <c:extLst>
            <c:ext xmlns:c15="http://schemas.microsoft.com/office/drawing/2012/chart" uri="{CE6537A1-D6FC-4f65-9D91-7224C49458BB}"/>
          </c:extLst>
        </c:dLbl>
      </c:pivotFmt>
      <c:pivotFmt>
        <c:idx val="860"/>
        <c:marker>
          <c:symbol val="none"/>
        </c:marker>
        <c:dLbl>
          <c:idx val="0"/>
          <c:delete val="1"/>
          <c:extLst>
            <c:ext xmlns:c15="http://schemas.microsoft.com/office/drawing/2012/chart" uri="{CE6537A1-D6FC-4f65-9D91-7224C49458BB}"/>
          </c:extLst>
        </c:dLbl>
      </c:pivotFmt>
      <c:pivotFmt>
        <c:idx val="861"/>
        <c:marker>
          <c:symbol val="none"/>
        </c:marker>
        <c:dLbl>
          <c:idx val="0"/>
          <c:delete val="1"/>
          <c:extLst>
            <c:ext xmlns:c15="http://schemas.microsoft.com/office/drawing/2012/chart" uri="{CE6537A1-D6FC-4f65-9D91-7224C49458BB}"/>
          </c:extLst>
        </c:dLbl>
      </c:pivotFmt>
      <c:pivotFmt>
        <c:idx val="862"/>
        <c:marker>
          <c:symbol val="none"/>
        </c:marker>
        <c:dLbl>
          <c:idx val="0"/>
          <c:delete val="1"/>
          <c:extLst>
            <c:ext xmlns:c15="http://schemas.microsoft.com/office/drawing/2012/chart" uri="{CE6537A1-D6FC-4f65-9D91-7224C49458BB}"/>
          </c:extLst>
        </c:dLbl>
      </c:pivotFmt>
      <c:pivotFmt>
        <c:idx val="863"/>
        <c:marker>
          <c:symbol val="none"/>
        </c:marker>
        <c:dLbl>
          <c:idx val="0"/>
          <c:delete val="1"/>
          <c:extLst>
            <c:ext xmlns:c15="http://schemas.microsoft.com/office/drawing/2012/chart" uri="{CE6537A1-D6FC-4f65-9D91-7224C49458BB}"/>
          </c:extLst>
        </c:dLbl>
      </c:pivotFmt>
      <c:pivotFmt>
        <c:idx val="864"/>
        <c:marker>
          <c:symbol val="none"/>
        </c:marker>
        <c:dLbl>
          <c:idx val="0"/>
          <c:delete val="1"/>
          <c:extLst>
            <c:ext xmlns:c15="http://schemas.microsoft.com/office/drawing/2012/chart" uri="{CE6537A1-D6FC-4f65-9D91-7224C49458BB}"/>
          </c:extLst>
        </c:dLbl>
      </c:pivotFmt>
      <c:pivotFmt>
        <c:idx val="865"/>
        <c:marker>
          <c:symbol val="none"/>
        </c:marker>
        <c:dLbl>
          <c:idx val="0"/>
          <c:delete val="1"/>
          <c:extLst>
            <c:ext xmlns:c15="http://schemas.microsoft.com/office/drawing/2012/chart" uri="{CE6537A1-D6FC-4f65-9D91-7224C49458BB}"/>
          </c:extLst>
        </c:dLbl>
      </c:pivotFmt>
      <c:pivotFmt>
        <c:idx val="866"/>
        <c:marker>
          <c:symbol val="none"/>
        </c:marker>
        <c:dLbl>
          <c:idx val="0"/>
          <c:delete val="1"/>
          <c:extLst>
            <c:ext xmlns:c15="http://schemas.microsoft.com/office/drawing/2012/chart" uri="{CE6537A1-D6FC-4f65-9D91-7224C49458BB}"/>
          </c:extLst>
        </c:dLbl>
      </c:pivotFmt>
      <c:pivotFmt>
        <c:idx val="867"/>
        <c:marker>
          <c:symbol val="none"/>
        </c:marker>
        <c:dLbl>
          <c:idx val="0"/>
          <c:delete val="1"/>
          <c:extLst>
            <c:ext xmlns:c15="http://schemas.microsoft.com/office/drawing/2012/chart" uri="{CE6537A1-D6FC-4f65-9D91-7224C49458BB}"/>
          </c:extLst>
        </c:dLbl>
      </c:pivotFmt>
      <c:pivotFmt>
        <c:idx val="868"/>
        <c:marker>
          <c:symbol val="none"/>
        </c:marker>
        <c:dLbl>
          <c:idx val="0"/>
          <c:delete val="1"/>
          <c:extLst>
            <c:ext xmlns:c15="http://schemas.microsoft.com/office/drawing/2012/chart" uri="{CE6537A1-D6FC-4f65-9D91-7224C49458BB}"/>
          </c:extLst>
        </c:dLbl>
      </c:pivotFmt>
      <c:pivotFmt>
        <c:idx val="869"/>
        <c:marker>
          <c:symbol val="none"/>
        </c:marker>
        <c:dLbl>
          <c:idx val="0"/>
          <c:delete val="1"/>
          <c:extLst>
            <c:ext xmlns:c15="http://schemas.microsoft.com/office/drawing/2012/chart" uri="{CE6537A1-D6FC-4f65-9D91-7224C49458BB}"/>
          </c:extLst>
        </c:dLbl>
      </c:pivotFmt>
      <c:pivotFmt>
        <c:idx val="870"/>
        <c:marker>
          <c:symbol val="none"/>
        </c:marker>
        <c:dLbl>
          <c:idx val="0"/>
          <c:delete val="1"/>
          <c:extLst>
            <c:ext xmlns:c15="http://schemas.microsoft.com/office/drawing/2012/chart" uri="{CE6537A1-D6FC-4f65-9D91-7224C49458BB}"/>
          </c:extLst>
        </c:dLbl>
      </c:pivotFmt>
      <c:pivotFmt>
        <c:idx val="871"/>
        <c:marker>
          <c:symbol val="none"/>
        </c:marker>
        <c:dLbl>
          <c:idx val="0"/>
          <c:delete val="1"/>
          <c:extLst>
            <c:ext xmlns:c15="http://schemas.microsoft.com/office/drawing/2012/chart" uri="{CE6537A1-D6FC-4f65-9D91-7224C49458BB}"/>
          </c:extLst>
        </c:dLbl>
      </c:pivotFmt>
      <c:pivotFmt>
        <c:idx val="872"/>
        <c:marker>
          <c:symbol val="none"/>
        </c:marker>
        <c:dLbl>
          <c:idx val="0"/>
          <c:delete val="1"/>
          <c:extLst>
            <c:ext xmlns:c15="http://schemas.microsoft.com/office/drawing/2012/chart" uri="{CE6537A1-D6FC-4f65-9D91-7224C49458BB}"/>
          </c:extLst>
        </c:dLbl>
      </c:pivotFmt>
      <c:pivotFmt>
        <c:idx val="873"/>
        <c:marker>
          <c:symbol val="none"/>
        </c:marker>
        <c:dLbl>
          <c:idx val="0"/>
          <c:delete val="1"/>
          <c:extLst>
            <c:ext xmlns:c15="http://schemas.microsoft.com/office/drawing/2012/chart" uri="{CE6537A1-D6FC-4f65-9D91-7224C49458BB}"/>
          </c:extLst>
        </c:dLbl>
      </c:pivotFmt>
      <c:pivotFmt>
        <c:idx val="874"/>
        <c:marker>
          <c:symbol val="none"/>
        </c:marker>
        <c:dLbl>
          <c:idx val="0"/>
          <c:delete val="1"/>
          <c:extLst>
            <c:ext xmlns:c15="http://schemas.microsoft.com/office/drawing/2012/chart" uri="{CE6537A1-D6FC-4f65-9D91-7224C49458BB}"/>
          </c:extLst>
        </c:dLbl>
      </c:pivotFmt>
      <c:pivotFmt>
        <c:idx val="875"/>
        <c:marker>
          <c:symbol val="none"/>
        </c:marker>
        <c:dLbl>
          <c:idx val="0"/>
          <c:delete val="1"/>
          <c:extLst>
            <c:ext xmlns:c15="http://schemas.microsoft.com/office/drawing/2012/chart" uri="{CE6537A1-D6FC-4f65-9D91-7224C49458BB}"/>
          </c:extLst>
        </c:dLbl>
      </c:pivotFmt>
      <c:pivotFmt>
        <c:idx val="876"/>
        <c:marker>
          <c:symbol val="none"/>
        </c:marker>
        <c:dLbl>
          <c:idx val="0"/>
          <c:delete val="1"/>
          <c:extLst>
            <c:ext xmlns:c15="http://schemas.microsoft.com/office/drawing/2012/chart" uri="{CE6537A1-D6FC-4f65-9D91-7224C49458BB}"/>
          </c:extLst>
        </c:dLbl>
      </c:pivotFmt>
      <c:pivotFmt>
        <c:idx val="877"/>
        <c:marker>
          <c:symbol val="none"/>
        </c:marker>
        <c:dLbl>
          <c:idx val="0"/>
          <c:delete val="1"/>
          <c:extLst>
            <c:ext xmlns:c15="http://schemas.microsoft.com/office/drawing/2012/chart" uri="{CE6537A1-D6FC-4f65-9D91-7224C49458BB}"/>
          </c:extLst>
        </c:dLbl>
      </c:pivotFmt>
      <c:pivotFmt>
        <c:idx val="878"/>
        <c:marker>
          <c:symbol val="none"/>
        </c:marker>
        <c:dLbl>
          <c:idx val="0"/>
          <c:delete val="1"/>
          <c:extLst>
            <c:ext xmlns:c15="http://schemas.microsoft.com/office/drawing/2012/chart" uri="{CE6537A1-D6FC-4f65-9D91-7224C49458BB}"/>
          </c:extLst>
        </c:dLbl>
      </c:pivotFmt>
      <c:pivotFmt>
        <c:idx val="879"/>
        <c:marker>
          <c:symbol val="none"/>
        </c:marker>
        <c:dLbl>
          <c:idx val="0"/>
          <c:delete val="1"/>
          <c:extLst>
            <c:ext xmlns:c15="http://schemas.microsoft.com/office/drawing/2012/chart" uri="{CE6537A1-D6FC-4f65-9D91-7224C49458BB}"/>
          </c:extLst>
        </c:dLbl>
      </c:pivotFmt>
      <c:pivotFmt>
        <c:idx val="880"/>
        <c:marker>
          <c:symbol val="none"/>
        </c:marker>
        <c:dLbl>
          <c:idx val="0"/>
          <c:delete val="1"/>
          <c:extLst>
            <c:ext xmlns:c15="http://schemas.microsoft.com/office/drawing/2012/chart" uri="{CE6537A1-D6FC-4f65-9D91-7224C49458BB}"/>
          </c:extLst>
        </c:dLbl>
      </c:pivotFmt>
      <c:pivotFmt>
        <c:idx val="881"/>
        <c:marker>
          <c:symbol val="none"/>
        </c:marker>
        <c:dLbl>
          <c:idx val="0"/>
          <c:delete val="1"/>
          <c:extLst>
            <c:ext xmlns:c15="http://schemas.microsoft.com/office/drawing/2012/chart" uri="{CE6537A1-D6FC-4f65-9D91-7224C49458BB}"/>
          </c:extLst>
        </c:dLbl>
      </c:pivotFmt>
      <c:pivotFmt>
        <c:idx val="882"/>
        <c:marker>
          <c:symbol val="none"/>
        </c:marker>
        <c:dLbl>
          <c:idx val="0"/>
          <c:delete val="1"/>
          <c:extLst>
            <c:ext xmlns:c15="http://schemas.microsoft.com/office/drawing/2012/chart" uri="{CE6537A1-D6FC-4f65-9D91-7224C49458BB}"/>
          </c:extLst>
        </c:dLbl>
      </c:pivotFmt>
      <c:pivotFmt>
        <c:idx val="883"/>
        <c:marker>
          <c:symbol val="none"/>
        </c:marker>
        <c:dLbl>
          <c:idx val="0"/>
          <c:delete val="1"/>
          <c:extLst>
            <c:ext xmlns:c15="http://schemas.microsoft.com/office/drawing/2012/chart" uri="{CE6537A1-D6FC-4f65-9D91-7224C49458BB}"/>
          </c:extLst>
        </c:dLbl>
      </c:pivotFmt>
      <c:pivotFmt>
        <c:idx val="884"/>
        <c:marker>
          <c:symbol val="none"/>
        </c:marker>
        <c:dLbl>
          <c:idx val="0"/>
          <c:delete val="1"/>
          <c:extLst>
            <c:ext xmlns:c15="http://schemas.microsoft.com/office/drawing/2012/chart" uri="{CE6537A1-D6FC-4f65-9D91-7224C49458BB}"/>
          </c:extLst>
        </c:dLbl>
      </c:pivotFmt>
      <c:pivotFmt>
        <c:idx val="885"/>
        <c:marker>
          <c:symbol val="none"/>
        </c:marker>
        <c:dLbl>
          <c:idx val="0"/>
          <c:delete val="1"/>
          <c:extLst>
            <c:ext xmlns:c15="http://schemas.microsoft.com/office/drawing/2012/chart" uri="{CE6537A1-D6FC-4f65-9D91-7224C49458BB}"/>
          </c:extLst>
        </c:dLbl>
      </c:pivotFmt>
      <c:pivotFmt>
        <c:idx val="886"/>
        <c:marker>
          <c:symbol val="none"/>
        </c:marker>
        <c:dLbl>
          <c:idx val="0"/>
          <c:delete val="1"/>
          <c:extLst>
            <c:ext xmlns:c15="http://schemas.microsoft.com/office/drawing/2012/chart" uri="{CE6537A1-D6FC-4f65-9D91-7224C49458BB}"/>
          </c:extLst>
        </c:dLbl>
      </c:pivotFmt>
      <c:pivotFmt>
        <c:idx val="887"/>
        <c:marker>
          <c:symbol val="none"/>
        </c:marker>
        <c:dLbl>
          <c:idx val="0"/>
          <c:delete val="1"/>
          <c:extLst>
            <c:ext xmlns:c15="http://schemas.microsoft.com/office/drawing/2012/chart" uri="{CE6537A1-D6FC-4f65-9D91-7224C49458BB}"/>
          </c:extLst>
        </c:dLbl>
      </c:pivotFmt>
      <c:pivotFmt>
        <c:idx val="888"/>
        <c:marker>
          <c:symbol val="none"/>
        </c:marker>
        <c:dLbl>
          <c:idx val="0"/>
          <c:delete val="1"/>
          <c:extLst>
            <c:ext xmlns:c15="http://schemas.microsoft.com/office/drawing/2012/chart" uri="{CE6537A1-D6FC-4f65-9D91-7224C49458BB}"/>
          </c:extLst>
        </c:dLbl>
      </c:pivotFmt>
      <c:pivotFmt>
        <c:idx val="889"/>
        <c:marker>
          <c:symbol val="none"/>
        </c:marker>
        <c:dLbl>
          <c:idx val="0"/>
          <c:delete val="1"/>
          <c:extLst>
            <c:ext xmlns:c15="http://schemas.microsoft.com/office/drawing/2012/chart" uri="{CE6537A1-D6FC-4f65-9D91-7224C49458BB}"/>
          </c:extLst>
        </c:dLbl>
      </c:pivotFmt>
      <c:pivotFmt>
        <c:idx val="890"/>
        <c:marker>
          <c:symbol val="none"/>
        </c:marker>
        <c:dLbl>
          <c:idx val="0"/>
          <c:delete val="1"/>
          <c:extLst>
            <c:ext xmlns:c15="http://schemas.microsoft.com/office/drawing/2012/chart" uri="{CE6537A1-D6FC-4f65-9D91-7224C49458BB}"/>
          </c:extLst>
        </c:dLbl>
      </c:pivotFmt>
      <c:pivotFmt>
        <c:idx val="891"/>
        <c:marker>
          <c:symbol val="none"/>
        </c:marker>
        <c:dLbl>
          <c:idx val="0"/>
          <c:delete val="1"/>
          <c:extLst>
            <c:ext xmlns:c15="http://schemas.microsoft.com/office/drawing/2012/chart" uri="{CE6537A1-D6FC-4f65-9D91-7224C49458BB}"/>
          </c:extLst>
        </c:dLbl>
      </c:pivotFmt>
      <c:pivotFmt>
        <c:idx val="892"/>
        <c:marker>
          <c:symbol val="none"/>
        </c:marker>
        <c:dLbl>
          <c:idx val="0"/>
          <c:delete val="1"/>
          <c:extLst>
            <c:ext xmlns:c15="http://schemas.microsoft.com/office/drawing/2012/chart" uri="{CE6537A1-D6FC-4f65-9D91-7224C49458BB}"/>
          </c:extLst>
        </c:dLbl>
      </c:pivotFmt>
      <c:pivotFmt>
        <c:idx val="893"/>
        <c:marker>
          <c:symbol val="none"/>
        </c:marker>
        <c:dLbl>
          <c:idx val="0"/>
          <c:delete val="1"/>
          <c:extLst>
            <c:ext xmlns:c15="http://schemas.microsoft.com/office/drawing/2012/chart" uri="{CE6537A1-D6FC-4f65-9D91-7224C49458BB}"/>
          </c:extLst>
        </c:dLbl>
      </c:pivotFmt>
      <c:pivotFmt>
        <c:idx val="894"/>
        <c:marker>
          <c:symbol val="none"/>
        </c:marker>
        <c:dLbl>
          <c:idx val="0"/>
          <c:delete val="1"/>
          <c:extLst>
            <c:ext xmlns:c15="http://schemas.microsoft.com/office/drawing/2012/chart" uri="{CE6537A1-D6FC-4f65-9D91-7224C49458BB}"/>
          </c:extLst>
        </c:dLbl>
      </c:pivotFmt>
      <c:pivotFmt>
        <c:idx val="895"/>
        <c:marker>
          <c:symbol val="none"/>
        </c:marker>
        <c:dLbl>
          <c:idx val="0"/>
          <c:delete val="1"/>
          <c:extLst>
            <c:ext xmlns:c15="http://schemas.microsoft.com/office/drawing/2012/chart" uri="{CE6537A1-D6FC-4f65-9D91-7224C49458BB}"/>
          </c:extLst>
        </c:dLbl>
      </c:pivotFmt>
      <c:pivotFmt>
        <c:idx val="896"/>
        <c:marker>
          <c:symbol val="none"/>
        </c:marker>
        <c:dLbl>
          <c:idx val="0"/>
          <c:delete val="1"/>
          <c:extLst>
            <c:ext xmlns:c15="http://schemas.microsoft.com/office/drawing/2012/chart" uri="{CE6537A1-D6FC-4f65-9D91-7224C49458BB}"/>
          </c:extLst>
        </c:dLbl>
      </c:pivotFmt>
      <c:pivotFmt>
        <c:idx val="897"/>
        <c:marker>
          <c:symbol val="none"/>
        </c:marker>
        <c:dLbl>
          <c:idx val="0"/>
          <c:delete val="1"/>
          <c:extLst>
            <c:ext xmlns:c15="http://schemas.microsoft.com/office/drawing/2012/chart" uri="{CE6537A1-D6FC-4f65-9D91-7224C49458BB}"/>
          </c:extLst>
        </c:dLbl>
      </c:pivotFmt>
      <c:pivotFmt>
        <c:idx val="898"/>
        <c:marker>
          <c:symbol val="none"/>
        </c:marker>
        <c:dLbl>
          <c:idx val="0"/>
          <c:delete val="1"/>
          <c:extLst>
            <c:ext xmlns:c15="http://schemas.microsoft.com/office/drawing/2012/chart" uri="{CE6537A1-D6FC-4f65-9D91-7224C49458BB}"/>
          </c:extLst>
        </c:dLbl>
      </c:pivotFmt>
      <c:pivotFmt>
        <c:idx val="899"/>
        <c:marker>
          <c:symbol val="none"/>
        </c:marker>
        <c:dLbl>
          <c:idx val="0"/>
          <c:delete val="1"/>
          <c:extLst>
            <c:ext xmlns:c15="http://schemas.microsoft.com/office/drawing/2012/chart" uri="{CE6537A1-D6FC-4f65-9D91-7224C49458BB}"/>
          </c:extLst>
        </c:dLbl>
      </c:pivotFmt>
      <c:pivotFmt>
        <c:idx val="900"/>
        <c:marker>
          <c:symbol val="none"/>
        </c:marker>
        <c:dLbl>
          <c:idx val="0"/>
          <c:delete val="1"/>
          <c:extLst>
            <c:ext xmlns:c15="http://schemas.microsoft.com/office/drawing/2012/chart" uri="{CE6537A1-D6FC-4f65-9D91-7224C49458BB}"/>
          </c:extLst>
        </c:dLbl>
      </c:pivotFmt>
      <c:pivotFmt>
        <c:idx val="901"/>
        <c:marker>
          <c:symbol val="none"/>
        </c:marker>
        <c:dLbl>
          <c:idx val="0"/>
          <c:delete val="1"/>
          <c:extLst>
            <c:ext xmlns:c15="http://schemas.microsoft.com/office/drawing/2012/chart" uri="{CE6537A1-D6FC-4f65-9D91-7224C49458BB}"/>
          </c:extLst>
        </c:dLbl>
      </c:pivotFmt>
      <c:pivotFmt>
        <c:idx val="902"/>
        <c:marker>
          <c:symbol val="none"/>
        </c:marker>
        <c:dLbl>
          <c:idx val="0"/>
          <c:delete val="1"/>
          <c:extLst>
            <c:ext xmlns:c15="http://schemas.microsoft.com/office/drawing/2012/chart" uri="{CE6537A1-D6FC-4f65-9D91-7224C49458BB}"/>
          </c:extLst>
        </c:dLbl>
      </c:pivotFmt>
      <c:pivotFmt>
        <c:idx val="903"/>
        <c:marker>
          <c:symbol val="none"/>
        </c:marker>
        <c:dLbl>
          <c:idx val="0"/>
          <c:delete val="1"/>
          <c:extLst>
            <c:ext xmlns:c15="http://schemas.microsoft.com/office/drawing/2012/chart" uri="{CE6537A1-D6FC-4f65-9D91-7224C49458BB}"/>
          </c:extLst>
        </c:dLbl>
      </c:pivotFmt>
      <c:pivotFmt>
        <c:idx val="904"/>
        <c:marker>
          <c:symbol val="none"/>
        </c:marker>
        <c:dLbl>
          <c:idx val="0"/>
          <c:delete val="1"/>
          <c:extLst>
            <c:ext xmlns:c15="http://schemas.microsoft.com/office/drawing/2012/chart" uri="{CE6537A1-D6FC-4f65-9D91-7224C49458BB}"/>
          </c:extLst>
        </c:dLbl>
      </c:pivotFmt>
      <c:pivotFmt>
        <c:idx val="905"/>
        <c:marker>
          <c:symbol val="none"/>
        </c:marker>
        <c:dLbl>
          <c:idx val="0"/>
          <c:delete val="1"/>
          <c:extLst>
            <c:ext xmlns:c15="http://schemas.microsoft.com/office/drawing/2012/chart" uri="{CE6537A1-D6FC-4f65-9D91-7224C49458BB}"/>
          </c:extLst>
        </c:dLbl>
      </c:pivotFmt>
      <c:pivotFmt>
        <c:idx val="906"/>
        <c:marker>
          <c:symbol val="none"/>
        </c:marker>
        <c:dLbl>
          <c:idx val="0"/>
          <c:delete val="1"/>
          <c:extLst>
            <c:ext xmlns:c15="http://schemas.microsoft.com/office/drawing/2012/chart" uri="{CE6537A1-D6FC-4f65-9D91-7224C49458BB}"/>
          </c:extLst>
        </c:dLbl>
      </c:pivotFmt>
      <c:pivotFmt>
        <c:idx val="907"/>
        <c:marker>
          <c:symbol val="none"/>
        </c:marker>
        <c:dLbl>
          <c:idx val="0"/>
          <c:delete val="1"/>
          <c:extLst>
            <c:ext xmlns:c15="http://schemas.microsoft.com/office/drawing/2012/chart" uri="{CE6537A1-D6FC-4f65-9D91-7224C49458BB}"/>
          </c:extLst>
        </c:dLbl>
      </c:pivotFmt>
      <c:pivotFmt>
        <c:idx val="908"/>
        <c:marker>
          <c:symbol val="none"/>
        </c:marker>
        <c:dLbl>
          <c:idx val="0"/>
          <c:delete val="1"/>
          <c:extLst>
            <c:ext xmlns:c15="http://schemas.microsoft.com/office/drawing/2012/chart" uri="{CE6537A1-D6FC-4f65-9D91-7224C49458BB}"/>
          </c:extLst>
        </c:dLbl>
      </c:pivotFmt>
      <c:pivotFmt>
        <c:idx val="909"/>
        <c:marker>
          <c:symbol val="none"/>
        </c:marker>
        <c:dLbl>
          <c:idx val="0"/>
          <c:delete val="1"/>
          <c:extLst>
            <c:ext xmlns:c15="http://schemas.microsoft.com/office/drawing/2012/chart" uri="{CE6537A1-D6FC-4f65-9D91-7224C49458BB}"/>
          </c:extLst>
        </c:dLbl>
      </c:pivotFmt>
      <c:pivotFmt>
        <c:idx val="910"/>
        <c:marker>
          <c:symbol val="none"/>
        </c:marker>
        <c:dLbl>
          <c:idx val="0"/>
          <c:delete val="1"/>
          <c:extLst>
            <c:ext xmlns:c15="http://schemas.microsoft.com/office/drawing/2012/chart" uri="{CE6537A1-D6FC-4f65-9D91-7224C49458BB}"/>
          </c:extLst>
        </c:dLbl>
      </c:pivotFmt>
      <c:pivotFmt>
        <c:idx val="911"/>
        <c:marker>
          <c:symbol val="none"/>
        </c:marker>
        <c:dLbl>
          <c:idx val="0"/>
          <c:delete val="1"/>
          <c:extLst>
            <c:ext xmlns:c15="http://schemas.microsoft.com/office/drawing/2012/chart" uri="{CE6537A1-D6FC-4f65-9D91-7224C49458BB}"/>
          </c:extLst>
        </c:dLbl>
      </c:pivotFmt>
      <c:pivotFmt>
        <c:idx val="912"/>
        <c:marker>
          <c:symbol val="none"/>
        </c:marker>
        <c:dLbl>
          <c:idx val="0"/>
          <c:delete val="1"/>
          <c:extLst>
            <c:ext xmlns:c15="http://schemas.microsoft.com/office/drawing/2012/chart" uri="{CE6537A1-D6FC-4f65-9D91-7224C49458BB}"/>
          </c:extLst>
        </c:dLbl>
      </c:pivotFmt>
      <c:pivotFmt>
        <c:idx val="913"/>
        <c:marker>
          <c:symbol val="none"/>
        </c:marker>
        <c:dLbl>
          <c:idx val="0"/>
          <c:delete val="1"/>
          <c:extLst>
            <c:ext xmlns:c15="http://schemas.microsoft.com/office/drawing/2012/chart" uri="{CE6537A1-D6FC-4f65-9D91-7224C49458BB}"/>
          </c:extLst>
        </c:dLbl>
      </c:pivotFmt>
      <c:pivotFmt>
        <c:idx val="914"/>
        <c:marker>
          <c:symbol val="none"/>
        </c:marker>
        <c:dLbl>
          <c:idx val="0"/>
          <c:delete val="1"/>
          <c:extLst>
            <c:ext xmlns:c15="http://schemas.microsoft.com/office/drawing/2012/chart" uri="{CE6537A1-D6FC-4f65-9D91-7224C49458BB}"/>
          </c:extLst>
        </c:dLbl>
      </c:pivotFmt>
      <c:pivotFmt>
        <c:idx val="915"/>
        <c:marker>
          <c:symbol val="none"/>
        </c:marker>
        <c:dLbl>
          <c:idx val="0"/>
          <c:delete val="1"/>
          <c:extLst>
            <c:ext xmlns:c15="http://schemas.microsoft.com/office/drawing/2012/chart" uri="{CE6537A1-D6FC-4f65-9D91-7224C49458BB}"/>
          </c:extLst>
        </c:dLbl>
      </c:pivotFmt>
      <c:pivotFmt>
        <c:idx val="916"/>
        <c:marker>
          <c:symbol val="none"/>
        </c:marker>
        <c:dLbl>
          <c:idx val="0"/>
          <c:delete val="1"/>
          <c:extLst>
            <c:ext xmlns:c15="http://schemas.microsoft.com/office/drawing/2012/chart" uri="{CE6537A1-D6FC-4f65-9D91-7224C49458BB}"/>
          </c:extLst>
        </c:dLbl>
      </c:pivotFmt>
      <c:pivotFmt>
        <c:idx val="917"/>
        <c:marker>
          <c:symbol val="none"/>
        </c:marker>
        <c:dLbl>
          <c:idx val="0"/>
          <c:delete val="1"/>
          <c:extLst>
            <c:ext xmlns:c15="http://schemas.microsoft.com/office/drawing/2012/chart" uri="{CE6537A1-D6FC-4f65-9D91-7224C49458BB}"/>
          </c:extLst>
        </c:dLbl>
      </c:pivotFmt>
      <c:pivotFmt>
        <c:idx val="918"/>
        <c:marker>
          <c:symbol val="none"/>
        </c:marker>
        <c:dLbl>
          <c:idx val="0"/>
          <c:delete val="1"/>
          <c:extLst>
            <c:ext xmlns:c15="http://schemas.microsoft.com/office/drawing/2012/chart" uri="{CE6537A1-D6FC-4f65-9D91-7224C49458BB}"/>
          </c:extLst>
        </c:dLbl>
      </c:pivotFmt>
      <c:pivotFmt>
        <c:idx val="919"/>
        <c:marker>
          <c:symbol val="none"/>
        </c:marker>
        <c:dLbl>
          <c:idx val="0"/>
          <c:delete val="1"/>
          <c:extLst>
            <c:ext xmlns:c15="http://schemas.microsoft.com/office/drawing/2012/chart" uri="{CE6537A1-D6FC-4f65-9D91-7224C49458BB}"/>
          </c:extLst>
        </c:dLbl>
      </c:pivotFmt>
      <c:pivotFmt>
        <c:idx val="920"/>
        <c:marker>
          <c:symbol val="none"/>
        </c:marker>
        <c:dLbl>
          <c:idx val="0"/>
          <c:delete val="1"/>
          <c:extLst>
            <c:ext xmlns:c15="http://schemas.microsoft.com/office/drawing/2012/chart" uri="{CE6537A1-D6FC-4f65-9D91-7224C49458BB}"/>
          </c:extLst>
        </c:dLbl>
      </c:pivotFmt>
      <c:pivotFmt>
        <c:idx val="921"/>
        <c:marker>
          <c:symbol val="none"/>
        </c:marker>
        <c:dLbl>
          <c:idx val="0"/>
          <c:delete val="1"/>
          <c:extLst>
            <c:ext xmlns:c15="http://schemas.microsoft.com/office/drawing/2012/chart" uri="{CE6537A1-D6FC-4f65-9D91-7224C49458BB}"/>
          </c:extLst>
        </c:dLbl>
      </c:pivotFmt>
      <c:pivotFmt>
        <c:idx val="922"/>
        <c:marker>
          <c:symbol val="none"/>
        </c:marker>
        <c:dLbl>
          <c:idx val="0"/>
          <c:delete val="1"/>
          <c:extLst>
            <c:ext xmlns:c15="http://schemas.microsoft.com/office/drawing/2012/chart" uri="{CE6537A1-D6FC-4f65-9D91-7224C49458BB}"/>
          </c:extLst>
        </c:dLbl>
      </c:pivotFmt>
      <c:pivotFmt>
        <c:idx val="923"/>
        <c:marker>
          <c:symbol val="none"/>
        </c:marker>
        <c:dLbl>
          <c:idx val="0"/>
          <c:delete val="1"/>
          <c:extLst>
            <c:ext xmlns:c15="http://schemas.microsoft.com/office/drawing/2012/chart" uri="{CE6537A1-D6FC-4f65-9D91-7224C49458BB}"/>
          </c:extLst>
        </c:dLbl>
      </c:pivotFmt>
      <c:pivotFmt>
        <c:idx val="924"/>
        <c:marker>
          <c:symbol val="none"/>
        </c:marker>
        <c:dLbl>
          <c:idx val="0"/>
          <c:delete val="1"/>
          <c:extLst>
            <c:ext xmlns:c15="http://schemas.microsoft.com/office/drawing/2012/chart" uri="{CE6537A1-D6FC-4f65-9D91-7224C49458BB}"/>
          </c:extLst>
        </c:dLbl>
      </c:pivotFmt>
      <c:pivotFmt>
        <c:idx val="925"/>
        <c:marker>
          <c:symbol val="none"/>
        </c:marker>
        <c:dLbl>
          <c:idx val="0"/>
          <c:delete val="1"/>
          <c:extLst>
            <c:ext xmlns:c15="http://schemas.microsoft.com/office/drawing/2012/chart" uri="{CE6537A1-D6FC-4f65-9D91-7224C49458BB}"/>
          </c:extLst>
        </c:dLbl>
      </c:pivotFmt>
      <c:pivotFmt>
        <c:idx val="926"/>
        <c:marker>
          <c:symbol val="none"/>
        </c:marker>
        <c:dLbl>
          <c:idx val="0"/>
          <c:delete val="1"/>
          <c:extLst>
            <c:ext xmlns:c15="http://schemas.microsoft.com/office/drawing/2012/chart" uri="{CE6537A1-D6FC-4f65-9D91-7224C49458BB}"/>
          </c:extLst>
        </c:dLbl>
      </c:pivotFmt>
      <c:pivotFmt>
        <c:idx val="927"/>
        <c:marker>
          <c:symbol val="none"/>
        </c:marker>
        <c:dLbl>
          <c:idx val="0"/>
          <c:delete val="1"/>
          <c:extLst>
            <c:ext xmlns:c15="http://schemas.microsoft.com/office/drawing/2012/chart" uri="{CE6537A1-D6FC-4f65-9D91-7224C49458BB}"/>
          </c:extLst>
        </c:dLbl>
      </c:pivotFmt>
      <c:pivotFmt>
        <c:idx val="928"/>
        <c:marker>
          <c:symbol val="none"/>
        </c:marker>
        <c:dLbl>
          <c:idx val="0"/>
          <c:delete val="1"/>
          <c:extLst>
            <c:ext xmlns:c15="http://schemas.microsoft.com/office/drawing/2012/chart" uri="{CE6537A1-D6FC-4f65-9D91-7224C49458BB}"/>
          </c:extLst>
        </c:dLbl>
      </c:pivotFmt>
      <c:pivotFmt>
        <c:idx val="929"/>
        <c:marker>
          <c:symbol val="none"/>
        </c:marker>
        <c:dLbl>
          <c:idx val="0"/>
          <c:delete val="1"/>
          <c:extLst>
            <c:ext xmlns:c15="http://schemas.microsoft.com/office/drawing/2012/chart" uri="{CE6537A1-D6FC-4f65-9D91-7224C49458BB}"/>
          </c:extLst>
        </c:dLbl>
      </c:pivotFmt>
      <c:pivotFmt>
        <c:idx val="930"/>
        <c:marker>
          <c:symbol val="none"/>
        </c:marker>
        <c:dLbl>
          <c:idx val="0"/>
          <c:delete val="1"/>
          <c:extLst>
            <c:ext xmlns:c15="http://schemas.microsoft.com/office/drawing/2012/chart" uri="{CE6537A1-D6FC-4f65-9D91-7224C49458BB}"/>
          </c:extLst>
        </c:dLbl>
      </c:pivotFmt>
      <c:pivotFmt>
        <c:idx val="931"/>
        <c:marker>
          <c:symbol val="none"/>
        </c:marker>
        <c:dLbl>
          <c:idx val="0"/>
          <c:delete val="1"/>
          <c:extLst>
            <c:ext xmlns:c15="http://schemas.microsoft.com/office/drawing/2012/chart" uri="{CE6537A1-D6FC-4f65-9D91-7224C49458BB}"/>
          </c:extLst>
        </c:dLbl>
      </c:pivotFmt>
      <c:pivotFmt>
        <c:idx val="932"/>
        <c:marker>
          <c:symbol val="none"/>
        </c:marker>
        <c:dLbl>
          <c:idx val="0"/>
          <c:delete val="1"/>
          <c:extLst>
            <c:ext xmlns:c15="http://schemas.microsoft.com/office/drawing/2012/chart" uri="{CE6537A1-D6FC-4f65-9D91-7224C49458BB}"/>
          </c:extLst>
        </c:dLbl>
      </c:pivotFmt>
      <c:pivotFmt>
        <c:idx val="933"/>
        <c:marker>
          <c:symbol val="none"/>
        </c:marker>
        <c:dLbl>
          <c:idx val="0"/>
          <c:delete val="1"/>
          <c:extLst>
            <c:ext xmlns:c15="http://schemas.microsoft.com/office/drawing/2012/chart" uri="{CE6537A1-D6FC-4f65-9D91-7224C49458BB}"/>
          </c:extLst>
        </c:dLbl>
      </c:pivotFmt>
      <c:pivotFmt>
        <c:idx val="934"/>
        <c:marker>
          <c:symbol val="none"/>
        </c:marker>
        <c:dLbl>
          <c:idx val="0"/>
          <c:delete val="1"/>
          <c:extLst>
            <c:ext xmlns:c15="http://schemas.microsoft.com/office/drawing/2012/chart" uri="{CE6537A1-D6FC-4f65-9D91-7224C49458BB}"/>
          </c:extLst>
        </c:dLbl>
      </c:pivotFmt>
      <c:pivotFmt>
        <c:idx val="935"/>
        <c:marker>
          <c:symbol val="none"/>
        </c:marker>
        <c:dLbl>
          <c:idx val="0"/>
          <c:delete val="1"/>
          <c:extLst>
            <c:ext xmlns:c15="http://schemas.microsoft.com/office/drawing/2012/chart" uri="{CE6537A1-D6FC-4f65-9D91-7224C49458BB}"/>
          </c:extLst>
        </c:dLbl>
      </c:pivotFmt>
      <c:pivotFmt>
        <c:idx val="936"/>
        <c:marker>
          <c:symbol val="none"/>
        </c:marker>
        <c:dLbl>
          <c:idx val="0"/>
          <c:delete val="1"/>
          <c:extLst>
            <c:ext xmlns:c15="http://schemas.microsoft.com/office/drawing/2012/chart" uri="{CE6537A1-D6FC-4f65-9D91-7224C49458BB}"/>
          </c:extLst>
        </c:dLbl>
      </c:pivotFmt>
      <c:pivotFmt>
        <c:idx val="937"/>
        <c:marker>
          <c:symbol val="none"/>
        </c:marker>
        <c:dLbl>
          <c:idx val="0"/>
          <c:delete val="1"/>
          <c:extLst>
            <c:ext xmlns:c15="http://schemas.microsoft.com/office/drawing/2012/chart" uri="{CE6537A1-D6FC-4f65-9D91-7224C49458BB}"/>
          </c:extLst>
        </c:dLbl>
      </c:pivotFmt>
      <c:pivotFmt>
        <c:idx val="938"/>
        <c:marker>
          <c:symbol val="none"/>
        </c:marker>
        <c:dLbl>
          <c:idx val="0"/>
          <c:delete val="1"/>
          <c:extLst>
            <c:ext xmlns:c15="http://schemas.microsoft.com/office/drawing/2012/chart" uri="{CE6537A1-D6FC-4f65-9D91-7224C49458BB}"/>
          </c:extLst>
        </c:dLbl>
      </c:pivotFmt>
      <c:pivotFmt>
        <c:idx val="939"/>
        <c:marker>
          <c:symbol val="none"/>
        </c:marker>
        <c:dLbl>
          <c:idx val="0"/>
          <c:delete val="1"/>
          <c:extLst>
            <c:ext xmlns:c15="http://schemas.microsoft.com/office/drawing/2012/chart" uri="{CE6537A1-D6FC-4f65-9D91-7224C49458BB}"/>
          </c:extLst>
        </c:dLbl>
      </c:pivotFmt>
      <c:pivotFmt>
        <c:idx val="940"/>
        <c:marker>
          <c:symbol val="none"/>
        </c:marker>
        <c:dLbl>
          <c:idx val="0"/>
          <c:delete val="1"/>
          <c:extLst>
            <c:ext xmlns:c15="http://schemas.microsoft.com/office/drawing/2012/chart" uri="{CE6537A1-D6FC-4f65-9D91-7224C49458BB}"/>
          </c:extLst>
        </c:dLbl>
      </c:pivotFmt>
      <c:pivotFmt>
        <c:idx val="941"/>
        <c:marker>
          <c:symbol val="none"/>
        </c:marker>
        <c:dLbl>
          <c:idx val="0"/>
          <c:delete val="1"/>
          <c:extLst>
            <c:ext xmlns:c15="http://schemas.microsoft.com/office/drawing/2012/chart" uri="{CE6537A1-D6FC-4f65-9D91-7224C49458BB}"/>
          </c:extLst>
        </c:dLbl>
      </c:pivotFmt>
      <c:pivotFmt>
        <c:idx val="942"/>
        <c:marker>
          <c:symbol val="none"/>
        </c:marker>
        <c:dLbl>
          <c:idx val="0"/>
          <c:delete val="1"/>
          <c:extLst>
            <c:ext xmlns:c15="http://schemas.microsoft.com/office/drawing/2012/chart" uri="{CE6537A1-D6FC-4f65-9D91-7224C49458BB}"/>
          </c:extLst>
        </c:dLbl>
      </c:pivotFmt>
      <c:pivotFmt>
        <c:idx val="943"/>
        <c:marker>
          <c:symbol val="none"/>
        </c:marker>
        <c:dLbl>
          <c:idx val="0"/>
          <c:delete val="1"/>
          <c:extLst>
            <c:ext xmlns:c15="http://schemas.microsoft.com/office/drawing/2012/chart" uri="{CE6537A1-D6FC-4f65-9D91-7224C49458BB}"/>
          </c:extLst>
        </c:dLbl>
      </c:pivotFmt>
      <c:pivotFmt>
        <c:idx val="944"/>
        <c:marker>
          <c:symbol val="none"/>
        </c:marker>
        <c:dLbl>
          <c:idx val="0"/>
          <c:delete val="1"/>
          <c:extLst>
            <c:ext xmlns:c15="http://schemas.microsoft.com/office/drawing/2012/chart" uri="{CE6537A1-D6FC-4f65-9D91-7224C49458BB}"/>
          </c:extLst>
        </c:dLbl>
      </c:pivotFmt>
      <c:pivotFmt>
        <c:idx val="945"/>
        <c:marker>
          <c:symbol val="none"/>
        </c:marker>
        <c:dLbl>
          <c:idx val="0"/>
          <c:delete val="1"/>
          <c:extLst>
            <c:ext xmlns:c15="http://schemas.microsoft.com/office/drawing/2012/chart" uri="{CE6537A1-D6FC-4f65-9D91-7224C49458BB}"/>
          </c:extLst>
        </c:dLbl>
      </c:pivotFmt>
      <c:pivotFmt>
        <c:idx val="946"/>
        <c:marker>
          <c:symbol val="none"/>
        </c:marker>
        <c:dLbl>
          <c:idx val="0"/>
          <c:delete val="1"/>
          <c:extLst>
            <c:ext xmlns:c15="http://schemas.microsoft.com/office/drawing/2012/chart" uri="{CE6537A1-D6FC-4f65-9D91-7224C49458BB}"/>
          </c:extLst>
        </c:dLbl>
      </c:pivotFmt>
      <c:pivotFmt>
        <c:idx val="947"/>
        <c:marker>
          <c:symbol val="none"/>
        </c:marker>
        <c:dLbl>
          <c:idx val="0"/>
          <c:delete val="1"/>
          <c:extLst>
            <c:ext xmlns:c15="http://schemas.microsoft.com/office/drawing/2012/chart" uri="{CE6537A1-D6FC-4f65-9D91-7224C49458BB}"/>
          </c:extLst>
        </c:dLbl>
      </c:pivotFmt>
      <c:pivotFmt>
        <c:idx val="948"/>
        <c:marker>
          <c:symbol val="none"/>
        </c:marker>
        <c:dLbl>
          <c:idx val="0"/>
          <c:delete val="1"/>
          <c:extLst>
            <c:ext xmlns:c15="http://schemas.microsoft.com/office/drawing/2012/chart" uri="{CE6537A1-D6FC-4f65-9D91-7224C49458BB}"/>
          </c:extLst>
        </c:dLbl>
      </c:pivotFmt>
      <c:pivotFmt>
        <c:idx val="949"/>
        <c:marker>
          <c:symbol val="none"/>
        </c:marker>
        <c:dLbl>
          <c:idx val="0"/>
          <c:delete val="1"/>
          <c:extLst>
            <c:ext xmlns:c15="http://schemas.microsoft.com/office/drawing/2012/chart" uri="{CE6537A1-D6FC-4f65-9D91-7224C49458BB}"/>
          </c:extLst>
        </c:dLbl>
      </c:pivotFmt>
      <c:pivotFmt>
        <c:idx val="950"/>
        <c:marker>
          <c:symbol val="none"/>
        </c:marker>
        <c:dLbl>
          <c:idx val="0"/>
          <c:delete val="1"/>
          <c:extLst>
            <c:ext xmlns:c15="http://schemas.microsoft.com/office/drawing/2012/chart" uri="{CE6537A1-D6FC-4f65-9D91-7224C49458BB}"/>
          </c:extLst>
        </c:dLbl>
      </c:pivotFmt>
      <c:pivotFmt>
        <c:idx val="951"/>
        <c:marker>
          <c:symbol val="none"/>
        </c:marker>
        <c:dLbl>
          <c:idx val="0"/>
          <c:delete val="1"/>
          <c:extLst>
            <c:ext xmlns:c15="http://schemas.microsoft.com/office/drawing/2012/chart" uri="{CE6537A1-D6FC-4f65-9D91-7224C49458BB}"/>
          </c:extLst>
        </c:dLbl>
      </c:pivotFmt>
      <c:pivotFmt>
        <c:idx val="952"/>
        <c:marker>
          <c:symbol val="none"/>
        </c:marker>
        <c:dLbl>
          <c:idx val="0"/>
          <c:delete val="1"/>
          <c:extLst>
            <c:ext xmlns:c15="http://schemas.microsoft.com/office/drawing/2012/chart" uri="{CE6537A1-D6FC-4f65-9D91-7224C49458BB}"/>
          </c:extLst>
        </c:dLbl>
      </c:pivotFmt>
      <c:pivotFmt>
        <c:idx val="953"/>
        <c:marker>
          <c:symbol val="none"/>
        </c:marker>
        <c:dLbl>
          <c:idx val="0"/>
          <c:delete val="1"/>
          <c:extLst>
            <c:ext xmlns:c15="http://schemas.microsoft.com/office/drawing/2012/chart" uri="{CE6537A1-D6FC-4f65-9D91-7224C49458BB}"/>
          </c:extLst>
        </c:dLbl>
      </c:pivotFmt>
      <c:pivotFmt>
        <c:idx val="954"/>
        <c:marker>
          <c:symbol val="none"/>
        </c:marker>
        <c:dLbl>
          <c:idx val="0"/>
          <c:delete val="1"/>
          <c:extLst>
            <c:ext xmlns:c15="http://schemas.microsoft.com/office/drawing/2012/chart" uri="{CE6537A1-D6FC-4f65-9D91-7224C49458BB}"/>
          </c:extLst>
        </c:dLbl>
      </c:pivotFmt>
      <c:pivotFmt>
        <c:idx val="955"/>
        <c:marker>
          <c:symbol val="none"/>
        </c:marker>
        <c:dLbl>
          <c:idx val="0"/>
          <c:delete val="1"/>
          <c:extLst>
            <c:ext xmlns:c15="http://schemas.microsoft.com/office/drawing/2012/chart" uri="{CE6537A1-D6FC-4f65-9D91-7224C49458BB}"/>
          </c:extLst>
        </c:dLbl>
      </c:pivotFmt>
      <c:pivotFmt>
        <c:idx val="956"/>
        <c:marker>
          <c:symbol val="none"/>
        </c:marker>
        <c:dLbl>
          <c:idx val="0"/>
          <c:delete val="1"/>
          <c:extLst>
            <c:ext xmlns:c15="http://schemas.microsoft.com/office/drawing/2012/chart" uri="{CE6537A1-D6FC-4f65-9D91-7224C49458BB}"/>
          </c:extLst>
        </c:dLbl>
      </c:pivotFmt>
      <c:pivotFmt>
        <c:idx val="957"/>
        <c:marker>
          <c:symbol val="none"/>
        </c:marker>
        <c:dLbl>
          <c:idx val="0"/>
          <c:delete val="1"/>
          <c:extLst>
            <c:ext xmlns:c15="http://schemas.microsoft.com/office/drawing/2012/chart" uri="{CE6537A1-D6FC-4f65-9D91-7224C49458BB}"/>
          </c:extLst>
        </c:dLbl>
      </c:pivotFmt>
      <c:pivotFmt>
        <c:idx val="958"/>
        <c:marker>
          <c:symbol val="none"/>
        </c:marker>
        <c:dLbl>
          <c:idx val="0"/>
          <c:delete val="1"/>
          <c:extLst>
            <c:ext xmlns:c15="http://schemas.microsoft.com/office/drawing/2012/chart" uri="{CE6537A1-D6FC-4f65-9D91-7224C49458BB}"/>
          </c:extLst>
        </c:dLbl>
      </c:pivotFmt>
      <c:pivotFmt>
        <c:idx val="959"/>
        <c:marker>
          <c:symbol val="none"/>
        </c:marker>
        <c:dLbl>
          <c:idx val="0"/>
          <c:delete val="1"/>
          <c:extLst>
            <c:ext xmlns:c15="http://schemas.microsoft.com/office/drawing/2012/chart" uri="{CE6537A1-D6FC-4f65-9D91-7224C49458BB}"/>
          </c:extLst>
        </c:dLbl>
      </c:pivotFmt>
      <c:pivotFmt>
        <c:idx val="960"/>
        <c:marker>
          <c:symbol val="none"/>
        </c:marker>
        <c:dLbl>
          <c:idx val="0"/>
          <c:delete val="1"/>
          <c:extLst>
            <c:ext xmlns:c15="http://schemas.microsoft.com/office/drawing/2012/chart" uri="{CE6537A1-D6FC-4f65-9D91-7224C49458BB}"/>
          </c:extLst>
        </c:dLbl>
      </c:pivotFmt>
      <c:pivotFmt>
        <c:idx val="961"/>
        <c:marker>
          <c:symbol val="none"/>
        </c:marker>
        <c:dLbl>
          <c:idx val="0"/>
          <c:delete val="1"/>
          <c:extLst>
            <c:ext xmlns:c15="http://schemas.microsoft.com/office/drawing/2012/chart" uri="{CE6537A1-D6FC-4f65-9D91-7224C49458BB}"/>
          </c:extLst>
        </c:dLbl>
      </c:pivotFmt>
      <c:pivotFmt>
        <c:idx val="962"/>
        <c:marker>
          <c:symbol val="none"/>
        </c:marker>
        <c:dLbl>
          <c:idx val="0"/>
          <c:delete val="1"/>
          <c:extLst>
            <c:ext xmlns:c15="http://schemas.microsoft.com/office/drawing/2012/chart" uri="{CE6537A1-D6FC-4f65-9D91-7224C49458BB}"/>
          </c:extLst>
        </c:dLbl>
      </c:pivotFmt>
      <c:pivotFmt>
        <c:idx val="963"/>
        <c:marker>
          <c:symbol val="none"/>
        </c:marker>
        <c:dLbl>
          <c:idx val="0"/>
          <c:delete val="1"/>
          <c:extLst>
            <c:ext xmlns:c15="http://schemas.microsoft.com/office/drawing/2012/chart" uri="{CE6537A1-D6FC-4f65-9D91-7224C49458BB}"/>
          </c:extLst>
        </c:dLbl>
      </c:pivotFmt>
      <c:pivotFmt>
        <c:idx val="964"/>
        <c:marker>
          <c:symbol val="none"/>
        </c:marker>
        <c:dLbl>
          <c:idx val="0"/>
          <c:delete val="1"/>
          <c:extLst>
            <c:ext xmlns:c15="http://schemas.microsoft.com/office/drawing/2012/chart" uri="{CE6537A1-D6FC-4f65-9D91-7224C49458BB}"/>
          </c:extLst>
        </c:dLbl>
      </c:pivotFmt>
      <c:pivotFmt>
        <c:idx val="965"/>
        <c:marker>
          <c:symbol val="none"/>
        </c:marker>
        <c:dLbl>
          <c:idx val="0"/>
          <c:delete val="1"/>
          <c:extLst>
            <c:ext xmlns:c15="http://schemas.microsoft.com/office/drawing/2012/chart" uri="{CE6537A1-D6FC-4f65-9D91-7224C49458BB}"/>
          </c:extLst>
        </c:dLbl>
      </c:pivotFmt>
      <c:pivotFmt>
        <c:idx val="966"/>
        <c:marker>
          <c:symbol val="none"/>
        </c:marker>
        <c:dLbl>
          <c:idx val="0"/>
          <c:delete val="1"/>
          <c:extLst>
            <c:ext xmlns:c15="http://schemas.microsoft.com/office/drawing/2012/chart" uri="{CE6537A1-D6FC-4f65-9D91-7224C49458BB}"/>
          </c:extLst>
        </c:dLbl>
      </c:pivotFmt>
      <c:pivotFmt>
        <c:idx val="967"/>
        <c:marker>
          <c:symbol val="none"/>
        </c:marker>
        <c:dLbl>
          <c:idx val="0"/>
          <c:delete val="1"/>
          <c:extLst>
            <c:ext xmlns:c15="http://schemas.microsoft.com/office/drawing/2012/chart" uri="{CE6537A1-D6FC-4f65-9D91-7224C49458BB}"/>
          </c:extLst>
        </c:dLbl>
      </c:pivotFmt>
      <c:pivotFmt>
        <c:idx val="968"/>
        <c:marker>
          <c:symbol val="none"/>
        </c:marker>
        <c:dLbl>
          <c:idx val="0"/>
          <c:delete val="1"/>
          <c:extLst>
            <c:ext xmlns:c15="http://schemas.microsoft.com/office/drawing/2012/chart" uri="{CE6537A1-D6FC-4f65-9D91-7224C49458BB}"/>
          </c:extLst>
        </c:dLbl>
      </c:pivotFmt>
      <c:pivotFmt>
        <c:idx val="969"/>
        <c:marker>
          <c:symbol val="none"/>
        </c:marker>
        <c:dLbl>
          <c:idx val="0"/>
          <c:delete val="1"/>
          <c:extLst>
            <c:ext xmlns:c15="http://schemas.microsoft.com/office/drawing/2012/chart" uri="{CE6537A1-D6FC-4f65-9D91-7224C49458BB}"/>
          </c:extLst>
        </c:dLbl>
      </c:pivotFmt>
      <c:pivotFmt>
        <c:idx val="970"/>
        <c:marker>
          <c:symbol val="none"/>
        </c:marker>
        <c:dLbl>
          <c:idx val="0"/>
          <c:delete val="1"/>
          <c:extLst>
            <c:ext xmlns:c15="http://schemas.microsoft.com/office/drawing/2012/chart" uri="{CE6537A1-D6FC-4f65-9D91-7224C49458BB}"/>
          </c:extLst>
        </c:dLbl>
      </c:pivotFmt>
      <c:pivotFmt>
        <c:idx val="971"/>
        <c:marker>
          <c:symbol val="none"/>
        </c:marker>
        <c:dLbl>
          <c:idx val="0"/>
          <c:delete val="1"/>
          <c:extLst>
            <c:ext xmlns:c15="http://schemas.microsoft.com/office/drawing/2012/chart" uri="{CE6537A1-D6FC-4f65-9D91-7224C49458BB}"/>
          </c:extLst>
        </c:dLbl>
      </c:pivotFmt>
      <c:pivotFmt>
        <c:idx val="972"/>
        <c:marker>
          <c:symbol val="none"/>
        </c:marker>
        <c:dLbl>
          <c:idx val="0"/>
          <c:delete val="1"/>
          <c:extLst>
            <c:ext xmlns:c15="http://schemas.microsoft.com/office/drawing/2012/chart" uri="{CE6537A1-D6FC-4f65-9D91-7224C49458BB}"/>
          </c:extLst>
        </c:dLbl>
      </c:pivotFmt>
      <c:pivotFmt>
        <c:idx val="973"/>
        <c:marker>
          <c:symbol val="none"/>
        </c:marker>
        <c:dLbl>
          <c:idx val="0"/>
          <c:delete val="1"/>
          <c:extLst>
            <c:ext xmlns:c15="http://schemas.microsoft.com/office/drawing/2012/chart" uri="{CE6537A1-D6FC-4f65-9D91-7224C49458BB}"/>
          </c:extLst>
        </c:dLbl>
      </c:pivotFmt>
      <c:pivotFmt>
        <c:idx val="974"/>
        <c:marker>
          <c:symbol val="none"/>
        </c:marker>
        <c:dLbl>
          <c:idx val="0"/>
          <c:delete val="1"/>
          <c:extLst>
            <c:ext xmlns:c15="http://schemas.microsoft.com/office/drawing/2012/chart" uri="{CE6537A1-D6FC-4f65-9D91-7224C49458BB}"/>
          </c:extLst>
        </c:dLbl>
      </c:pivotFmt>
      <c:pivotFmt>
        <c:idx val="975"/>
        <c:marker>
          <c:symbol val="none"/>
        </c:marker>
        <c:dLbl>
          <c:idx val="0"/>
          <c:delete val="1"/>
          <c:extLst>
            <c:ext xmlns:c15="http://schemas.microsoft.com/office/drawing/2012/chart" uri="{CE6537A1-D6FC-4f65-9D91-7224C49458BB}"/>
          </c:extLst>
        </c:dLbl>
      </c:pivotFmt>
      <c:pivotFmt>
        <c:idx val="976"/>
        <c:marker>
          <c:symbol val="none"/>
        </c:marker>
        <c:dLbl>
          <c:idx val="0"/>
          <c:delete val="1"/>
          <c:extLst>
            <c:ext xmlns:c15="http://schemas.microsoft.com/office/drawing/2012/chart" uri="{CE6537A1-D6FC-4f65-9D91-7224C49458BB}"/>
          </c:extLst>
        </c:dLbl>
      </c:pivotFmt>
      <c:pivotFmt>
        <c:idx val="977"/>
        <c:marker>
          <c:symbol val="none"/>
        </c:marker>
        <c:dLbl>
          <c:idx val="0"/>
          <c:delete val="1"/>
          <c:extLst>
            <c:ext xmlns:c15="http://schemas.microsoft.com/office/drawing/2012/chart" uri="{CE6537A1-D6FC-4f65-9D91-7224C49458BB}"/>
          </c:extLst>
        </c:dLbl>
      </c:pivotFmt>
      <c:pivotFmt>
        <c:idx val="978"/>
        <c:marker>
          <c:symbol val="none"/>
        </c:marker>
        <c:dLbl>
          <c:idx val="0"/>
          <c:delete val="1"/>
          <c:extLst>
            <c:ext xmlns:c15="http://schemas.microsoft.com/office/drawing/2012/chart" uri="{CE6537A1-D6FC-4f65-9D91-7224C49458BB}"/>
          </c:extLst>
        </c:dLbl>
      </c:pivotFmt>
      <c:pivotFmt>
        <c:idx val="979"/>
        <c:marker>
          <c:symbol val="none"/>
        </c:marker>
        <c:dLbl>
          <c:idx val="0"/>
          <c:delete val="1"/>
          <c:extLst>
            <c:ext xmlns:c15="http://schemas.microsoft.com/office/drawing/2012/chart" uri="{CE6537A1-D6FC-4f65-9D91-7224C49458BB}"/>
          </c:extLst>
        </c:dLbl>
      </c:pivotFmt>
      <c:pivotFmt>
        <c:idx val="980"/>
        <c:marker>
          <c:symbol val="none"/>
        </c:marker>
        <c:dLbl>
          <c:idx val="0"/>
          <c:delete val="1"/>
          <c:extLst>
            <c:ext xmlns:c15="http://schemas.microsoft.com/office/drawing/2012/chart" uri="{CE6537A1-D6FC-4f65-9D91-7224C49458BB}"/>
          </c:extLst>
        </c:dLbl>
      </c:pivotFmt>
      <c:pivotFmt>
        <c:idx val="981"/>
        <c:marker>
          <c:symbol val="none"/>
        </c:marker>
        <c:dLbl>
          <c:idx val="0"/>
          <c:delete val="1"/>
          <c:extLst>
            <c:ext xmlns:c15="http://schemas.microsoft.com/office/drawing/2012/chart" uri="{CE6537A1-D6FC-4f65-9D91-7224C49458BB}"/>
          </c:extLst>
        </c:dLbl>
      </c:pivotFmt>
      <c:pivotFmt>
        <c:idx val="982"/>
        <c:marker>
          <c:symbol val="none"/>
        </c:marker>
        <c:dLbl>
          <c:idx val="0"/>
          <c:delete val="1"/>
          <c:extLst>
            <c:ext xmlns:c15="http://schemas.microsoft.com/office/drawing/2012/chart" uri="{CE6537A1-D6FC-4f65-9D91-7224C49458BB}"/>
          </c:extLst>
        </c:dLbl>
      </c:pivotFmt>
      <c:pivotFmt>
        <c:idx val="983"/>
        <c:marker>
          <c:symbol val="none"/>
        </c:marker>
        <c:dLbl>
          <c:idx val="0"/>
          <c:delete val="1"/>
          <c:extLst>
            <c:ext xmlns:c15="http://schemas.microsoft.com/office/drawing/2012/chart" uri="{CE6537A1-D6FC-4f65-9D91-7224C49458BB}"/>
          </c:extLst>
        </c:dLbl>
      </c:pivotFmt>
      <c:pivotFmt>
        <c:idx val="984"/>
        <c:marker>
          <c:symbol val="none"/>
        </c:marker>
        <c:dLbl>
          <c:idx val="0"/>
          <c:delete val="1"/>
          <c:extLst>
            <c:ext xmlns:c15="http://schemas.microsoft.com/office/drawing/2012/chart" uri="{CE6537A1-D6FC-4f65-9D91-7224C49458BB}"/>
          </c:extLst>
        </c:dLbl>
      </c:pivotFmt>
      <c:pivotFmt>
        <c:idx val="985"/>
        <c:marker>
          <c:symbol val="none"/>
        </c:marker>
        <c:dLbl>
          <c:idx val="0"/>
          <c:delete val="1"/>
          <c:extLst>
            <c:ext xmlns:c15="http://schemas.microsoft.com/office/drawing/2012/chart" uri="{CE6537A1-D6FC-4f65-9D91-7224C49458BB}"/>
          </c:extLst>
        </c:dLbl>
      </c:pivotFmt>
      <c:pivotFmt>
        <c:idx val="986"/>
        <c:marker>
          <c:symbol val="none"/>
        </c:marker>
        <c:dLbl>
          <c:idx val="0"/>
          <c:delete val="1"/>
          <c:extLst>
            <c:ext xmlns:c15="http://schemas.microsoft.com/office/drawing/2012/chart" uri="{CE6537A1-D6FC-4f65-9D91-7224C49458BB}"/>
          </c:extLst>
        </c:dLbl>
      </c:pivotFmt>
      <c:pivotFmt>
        <c:idx val="987"/>
        <c:marker>
          <c:symbol val="none"/>
        </c:marker>
        <c:dLbl>
          <c:idx val="0"/>
          <c:delete val="1"/>
          <c:extLst>
            <c:ext xmlns:c15="http://schemas.microsoft.com/office/drawing/2012/chart" uri="{CE6537A1-D6FC-4f65-9D91-7224C49458BB}"/>
          </c:extLst>
        </c:dLbl>
      </c:pivotFmt>
      <c:pivotFmt>
        <c:idx val="988"/>
        <c:marker>
          <c:symbol val="none"/>
        </c:marker>
        <c:dLbl>
          <c:idx val="0"/>
          <c:delete val="1"/>
          <c:extLst>
            <c:ext xmlns:c15="http://schemas.microsoft.com/office/drawing/2012/chart" uri="{CE6537A1-D6FC-4f65-9D91-7224C49458BB}"/>
          </c:extLst>
        </c:dLbl>
      </c:pivotFmt>
      <c:pivotFmt>
        <c:idx val="989"/>
        <c:marker>
          <c:symbol val="none"/>
        </c:marker>
        <c:dLbl>
          <c:idx val="0"/>
          <c:delete val="1"/>
          <c:extLst>
            <c:ext xmlns:c15="http://schemas.microsoft.com/office/drawing/2012/chart" uri="{CE6537A1-D6FC-4f65-9D91-7224C49458BB}"/>
          </c:extLst>
        </c:dLbl>
      </c:pivotFmt>
      <c:pivotFmt>
        <c:idx val="990"/>
        <c:marker>
          <c:symbol val="none"/>
        </c:marker>
        <c:dLbl>
          <c:idx val="0"/>
          <c:delete val="1"/>
          <c:extLst>
            <c:ext xmlns:c15="http://schemas.microsoft.com/office/drawing/2012/chart" uri="{CE6537A1-D6FC-4f65-9D91-7224C49458BB}"/>
          </c:extLst>
        </c:dLbl>
      </c:pivotFmt>
      <c:pivotFmt>
        <c:idx val="991"/>
        <c:marker>
          <c:symbol val="none"/>
        </c:marker>
        <c:dLbl>
          <c:idx val="0"/>
          <c:delete val="1"/>
          <c:extLst>
            <c:ext xmlns:c15="http://schemas.microsoft.com/office/drawing/2012/chart" uri="{CE6537A1-D6FC-4f65-9D91-7224C49458BB}"/>
          </c:extLst>
        </c:dLbl>
      </c:pivotFmt>
      <c:pivotFmt>
        <c:idx val="992"/>
        <c:marker>
          <c:symbol val="none"/>
        </c:marker>
        <c:dLbl>
          <c:idx val="0"/>
          <c:delete val="1"/>
          <c:extLst>
            <c:ext xmlns:c15="http://schemas.microsoft.com/office/drawing/2012/chart" uri="{CE6537A1-D6FC-4f65-9D91-7224C49458BB}"/>
          </c:extLst>
        </c:dLbl>
      </c:pivotFmt>
      <c:pivotFmt>
        <c:idx val="993"/>
        <c:marker>
          <c:symbol val="none"/>
        </c:marker>
        <c:dLbl>
          <c:idx val="0"/>
          <c:delete val="1"/>
          <c:extLst>
            <c:ext xmlns:c15="http://schemas.microsoft.com/office/drawing/2012/chart" uri="{CE6537A1-D6FC-4f65-9D91-7224C49458BB}"/>
          </c:extLst>
        </c:dLbl>
      </c:pivotFmt>
      <c:pivotFmt>
        <c:idx val="994"/>
        <c:marker>
          <c:symbol val="none"/>
        </c:marker>
        <c:dLbl>
          <c:idx val="0"/>
          <c:delete val="1"/>
          <c:extLst>
            <c:ext xmlns:c15="http://schemas.microsoft.com/office/drawing/2012/chart" uri="{CE6537A1-D6FC-4f65-9D91-7224C49458BB}"/>
          </c:extLst>
        </c:dLbl>
      </c:pivotFmt>
      <c:pivotFmt>
        <c:idx val="995"/>
        <c:marker>
          <c:symbol val="none"/>
        </c:marker>
        <c:dLbl>
          <c:idx val="0"/>
          <c:delete val="1"/>
          <c:extLst>
            <c:ext xmlns:c15="http://schemas.microsoft.com/office/drawing/2012/chart" uri="{CE6537A1-D6FC-4f65-9D91-7224C49458BB}"/>
          </c:extLst>
        </c:dLbl>
      </c:pivotFmt>
      <c:pivotFmt>
        <c:idx val="996"/>
        <c:marker>
          <c:symbol val="none"/>
        </c:marker>
        <c:dLbl>
          <c:idx val="0"/>
          <c:delete val="1"/>
          <c:extLst>
            <c:ext xmlns:c15="http://schemas.microsoft.com/office/drawing/2012/chart" uri="{CE6537A1-D6FC-4f65-9D91-7224C49458BB}"/>
          </c:extLst>
        </c:dLbl>
      </c:pivotFmt>
      <c:pivotFmt>
        <c:idx val="997"/>
        <c:marker>
          <c:symbol val="none"/>
        </c:marker>
        <c:dLbl>
          <c:idx val="0"/>
          <c:delete val="1"/>
          <c:extLst>
            <c:ext xmlns:c15="http://schemas.microsoft.com/office/drawing/2012/chart" uri="{CE6537A1-D6FC-4f65-9D91-7224C49458BB}"/>
          </c:extLst>
        </c:dLbl>
      </c:pivotFmt>
      <c:pivotFmt>
        <c:idx val="998"/>
        <c:marker>
          <c:symbol val="none"/>
        </c:marker>
        <c:dLbl>
          <c:idx val="0"/>
          <c:delete val="1"/>
          <c:extLst>
            <c:ext xmlns:c15="http://schemas.microsoft.com/office/drawing/2012/chart" uri="{CE6537A1-D6FC-4f65-9D91-7224C49458BB}"/>
          </c:extLst>
        </c:dLbl>
      </c:pivotFmt>
      <c:pivotFmt>
        <c:idx val="999"/>
        <c:marker>
          <c:symbol val="none"/>
        </c:marker>
        <c:dLbl>
          <c:idx val="0"/>
          <c:delete val="1"/>
          <c:extLst>
            <c:ext xmlns:c15="http://schemas.microsoft.com/office/drawing/2012/chart" uri="{CE6537A1-D6FC-4f65-9D91-7224C49458BB}"/>
          </c:extLst>
        </c:dLbl>
      </c:pivotFmt>
      <c:pivotFmt>
        <c:idx val="1000"/>
        <c:marker>
          <c:symbol val="none"/>
        </c:marker>
        <c:dLbl>
          <c:idx val="0"/>
          <c:delete val="1"/>
          <c:extLst>
            <c:ext xmlns:c15="http://schemas.microsoft.com/office/drawing/2012/chart" uri="{CE6537A1-D6FC-4f65-9D91-7224C49458BB}"/>
          </c:extLst>
        </c:dLbl>
      </c:pivotFmt>
      <c:pivotFmt>
        <c:idx val="1001"/>
        <c:marker>
          <c:symbol val="none"/>
        </c:marker>
        <c:dLbl>
          <c:idx val="0"/>
          <c:delete val="1"/>
          <c:extLst>
            <c:ext xmlns:c15="http://schemas.microsoft.com/office/drawing/2012/chart" uri="{CE6537A1-D6FC-4f65-9D91-7224C49458BB}"/>
          </c:extLst>
        </c:dLbl>
      </c:pivotFmt>
      <c:pivotFmt>
        <c:idx val="1002"/>
        <c:marker>
          <c:symbol val="none"/>
        </c:marker>
        <c:dLbl>
          <c:idx val="0"/>
          <c:delete val="1"/>
          <c:extLst>
            <c:ext xmlns:c15="http://schemas.microsoft.com/office/drawing/2012/chart" uri="{CE6537A1-D6FC-4f65-9D91-7224C49458BB}"/>
          </c:extLst>
        </c:dLbl>
      </c:pivotFmt>
      <c:pivotFmt>
        <c:idx val="1003"/>
        <c:marker>
          <c:symbol val="none"/>
        </c:marker>
        <c:dLbl>
          <c:idx val="0"/>
          <c:delete val="1"/>
          <c:extLst>
            <c:ext xmlns:c15="http://schemas.microsoft.com/office/drawing/2012/chart" uri="{CE6537A1-D6FC-4f65-9D91-7224C49458BB}"/>
          </c:extLst>
        </c:dLbl>
      </c:pivotFmt>
      <c:pivotFmt>
        <c:idx val="1004"/>
        <c:marker>
          <c:symbol val="none"/>
        </c:marker>
        <c:dLbl>
          <c:idx val="0"/>
          <c:delete val="1"/>
          <c:extLst>
            <c:ext xmlns:c15="http://schemas.microsoft.com/office/drawing/2012/chart" uri="{CE6537A1-D6FC-4f65-9D91-7224C49458BB}"/>
          </c:extLst>
        </c:dLbl>
      </c:pivotFmt>
      <c:pivotFmt>
        <c:idx val="1005"/>
        <c:marker>
          <c:symbol val="none"/>
        </c:marker>
        <c:dLbl>
          <c:idx val="0"/>
          <c:delete val="1"/>
          <c:extLst>
            <c:ext xmlns:c15="http://schemas.microsoft.com/office/drawing/2012/chart" uri="{CE6537A1-D6FC-4f65-9D91-7224C49458BB}"/>
          </c:extLst>
        </c:dLbl>
      </c:pivotFmt>
      <c:pivotFmt>
        <c:idx val="1006"/>
        <c:marker>
          <c:symbol val="none"/>
        </c:marker>
        <c:dLbl>
          <c:idx val="0"/>
          <c:delete val="1"/>
          <c:extLst>
            <c:ext xmlns:c15="http://schemas.microsoft.com/office/drawing/2012/chart" uri="{CE6537A1-D6FC-4f65-9D91-7224C49458BB}"/>
          </c:extLst>
        </c:dLbl>
      </c:pivotFmt>
      <c:pivotFmt>
        <c:idx val="1007"/>
        <c:marker>
          <c:symbol val="none"/>
        </c:marker>
        <c:dLbl>
          <c:idx val="0"/>
          <c:delete val="1"/>
          <c:extLst>
            <c:ext xmlns:c15="http://schemas.microsoft.com/office/drawing/2012/chart" uri="{CE6537A1-D6FC-4f65-9D91-7224C49458BB}"/>
          </c:extLst>
        </c:dLbl>
      </c:pivotFmt>
      <c:pivotFmt>
        <c:idx val="1008"/>
        <c:marker>
          <c:symbol val="none"/>
        </c:marker>
        <c:dLbl>
          <c:idx val="0"/>
          <c:delete val="1"/>
          <c:extLst>
            <c:ext xmlns:c15="http://schemas.microsoft.com/office/drawing/2012/chart" uri="{CE6537A1-D6FC-4f65-9D91-7224C49458BB}"/>
          </c:extLst>
        </c:dLbl>
      </c:pivotFmt>
      <c:pivotFmt>
        <c:idx val="1009"/>
        <c:marker>
          <c:symbol val="none"/>
        </c:marker>
        <c:dLbl>
          <c:idx val="0"/>
          <c:delete val="1"/>
          <c:extLst>
            <c:ext xmlns:c15="http://schemas.microsoft.com/office/drawing/2012/chart" uri="{CE6537A1-D6FC-4f65-9D91-7224C49458BB}"/>
          </c:extLst>
        </c:dLbl>
      </c:pivotFmt>
      <c:pivotFmt>
        <c:idx val="1010"/>
        <c:marker>
          <c:symbol val="none"/>
        </c:marker>
        <c:dLbl>
          <c:idx val="0"/>
          <c:delete val="1"/>
          <c:extLst>
            <c:ext xmlns:c15="http://schemas.microsoft.com/office/drawing/2012/chart" uri="{CE6537A1-D6FC-4f65-9D91-7224C49458BB}"/>
          </c:extLst>
        </c:dLbl>
      </c:pivotFmt>
      <c:pivotFmt>
        <c:idx val="1011"/>
        <c:marker>
          <c:symbol val="none"/>
        </c:marker>
        <c:dLbl>
          <c:idx val="0"/>
          <c:delete val="1"/>
          <c:extLst>
            <c:ext xmlns:c15="http://schemas.microsoft.com/office/drawing/2012/chart" uri="{CE6537A1-D6FC-4f65-9D91-7224C49458BB}"/>
          </c:extLst>
        </c:dLbl>
      </c:pivotFmt>
      <c:pivotFmt>
        <c:idx val="1012"/>
        <c:marker>
          <c:symbol val="none"/>
        </c:marker>
        <c:dLbl>
          <c:idx val="0"/>
          <c:delete val="1"/>
          <c:extLst>
            <c:ext xmlns:c15="http://schemas.microsoft.com/office/drawing/2012/chart" uri="{CE6537A1-D6FC-4f65-9D91-7224C49458BB}"/>
          </c:extLst>
        </c:dLbl>
      </c:pivotFmt>
      <c:pivotFmt>
        <c:idx val="1013"/>
        <c:marker>
          <c:symbol val="none"/>
        </c:marker>
        <c:dLbl>
          <c:idx val="0"/>
          <c:delete val="1"/>
          <c:extLst>
            <c:ext xmlns:c15="http://schemas.microsoft.com/office/drawing/2012/chart" uri="{CE6537A1-D6FC-4f65-9D91-7224C49458BB}"/>
          </c:extLst>
        </c:dLbl>
      </c:pivotFmt>
      <c:pivotFmt>
        <c:idx val="1014"/>
        <c:marker>
          <c:symbol val="none"/>
        </c:marker>
        <c:dLbl>
          <c:idx val="0"/>
          <c:delete val="1"/>
          <c:extLst>
            <c:ext xmlns:c15="http://schemas.microsoft.com/office/drawing/2012/chart" uri="{CE6537A1-D6FC-4f65-9D91-7224C49458BB}"/>
          </c:extLst>
        </c:dLbl>
      </c:pivotFmt>
      <c:pivotFmt>
        <c:idx val="1015"/>
        <c:marker>
          <c:symbol val="none"/>
        </c:marker>
        <c:dLbl>
          <c:idx val="0"/>
          <c:delete val="1"/>
          <c:extLst>
            <c:ext xmlns:c15="http://schemas.microsoft.com/office/drawing/2012/chart" uri="{CE6537A1-D6FC-4f65-9D91-7224C49458BB}"/>
          </c:extLst>
        </c:dLbl>
      </c:pivotFmt>
      <c:pivotFmt>
        <c:idx val="1016"/>
        <c:marker>
          <c:symbol val="none"/>
        </c:marker>
        <c:dLbl>
          <c:idx val="0"/>
          <c:delete val="1"/>
          <c:extLst>
            <c:ext xmlns:c15="http://schemas.microsoft.com/office/drawing/2012/chart" uri="{CE6537A1-D6FC-4f65-9D91-7224C49458BB}"/>
          </c:extLst>
        </c:dLbl>
      </c:pivotFmt>
      <c:pivotFmt>
        <c:idx val="1017"/>
        <c:marker>
          <c:symbol val="none"/>
        </c:marker>
        <c:dLbl>
          <c:idx val="0"/>
          <c:delete val="1"/>
          <c:extLst>
            <c:ext xmlns:c15="http://schemas.microsoft.com/office/drawing/2012/chart" uri="{CE6537A1-D6FC-4f65-9D91-7224C49458BB}"/>
          </c:extLst>
        </c:dLbl>
      </c:pivotFmt>
      <c:pivotFmt>
        <c:idx val="1018"/>
        <c:marker>
          <c:symbol val="none"/>
        </c:marker>
        <c:dLbl>
          <c:idx val="0"/>
          <c:delete val="1"/>
          <c:extLst>
            <c:ext xmlns:c15="http://schemas.microsoft.com/office/drawing/2012/chart" uri="{CE6537A1-D6FC-4f65-9D91-7224C49458BB}"/>
          </c:extLst>
        </c:dLbl>
      </c:pivotFmt>
      <c:pivotFmt>
        <c:idx val="1019"/>
        <c:marker>
          <c:symbol val="none"/>
        </c:marker>
        <c:dLbl>
          <c:idx val="0"/>
          <c:delete val="1"/>
          <c:extLst>
            <c:ext xmlns:c15="http://schemas.microsoft.com/office/drawing/2012/chart" uri="{CE6537A1-D6FC-4f65-9D91-7224C49458BB}"/>
          </c:extLst>
        </c:dLbl>
      </c:pivotFmt>
      <c:pivotFmt>
        <c:idx val="1020"/>
        <c:marker>
          <c:symbol val="none"/>
        </c:marker>
        <c:dLbl>
          <c:idx val="0"/>
          <c:delete val="1"/>
          <c:extLst>
            <c:ext xmlns:c15="http://schemas.microsoft.com/office/drawing/2012/chart" uri="{CE6537A1-D6FC-4f65-9D91-7224C49458BB}"/>
          </c:extLst>
        </c:dLbl>
      </c:pivotFmt>
      <c:pivotFmt>
        <c:idx val="1021"/>
        <c:marker>
          <c:symbol val="none"/>
        </c:marker>
        <c:dLbl>
          <c:idx val="0"/>
          <c:delete val="1"/>
          <c:extLst>
            <c:ext xmlns:c15="http://schemas.microsoft.com/office/drawing/2012/chart" uri="{CE6537A1-D6FC-4f65-9D91-7224C49458BB}"/>
          </c:extLst>
        </c:dLbl>
      </c:pivotFmt>
      <c:pivotFmt>
        <c:idx val="1022"/>
        <c:marker>
          <c:symbol val="none"/>
        </c:marker>
        <c:dLbl>
          <c:idx val="0"/>
          <c:delete val="1"/>
          <c:extLst>
            <c:ext xmlns:c15="http://schemas.microsoft.com/office/drawing/2012/chart" uri="{CE6537A1-D6FC-4f65-9D91-7224C49458BB}"/>
          </c:extLst>
        </c:dLbl>
      </c:pivotFmt>
      <c:pivotFmt>
        <c:idx val="1023"/>
        <c:marker>
          <c:symbol val="none"/>
        </c:marker>
        <c:dLbl>
          <c:idx val="0"/>
          <c:delete val="1"/>
          <c:extLst>
            <c:ext xmlns:c15="http://schemas.microsoft.com/office/drawing/2012/chart" uri="{CE6537A1-D6FC-4f65-9D91-7224C49458BB}"/>
          </c:extLst>
        </c:dLbl>
      </c:pivotFmt>
      <c:pivotFmt>
        <c:idx val="1024"/>
        <c:marker>
          <c:symbol val="none"/>
        </c:marker>
        <c:dLbl>
          <c:idx val="0"/>
          <c:delete val="1"/>
          <c:extLst>
            <c:ext xmlns:c15="http://schemas.microsoft.com/office/drawing/2012/chart" uri="{CE6537A1-D6FC-4f65-9D91-7224C49458BB}"/>
          </c:extLst>
        </c:dLbl>
      </c:pivotFmt>
      <c:pivotFmt>
        <c:idx val="1025"/>
        <c:marker>
          <c:symbol val="none"/>
        </c:marker>
        <c:dLbl>
          <c:idx val="0"/>
          <c:delete val="1"/>
          <c:extLst>
            <c:ext xmlns:c15="http://schemas.microsoft.com/office/drawing/2012/chart" uri="{CE6537A1-D6FC-4f65-9D91-7224C49458BB}"/>
          </c:extLst>
        </c:dLbl>
      </c:pivotFmt>
      <c:pivotFmt>
        <c:idx val="1026"/>
        <c:marker>
          <c:symbol val="none"/>
        </c:marker>
        <c:dLbl>
          <c:idx val="0"/>
          <c:delete val="1"/>
          <c:extLst>
            <c:ext xmlns:c15="http://schemas.microsoft.com/office/drawing/2012/chart" uri="{CE6537A1-D6FC-4f65-9D91-7224C49458BB}"/>
          </c:extLst>
        </c:dLbl>
      </c:pivotFmt>
      <c:pivotFmt>
        <c:idx val="1027"/>
        <c:marker>
          <c:symbol val="none"/>
        </c:marker>
        <c:dLbl>
          <c:idx val="0"/>
          <c:delete val="1"/>
          <c:extLst>
            <c:ext xmlns:c15="http://schemas.microsoft.com/office/drawing/2012/chart" uri="{CE6537A1-D6FC-4f65-9D91-7224C49458BB}"/>
          </c:extLst>
        </c:dLbl>
      </c:pivotFmt>
      <c:pivotFmt>
        <c:idx val="1028"/>
        <c:marker>
          <c:symbol val="none"/>
        </c:marker>
        <c:dLbl>
          <c:idx val="0"/>
          <c:delete val="1"/>
          <c:extLst>
            <c:ext xmlns:c15="http://schemas.microsoft.com/office/drawing/2012/chart" uri="{CE6537A1-D6FC-4f65-9D91-7224C49458BB}"/>
          </c:extLst>
        </c:dLbl>
      </c:pivotFmt>
      <c:pivotFmt>
        <c:idx val="1029"/>
        <c:marker>
          <c:symbol val="none"/>
        </c:marker>
        <c:dLbl>
          <c:idx val="0"/>
          <c:delete val="1"/>
          <c:extLst>
            <c:ext xmlns:c15="http://schemas.microsoft.com/office/drawing/2012/chart" uri="{CE6537A1-D6FC-4f65-9D91-7224C49458BB}"/>
          </c:extLst>
        </c:dLbl>
      </c:pivotFmt>
      <c:pivotFmt>
        <c:idx val="1030"/>
        <c:marker>
          <c:symbol val="none"/>
        </c:marker>
        <c:dLbl>
          <c:idx val="0"/>
          <c:delete val="1"/>
          <c:extLst>
            <c:ext xmlns:c15="http://schemas.microsoft.com/office/drawing/2012/chart" uri="{CE6537A1-D6FC-4f65-9D91-7224C49458BB}"/>
          </c:extLst>
        </c:dLbl>
      </c:pivotFmt>
      <c:pivotFmt>
        <c:idx val="1031"/>
        <c:marker>
          <c:symbol val="none"/>
        </c:marker>
        <c:dLbl>
          <c:idx val="0"/>
          <c:delete val="1"/>
          <c:extLst>
            <c:ext xmlns:c15="http://schemas.microsoft.com/office/drawing/2012/chart" uri="{CE6537A1-D6FC-4f65-9D91-7224C49458BB}"/>
          </c:extLst>
        </c:dLbl>
      </c:pivotFmt>
      <c:pivotFmt>
        <c:idx val="1032"/>
        <c:marker>
          <c:symbol val="none"/>
        </c:marker>
        <c:dLbl>
          <c:idx val="0"/>
          <c:delete val="1"/>
          <c:extLst>
            <c:ext xmlns:c15="http://schemas.microsoft.com/office/drawing/2012/chart" uri="{CE6537A1-D6FC-4f65-9D91-7224C49458BB}"/>
          </c:extLst>
        </c:dLbl>
      </c:pivotFmt>
      <c:pivotFmt>
        <c:idx val="1033"/>
        <c:marker>
          <c:symbol val="none"/>
        </c:marker>
        <c:dLbl>
          <c:idx val="0"/>
          <c:delete val="1"/>
          <c:extLst>
            <c:ext xmlns:c15="http://schemas.microsoft.com/office/drawing/2012/chart" uri="{CE6537A1-D6FC-4f65-9D91-7224C49458BB}"/>
          </c:extLst>
        </c:dLbl>
      </c:pivotFmt>
      <c:pivotFmt>
        <c:idx val="1034"/>
        <c:marker>
          <c:symbol val="none"/>
        </c:marker>
        <c:dLbl>
          <c:idx val="0"/>
          <c:delete val="1"/>
          <c:extLst>
            <c:ext xmlns:c15="http://schemas.microsoft.com/office/drawing/2012/chart" uri="{CE6537A1-D6FC-4f65-9D91-7224C49458BB}"/>
          </c:extLst>
        </c:dLbl>
      </c:pivotFmt>
      <c:pivotFmt>
        <c:idx val="1035"/>
        <c:marker>
          <c:symbol val="none"/>
        </c:marker>
        <c:dLbl>
          <c:idx val="0"/>
          <c:delete val="1"/>
          <c:extLst>
            <c:ext xmlns:c15="http://schemas.microsoft.com/office/drawing/2012/chart" uri="{CE6537A1-D6FC-4f65-9D91-7224C49458BB}"/>
          </c:extLst>
        </c:dLbl>
      </c:pivotFmt>
      <c:pivotFmt>
        <c:idx val="1036"/>
        <c:marker>
          <c:symbol val="none"/>
        </c:marker>
        <c:dLbl>
          <c:idx val="0"/>
          <c:delete val="1"/>
          <c:extLst>
            <c:ext xmlns:c15="http://schemas.microsoft.com/office/drawing/2012/chart" uri="{CE6537A1-D6FC-4f65-9D91-7224C49458BB}"/>
          </c:extLst>
        </c:dLbl>
      </c:pivotFmt>
      <c:pivotFmt>
        <c:idx val="1037"/>
        <c:marker>
          <c:symbol val="none"/>
        </c:marker>
        <c:dLbl>
          <c:idx val="0"/>
          <c:delete val="1"/>
          <c:extLst>
            <c:ext xmlns:c15="http://schemas.microsoft.com/office/drawing/2012/chart" uri="{CE6537A1-D6FC-4f65-9D91-7224C49458BB}"/>
          </c:extLst>
        </c:dLbl>
      </c:pivotFmt>
      <c:pivotFmt>
        <c:idx val="1038"/>
        <c:marker>
          <c:symbol val="none"/>
        </c:marker>
        <c:dLbl>
          <c:idx val="0"/>
          <c:delete val="1"/>
          <c:extLst>
            <c:ext xmlns:c15="http://schemas.microsoft.com/office/drawing/2012/chart" uri="{CE6537A1-D6FC-4f65-9D91-7224C49458BB}"/>
          </c:extLst>
        </c:dLbl>
      </c:pivotFmt>
      <c:pivotFmt>
        <c:idx val="1039"/>
        <c:marker>
          <c:symbol val="none"/>
        </c:marker>
        <c:dLbl>
          <c:idx val="0"/>
          <c:delete val="1"/>
          <c:extLst>
            <c:ext xmlns:c15="http://schemas.microsoft.com/office/drawing/2012/chart" uri="{CE6537A1-D6FC-4f65-9D91-7224C49458BB}"/>
          </c:extLst>
        </c:dLbl>
      </c:pivotFmt>
      <c:pivotFmt>
        <c:idx val="1040"/>
        <c:marker>
          <c:symbol val="none"/>
        </c:marker>
        <c:dLbl>
          <c:idx val="0"/>
          <c:delete val="1"/>
          <c:extLst>
            <c:ext xmlns:c15="http://schemas.microsoft.com/office/drawing/2012/chart" uri="{CE6537A1-D6FC-4f65-9D91-7224C49458BB}"/>
          </c:extLst>
        </c:dLbl>
      </c:pivotFmt>
      <c:pivotFmt>
        <c:idx val="1041"/>
        <c:marker>
          <c:symbol val="none"/>
        </c:marker>
        <c:dLbl>
          <c:idx val="0"/>
          <c:delete val="1"/>
          <c:extLst>
            <c:ext xmlns:c15="http://schemas.microsoft.com/office/drawing/2012/chart" uri="{CE6537A1-D6FC-4f65-9D91-7224C49458BB}"/>
          </c:extLst>
        </c:dLbl>
      </c:pivotFmt>
      <c:pivotFmt>
        <c:idx val="1042"/>
        <c:marker>
          <c:symbol val="none"/>
        </c:marker>
        <c:dLbl>
          <c:idx val="0"/>
          <c:delete val="1"/>
          <c:extLst>
            <c:ext xmlns:c15="http://schemas.microsoft.com/office/drawing/2012/chart" uri="{CE6537A1-D6FC-4f65-9D91-7224C49458BB}"/>
          </c:extLst>
        </c:dLbl>
      </c:pivotFmt>
      <c:pivotFmt>
        <c:idx val="1043"/>
        <c:marker>
          <c:symbol val="none"/>
        </c:marker>
        <c:dLbl>
          <c:idx val="0"/>
          <c:delete val="1"/>
          <c:extLst>
            <c:ext xmlns:c15="http://schemas.microsoft.com/office/drawing/2012/chart" uri="{CE6537A1-D6FC-4f65-9D91-7224C49458BB}"/>
          </c:extLst>
        </c:dLbl>
      </c:pivotFmt>
      <c:pivotFmt>
        <c:idx val="1044"/>
        <c:marker>
          <c:symbol val="none"/>
        </c:marker>
        <c:dLbl>
          <c:idx val="0"/>
          <c:delete val="1"/>
          <c:extLst>
            <c:ext xmlns:c15="http://schemas.microsoft.com/office/drawing/2012/chart" uri="{CE6537A1-D6FC-4f65-9D91-7224C49458BB}"/>
          </c:extLst>
        </c:dLbl>
      </c:pivotFmt>
      <c:pivotFmt>
        <c:idx val="1045"/>
        <c:marker>
          <c:symbol val="none"/>
        </c:marker>
        <c:dLbl>
          <c:idx val="0"/>
          <c:delete val="1"/>
          <c:extLst>
            <c:ext xmlns:c15="http://schemas.microsoft.com/office/drawing/2012/chart" uri="{CE6537A1-D6FC-4f65-9D91-7224C49458BB}"/>
          </c:extLst>
        </c:dLbl>
      </c:pivotFmt>
      <c:pivotFmt>
        <c:idx val="1046"/>
        <c:marker>
          <c:symbol val="none"/>
        </c:marker>
        <c:dLbl>
          <c:idx val="0"/>
          <c:delete val="1"/>
          <c:extLst>
            <c:ext xmlns:c15="http://schemas.microsoft.com/office/drawing/2012/chart" uri="{CE6537A1-D6FC-4f65-9D91-7224C49458BB}"/>
          </c:extLst>
        </c:dLbl>
      </c:pivotFmt>
      <c:pivotFmt>
        <c:idx val="1047"/>
        <c:marker>
          <c:symbol val="none"/>
        </c:marker>
        <c:dLbl>
          <c:idx val="0"/>
          <c:delete val="1"/>
          <c:extLst>
            <c:ext xmlns:c15="http://schemas.microsoft.com/office/drawing/2012/chart" uri="{CE6537A1-D6FC-4f65-9D91-7224C49458BB}"/>
          </c:extLst>
        </c:dLbl>
      </c:pivotFmt>
      <c:pivotFmt>
        <c:idx val="1048"/>
        <c:marker>
          <c:symbol val="none"/>
        </c:marker>
        <c:dLbl>
          <c:idx val="0"/>
          <c:delete val="1"/>
          <c:extLst>
            <c:ext xmlns:c15="http://schemas.microsoft.com/office/drawing/2012/chart" uri="{CE6537A1-D6FC-4f65-9D91-7224C49458BB}"/>
          </c:extLst>
        </c:dLbl>
      </c:pivotFmt>
      <c:pivotFmt>
        <c:idx val="1049"/>
        <c:marker>
          <c:symbol val="none"/>
        </c:marker>
        <c:dLbl>
          <c:idx val="0"/>
          <c:delete val="1"/>
          <c:extLst>
            <c:ext xmlns:c15="http://schemas.microsoft.com/office/drawing/2012/chart" uri="{CE6537A1-D6FC-4f65-9D91-7224C49458BB}"/>
          </c:extLst>
        </c:dLbl>
      </c:pivotFmt>
      <c:pivotFmt>
        <c:idx val="1050"/>
        <c:marker>
          <c:symbol val="none"/>
        </c:marker>
        <c:dLbl>
          <c:idx val="0"/>
          <c:delete val="1"/>
          <c:extLst>
            <c:ext xmlns:c15="http://schemas.microsoft.com/office/drawing/2012/chart" uri="{CE6537A1-D6FC-4f65-9D91-7224C49458BB}"/>
          </c:extLst>
        </c:dLbl>
      </c:pivotFmt>
      <c:pivotFmt>
        <c:idx val="1051"/>
        <c:marker>
          <c:symbol val="none"/>
        </c:marker>
        <c:dLbl>
          <c:idx val="0"/>
          <c:delete val="1"/>
          <c:extLst>
            <c:ext xmlns:c15="http://schemas.microsoft.com/office/drawing/2012/chart" uri="{CE6537A1-D6FC-4f65-9D91-7224C49458BB}"/>
          </c:extLst>
        </c:dLbl>
      </c:pivotFmt>
      <c:pivotFmt>
        <c:idx val="1052"/>
        <c:marker>
          <c:symbol val="none"/>
        </c:marker>
        <c:dLbl>
          <c:idx val="0"/>
          <c:delete val="1"/>
          <c:extLst>
            <c:ext xmlns:c15="http://schemas.microsoft.com/office/drawing/2012/chart" uri="{CE6537A1-D6FC-4f65-9D91-7224C49458BB}"/>
          </c:extLst>
        </c:dLbl>
      </c:pivotFmt>
      <c:pivotFmt>
        <c:idx val="1053"/>
        <c:marker>
          <c:symbol val="none"/>
        </c:marker>
        <c:dLbl>
          <c:idx val="0"/>
          <c:delete val="1"/>
          <c:extLst>
            <c:ext xmlns:c15="http://schemas.microsoft.com/office/drawing/2012/chart" uri="{CE6537A1-D6FC-4f65-9D91-7224C49458BB}"/>
          </c:extLst>
        </c:dLbl>
      </c:pivotFmt>
      <c:pivotFmt>
        <c:idx val="1054"/>
        <c:marker>
          <c:symbol val="none"/>
        </c:marker>
        <c:dLbl>
          <c:idx val="0"/>
          <c:delete val="1"/>
          <c:extLst>
            <c:ext xmlns:c15="http://schemas.microsoft.com/office/drawing/2012/chart" uri="{CE6537A1-D6FC-4f65-9D91-7224C49458BB}"/>
          </c:extLst>
        </c:dLbl>
      </c:pivotFmt>
      <c:pivotFmt>
        <c:idx val="1055"/>
        <c:marker>
          <c:symbol val="none"/>
        </c:marker>
        <c:dLbl>
          <c:idx val="0"/>
          <c:delete val="1"/>
          <c:extLst>
            <c:ext xmlns:c15="http://schemas.microsoft.com/office/drawing/2012/chart" uri="{CE6537A1-D6FC-4f65-9D91-7224C49458BB}"/>
          </c:extLst>
        </c:dLbl>
      </c:pivotFmt>
      <c:pivotFmt>
        <c:idx val="1056"/>
        <c:marker>
          <c:symbol val="none"/>
        </c:marker>
        <c:dLbl>
          <c:idx val="0"/>
          <c:delete val="1"/>
          <c:extLst>
            <c:ext xmlns:c15="http://schemas.microsoft.com/office/drawing/2012/chart" uri="{CE6537A1-D6FC-4f65-9D91-7224C49458BB}"/>
          </c:extLst>
        </c:dLbl>
      </c:pivotFmt>
      <c:pivotFmt>
        <c:idx val="1057"/>
        <c:marker>
          <c:symbol val="none"/>
        </c:marker>
        <c:dLbl>
          <c:idx val="0"/>
          <c:delete val="1"/>
          <c:extLst>
            <c:ext xmlns:c15="http://schemas.microsoft.com/office/drawing/2012/chart" uri="{CE6537A1-D6FC-4f65-9D91-7224C49458BB}"/>
          </c:extLst>
        </c:dLbl>
      </c:pivotFmt>
      <c:pivotFmt>
        <c:idx val="1058"/>
        <c:marker>
          <c:symbol val="none"/>
        </c:marker>
        <c:dLbl>
          <c:idx val="0"/>
          <c:delete val="1"/>
          <c:extLst>
            <c:ext xmlns:c15="http://schemas.microsoft.com/office/drawing/2012/chart" uri="{CE6537A1-D6FC-4f65-9D91-7224C49458BB}"/>
          </c:extLst>
        </c:dLbl>
      </c:pivotFmt>
      <c:pivotFmt>
        <c:idx val="1059"/>
        <c:marker>
          <c:symbol val="none"/>
        </c:marker>
        <c:dLbl>
          <c:idx val="0"/>
          <c:delete val="1"/>
          <c:extLst>
            <c:ext xmlns:c15="http://schemas.microsoft.com/office/drawing/2012/chart" uri="{CE6537A1-D6FC-4f65-9D91-7224C49458BB}"/>
          </c:extLst>
        </c:dLbl>
      </c:pivotFmt>
      <c:pivotFmt>
        <c:idx val="1060"/>
        <c:marker>
          <c:symbol val="none"/>
        </c:marker>
        <c:dLbl>
          <c:idx val="0"/>
          <c:delete val="1"/>
          <c:extLst>
            <c:ext xmlns:c15="http://schemas.microsoft.com/office/drawing/2012/chart" uri="{CE6537A1-D6FC-4f65-9D91-7224C49458BB}"/>
          </c:extLst>
        </c:dLbl>
      </c:pivotFmt>
      <c:pivotFmt>
        <c:idx val="1061"/>
        <c:marker>
          <c:symbol val="none"/>
        </c:marker>
        <c:dLbl>
          <c:idx val="0"/>
          <c:delete val="1"/>
          <c:extLst>
            <c:ext xmlns:c15="http://schemas.microsoft.com/office/drawing/2012/chart" uri="{CE6537A1-D6FC-4f65-9D91-7224C49458BB}"/>
          </c:extLst>
        </c:dLbl>
      </c:pivotFmt>
      <c:pivotFmt>
        <c:idx val="1062"/>
        <c:marker>
          <c:symbol val="none"/>
        </c:marker>
        <c:dLbl>
          <c:idx val="0"/>
          <c:delete val="1"/>
          <c:extLst>
            <c:ext xmlns:c15="http://schemas.microsoft.com/office/drawing/2012/chart" uri="{CE6537A1-D6FC-4f65-9D91-7224C49458BB}"/>
          </c:extLst>
        </c:dLbl>
      </c:pivotFmt>
      <c:pivotFmt>
        <c:idx val="1063"/>
        <c:marker>
          <c:symbol val="none"/>
        </c:marker>
        <c:dLbl>
          <c:idx val="0"/>
          <c:delete val="1"/>
          <c:extLst>
            <c:ext xmlns:c15="http://schemas.microsoft.com/office/drawing/2012/chart" uri="{CE6537A1-D6FC-4f65-9D91-7224C49458BB}"/>
          </c:extLst>
        </c:dLbl>
      </c:pivotFmt>
      <c:pivotFmt>
        <c:idx val="1064"/>
        <c:marker>
          <c:symbol val="none"/>
        </c:marker>
        <c:dLbl>
          <c:idx val="0"/>
          <c:delete val="1"/>
          <c:extLst>
            <c:ext xmlns:c15="http://schemas.microsoft.com/office/drawing/2012/chart" uri="{CE6537A1-D6FC-4f65-9D91-7224C49458BB}"/>
          </c:extLst>
        </c:dLbl>
      </c:pivotFmt>
      <c:pivotFmt>
        <c:idx val="1065"/>
        <c:marker>
          <c:symbol val="none"/>
        </c:marker>
        <c:dLbl>
          <c:idx val="0"/>
          <c:delete val="1"/>
          <c:extLst>
            <c:ext xmlns:c15="http://schemas.microsoft.com/office/drawing/2012/chart" uri="{CE6537A1-D6FC-4f65-9D91-7224C49458BB}"/>
          </c:extLst>
        </c:dLbl>
      </c:pivotFmt>
      <c:pivotFmt>
        <c:idx val="1066"/>
        <c:marker>
          <c:symbol val="none"/>
        </c:marker>
        <c:dLbl>
          <c:idx val="0"/>
          <c:delete val="1"/>
          <c:extLst>
            <c:ext xmlns:c15="http://schemas.microsoft.com/office/drawing/2012/chart" uri="{CE6537A1-D6FC-4f65-9D91-7224C49458BB}"/>
          </c:extLst>
        </c:dLbl>
      </c:pivotFmt>
      <c:pivotFmt>
        <c:idx val="1067"/>
        <c:marker>
          <c:symbol val="none"/>
        </c:marker>
        <c:dLbl>
          <c:idx val="0"/>
          <c:delete val="1"/>
          <c:extLst>
            <c:ext xmlns:c15="http://schemas.microsoft.com/office/drawing/2012/chart" uri="{CE6537A1-D6FC-4f65-9D91-7224C49458BB}"/>
          </c:extLst>
        </c:dLbl>
      </c:pivotFmt>
      <c:pivotFmt>
        <c:idx val="1068"/>
        <c:marker>
          <c:symbol val="none"/>
        </c:marker>
        <c:dLbl>
          <c:idx val="0"/>
          <c:delete val="1"/>
          <c:extLst>
            <c:ext xmlns:c15="http://schemas.microsoft.com/office/drawing/2012/chart" uri="{CE6537A1-D6FC-4f65-9D91-7224C49458BB}"/>
          </c:extLst>
        </c:dLbl>
      </c:pivotFmt>
      <c:pivotFmt>
        <c:idx val="1069"/>
        <c:marker>
          <c:symbol val="none"/>
        </c:marker>
        <c:dLbl>
          <c:idx val="0"/>
          <c:delete val="1"/>
          <c:extLst>
            <c:ext xmlns:c15="http://schemas.microsoft.com/office/drawing/2012/chart" uri="{CE6537A1-D6FC-4f65-9D91-7224C49458BB}"/>
          </c:extLst>
        </c:dLbl>
      </c:pivotFmt>
      <c:pivotFmt>
        <c:idx val="1070"/>
        <c:marker>
          <c:symbol val="none"/>
        </c:marker>
        <c:dLbl>
          <c:idx val="0"/>
          <c:delete val="1"/>
          <c:extLst>
            <c:ext xmlns:c15="http://schemas.microsoft.com/office/drawing/2012/chart" uri="{CE6537A1-D6FC-4f65-9D91-7224C49458BB}"/>
          </c:extLst>
        </c:dLbl>
      </c:pivotFmt>
      <c:pivotFmt>
        <c:idx val="1071"/>
        <c:marker>
          <c:symbol val="none"/>
        </c:marker>
        <c:dLbl>
          <c:idx val="0"/>
          <c:delete val="1"/>
          <c:extLst>
            <c:ext xmlns:c15="http://schemas.microsoft.com/office/drawing/2012/chart" uri="{CE6537A1-D6FC-4f65-9D91-7224C49458BB}"/>
          </c:extLst>
        </c:dLbl>
      </c:pivotFmt>
      <c:pivotFmt>
        <c:idx val="1072"/>
        <c:marker>
          <c:symbol val="none"/>
        </c:marker>
        <c:dLbl>
          <c:idx val="0"/>
          <c:delete val="1"/>
          <c:extLst>
            <c:ext xmlns:c15="http://schemas.microsoft.com/office/drawing/2012/chart" uri="{CE6537A1-D6FC-4f65-9D91-7224C49458BB}"/>
          </c:extLst>
        </c:dLbl>
      </c:pivotFmt>
      <c:pivotFmt>
        <c:idx val="1073"/>
        <c:marker>
          <c:symbol val="none"/>
        </c:marker>
        <c:dLbl>
          <c:idx val="0"/>
          <c:delete val="1"/>
          <c:extLst>
            <c:ext xmlns:c15="http://schemas.microsoft.com/office/drawing/2012/chart" uri="{CE6537A1-D6FC-4f65-9D91-7224C49458BB}"/>
          </c:extLst>
        </c:dLbl>
      </c:pivotFmt>
      <c:pivotFmt>
        <c:idx val="1074"/>
        <c:marker>
          <c:symbol val="none"/>
        </c:marker>
        <c:dLbl>
          <c:idx val="0"/>
          <c:delete val="1"/>
          <c:extLst>
            <c:ext xmlns:c15="http://schemas.microsoft.com/office/drawing/2012/chart" uri="{CE6537A1-D6FC-4f65-9D91-7224C49458BB}"/>
          </c:extLst>
        </c:dLbl>
      </c:pivotFmt>
      <c:pivotFmt>
        <c:idx val="1075"/>
        <c:marker>
          <c:symbol val="none"/>
        </c:marker>
        <c:dLbl>
          <c:idx val="0"/>
          <c:delete val="1"/>
          <c:extLst>
            <c:ext xmlns:c15="http://schemas.microsoft.com/office/drawing/2012/chart" uri="{CE6537A1-D6FC-4f65-9D91-7224C49458BB}"/>
          </c:extLst>
        </c:dLbl>
      </c:pivotFmt>
      <c:pivotFmt>
        <c:idx val="1076"/>
        <c:marker>
          <c:symbol val="none"/>
        </c:marker>
        <c:dLbl>
          <c:idx val="0"/>
          <c:delete val="1"/>
          <c:extLst>
            <c:ext xmlns:c15="http://schemas.microsoft.com/office/drawing/2012/chart" uri="{CE6537A1-D6FC-4f65-9D91-7224C49458BB}"/>
          </c:extLst>
        </c:dLbl>
      </c:pivotFmt>
      <c:pivotFmt>
        <c:idx val="1077"/>
        <c:marker>
          <c:symbol val="none"/>
        </c:marker>
        <c:dLbl>
          <c:idx val="0"/>
          <c:delete val="1"/>
          <c:extLst>
            <c:ext xmlns:c15="http://schemas.microsoft.com/office/drawing/2012/chart" uri="{CE6537A1-D6FC-4f65-9D91-7224C49458BB}"/>
          </c:extLst>
        </c:dLbl>
      </c:pivotFmt>
      <c:pivotFmt>
        <c:idx val="1078"/>
        <c:marker>
          <c:symbol val="none"/>
        </c:marker>
        <c:dLbl>
          <c:idx val="0"/>
          <c:delete val="1"/>
          <c:extLst>
            <c:ext xmlns:c15="http://schemas.microsoft.com/office/drawing/2012/chart" uri="{CE6537A1-D6FC-4f65-9D91-7224C49458BB}"/>
          </c:extLst>
        </c:dLbl>
      </c:pivotFmt>
      <c:pivotFmt>
        <c:idx val="1079"/>
        <c:marker>
          <c:symbol val="none"/>
        </c:marker>
        <c:dLbl>
          <c:idx val="0"/>
          <c:delete val="1"/>
          <c:extLst>
            <c:ext xmlns:c15="http://schemas.microsoft.com/office/drawing/2012/chart" uri="{CE6537A1-D6FC-4f65-9D91-7224C49458BB}"/>
          </c:extLst>
        </c:dLbl>
      </c:pivotFmt>
      <c:pivotFmt>
        <c:idx val="1080"/>
        <c:marker>
          <c:symbol val="none"/>
        </c:marker>
        <c:dLbl>
          <c:idx val="0"/>
          <c:delete val="1"/>
          <c:extLst>
            <c:ext xmlns:c15="http://schemas.microsoft.com/office/drawing/2012/chart" uri="{CE6537A1-D6FC-4f65-9D91-7224C49458BB}"/>
          </c:extLst>
        </c:dLbl>
      </c:pivotFmt>
      <c:pivotFmt>
        <c:idx val="1081"/>
        <c:marker>
          <c:symbol val="none"/>
        </c:marker>
        <c:dLbl>
          <c:idx val="0"/>
          <c:delete val="1"/>
          <c:extLst>
            <c:ext xmlns:c15="http://schemas.microsoft.com/office/drawing/2012/chart" uri="{CE6537A1-D6FC-4f65-9D91-7224C49458BB}"/>
          </c:extLst>
        </c:dLbl>
      </c:pivotFmt>
      <c:pivotFmt>
        <c:idx val="1082"/>
        <c:marker>
          <c:symbol val="none"/>
        </c:marker>
        <c:dLbl>
          <c:idx val="0"/>
          <c:delete val="1"/>
          <c:extLst>
            <c:ext xmlns:c15="http://schemas.microsoft.com/office/drawing/2012/chart" uri="{CE6537A1-D6FC-4f65-9D91-7224C49458BB}"/>
          </c:extLst>
        </c:dLbl>
      </c:pivotFmt>
      <c:pivotFmt>
        <c:idx val="1083"/>
        <c:marker>
          <c:symbol val="none"/>
        </c:marker>
        <c:dLbl>
          <c:idx val="0"/>
          <c:delete val="1"/>
          <c:extLst>
            <c:ext xmlns:c15="http://schemas.microsoft.com/office/drawing/2012/chart" uri="{CE6537A1-D6FC-4f65-9D91-7224C49458BB}"/>
          </c:extLst>
        </c:dLbl>
      </c:pivotFmt>
      <c:pivotFmt>
        <c:idx val="1084"/>
        <c:marker>
          <c:symbol val="none"/>
        </c:marker>
        <c:dLbl>
          <c:idx val="0"/>
          <c:delete val="1"/>
          <c:extLst>
            <c:ext xmlns:c15="http://schemas.microsoft.com/office/drawing/2012/chart" uri="{CE6537A1-D6FC-4f65-9D91-7224C49458BB}"/>
          </c:extLst>
        </c:dLbl>
      </c:pivotFmt>
      <c:pivotFmt>
        <c:idx val="1085"/>
        <c:marker>
          <c:symbol val="none"/>
        </c:marker>
        <c:dLbl>
          <c:idx val="0"/>
          <c:delete val="1"/>
          <c:extLst>
            <c:ext xmlns:c15="http://schemas.microsoft.com/office/drawing/2012/chart" uri="{CE6537A1-D6FC-4f65-9D91-7224C49458BB}"/>
          </c:extLst>
        </c:dLbl>
      </c:pivotFmt>
      <c:pivotFmt>
        <c:idx val="1086"/>
        <c:marker>
          <c:symbol val="none"/>
        </c:marker>
        <c:dLbl>
          <c:idx val="0"/>
          <c:delete val="1"/>
          <c:extLst>
            <c:ext xmlns:c15="http://schemas.microsoft.com/office/drawing/2012/chart" uri="{CE6537A1-D6FC-4f65-9D91-7224C49458BB}"/>
          </c:extLst>
        </c:dLbl>
      </c:pivotFmt>
      <c:pivotFmt>
        <c:idx val="1087"/>
        <c:marker>
          <c:symbol val="none"/>
        </c:marker>
        <c:dLbl>
          <c:idx val="0"/>
          <c:delete val="1"/>
          <c:extLst>
            <c:ext xmlns:c15="http://schemas.microsoft.com/office/drawing/2012/chart" uri="{CE6537A1-D6FC-4f65-9D91-7224C49458BB}"/>
          </c:extLst>
        </c:dLbl>
      </c:pivotFmt>
      <c:pivotFmt>
        <c:idx val="1088"/>
        <c:marker>
          <c:symbol val="none"/>
        </c:marker>
        <c:dLbl>
          <c:idx val="0"/>
          <c:delete val="1"/>
          <c:extLst>
            <c:ext xmlns:c15="http://schemas.microsoft.com/office/drawing/2012/chart" uri="{CE6537A1-D6FC-4f65-9D91-7224C49458BB}"/>
          </c:extLst>
        </c:dLbl>
      </c:pivotFmt>
      <c:pivotFmt>
        <c:idx val="1089"/>
        <c:marker>
          <c:symbol val="none"/>
        </c:marker>
        <c:dLbl>
          <c:idx val="0"/>
          <c:delete val="1"/>
          <c:extLst>
            <c:ext xmlns:c15="http://schemas.microsoft.com/office/drawing/2012/chart" uri="{CE6537A1-D6FC-4f65-9D91-7224C49458BB}"/>
          </c:extLst>
        </c:dLbl>
      </c:pivotFmt>
      <c:pivotFmt>
        <c:idx val="1090"/>
        <c:marker>
          <c:symbol val="none"/>
        </c:marker>
        <c:dLbl>
          <c:idx val="0"/>
          <c:delete val="1"/>
          <c:extLst>
            <c:ext xmlns:c15="http://schemas.microsoft.com/office/drawing/2012/chart" uri="{CE6537A1-D6FC-4f65-9D91-7224C49458BB}"/>
          </c:extLst>
        </c:dLbl>
      </c:pivotFmt>
      <c:pivotFmt>
        <c:idx val="1091"/>
        <c:marker>
          <c:symbol val="none"/>
        </c:marker>
        <c:dLbl>
          <c:idx val="0"/>
          <c:delete val="1"/>
          <c:extLst>
            <c:ext xmlns:c15="http://schemas.microsoft.com/office/drawing/2012/chart" uri="{CE6537A1-D6FC-4f65-9D91-7224C49458BB}"/>
          </c:extLst>
        </c:dLbl>
      </c:pivotFmt>
      <c:pivotFmt>
        <c:idx val="1092"/>
        <c:marker>
          <c:symbol val="none"/>
        </c:marker>
        <c:dLbl>
          <c:idx val="0"/>
          <c:delete val="1"/>
          <c:extLst>
            <c:ext xmlns:c15="http://schemas.microsoft.com/office/drawing/2012/chart" uri="{CE6537A1-D6FC-4f65-9D91-7224C49458BB}"/>
          </c:extLst>
        </c:dLbl>
      </c:pivotFmt>
      <c:pivotFmt>
        <c:idx val="1093"/>
        <c:marker>
          <c:symbol val="none"/>
        </c:marker>
        <c:dLbl>
          <c:idx val="0"/>
          <c:delete val="1"/>
          <c:extLst>
            <c:ext xmlns:c15="http://schemas.microsoft.com/office/drawing/2012/chart" uri="{CE6537A1-D6FC-4f65-9D91-7224C49458BB}"/>
          </c:extLst>
        </c:dLbl>
      </c:pivotFmt>
      <c:pivotFmt>
        <c:idx val="1094"/>
        <c:marker>
          <c:symbol val="none"/>
        </c:marker>
        <c:dLbl>
          <c:idx val="0"/>
          <c:delete val="1"/>
          <c:extLst>
            <c:ext xmlns:c15="http://schemas.microsoft.com/office/drawing/2012/chart" uri="{CE6537A1-D6FC-4f65-9D91-7224C49458BB}"/>
          </c:extLst>
        </c:dLbl>
      </c:pivotFmt>
      <c:pivotFmt>
        <c:idx val="1095"/>
        <c:marker>
          <c:symbol val="none"/>
        </c:marker>
        <c:dLbl>
          <c:idx val="0"/>
          <c:delete val="1"/>
          <c:extLst>
            <c:ext xmlns:c15="http://schemas.microsoft.com/office/drawing/2012/chart" uri="{CE6537A1-D6FC-4f65-9D91-7224C49458BB}"/>
          </c:extLst>
        </c:dLbl>
      </c:pivotFmt>
      <c:pivotFmt>
        <c:idx val="1096"/>
        <c:marker>
          <c:symbol val="none"/>
        </c:marker>
        <c:dLbl>
          <c:idx val="0"/>
          <c:delete val="1"/>
          <c:extLst>
            <c:ext xmlns:c15="http://schemas.microsoft.com/office/drawing/2012/chart" uri="{CE6537A1-D6FC-4f65-9D91-7224C49458BB}"/>
          </c:extLst>
        </c:dLbl>
      </c:pivotFmt>
      <c:pivotFmt>
        <c:idx val="1097"/>
        <c:marker>
          <c:symbol val="none"/>
        </c:marker>
        <c:dLbl>
          <c:idx val="0"/>
          <c:delete val="1"/>
          <c:extLst>
            <c:ext xmlns:c15="http://schemas.microsoft.com/office/drawing/2012/chart" uri="{CE6537A1-D6FC-4f65-9D91-7224C49458BB}"/>
          </c:extLst>
        </c:dLbl>
      </c:pivotFmt>
      <c:pivotFmt>
        <c:idx val="1098"/>
        <c:marker>
          <c:symbol val="none"/>
        </c:marker>
        <c:dLbl>
          <c:idx val="0"/>
          <c:delete val="1"/>
          <c:extLst>
            <c:ext xmlns:c15="http://schemas.microsoft.com/office/drawing/2012/chart" uri="{CE6537A1-D6FC-4f65-9D91-7224C49458BB}"/>
          </c:extLst>
        </c:dLbl>
      </c:pivotFmt>
      <c:pivotFmt>
        <c:idx val="1099"/>
        <c:marker>
          <c:symbol val="none"/>
        </c:marker>
        <c:dLbl>
          <c:idx val="0"/>
          <c:delete val="1"/>
          <c:extLst>
            <c:ext xmlns:c15="http://schemas.microsoft.com/office/drawing/2012/chart" uri="{CE6537A1-D6FC-4f65-9D91-7224C49458BB}"/>
          </c:extLst>
        </c:dLbl>
      </c:pivotFmt>
      <c:pivotFmt>
        <c:idx val="1100"/>
        <c:marker>
          <c:symbol val="none"/>
        </c:marker>
        <c:dLbl>
          <c:idx val="0"/>
          <c:delete val="1"/>
          <c:extLst>
            <c:ext xmlns:c15="http://schemas.microsoft.com/office/drawing/2012/chart" uri="{CE6537A1-D6FC-4f65-9D91-7224C49458BB}"/>
          </c:extLst>
        </c:dLbl>
      </c:pivotFmt>
      <c:pivotFmt>
        <c:idx val="1101"/>
        <c:marker>
          <c:symbol val="none"/>
        </c:marker>
        <c:dLbl>
          <c:idx val="0"/>
          <c:delete val="1"/>
          <c:extLst>
            <c:ext xmlns:c15="http://schemas.microsoft.com/office/drawing/2012/chart" uri="{CE6537A1-D6FC-4f65-9D91-7224C49458BB}"/>
          </c:extLst>
        </c:dLbl>
      </c:pivotFmt>
      <c:pivotFmt>
        <c:idx val="1102"/>
        <c:marker>
          <c:symbol val="none"/>
        </c:marker>
        <c:dLbl>
          <c:idx val="0"/>
          <c:delete val="1"/>
          <c:extLst>
            <c:ext xmlns:c15="http://schemas.microsoft.com/office/drawing/2012/chart" uri="{CE6537A1-D6FC-4f65-9D91-7224C49458BB}"/>
          </c:extLst>
        </c:dLbl>
      </c:pivotFmt>
      <c:pivotFmt>
        <c:idx val="1103"/>
        <c:marker>
          <c:symbol val="none"/>
        </c:marker>
        <c:dLbl>
          <c:idx val="0"/>
          <c:delete val="1"/>
          <c:extLst>
            <c:ext xmlns:c15="http://schemas.microsoft.com/office/drawing/2012/chart" uri="{CE6537A1-D6FC-4f65-9D91-7224C49458BB}"/>
          </c:extLst>
        </c:dLbl>
      </c:pivotFmt>
      <c:pivotFmt>
        <c:idx val="1104"/>
        <c:marker>
          <c:symbol val="none"/>
        </c:marker>
        <c:dLbl>
          <c:idx val="0"/>
          <c:delete val="1"/>
          <c:extLst>
            <c:ext xmlns:c15="http://schemas.microsoft.com/office/drawing/2012/chart" uri="{CE6537A1-D6FC-4f65-9D91-7224C49458BB}"/>
          </c:extLst>
        </c:dLbl>
      </c:pivotFmt>
      <c:pivotFmt>
        <c:idx val="1105"/>
        <c:marker>
          <c:symbol val="none"/>
        </c:marker>
        <c:dLbl>
          <c:idx val="0"/>
          <c:delete val="1"/>
          <c:extLst>
            <c:ext xmlns:c15="http://schemas.microsoft.com/office/drawing/2012/chart" uri="{CE6537A1-D6FC-4f65-9D91-7224C49458BB}"/>
          </c:extLst>
        </c:dLbl>
      </c:pivotFmt>
      <c:pivotFmt>
        <c:idx val="1106"/>
        <c:marker>
          <c:symbol val="none"/>
        </c:marker>
        <c:dLbl>
          <c:idx val="0"/>
          <c:delete val="1"/>
          <c:extLst>
            <c:ext xmlns:c15="http://schemas.microsoft.com/office/drawing/2012/chart" uri="{CE6537A1-D6FC-4f65-9D91-7224C49458BB}"/>
          </c:extLst>
        </c:dLbl>
      </c:pivotFmt>
      <c:pivotFmt>
        <c:idx val="1107"/>
        <c:marker>
          <c:symbol val="none"/>
        </c:marker>
        <c:dLbl>
          <c:idx val="0"/>
          <c:delete val="1"/>
          <c:extLst>
            <c:ext xmlns:c15="http://schemas.microsoft.com/office/drawing/2012/chart" uri="{CE6537A1-D6FC-4f65-9D91-7224C49458BB}"/>
          </c:extLst>
        </c:dLbl>
      </c:pivotFmt>
      <c:pivotFmt>
        <c:idx val="1108"/>
        <c:marker>
          <c:symbol val="none"/>
        </c:marker>
        <c:dLbl>
          <c:idx val="0"/>
          <c:delete val="1"/>
          <c:extLst>
            <c:ext xmlns:c15="http://schemas.microsoft.com/office/drawing/2012/chart" uri="{CE6537A1-D6FC-4f65-9D91-7224C49458BB}"/>
          </c:extLst>
        </c:dLbl>
      </c:pivotFmt>
      <c:pivotFmt>
        <c:idx val="1109"/>
        <c:marker>
          <c:symbol val="none"/>
        </c:marker>
        <c:dLbl>
          <c:idx val="0"/>
          <c:delete val="1"/>
          <c:extLst>
            <c:ext xmlns:c15="http://schemas.microsoft.com/office/drawing/2012/chart" uri="{CE6537A1-D6FC-4f65-9D91-7224C49458BB}"/>
          </c:extLst>
        </c:dLbl>
      </c:pivotFmt>
      <c:pivotFmt>
        <c:idx val="1110"/>
        <c:marker>
          <c:symbol val="none"/>
        </c:marker>
        <c:dLbl>
          <c:idx val="0"/>
          <c:delete val="1"/>
          <c:extLst>
            <c:ext xmlns:c15="http://schemas.microsoft.com/office/drawing/2012/chart" uri="{CE6537A1-D6FC-4f65-9D91-7224C49458BB}"/>
          </c:extLst>
        </c:dLbl>
      </c:pivotFmt>
      <c:pivotFmt>
        <c:idx val="1111"/>
        <c:marker>
          <c:symbol val="none"/>
        </c:marker>
        <c:dLbl>
          <c:idx val="0"/>
          <c:delete val="1"/>
          <c:extLst>
            <c:ext xmlns:c15="http://schemas.microsoft.com/office/drawing/2012/chart" uri="{CE6537A1-D6FC-4f65-9D91-7224C49458BB}"/>
          </c:extLst>
        </c:dLbl>
      </c:pivotFmt>
      <c:pivotFmt>
        <c:idx val="1112"/>
        <c:marker>
          <c:symbol val="none"/>
        </c:marker>
        <c:dLbl>
          <c:idx val="0"/>
          <c:delete val="1"/>
          <c:extLst>
            <c:ext xmlns:c15="http://schemas.microsoft.com/office/drawing/2012/chart" uri="{CE6537A1-D6FC-4f65-9D91-7224C49458BB}"/>
          </c:extLst>
        </c:dLbl>
      </c:pivotFmt>
      <c:pivotFmt>
        <c:idx val="1113"/>
        <c:marker>
          <c:symbol val="none"/>
        </c:marker>
        <c:dLbl>
          <c:idx val="0"/>
          <c:delete val="1"/>
          <c:extLst>
            <c:ext xmlns:c15="http://schemas.microsoft.com/office/drawing/2012/chart" uri="{CE6537A1-D6FC-4f65-9D91-7224C49458BB}"/>
          </c:extLst>
        </c:dLbl>
      </c:pivotFmt>
      <c:pivotFmt>
        <c:idx val="1114"/>
        <c:marker>
          <c:symbol val="none"/>
        </c:marker>
        <c:dLbl>
          <c:idx val="0"/>
          <c:delete val="1"/>
          <c:extLst>
            <c:ext xmlns:c15="http://schemas.microsoft.com/office/drawing/2012/chart" uri="{CE6537A1-D6FC-4f65-9D91-7224C49458BB}"/>
          </c:extLst>
        </c:dLbl>
      </c:pivotFmt>
      <c:pivotFmt>
        <c:idx val="1115"/>
        <c:marker>
          <c:symbol val="none"/>
        </c:marker>
        <c:dLbl>
          <c:idx val="0"/>
          <c:delete val="1"/>
          <c:extLst>
            <c:ext xmlns:c15="http://schemas.microsoft.com/office/drawing/2012/chart" uri="{CE6537A1-D6FC-4f65-9D91-7224C49458BB}"/>
          </c:extLst>
        </c:dLbl>
      </c:pivotFmt>
      <c:pivotFmt>
        <c:idx val="1116"/>
        <c:marker>
          <c:symbol val="none"/>
        </c:marker>
        <c:dLbl>
          <c:idx val="0"/>
          <c:delete val="1"/>
          <c:extLst>
            <c:ext xmlns:c15="http://schemas.microsoft.com/office/drawing/2012/chart" uri="{CE6537A1-D6FC-4f65-9D91-7224C49458BB}"/>
          </c:extLst>
        </c:dLbl>
      </c:pivotFmt>
      <c:pivotFmt>
        <c:idx val="1117"/>
        <c:marker>
          <c:symbol val="none"/>
        </c:marker>
        <c:dLbl>
          <c:idx val="0"/>
          <c:delete val="1"/>
          <c:extLst>
            <c:ext xmlns:c15="http://schemas.microsoft.com/office/drawing/2012/chart" uri="{CE6537A1-D6FC-4f65-9D91-7224C49458BB}"/>
          </c:extLst>
        </c:dLbl>
      </c:pivotFmt>
      <c:pivotFmt>
        <c:idx val="1118"/>
        <c:marker>
          <c:symbol val="none"/>
        </c:marker>
        <c:dLbl>
          <c:idx val="0"/>
          <c:delete val="1"/>
          <c:extLst>
            <c:ext xmlns:c15="http://schemas.microsoft.com/office/drawing/2012/chart" uri="{CE6537A1-D6FC-4f65-9D91-7224C49458BB}"/>
          </c:extLst>
        </c:dLbl>
      </c:pivotFmt>
      <c:pivotFmt>
        <c:idx val="1119"/>
        <c:marker>
          <c:symbol val="none"/>
        </c:marker>
        <c:dLbl>
          <c:idx val="0"/>
          <c:delete val="1"/>
          <c:extLst>
            <c:ext xmlns:c15="http://schemas.microsoft.com/office/drawing/2012/chart" uri="{CE6537A1-D6FC-4f65-9D91-7224C49458BB}"/>
          </c:extLst>
        </c:dLbl>
      </c:pivotFmt>
      <c:pivotFmt>
        <c:idx val="1120"/>
        <c:marker>
          <c:symbol val="none"/>
        </c:marker>
        <c:dLbl>
          <c:idx val="0"/>
          <c:delete val="1"/>
          <c:extLst>
            <c:ext xmlns:c15="http://schemas.microsoft.com/office/drawing/2012/chart" uri="{CE6537A1-D6FC-4f65-9D91-7224C49458BB}"/>
          </c:extLst>
        </c:dLbl>
      </c:pivotFmt>
      <c:pivotFmt>
        <c:idx val="1121"/>
        <c:marker>
          <c:symbol val="none"/>
        </c:marker>
        <c:dLbl>
          <c:idx val="0"/>
          <c:delete val="1"/>
          <c:extLst>
            <c:ext xmlns:c15="http://schemas.microsoft.com/office/drawing/2012/chart" uri="{CE6537A1-D6FC-4f65-9D91-7224C49458BB}"/>
          </c:extLst>
        </c:dLbl>
      </c:pivotFmt>
      <c:pivotFmt>
        <c:idx val="1122"/>
        <c:marker>
          <c:symbol val="none"/>
        </c:marker>
        <c:dLbl>
          <c:idx val="0"/>
          <c:delete val="1"/>
          <c:extLst>
            <c:ext xmlns:c15="http://schemas.microsoft.com/office/drawing/2012/chart" uri="{CE6537A1-D6FC-4f65-9D91-7224C49458BB}"/>
          </c:extLst>
        </c:dLbl>
      </c:pivotFmt>
      <c:pivotFmt>
        <c:idx val="1123"/>
        <c:marker>
          <c:symbol val="none"/>
        </c:marker>
        <c:dLbl>
          <c:idx val="0"/>
          <c:delete val="1"/>
          <c:extLst>
            <c:ext xmlns:c15="http://schemas.microsoft.com/office/drawing/2012/chart" uri="{CE6537A1-D6FC-4f65-9D91-7224C49458BB}"/>
          </c:extLst>
        </c:dLbl>
      </c:pivotFmt>
      <c:pivotFmt>
        <c:idx val="1124"/>
        <c:marker>
          <c:symbol val="none"/>
        </c:marker>
        <c:dLbl>
          <c:idx val="0"/>
          <c:delete val="1"/>
          <c:extLst>
            <c:ext xmlns:c15="http://schemas.microsoft.com/office/drawing/2012/chart" uri="{CE6537A1-D6FC-4f65-9D91-7224C49458BB}"/>
          </c:extLst>
        </c:dLbl>
      </c:pivotFmt>
      <c:pivotFmt>
        <c:idx val="1125"/>
        <c:marker>
          <c:symbol val="none"/>
        </c:marker>
        <c:dLbl>
          <c:idx val="0"/>
          <c:delete val="1"/>
          <c:extLst>
            <c:ext xmlns:c15="http://schemas.microsoft.com/office/drawing/2012/chart" uri="{CE6537A1-D6FC-4f65-9D91-7224C49458BB}"/>
          </c:extLst>
        </c:dLbl>
      </c:pivotFmt>
      <c:pivotFmt>
        <c:idx val="1126"/>
        <c:marker>
          <c:symbol val="none"/>
        </c:marker>
        <c:dLbl>
          <c:idx val="0"/>
          <c:delete val="1"/>
          <c:extLst>
            <c:ext xmlns:c15="http://schemas.microsoft.com/office/drawing/2012/chart" uri="{CE6537A1-D6FC-4f65-9D91-7224C49458BB}"/>
          </c:extLst>
        </c:dLbl>
      </c:pivotFmt>
      <c:pivotFmt>
        <c:idx val="1127"/>
        <c:marker>
          <c:symbol val="none"/>
        </c:marker>
        <c:dLbl>
          <c:idx val="0"/>
          <c:delete val="1"/>
          <c:extLst>
            <c:ext xmlns:c15="http://schemas.microsoft.com/office/drawing/2012/chart" uri="{CE6537A1-D6FC-4f65-9D91-7224C49458BB}"/>
          </c:extLst>
        </c:dLbl>
      </c:pivotFmt>
      <c:pivotFmt>
        <c:idx val="1128"/>
        <c:marker>
          <c:symbol val="none"/>
        </c:marker>
        <c:dLbl>
          <c:idx val="0"/>
          <c:delete val="1"/>
          <c:extLst>
            <c:ext xmlns:c15="http://schemas.microsoft.com/office/drawing/2012/chart" uri="{CE6537A1-D6FC-4f65-9D91-7224C49458BB}"/>
          </c:extLst>
        </c:dLbl>
      </c:pivotFmt>
      <c:pivotFmt>
        <c:idx val="1129"/>
        <c:marker>
          <c:symbol val="none"/>
        </c:marker>
        <c:dLbl>
          <c:idx val="0"/>
          <c:delete val="1"/>
          <c:extLst>
            <c:ext xmlns:c15="http://schemas.microsoft.com/office/drawing/2012/chart" uri="{CE6537A1-D6FC-4f65-9D91-7224C49458BB}"/>
          </c:extLst>
        </c:dLbl>
      </c:pivotFmt>
      <c:pivotFmt>
        <c:idx val="1130"/>
        <c:marker>
          <c:symbol val="none"/>
        </c:marker>
        <c:dLbl>
          <c:idx val="0"/>
          <c:delete val="1"/>
          <c:extLst>
            <c:ext xmlns:c15="http://schemas.microsoft.com/office/drawing/2012/chart" uri="{CE6537A1-D6FC-4f65-9D91-7224C49458BB}"/>
          </c:extLst>
        </c:dLbl>
      </c:pivotFmt>
      <c:pivotFmt>
        <c:idx val="1131"/>
        <c:marker>
          <c:symbol val="none"/>
        </c:marker>
        <c:dLbl>
          <c:idx val="0"/>
          <c:delete val="1"/>
          <c:extLst>
            <c:ext xmlns:c15="http://schemas.microsoft.com/office/drawing/2012/chart" uri="{CE6537A1-D6FC-4f65-9D91-7224C49458BB}"/>
          </c:extLst>
        </c:dLbl>
      </c:pivotFmt>
      <c:pivotFmt>
        <c:idx val="1132"/>
        <c:marker>
          <c:symbol val="none"/>
        </c:marker>
        <c:dLbl>
          <c:idx val="0"/>
          <c:delete val="1"/>
          <c:extLst>
            <c:ext xmlns:c15="http://schemas.microsoft.com/office/drawing/2012/chart" uri="{CE6537A1-D6FC-4f65-9D91-7224C49458BB}"/>
          </c:extLst>
        </c:dLbl>
      </c:pivotFmt>
      <c:pivotFmt>
        <c:idx val="1133"/>
        <c:marker>
          <c:symbol val="none"/>
        </c:marker>
        <c:dLbl>
          <c:idx val="0"/>
          <c:delete val="1"/>
          <c:extLst>
            <c:ext xmlns:c15="http://schemas.microsoft.com/office/drawing/2012/chart" uri="{CE6537A1-D6FC-4f65-9D91-7224C49458BB}"/>
          </c:extLst>
        </c:dLbl>
      </c:pivotFmt>
      <c:pivotFmt>
        <c:idx val="1134"/>
        <c:marker>
          <c:symbol val="none"/>
        </c:marker>
        <c:dLbl>
          <c:idx val="0"/>
          <c:delete val="1"/>
          <c:extLst>
            <c:ext xmlns:c15="http://schemas.microsoft.com/office/drawing/2012/chart" uri="{CE6537A1-D6FC-4f65-9D91-7224C49458BB}"/>
          </c:extLst>
        </c:dLbl>
      </c:pivotFmt>
      <c:pivotFmt>
        <c:idx val="1135"/>
        <c:marker>
          <c:symbol val="none"/>
        </c:marker>
        <c:dLbl>
          <c:idx val="0"/>
          <c:delete val="1"/>
          <c:extLst>
            <c:ext xmlns:c15="http://schemas.microsoft.com/office/drawing/2012/chart" uri="{CE6537A1-D6FC-4f65-9D91-7224C49458BB}"/>
          </c:extLst>
        </c:dLbl>
      </c:pivotFmt>
      <c:pivotFmt>
        <c:idx val="1136"/>
        <c:marker>
          <c:symbol val="none"/>
        </c:marker>
        <c:dLbl>
          <c:idx val="0"/>
          <c:delete val="1"/>
          <c:extLst>
            <c:ext xmlns:c15="http://schemas.microsoft.com/office/drawing/2012/chart" uri="{CE6537A1-D6FC-4f65-9D91-7224C49458BB}"/>
          </c:extLst>
        </c:dLbl>
      </c:pivotFmt>
      <c:pivotFmt>
        <c:idx val="1137"/>
        <c:marker>
          <c:symbol val="none"/>
        </c:marker>
        <c:dLbl>
          <c:idx val="0"/>
          <c:delete val="1"/>
          <c:extLst>
            <c:ext xmlns:c15="http://schemas.microsoft.com/office/drawing/2012/chart" uri="{CE6537A1-D6FC-4f65-9D91-7224C49458BB}"/>
          </c:extLst>
        </c:dLbl>
      </c:pivotFmt>
      <c:pivotFmt>
        <c:idx val="1138"/>
        <c:marker>
          <c:symbol val="none"/>
        </c:marker>
        <c:dLbl>
          <c:idx val="0"/>
          <c:delete val="1"/>
          <c:extLst>
            <c:ext xmlns:c15="http://schemas.microsoft.com/office/drawing/2012/chart" uri="{CE6537A1-D6FC-4f65-9D91-7224C49458BB}"/>
          </c:extLst>
        </c:dLbl>
      </c:pivotFmt>
      <c:pivotFmt>
        <c:idx val="1139"/>
        <c:marker>
          <c:symbol val="none"/>
        </c:marker>
        <c:dLbl>
          <c:idx val="0"/>
          <c:delete val="1"/>
          <c:extLst>
            <c:ext xmlns:c15="http://schemas.microsoft.com/office/drawing/2012/chart" uri="{CE6537A1-D6FC-4f65-9D91-7224C49458BB}"/>
          </c:extLst>
        </c:dLbl>
      </c:pivotFmt>
      <c:pivotFmt>
        <c:idx val="1140"/>
        <c:marker>
          <c:symbol val="none"/>
        </c:marker>
        <c:dLbl>
          <c:idx val="0"/>
          <c:delete val="1"/>
          <c:extLst>
            <c:ext xmlns:c15="http://schemas.microsoft.com/office/drawing/2012/chart" uri="{CE6537A1-D6FC-4f65-9D91-7224C49458BB}"/>
          </c:extLst>
        </c:dLbl>
      </c:pivotFmt>
      <c:pivotFmt>
        <c:idx val="1141"/>
        <c:marker>
          <c:symbol val="none"/>
        </c:marker>
        <c:dLbl>
          <c:idx val="0"/>
          <c:delete val="1"/>
          <c:extLst>
            <c:ext xmlns:c15="http://schemas.microsoft.com/office/drawing/2012/chart" uri="{CE6537A1-D6FC-4f65-9D91-7224C49458BB}"/>
          </c:extLst>
        </c:dLbl>
      </c:pivotFmt>
      <c:pivotFmt>
        <c:idx val="1142"/>
        <c:marker>
          <c:symbol val="none"/>
        </c:marker>
        <c:dLbl>
          <c:idx val="0"/>
          <c:delete val="1"/>
          <c:extLst>
            <c:ext xmlns:c15="http://schemas.microsoft.com/office/drawing/2012/chart" uri="{CE6537A1-D6FC-4f65-9D91-7224C49458BB}"/>
          </c:extLst>
        </c:dLbl>
      </c:pivotFmt>
      <c:pivotFmt>
        <c:idx val="1143"/>
        <c:marker>
          <c:symbol val="none"/>
        </c:marker>
        <c:dLbl>
          <c:idx val="0"/>
          <c:delete val="1"/>
          <c:extLst>
            <c:ext xmlns:c15="http://schemas.microsoft.com/office/drawing/2012/chart" uri="{CE6537A1-D6FC-4f65-9D91-7224C49458BB}"/>
          </c:extLst>
        </c:dLbl>
      </c:pivotFmt>
      <c:pivotFmt>
        <c:idx val="1144"/>
        <c:marker>
          <c:symbol val="none"/>
        </c:marker>
        <c:dLbl>
          <c:idx val="0"/>
          <c:delete val="1"/>
          <c:extLst>
            <c:ext xmlns:c15="http://schemas.microsoft.com/office/drawing/2012/chart" uri="{CE6537A1-D6FC-4f65-9D91-7224C49458BB}"/>
          </c:extLst>
        </c:dLbl>
      </c:pivotFmt>
      <c:pivotFmt>
        <c:idx val="1145"/>
        <c:marker>
          <c:symbol val="none"/>
        </c:marker>
        <c:dLbl>
          <c:idx val="0"/>
          <c:delete val="1"/>
          <c:extLst>
            <c:ext xmlns:c15="http://schemas.microsoft.com/office/drawing/2012/chart" uri="{CE6537A1-D6FC-4f65-9D91-7224C49458BB}"/>
          </c:extLst>
        </c:dLbl>
      </c:pivotFmt>
      <c:pivotFmt>
        <c:idx val="1146"/>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'Yearly Data'!$B$3:$B$4</c:f>
              <c:strCache>
                <c:ptCount val="1"/>
                <c:pt idx="0">
                  <c:v>Jan</c:v>
                </c:pt>
              </c:strCache>
            </c:strRef>
          </c:tx>
          <c:invertIfNegative val="0"/>
          <c:cat>
            <c:strRef>
              <c:f>'Yearly Data'!$A$5:$A$11</c:f>
              <c:strCache>
                <c:ptCount val="6"/>
                <c:pt idx="0">
                  <c:v>2019</c:v>
                </c:pt>
                <c:pt idx="1">
                  <c:v>2020</c:v>
                </c:pt>
                <c:pt idx="2">
                  <c:v>2021</c:v>
                </c:pt>
                <c:pt idx="3">
                  <c:v>2022</c:v>
                </c:pt>
                <c:pt idx="4">
                  <c:v>2023</c:v>
                </c:pt>
                <c:pt idx="5">
                  <c:v>2024</c:v>
                </c:pt>
              </c:strCache>
            </c:strRef>
          </c:cat>
          <c:val>
            <c:numRef>
              <c:f>'Yearly Data'!$B$5:$B$11</c:f>
              <c:numCache>
                <c:formatCode>General</c:formatCode>
                <c:ptCount val="6"/>
                <c:pt idx="1">
                  <c:v>2</c:v>
                </c:pt>
                <c:pt idx="2">
                  <c:v>1</c:v>
                </c:pt>
                <c:pt idx="3">
                  <c:v>1</c:v>
                </c:pt>
                <c:pt idx="5">
                  <c:v>7</c:v>
                </c:pt>
              </c:numCache>
            </c:numRef>
          </c:val>
          <c:extLst>
            <c:ext xmlns:c16="http://schemas.microsoft.com/office/drawing/2014/chart" uri="{C3380CC4-5D6E-409C-BE32-E72D297353CC}">
              <c16:uniqueId val="{00000078-B8E2-4694-8259-28C01690EBAF}"/>
            </c:ext>
          </c:extLst>
        </c:ser>
        <c:ser>
          <c:idx val="1"/>
          <c:order val="1"/>
          <c:tx>
            <c:strRef>
              <c:f>'Yearly Data'!$C$3:$C$4</c:f>
              <c:strCache>
                <c:ptCount val="1"/>
                <c:pt idx="0">
                  <c:v>Feb</c:v>
                </c:pt>
              </c:strCache>
            </c:strRef>
          </c:tx>
          <c:invertIfNegative val="0"/>
          <c:cat>
            <c:strRef>
              <c:f>'Yearly Data'!$A$5:$A$11</c:f>
              <c:strCache>
                <c:ptCount val="6"/>
                <c:pt idx="0">
                  <c:v>2019</c:v>
                </c:pt>
                <c:pt idx="1">
                  <c:v>2020</c:v>
                </c:pt>
                <c:pt idx="2">
                  <c:v>2021</c:v>
                </c:pt>
                <c:pt idx="3">
                  <c:v>2022</c:v>
                </c:pt>
                <c:pt idx="4">
                  <c:v>2023</c:v>
                </c:pt>
                <c:pt idx="5">
                  <c:v>2024</c:v>
                </c:pt>
              </c:strCache>
            </c:strRef>
          </c:cat>
          <c:val>
            <c:numRef>
              <c:f>'Yearly Data'!$C$5:$C$11</c:f>
              <c:numCache>
                <c:formatCode>General</c:formatCode>
                <c:ptCount val="6"/>
                <c:pt idx="0">
                  <c:v>1</c:v>
                </c:pt>
                <c:pt idx="1">
                  <c:v>3</c:v>
                </c:pt>
                <c:pt idx="3">
                  <c:v>1</c:v>
                </c:pt>
                <c:pt idx="4">
                  <c:v>1</c:v>
                </c:pt>
                <c:pt idx="5">
                  <c:v>1</c:v>
                </c:pt>
              </c:numCache>
            </c:numRef>
          </c:val>
          <c:extLst>
            <c:ext xmlns:c16="http://schemas.microsoft.com/office/drawing/2014/chart" uri="{C3380CC4-5D6E-409C-BE32-E72D297353CC}">
              <c16:uniqueId val="{00000001-41F3-4D41-8347-1F6EC163039B}"/>
            </c:ext>
          </c:extLst>
        </c:ser>
        <c:ser>
          <c:idx val="2"/>
          <c:order val="2"/>
          <c:tx>
            <c:strRef>
              <c:f>'Yearly Data'!$D$3:$D$4</c:f>
              <c:strCache>
                <c:ptCount val="1"/>
                <c:pt idx="0">
                  <c:v>Mar</c:v>
                </c:pt>
              </c:strCache>
            </c:strRef>
          </c:tx>
          <c:invertIfNegative val="0"/>
          <c:cat>
            <c:strRef>
              <c:f>'Yearly Data'!$A$5:$A$11</c:f>
              <c:strCache>
                <c:ptCount val="6"/>
                <c:pt idx="0">
                  <c:v>2019</c:v>
                </c:pt>
                <c:pt idx="1">
                  <c:v>2020</c:v>
                </c:pt>
                <c:pt idx="2">
                  <c:v>2021</c:v>
                </c:pt>
                <c:pt idx="3">
                  <c:v>2022</c:v>
                </c:pt>
                <c:pt idx="4">
                  <c:v>2023</c:v>
                </c:pt>
                <c:pt idx="5">
                  <c:v>2024</c:v>
                </c:pt>
              </c:strCache>
            </c:strRef>
          </c:cat>
          <c:val>
            <c:numRef>
              <c:f>'Yearly Data'!$D$5:$D$11</c:f>
              <c:numCache>
                <c:formatCode>General</c:formatCode>
                <c:ptCount val="6"/>
                <c:pt idx="0">
                  <c:v>2</c:v>
                </c:pt>
                <c:pt idx="2">
                  <c:v>8</c:v>
                </c:pt>
                <c:pt idx="3">
                  <c:v>3</c:v>
                </c:pt>
                <c:pt idx="4">
                  <c:v>2</c:v>
                </c:pt>
                <c:pt idx="5">
                  <c:v>9</c:v>
                </c:pt>
              </c:numCache>
            </c:numRef>
          </c:val>
          <c:extLst>
            <c:ext xmlns:c16="http://schemas.microsoft.com/office/drawing/2014/chart" uri="{C3380CC4-5D6E-409C-BE32-E72D297353CC}">
              <c16:uniqueId val="{00000002-41F3-4D41-8347-1F6EC163039B}"/>
            </c:ext>
          </c:extLst>
        </c:ser>
        <c:ser>
          <c:idx val="3"/>
          <c:order val="3"/>
          <c:tx>
            <c:strRef>
              <c:f>'Yearly Data'!$E$3:$E$4</c:f>
              <c:strCache>
                <c:ptCount val="1"/>
                <c:pt idx="0">
                  <c:v>Apr</c:v>
                </c:pt>
              </c:strCache>
            </c:strRef>
          </c:tx>
          <c:invertIfNegative val="0"/>
          <c:cat>
            <c:strRef>
              <c:f>'Yearly Data'!$A$5:$A$11</c:f>
              <c:strCache>
                <c:ptCount val="6"/>
                <c:pt idx="0">
                  <c:v>2019</c:v>
                </c:pt>
                <c:pt idx="1">
                  <c:v>2020</c:v>
                </c:pt>
                <c:pt idx="2">
                  <c:v>2021</c:v>
                </c:pt>
                <c:pt idx="3">
                  <c:v>2022</c:v>
                </c:pt>
                <c:pt idx="4">
                  <c:v>2023</c:v>
                </c:pt>
                <c:pt idx="5">
                  <c:v>2024</c:v>
                </c:pt>
              </c:strCache>
            </c:strRef>
          </c:cat>
          <c:val>
            <c:numRef>
              <c:f>'Yearly Data'!$E$5:$E$11</c:f>
              <c:numCache>
                <c:formatCode>General</c:formatCode>
                <c:ptCount val="6"/>
                <c:pt idx="0">
                  <c:v>7</c:v>
                </c:pt>
                <c:pt idx="1">
                  <c:v>4</c:v>
                </c:pt>
                <c:pt idx="2">
                  <c:v>6</c:v>
                </c:pt>
                <c:pt idx="3">
                  <c:v>2</c:v>
                </c:pt>
                <c:pt idx="4">
                  <c:v>8</c:v>
                </c:pt>
                <c:pt idx="5">
                  <c:v>3</c:v>
                </c:pt>
              </c:numCache>
            </c:numRef>
          </c:val>
          <c:extLst>
            <c:ext xmlns:c16="http://schemas.microsoft.com/office/drawing/2014/chart" uri="{C3380CC4-5D6E-409C-BE32-E72D297353CC}">
              <c16:uniqueId val="{00000000-8827-4E03-B082-8CA445D713AF}"/>
            </c:ext>
          </c:extLst>
        </c:ser>
        <c:ser>
          <c:idx val="4"/>
          <c:order val="4"/>
          <c:tx>
            <c:strRef>
              <c:f>'Yearly Data'!$F$3:$F$4</c:f>
              <c:strCache>
                <c:ptCount val="1"/>
                <c:pt idx="0">
                  <c:v>May</c:v>
                </c:pt>
              </c:strCache>
            </c:strRef>
          </c:tx>
          <c:invertIfNegative val="0"/>
          <c:cat>
            <c:strRef>
              <c:f>'Yearly Data'!$A$5:$A$11</c:f>
              <c:strCache>
                <c:ptCount val="6"/>
                <c:pt idx="0">
                  <c:v>2019</c:v>
                </c:pt>
                <c:pt idx="1">
                  <c:v>2020</c:v>
                </c:pt>
                <c:pt idx="2">
                  <c:v>2021</c:v>
                </c:pt>
                <c:pt idx="3">
                  <c:v>2022</c:v>
                </c:pt>
                <c:pt idx="4">
                  <c:v>2023</c:v>
                </c:pt>
                <c:pt idx="5">
                  <c:v>2024</c:v>
                </c:pt>
              </c:strCache>
            </c:strRef>
          </c:cat>
          <c:val>
            <c:numRef>
              <c:f>'Yearly Data'!$F$5:$F$11</c:f>
              <c:numCache>
                <c:formatCode>General</c:formatCode>
                <c:ptCount val="6"/>
                <c:pt idx="0">
                  <c:v>3</c:v>
                </c:pt>
                <c:pt idx="1">
                  <c:v>6</c:v>
                </c:pt>
                <c:pt idx="2">
                  <c:v>2</c:v>
                </c:pt>
                <c:pt idx="3">
                  <c:v>7</c:v>
                </c:pt>
                <c:pt idx="4">
                  <c:v>7</c:v>
                </c:pt>
                <c:pt idx="5">
                  <c:v>9</c:v>
                </c:pt>
              </c:numCache>
            </c:numRef>
          </c:val>
          <c:extLst>
            <c:ext xmlns:c16="http://schemas.microsoft.com/office/drawing/2014/chart" uri="{C3380CC4-5D6E-409C-BE32-E72D297353CC}">
              <c16:uniqueId val="{00000001-8827-4E03-B082-8CA445D713AF}"/>
            </c:ext>
          </c:extLst>
        </c:ser>
        <c:ser>
          <c:idx val="5"/>
          <c:order val="5"/>
          <c:tx>
            <c:strRef>
              <c:f>'Yearly Data'!$G$3:$G$4</c:f>
              <c:strCache>
                <c:ptCount val="1"/>
                <c:pt idx="0">
                  <c:v>Jun</c:v>
                </c:pt>
              </c:strCache>
            </c:strRef>
          </c:tx>
          <c:invertIfNegative val="0"/>
          <c:cat>
            <c:strRef>
              <c:f>'Yearly Data'!$A$5:$A$11</c:f>
              <c:strCache>
                <c:ptCount val="6"/>
                <c:pt idx="0">
                  <c:v>2019</c:v>
                </c:pt>
                <c:pt idx="1">
                  <c:v>2020</c:v>
                </c:pt>
                <c:pt idx="2">
                  <c:v>2021</c:v>
                </c:pt>
                <c:pt idx="3">
                  <c:v>2022</c:v>
                </c:pt>
                <c:pt idx="4">
                  <c:v>2023</c:v>
                </c:pt>
                <c:pt idx="5">
                  <c:v>2024</c:v>
                </c:pt>
              </c:strCache>
            </c:strRef>
          </c:cat>
          <c:val>
            <c:numRef>
              <c:f>'Yearly Data'!$G$5:$G$11</c:f>
              <c:numCache>
                <c:formatCode>General</c:formatCode>
                <c:ptCount val="6"/>
                <c:pt idx="0">
                  <c:v>5</c:v>
                </c:pt>
                <c:pt idx="1">
                  <c:v>5</c:v>
                </c:pt>
                <c:pt idx="2">
                  <c:v>5</c:v>
                </c:pt>
                <c:pt idx="3">
                  <c:v>5</c:v>
                </c:pt>
                <c:pt idx="4">
                  <c:v>2</c:v>
                </c:pt>
                <c:pt idx="5">
                  <c:v>1</c:v>
                </c:pt>
              </c:numCache>
            </c:numRef>
          </c:val>
          <c:extLst>
            <c:ext xmlns:c16="http://schemas.microsoft.com/office/drawing/2014/chart" uri="{C3380CC4-5D6E-409C-BE32-E72D297353CC}">
              <c16:uniqueId val="{00000002-8827-4E03-B082-8CA445D713AF}"/>
            </c:ext>
          </c:extLst>
        </c:ser>
        <c:ser>
          <c:idx val="6"/>
          <c:order val="6"/>
          <c:tx>
            <c:strRef>
              <c:f>'Yearly Data'!$H$3:$H$4</c:f>
              <c:strCache>
                <c:ptCount val="1"/>
                <c:pt idx="0">
                  <c:v>Jul</c:v>
                </c:pt>
              </c:strCache>
            </c:strRef>
          </c:tx>
          <c:invertIfNegative val="0"/>
          <c:cat>
            <c:strRef>
              <c:f>'Yearly Data'!$A$5:$A$11</c:f>
              <c:strCache>
                <c:ptCount val="6"/>
                <c:pt idx="0">
                  <c:v>2019</c:v>
                </c:pt>
                <c:pt idx="1">
                  <c:v>2020</c:v>
                </c:pt>
                <c:pt idx="2">
                  <c:v>2021</c:v>
                </c:pt>
                <c:pt idx="3">
                  <c:v>2022</c:v>
                </c:pt>
                <c:pt idx="4">
                  <c:v>2023</c:v>
                </c:pt>
                <c:pt idx="5">
                  <c:v>2024</c:v>
                </c:pt>
              </c:strCache>
            </c:strRef>
          </c:cat>
          <c:val>
            <c:numRef>
              <c:f>'Yearly Data'!$H$5:$H$11</c:f>
              <c:numCache>
                <c:formatCode>General</c:formatCode>
                <c:ptCount val="6"/>
                <c:pt idx="0">
                  <c:v>8</c:v>
                </c:pt>
                <c:pt idx="1">
                  <c:v>3</c:v>
                </c:pt>
                <c:pt idx="2">
                  <c:v>1</c:v>
                </c:pt>
                <c:pt idx="3">
                  <c:v>4</c:v>
                </c:pt>
                <c:pt idx="4">
                  <c:v>3</c:v>
                </c:pt>
              </c:numCache>
            </c:numRef>
          </c:val>
          <c:extLst>
            <c:ext xmlns:c16="http://schemas.microsoft.com/office/drawing/2014/chart" uri="{C3380CC4-5D6E-409C-BE32-E72D297353CC}">
              <c16:uniqueId val="{00000003-8827-4E03-B082-8CA445D713AF}"/>
            </c:ext>
          </c:extLst>
        </c:ser>
        <c:ser>
          <c:idx val="7"/>
          <c:order val="7"/>
          <c:tx>
            <c:strRef>
              <c:f>'Yearly Data'!$I$3:$I$4</c:f>
              <c:strCache>
                <c:ptCount val="1"/>
                <c:pt idx="0">
                  <c:v>Aug</c:v>
                </c:pt>
              </c:strCache>
            </c:strRef>
          </c:tx>
          <c:invertIfNegative val="0"/>
          <c:cat>
            <c:strRef>
              <c:f>'Yearly Data'!$A$5:$A$11</c:f>
              <c:strCache>
                <c:ptCount val="6"/>
                <c:pt idx="0">
                  <c:v>2019</c:v>
                </c:pt>
                <c:pt idx="1">
                  <c:v>2020</c:v>
                </c:pt>
                <c:pt idx="2">
                  <c:v>2021</c:v>
                </c:pt>
                <c:pt idx="3">
                  <c:v>2022</c:v>
                </c:pt>
                <c:pt idx="4">
                  <c:v>2023</c:v>
                </c:pt>
                <c:pt idx="5">
                  <c:v>2024</c:v>
                </c:pt>
              </c:strCache>
            </c:strRef>
          </c:cat>
          <c:val>
            <c:numRef>
              <c:f>'Yearly Data'!$I$5:$I$11</c:f>
              <c:numCache>
                <c:formatCode>General</c:formatCode>
                <c:ptCount val="6"/>
                <c:pt idx="1">
                  <c:v>5</c:v>
                </c:pt>
                <c:pt idx="2">
                  <c:v>3</c:v>
                </c:pt>
                <c:pt idx="3">
                  <c:v>6</c:v>
                </c:pt>
                <c:pt idx="4">
                  <c:v>6</c:v>
                </c:pt>
              </c:numCache>
            </c:numRef>
          </c:val>
          <c:extLst>
            <c:ext xmlns:c16="http://schemas.microsoft.com/office/drawing/2014/chart" uri="{C3380CC4-5D6E-409C-BE32-E72D297353CC}">
              <c16:uniqueId val="{00000004-8827-4E03-B082-8CA445D713AF}"/>
            </c:ext>
          </c:extLst>
        </c:ser>
        <c:ser>
          <c:idx val="8"/>
          <c:order val="8"/>
          <c:tx>
            <c:strRef>
              <c:f>'Yearly Data'!$J$3:$J$4</c:f>
              <c:strCache>
                <c:ptCount val="1"/>
                <c:pt idx="0">
                  <c:v>Sep</c:v>
                </c:pt>
              </c:strCache>
            </c:strRef>
          </c:tx>
          <c:invertIfNegative val="0"/>
          <c:cat>
            <c:strRef>
              <c:f>'Yearly Data'!$A$5:$A$11</c:f>
              <c:strCache>
                <c:ptCount val="6"/>
                <c:pt idx="0">
                  <c:v>2019</c:v>
                </c:pt>
                <c:pt idx="1">
                  <c:v>2020</c:v>
                </c:pt>
                <c:pt idx="2">
                  <c:v>2021</c:v>
                </c:pt>
                <c:pt idx="3">
                  <c:v>2022</c:v>
                </c:pt>
                <c:pt idx="4">
                  <c:v>2023</c:v>
                </c:pt>
                <c:pt idx="5">
                  <c:v>2024</c:v>
                </c:pt>
              </c:strCache>
            </c:strRef>
          </c:cat>
          <c:val>
            <c:numRef>
              <c:f>'Yearly Data'!$J$5:$J$11</c:f>
              <c:numCache>
                <c:formatCode>General</c:formatCode>
                <c:ptCount val="6"/>
                <c:pt idx="0">
                  <c:v>2</c:v>
                </c:pt>
                <c:pt idx="1">
                  <c:v>2</c:v>
                </c:pt>
                <c:pt idx="2">
                  <c:v>3</c:v>
                </c:pt>
                <c:pt idx="3">
                  <c:v>6</c:v>
                </c:pt>
                <c:pt idx="4">
                  <c:v>5</c:v>
                </c:pt>
              </c:numCache>
            </c:numRef>
          </c:val>
          <c:extLst>
            <c:ext xmlns:c16="http://schemas.microsoft.com/office/drawing/2014/chart" uri="{C3380CC4-5D6E-409C-BE32-E72D297353CC}">
              <c16:uniqueId val="{00000005-8827-4E03-B082-8CA445D713AF}"/>
            </c:ext>
          </c:extLst>
        </c:ser>
        <c:ser>
          <c:idx val="9"/>
          <c:order val="9"/>
          <c:tx>
            <c:strRef>
              <c:f>'Yearly Data'!$K$3:$K$4</c:f>
              <c:strCache>
                <c:ptCount val="1"/>
                <c:pt idx="0">
                  <c:v>Oct</c:v>
                </c:pt>
              </c:strCache>
            </c:strRef>
          </c:tx>
          <c:invertIfNegative val="0"/>
          <c:cat>
            <c:strRef>
              <c:f>'Yearly Data'!$A$5:$A$11</c:f>
              <c:strCache>
                <c:ptCount val="6"/>
                <c:pt idx="0">
                  <c:v>2019</c:v>
                </c:pt>
                <c:pt idx="1">
                  <c:v>2020</c:v>
                </c:pt>
                <c:pt idx="2">
                  <c:v>2021</c:v>
                </c:pt>
                <c:pt idx="3">
                  <c:v>2022</c:v>
                </c:pt>
                <c:pt idx="4">
                  <c:v>2023</c:v>
                </c:pt>
                <c:pt idx="5">
                  <c:v>2024</c:v>
                </c:pt>
              </c:strCache>
            </c:strRef>
          </c:cat>
          <c:val>
            <c:numRef>
              <c:f>'Yearly Data'!$K$5:$K$11</c:f>
              <c:numCache>
                <c:formatCode>General</c:formatCode>
                <c:ptCount val="6"/>
                <c:pt idx="0">
                  <c:v>6</c:v>
                </c:pt>
                <c:pt idx="1">
                  <c:v>6</c:v>
                </c:pt>
                <c:pt idx="2">
                  <c:v>7</c:v>
                </c:pt>
                <c:pt idx="3">
                  <c:v>6</c:v>
                </c:pt>
                <c:pt idx="4">
                  <c:v>7</c:v>
                </c:pt>
              </c:numCache>
            </c:numRef>
          </c:val>
          <c:extLst>
            <c:ext xmlns:c16="http://schemas.microsoft.com/office/drawing/2014/chart" uri="{C3380CC4-5D6E-409C-BE32-E72D297353CC}">
              <c16:uniqueId val="{00000006-8827-4E03-B082-8CA445D713AF}"/>
            </c:ext>
          </c:extLst>
        </c:ser>
        <c:ser>
          <c:idx val="10"/>
          <c:order val="10"/>
          <c:tx>
            <c:strRef>
              <c:f>'Yearly Data'!$L$3:$L$4</c:f>
              <c:strCache>
                <c:ptCount val="1"/>
                <c:pt idx="0">
                  <c:v>Nov</c:v>
                </c:pt>
              </c:strCache>
            </c:strRef>
          </c:tx>
          <c:invertIfNegative val="0"/>
          <c:cat>
            <c:strRef>
              <c:f>'Yearly Data'!$A$5:$A$11</c:f>
              <c:strCache>
                <c:ptCount val="6"/>
                <c:pt idx="0">
                  <c:v>2019</c:v>
                </c:pt>
                <c:pt idx="1">
                  <c:v>2020</c:v>
                </c:pt>
                <c:pt idx="2">
                  <c:v>2021</c:v>
                </c:pt>
                <c:pt idx="3">
                  <c:v>2022</c:v>
                </c:pt>
                <c:pt idx="4">
                  <c:v>2023</c:v>
                </c:pt>
                <c:pt idx="5">
                  <c:v>2024</c:v>
                </c:pt>
              </c:strCache>
            </c:strRef>
          </c:cat>
          <c:val>
            <c:numRef>
              <c:f>'Yearly Data'!$L$5:$L$11</c:f>
              <c:numCache>
                <c:formatCode>General</c:formatCode>
                <c:ptCount val="6"/>
                <c:pt idx="0">
                  <c:v>1</c:v>
                </c:pt>
                <c:pt idx="1">
                  <c:v>2</c:v>
                </c:pt>
                <c:pt idx="2">
                  <c:v>1</c:v>
                </c:pt>
                <c:pt idx="4">
                  <c:v>9</c:v>
                </c:pt>
              </c:numCache>
            </c:numRef>
          </c:val>
          <c:extLst>
            <c:ext xmlns:c16="http://schemas.microsoft.com/office/drawing/2014/chart" uri="{C3380CC4-5D6E-409C-BE32-E72D297353CC}">
              <c16:uniqueId val="{00000007-8827-4E03-B082-8CA445D713AF}"/>
            </c:ext>
          </c:extLst>
        </c:ser>
        <c:ser>
          <c:idx val="11"/>
          <c:order val="11"/>
          <c:tx>
            <c:strRef>
              <c:f>'Yearly Data'!$M$3:$M$4</c:f>
              <c:strCache>
                <c:ptCount val="1"/>
                <c:pt idx="0">
                  <c:v>Dec</c:v>
                </c:pt>
              </c:strCache>
            </c:strRef>
          </c:tx>
          <c:invertIfNegative val="0"/>
          <c:cat>
            <c:strRef>
              <c:f>'Yearly Data'!$A$5:$A$11</c:f>
              <c:strCache>
                <c:ptCount val="6"/>
                <c:pt idx="0">
                  <c:v>2019</c:v>
                </c:pt>
                <c:pt idx="1">
                  <c:v>2020</c:v>
                </c:pt>
                <c:pt idx="2">
                  <c:v>2021</c:v>
                </c:pt>
                <c:pt idx="3">
                  <c:v>2022</c:v>
                </c:pt>
                <c:pt idx="4">
                  <c:v>2023</c:v>
                </c:pt>
                <c:pt idx="5">
                  <c:v>2024</c:v>
                </c:pt>
              </c:strCache>
            </c:strRef>
          </c:cat>
          <c:val>
            <c:numRef>
              <c:f>'Yearly Data'!$M$5:$M$11</c:f>
              <c:numCache>
                <c:formatCode>General</c:formatCode>
                <c:ptCount val="6"/>
                <c:pt idx="0">
                  <c:v>3</c:v>
                </c:pt>
                <c:pt idx="1">
                  <c:v>1</c:v>
                </c:pt>
                <c:pt idx="2">
                  <c:v>3</c:v>
                </c:pt>
                <c:pt idx="3">
                  <c:v>2</c:v>
                </c:pt>
                <c:pt idx="4">
                  <c:v>1</c:v>
                </c:pt>
              </c:numCache>
            </c:numRef>
          </c:val>
          <c:extLst>
            <c:ext xmlns:c16="http://schemas.microsoft.com/office/drawing/2014/chart" uri="{C3380CC4-5D6E-409C-BE32-E72D297353CC}">
              <c16:uniqueId val="{00000008-8827-4E03-B082-8CA445D713AF}"/>
            </c:ext>
          </c:extLst>
        </c:ser>
        <c:dLbls>
          <c:showLegendKey val="0"/>
          <c:showVal val="0"/>
          <c:showCatName val="0"/>
          <c:showSerName val="0"/>
          <c:showPercent val="0"/>
          <c:showBubbleSize val="0"/>
        </c:dLbls>
        <c:gapWidth val="219"/>
        <c:axId val="663666432"/>
        <c:axId val="663658944"/>
      </c:barChart>
      <c:catAx>
        <c:axId val="66366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63658944"/>
        <c:crosses val="autoZero"/>
        <c:auto val="1"/>
        <c:lblAlgn val="ctr"/>
        <c:lblOffset val="100"/>
        <c:noMultiLvlLbl val="0"/>
      </c:catAx>
      <c:valAx>
        <c:axId val="663658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vert="horz"/>
          <a:lstStyle/>
          <a:p>
            <a:pPr>
              <a:defRPr/>
            </a:pPr>
            <a:endParaRPr lang="en-US"/>
          </a:p>
        </c:txPr>
        <c:crossAx val="663666432"/>
        <c:crosses val="autoZero"/>
        <c:crossBetween val="between"/>
      </c:valAx>
      <c:spPr>
        <a:noFill/>
      </c:spPr>
    </c:plotArea>
    <c:legend>
      <c:legendPos val="r"/>
      <c:legendEntry>
        <c:idx val="0"/>
        <c:delete val="1"/>
      </c:legendEntry>
      <c:layout>
        <c:manualLayout>
          <c:xMode val="edge"/>
          <c:yMode val="edge"/>
          <c:x val="0.93908772042017363"/>
          <c:y val="2.3365412656751239E-2"/>
          <c:w val="5.5263157894736833E-2"/>
          <c:h val="0.89779848352289293"/>
        </c:manualLayout>
      </c:layout>
      <c:overlay val="0"/>
      <c:spPr>
        <a:noFill/>
        <a:ln>
          <a:noFill/>
        </a:ln>
        <a:effectLst/>
      </c:spPr>
      <c:txPr>
        <a:bodyPr rot="0" vert="horz"/>
        <a:lstStyle/>
        <a:p>
          <a:pPr>
            <a:defRPr/>
          </a:pPr>
          <a:endParaRPr lang="en-US"/>
        </a:p>
      </c:txPr>
    </c:legend>
    <c:plotVisOnly val="1"/>
    <c:dispBlanksAs val="gap"/>
    <c:showDLblsOverMax val="0"/>
    <c:extLst/>
  </c:chart>
  <c:spPr>
    <a:noFill/>
    <a:ln>
      <a:noFill/>
    </a:ln>
  </c:spPr>
  <c:txPr>
    <a:bodyPr/>
    <a:lstStyle/>
    <a:p>
      <a:pPr>
        <a:defRPr>
          <a:solidFill>
            <a:schemeClr val="bg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[Zoning Dashboard.xlsx]BZA Hearing (yearly)!PivotTable2</c:name>
    <c:fmtId val="22"/>
  </c:pivotSource>
  <c:chart>
    <c:title>
      <c:tx>
        <c:rich>
          <a:bodyPr rot="0" spcFirstLastPara="1" vertOverflow="ellipsis" vert="horz" wrap="square" anchor="ctr" anchorCtr="1"/>
          <a:lstStyle/>
          <a:p>
            <a:pPr>
              <a:defRPr sz="1600" b="1" i="0" u="none" strike="noStrike" kern="1200" baseline="0">
                <a:solidFill>
                  <a:schemeClr val="bg1"/>
                </a:solidFill>
                <a:latin typeface="+mn-lt"/>
                <a:ea typeface="+mn-ea"/>
                <a:cs typeface="+mn-cs"/>
              </a:defRPr>
            </a:pPr>
            <a:r>
              <a:rPr lang="en-US"/>
              <a:t>BZA Hearing (Yearly) </a:t>
            </a:r>
          </a:p>
        </c:rich>
      </c:tx>
      <c:layout>
        <c:manualLayout>
          <c:xMode val="edge"/>
          <c:yMode val="edge"/>
          <c:x val="0.42134042877667816"/>
          <c:y val="2.2347018308203535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mn-lt"/>
              <a:ea typeface="+mn-ea"/>
              <a:cs typeface="+mn-cs"/>
            </a:defRPr>
          </a:pPr>
          <a:endParaRPr lang="en-U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dLbl>
          <c:idx val="0"/>
          <c:showLegendKey val="0"/>
          <c:showVal val="0"/>
          <c:showCatName val="0"/>
          <c:showSerName val="0"/>
          <c:showPercent val="0"/>
          <c:showBubbleSize val="0"/>
          <c:extLst>
            <c:ext xmlns:c15="http://schemas.microsoft.com/office/drawing/2012/chart" uri="{CE6537A1-D6FC-4f65-9D91-7224C49458BB}"/>
          </c:extLst>
        </c:dLbl>
      </c:pivotFmt>
      <c:pivotFmt>
        <c:idx val="13"/>
        <c:dLbl>
          <c:idx val="0"/>
          <c:showLegendKey val="0"/>
          <c:showVal val="0"/>
          <c:showCatName val="0"/>
          <c:showSerName val="0"/>
          <c:showPercent val="0"/>
          <c:showBubbleSize val="0"/>
          <c:extLst>
            <c:ext xmlns:c15="http://schemas.microsoft.com/office/drawing/2012/chart" uri="{CE6537A1-D6FC-4f65-9D91-7224C49458BB}"/>
          </c:extLst>
        </c:dLbl>
      </c:pivotFmt>
      <c:pivotFmt>
        <c:idx val="14"/>
        <c:dLbl>
          <c:idx val="0"/>
          <c:showLegendKey val="0"/>
          <c:showVal val="0"/>
          <c:showCatName val="0"/>
          <c:showSerName val="0"/>
          <c:showPercent val="0"/>
          <c:showBubbleSize val="0"/>
          <c:extLst>
            <c:ext xmlns:c15="http://schemas.microsoft.com/office/drawing/2012/chart" uri="{CE6537A1-D6FC-4f65-9D91-7224C49458BB}"/>
          </c:extLst>
        </c:dLbl>
      </c:pivotFmt>
      <c:pivotFmt>
        <c:idx val="15"/>
        <c:dLbl>
          <c:idx val="0"/>
          <c:showLegendKey val="0"/>
          <c:showVal val="0"/>
          <c:showCatName val="0"/>
          <c:showSerName val="0"/>
          <c:showPercent val="0"/>
          <c:showBubbleSize val="0"/>
          <c:extLst>
            <c:ext xmlns:c15="http://schemas.microsoft.com/office/drawing/2012/chart" uri="{CE6537A1-D6FC-4f65-9D91-7224C49458BB}"/>
          </c:extLst>
        </c:dLbl>
      </c:pivotFmt>
      <c:pivotFmt>
        <c:idx val="16"/>
        <c:dLbl>
          <c:idx val="0"/>
          <c:showLegendKey val="0"/>
          <c:showVal val="0"/>
          <c:showCatName val="0"/>
          <c:showSerName val="0"/>
          <c:showPercent val="0"/>
          <c:showBubbleSize val="0"/>
          <c:extLst>
            <c:ext xmlns:c15="http://schemas.microsoft.com/office/drawing/2012/chart" uri="{CE6537A1-D6FC-4f65-9D91-7224C49458BB}"/>
          </c:extLst>
        </c:dLbl>
      </c:pivotFmt>
      <c:pivotFmt>
        <c:idx val="17"/>
        <c:dLbl>
          <c:idx val="0"/>
          <c:showLegendKey val="0"/>
          <c:showVal val="0"/>
          <c:showCatName val="0"/>
          <c:showSerName val="0"/>
          <c:showPercent val="0"/>
          <c:showBubbleSize val="0"/>
          <c:extLst>
            <c:ext xmlns:c15="http://schemas.microsoft.com/office/drawing/2012/chart" uri="{CE6537A1-D6FC-4f65-9D91-7224C49458BB}"/>
          </c:extLst>
        </c:dLbl>
      </c:pivotFmt>
      <c:pivotFmt>
        <c:idx val="18"/>
        <c:dLbl>
          <c:idx val="0"/>
          <c:showLegendKey val="0"/>
          <c:showVal val="0"/>
          <c:showCatName val="0"/>
          <c:showSerName val="0"/>
          <c:showPercent val="0"/>
          <c:showBubbleSize val="0"/>
          <c:extLst>
            <c:ext xmlns:c15="http://schemas.microsoft.com/office/drawing/2012/chart" uri="{CE6537A1-D6FC-4f65-9D91-7224C49458BB}"/>
          </c:extLst>
        </c:dLbl>
      </c:pivotFmt>
      <c:pivotFmt>
        <c:idx val="19"/>
        <c:dLbl>
          <c:idx val="0"/>
          <c:showLegendKey val="0"/>
          <c:showVal val="0"/>
          <c:showCatName val="0"/>
          <c:showSerName val="0"/>
          <c:showPercent val="0"/>
          <c:showBubbleSize val="0"/>
          <c:extLst>
            <c:ext xmlns:c15="http://schemas.microsoft.com/office/drawing/2012/chart" uri="{CE6537A1-D6FC-4f65-9D91-7224C49458BB}"/>
          </c:extLst>
        </c:dLbl>
      </c:pivotFmt>
      <c:pivotFmt>
        <c:idx val="20"/>
        <c:dLbl>
          <c:idx val="0"/>
          <c:showLegendKey val="0"/>
          <c:showVal val="0"/>
          <c:showCatName val="0"/>
          <c:showSerName val="0"/>
          <c:showPercent val="0"/>
          <c:showBubbleSize val="0"/>
          <c:extLst>
            <c:ext xmlns:c15="http://schemas.microsoft.com/office/drawing/2012/chart" uri="{CE6537A1-D6FC-4f65-9D91-7224C49458BB}"/>
          </c:extLst>
        </c:dLbl>
      </c:pivotFmt>
      <c:pivotFmt>
        <c:idx val="21"/>
        <c:dLbl>
          <c:idx val="0"/>
          <c:showLegendKey val="0"/>
          <c:showVal val="0"/>
          <c:showCatName val="0"/>
          <c:showSerName val="0"/>
          <c:showPercent val="0"/>
          <c:showBubbleSize val="0"/>
          <c:extLst>
            <c:ext xmlns:c15="http://schemas.microsoft.com/office/drawing/2012/chart" uri="{CE6537A1-D6FC-4f65-9D91-7224C49458BB}"/>
          </c:extLst>
        </c:dLbl>
      </c:pivotFmt>
      <c:pivotFmt>
        <c:idx val="22"/>
        <c:dLbl>
          <c:idx val="0"/>
          <c:showLegendKey val="0"/>
          <c:showVal val="0"/>
          <c:showCatName val="0"/>
          <c:showSerName val="0"/>
          <c:showPercent val="0"/>
          <c:showBubbleSize val="0"/>
          <c:extLst>
            <c:ext xmlns:c15="http://schemas.microsoft.com/office/drawing/2012/chart" uri="{CE6537A1-D6FC-4f65-9D91-7224C49458BB}"/>
          </c:extLst>
        </c:dLbl>
      </c:pivotFmt>
      <c:pivotFmt>
        <c:idx val="23"/>
        <c:dLbl>
          <c:idx val="0"/>
          <c:showLegendKey val="0"/>
          <c:showVal val="0"/>
          <c:showCatName val="0"/>
          <c:showSerName val="0"/>
          <c:showPercent val="0"/>
          <c:showBubbleSize val="0"/>
          <c:extLst>
            <c:ext xmlns:c15="http://schemas.microsoft.com/office/drawing/2012/chart" uri="{CE6537A1-D6FC-4f65-9D91-7224C49458BB}"/>
          </c:extLst>
        </c:dLbl>
      </c:pivotFmt>
      <c:pivotFmt>
        <c:idx val="24"/>
        <c:dLbl>
          <c:idx val="0"/>
          <c:showLegendKey val="0"/>
          <c:showVal val="0"/>
          <c:showCatName val="0"/>
          <c:showSerName val="0"/>
          <c:showPercent val="0"/>
          <c:showBubbleSize val="0"/>
          <c:extLst>
            <c:ext xmlns:c15="http://schemas.microsoft.com/office/drawing/2012/chart" uri="{CE6537A1-D6FC-4f65-9D91-7224C49458BB}"/>
          </c:extLst>
        </c:dLbl>
      </c:pivotFmt>
      <c:pivotFmt>
        <c:idx val="25"/>
        <c:dLbl>
          <c:idx val="0"/>
          <c:showLegendKey val="0"/>
          <c:showVal val="0"/>
          <c:showCatName val="0"/>
          <c:showSerName val="0"/>
          <c:showPercent val="0"/>
          <c:showBubbleSize val="0"/>
          <c:extLst>
            <c:ext xmlns:c15="http://schemas.microsoft.com/office/drawing/2012/chart" uri="{CE6537A1-D6FC-4f65-9D91-7224C49458BB}"/>
          </c:extLst>
        </c:dLbl>
      </c:pivotFmt>
      <c:pivotFmt>
        <c:idx val="26"/>
        <c:dLbl>
          <c:idx val="0"/>
          <c:showLegendKey val="0"/>
          <c:showVal val="0"/>
          <c:showCatName val="0"/>
          <c:showSerName val="0"/>
          <c:showPercent val="0"/>
          <c:showBubbleSize val="0"/>
          <c:extLst>
            <c:ext xmlns:c15="http://schemas.microsoft.com/office/drawing/2012/chart" uri="{CE6537A1-D6FC-4f65-9D91-7224C49458BB}"/>
          </c:extLst>
        </c:dLbl>
      </c:pivotFmt>
      <c:pivotFmt>
        <c:idx val="27"/>
        <c:dLbl>
          <c:idx val="0"/>
          <c:showLegendKey val="0"/>
          <c:showVal val="0"/>
          <c:showCatName val="0"/>
          <c:showSerName val="0"/>
          <c:showPercent val="0"/>
          <c:showBubbleSize val="0"/>
          <c:extLst>
            <c:ext xmlns:c15="http://schemas.microsoft.com/office/drawing/2012/chart" uri="{CE6537A1-D6FC-4f65-9D91-7224C49458BB}"/>
          </c:extLst>
        </c:dLbl>
      </c:pivotFmt>
      <c:pivotFmt>
        <c:idx val="28"/>
        <c:dLbl>
          <c:idx val="0"/>
          <c:showLegendKey val="0"/>
          <c:showVal val="0"/>
          <c:showCatName val="0"/>
          <c:showSerName val="0"/>
          <c:showPercent val="0"/>
          <c:showBubbleSize val="0"/>
          <c:extLst>
            <c:ext xmlns:c15="http://schemas.microsoft.com/office/drawing/2012/chart" uri="{CE6537A1-D6FC-4f65-9D91-7224C49458BB}"/>
          </c:extLst>
        </c:dLbl>
      </c:pivotFmt>
      <c:pivotFmt>
        <c:idx val="29"/>
        <c:dLbl>
          <c:idx val="0"/>
          <c:showLegendKey val="0"/>
          <c:showVal val="0"/>
          <c:showCatName val="0"/>
          <c:showSerName val="0"/>
          <c:showPercent val="0"/>
          <c:showBubbleSize val="0"/>
          <c:extLst>
            <c:ext xmlns:c15="http://schemas.microsoft.com/office/drawing/2012/chart" uri="{CE6537A1-D6FC-4f65-9D91-7224C49458BB}"/>
          </c:extLst>
        </c:dLbl>
      </c:pivotFmt>
      <c:pivotFmt>
        <c:idx val="30"/>
        <c:dLbl>
          <c:idx val="0"/>
          <c:showLegendKey val="0"/>
          <c:showVal val="0"/>
          <c:showCatName val="0"/>
          <c:showSerName val="0"/>
          <c:showPercent val="0"/>
          <c:showBubbleSize val="0"/>
          <c:extLst>
            <c:ext xmlns:c15="http://schemas.microsoft.com/office/drawing/2012/chart" uri="{CE6537A1-D6FC-4f65-9D91-7224C49458BB}"/>
          </c:extLst>
        </c:dLbl>
      </c:pivotFmt>
      <c:pivotFmt>
        <c:idx val="31"/>
        <c:dLbl>
          <c:idx val="0"/>
          <c:showLegendKey val="0"/>
          <c:showVal val="0"/>
          <c:showCatName val="0"/>
          <c:showSerName val="0"/>
          <c:showPercent val="0"/>
          <c:showBubbleSize val="0"/>
          <c:extLst>
            <c:ext xmlns:c15="http://schemas.microsoft.com/office/drawing/2012/chart" uri="{CE6537A1-D6FC-4f65-9D91-7224C49458BB}"/>
          </c:extLst>
        </c:dLbl>
      </c:pivotFmt>
      <c:pivotFmt>
        <c:idx val="32"/>
        <c:dLbl>
          <c:idx val="0"/>
          <c:showLegendKey val="0"/>
          <c:showVal val="0"/>
          <c:showCatName val="0"/>
          <c:showSerName val="0"/>
          <c:showPercent val="0"/>
          <c:showBubbleSize val="0"/>
          <c:extLst>
            <c:ext xmlns:c15="http://schemas.microsoft.com/office/drawing/2012/chart" uri="{CE6537A1-D6FC-4f65-9D91-7224C49458BB}"/>
          </c:extLst>
        </c:dLbl>
      </c:pivotFmt>
      <c:pivotFmt>
        <c:idx val="33"/>
        <c:dLbl>
          <c:idx val="0"/>
          <c:showLegendKey val="0"/>
          <c:showVal val="0"/>
          <c:showCatName val="0"/>
          <c:showSerName val="0"/>
          <c:showPercent val="0"/>
          <c:showBubbleSize val="0"/>
          <c:extLst>
            <c:ext xmlns:c15="http://schemas.microsoft.com/office/drawing/2012/chart" uri="{CE6537A1-D6FC-4f65-9D91-7224C49458BB}"/>
          </c:extLst>
        </c:dLbl>
      </c:pivotFmt>
      <c:pivotFmt>
        <c:idx val="34"/>
        <c:dLbl>
          <c:idx val="0"/>
          <c:showLegendKey val="0"/>
          <c:showVal val="0"/>
          <c:showCatName val="0"/>
          <c:showSerName val="0"/>
          <c:showPercent val="0"/>
          <c:showBubbleSize val="0"/>
          <c:extLst>
            <c:ext xmlns:c15="http://schemas.microsoft.com/office/drawing/2012/chart" uri="{CE6537A1-D6FC-4f65-9D91-7224C49458BB}"/>
          </c:extLst>
        </c:dLbl>
      </c:pivotFmt>
      <c:pivotFmt>
        <c:idx val="35"/>
        <c:dLbl>
          <c:idx val="0"/>
          <c:showLegendKey val="0"/>
          <c:showVal val="0"/>
          <c:showCatName val="0"/>
          <c:showSerName val="0"/>
          <c:showPercent val="0"/>
          <c:showBubbleSize val="0"/>
          <c:extLst>
            <c:ext xmlns:c15="http://schemas.microsoft.com/office/drawing/2012/chart" uri="{CE6537A1-D6FC-4f65-9D91-7224C49458BB}"/>
          </c:extLst>
        </c:dLbl>
      </c:pivotFmt>
      <c:pivotFmt>
        <c:idx val="36"/>
        <c:dLbl>
          <c:idx val="0"/>
          <c:showLegendKey val="0"/>
          <c:showVal val="0"/>
          <c:showCatName val="0"/>
          <c:showSerName val="0"/>
          <c:showPercent val="0"/>
          <c:showBubbleSize val="0"/>
          <c:extLst>
            <c:ext xmlns:c15="http://schemas.microsoft.com/office/drawing/2012/chart" uri="{CE6537A1-D6FC-4f65-9D91-7224C49458BB}"/>
          </c:extLst>
        </c:dLbl>
      </c:pivotFmt>
      <c:pivotFmt>
        <c:idx val="37"/>
        <c:dLbl>
          <c:idx val="0"/>
          <c:showLegendKey val="0"/>
          <c:showVal val="0"/>
          <c:showCatName val="0"/>
          <c:showSerName val="0"/>
          <c:showPercent val="0"/>
          <c:showBubbleSize val="0"/>
          <c:extLst>
            <c:ext xmlns:c15="http://schemas.microsoft.com/office/drawing/2012/chart" uri="{CE6537A1-D6FC-4f65-9D91-7224C49458BB}"/>
          </c:extLst>
        </c:dLbl>
      </c:pivotFmt>
      <c:pivotFmt>
        <c:idx val="38"/>
        <c:dLbl>
          <c:idx val="0"/>
          <c:showLegendKey val="0"/>
          <c:showVal val="0"/>
          <c:showCatName val="0"/>
          <c:showSerName val="0"/>
          <c:showPercent val="0"/>
          <c:showBubbleSize val="0"/>
          <c:extLst>
            <c:ext xmlns:c15="http://schemas.microsoft.com/office/drawing/2012/chart" uri="{CE6537A1-D6FC-4f65-9D91-7224C49458BB}"/>
          </c:extLst>
        </c:dLbl>
      </c:pivotFmt>
      <c:pivotFmt>
        <c:idx val="39"/>
        <c:dLbl>
          <c:idx val="0"/>
          <c:showLegendKey val="0"/>
          <c:showVal val="0"/>
          <c:showCatName val="0"/>
          <c:showSerName val="0"/>
          <c:showPercent val="0"/>
          <c:showBubbleSize val="0"/>
          <c:extLst>
            <c:ext xmlns:c15="http://schemas.microsoft.com/office/drawing/2012/chart" uri="{CE6537A1-D6FC-4f65-9D91-7224C49458BB}"/>
          </c:extLst>
        </c:dLbl>
      </c:pivotFmt>
      <c:pivotFmt>
        <c:idx val="40"/>
        <c:dLbl>
          <c:idx val="0"/>
          <c:showLegendKey val="0"/>
          <c:showVal val="0"/>
          <c:showCatName val="0"/>
          <c:showSerName val="0"/>
          <c:showPercent val="0"/>
          <c:showBubbleSize val="0"/>
          <c:extLst>
            <c:ext xmlns:c15="http://schemas.microsoft.com/office/drawing/2012/chart" uri="{CE6537A1-D6FC-4f65-9D91-7224C49458BB}"/>
          </c:extLst>
        </c:dLbl>
      </c:pivotFmt>
      <c:pivotFmt>
        <c:idx val="41"/>
        <c:dLbl>
          <c:idx val="0"/>
          <c:showLegendKey val="0"/>
          <c:showVal val="0"/>
          <c:showCatName val="0"/>
          <c:showSerName val="0"/>
          <c:showPercent val="0"/>
          <c:showBubbleSize val="0"/>
          <c:extLst>
            <c:ext xmlns:c15="http://schemas.microsoft.com/office/drawing/2012/chart" uri="{CE6537A1-D6FC-4f65-9D91-7224C49458BB}"/>
          </c:extLst>
        </c:dLbl>
      </c:pivotFmt>
      <c:pivotFmt>
        <c:idx val="42"/>
        <c:dLbl>
          <c:idx val="0"/>
          <c:showLegendKey val="0"/>
          <c:showVal val="0"/>
          <c:showCatName val="0"/>
          <c:showSerName val="0"/>
          <c:showPercent val="0"/>
          <c:showBubbleSize val="0"/>
          <c:extLst>
            <c:ext xmlns:c15="http://schemas.microsoft.com/office/drawing/2012/chart" uri="{CE6537A1-D6FC-4f65-9D91-7224C49458BB}"/>
          </c:extLst>
        </c:dLbl>
      </c:pivotFmt>
      <c:pivotFmt>
        <c:idx val="43"/>
        <c:dLbl>
          <c:idx val="0"/>
          <c:showLegendKey val="0"/>
          <c:showVal val="0"/>
          <c:showCatName val="0"/>
          <c:showSerName val="0"/>
          <c:showPercent val="0"/>
          <c:showBubbleSize val="0"/>
          <c:extLst>
            <c:ext xmlns:c15="http://schemas.microsoft.com/office/drawing/2012/chart" uri="{CE6537A1-D6FC-4f65-9D91-7224C49458BB}"/>
          </c:extLst>
        </c:dLbl>
      </c:pivotFmt>
      <c:pivotFmt>
        <c:idx val="44"/>
        <c:dLbl>
          <c:idx val="0"/>
          <c:showLegendKey val="0"/>
          <c:showVal val="0"/>
          <c:showCatName val="0"/>
          <c:showSerName val="0"/>
          <c:showPercent val="0"/>
          <c:showBubbleSize val="0"/>
          <c:extLst>
            <c:ext xmlns:c15="http://schemas.microsoft.com/office/drawing/2012/chart" uri="{CE6537A1-D6FC-4f65-9D91-7224C49458BB}"/>
          </c:extLst>
        </c:dLbl>
      </c:pivotFmt>
      <c:pivotFmt>
        <c:idx val="45"/>
        <c:dLbl>
          <c:idx val="0"/>
          <c:showLegendKey val="0"/>
          <c:showVal val="0"/>
          <c:showCatName val="0"/>
          <c:showSerName val="0"/>
          <c:showPercent val="0"/>
          <c:showBubbleSize val="0"/>
          <c:extLst>
            <c:ext xmlns:c15="http://schemas.microsoft.com/office/drawing/2012/chart" uri="{CE6537A1-D6FC-4f65-9D91-7224C49458BB}"/>
          </c:extLst>
        </c:dLbl>
      </c:pivotFmt>
      <c:pivotFmt>
        <c:idx val="46"/>
        <c:dLbl>
          <c:idx val="0"/>
          <c:showLegendKey val="0"/>
          <c:showVal val="0"/>
          <c:showCatName val="0"/>
          <c:showSerName val="0"/>
          <c:showPercent val="0"/>
          <c:showBubbleSize val="0"/>
          <c:extLst>
            <c:ext xmlns:c15="http://schemas.microsoft.com/office/drawing/2012/chart" uri="{CE6537A1-D6FC-4f65-9D91-7224C49458BB}"/>
          </c:extLst>
        </c:dLbl>
      </c:pivotFmt>
      <c:pivotFmt>
        <c:idx val="47"/>
        <c:dLbl>
          <c:idx val="0"/>
          <c:showLegendKey val="0"/>
          <c:showVal val="0"/>
          <c:showCatName val="0"/>
          <c:showSerName val="0"/>
          <c:showPercent val="0"/>
          <c:showBubbleSize val="0"/>
          <c:extLst>
            <c:ext xmlns:c15="http://schemas.microsoft.com/office/drawing/2012/chart" uri="{CE6537A1-D6FC-4f65-9D91-7224C49458BB}"/>
          </c:extLst>
        </c:dLbl>
      </c:pivotFmt>
      <c:pivotFmt>
        <c:idx val="48"/>
        <c:dLbl>
          <c:idx val="0"/>
          <c:showLegendKey val="0"/>
          <c:showVal val="0"/>
          <c:showCatName val="0"/>
          <c:showSerName val="0"/>
          <c:showPercent val="0"/>
          <c:showBubbleSize val="0"/>
          <c:extLst>
            <c:ext xmlns:c15="http://schemas.microsoft.com/office/drawing/2012/chart" uri="{CE6537A1-D6FC-4f65-9D91-7224C49458BB}"/>
          </c:extLst>
        </c:dLbl>
      </c:pivotFmt>
      <c:pivotFmt>
        <c:idx val="49"/>
        <c:dLbl>
          <c:idx val="0"/>
          <c:showLegendKey val="0"/>
          <c:showVal val="0"/>
          <c:showCatName val="0"/>
          <c:showSerName val="0"/>
          <c:showPercent val="0"/>
          <c:showBubbleSize val="0"/>
          <c:extLst>
            <c:ext xmlns:c15="http://schemas.microsoft.com/office/drawing/2012/chart" uri="{CE6537A1-D6FC-4f65-9D91-7224C49458BB}"/>
          </c:extLst>
        </c:dLbl>
      </c:pivotFmt>
      <c:pivotFmt>
        <c:idx val="50"/>
        <c:dLbl>
          <c:idx val="0"/>
          <c:showLegendKey val="0"/>
          <c:showVal val="0"/>
          <c:showCatName val="0"/>
          <c:showSerName val="0"/>
          <c:showPercent val="0"/>
          <c:showBubbleSize val="0"/>
          <c:extLst>
            <c:ext xmlns:c15="http://schemas.microsoft.com/office/drawing/2012/chart" uri="{CE6537A1-D6FC-4f65-9D91-7224C49458BB}"/>
          </c:extLst>
        </c:dLbl>
      </c:pivotFmt>
      <c:pivotFmt>
        <c:idx val="51"/>
        <c:dLbl>
          <c:idx val="0"/>
          <c:showLegendKey val="0"/>
          <c:showVal val="0"/>
          <c:showCatName val="0"/>
          <c:showSerName val="0"/>
          <c:showPercent val="0"/>
          <c:showBubbleSize val="0"/>
          <c:extLst>
            <c:ext xmlns:c15="http://schemas.microsoft.com/office/drawing/2012/chart" uri="{CE6537A1-D6FC-4f65-9D91-7224C49458BB}"/>
          </c:extLst>
        </c:dLbl>
      </c:pivotFmt>
      <c:pivotFmt>
        <c:idx val="52"/>
        <c:dLbl>
          <c:idx val="0"/>
          <c:showLegendKey val="0"/>
          <c:showVal val="0"/>
          <c:showCatName val="0"/>
          <c:showSerName val="0"/>
          <c:showPercent val="0"/>
          <c:showBubbleSize val="0"/>
          <c:extLst>
            <c:ext xmlns:c15="http://schemas.microsoft.com/office/drawing/2012/chart" uri="{CE6537A1-D6FC-4f65-9D91-7224C49458BB}"/>
          </c:extLst>
        </c:dLbl>
      </c:pivotFmt>
      <c:pivotFmt>
        <c:idx val="53"/>
        <c:dLbl>
          <c:idx val="0"/>
          <c:showLegendKey val="0"/>
          <c:showVal val="0"/>
          <c:showCatName val="0"/>
          <c:showSerName val="0"/>
          <c:showPercent val="0"/>
          <c:showBubbleSize val="0"/>
          <c:extLst>
            <c:ext xmlns:c15="http://schemas.microsoft.com/office/drawing/2012/chart" uri="{CE6537A1-D6FC-4f65-9D91-7224C49458BB}"/>
          </c:extLst>
        </c:dLbl>
      </c:pivotFmt>
      <c:pivotFmt>
        <c:idx val="54"/>
        <c:dLbl>
          <c:idx val="0"/>
          <c:showLegendKey val="0"/>
          <c:showVal val="0"/>
          <c:showCatName val="0"/>
          <c:showSerName val="0"/>
          <c:showPercent val="0"/>
          <c:showBubbleSize val="0"/>
          <c:extLst>
            <c:ext xmlns:c15="http://schemas.microsoft.com/office/drawing/2012/chart" uri="{CE6537A1-D6FC-4f65-9D91-7224C49458BB}"/>
          </c:extLst>
        </c:dLbl>
      </c:pivotFmt>
      <c:pivotFmt>
        <c:idx val="55"/>
        <c:dLbl>
          <c:idx val="0"/>
          <c:showLegendKey val="0"/>
          <c:showVal val="0"/>
          <c:showCatName val="0"/>
          <c:showSerName val="0"/>
          <c:showPercent val="0"/>
          <c:showBubbleSize val="0"/>
          <c:extLst>
            <c:ext xmlns:c15="http://schemas.microsoft.com/office/drawing/2012/chart" uri="{CE6537A1-D6FC-4f65-9D91-7224C49458BB}"/>
          </c:extLst>
        </c:dLbl>
      </c:pivotFmt>
      <c:pivotFmt>
        <c:idx val="56"/>
        <c:dLbl>
          <c:idx val="0"/>
          <c:showLegendKey val="0"/>
          <c:showVal val="0"/>
          <c:showCatName val="0"/>
          <c:showSerName val="0"/>
          <c:showPercent val="0"/>
          <c:showBubbleSize val="0"/>
          <c:extLst>
            <c:ext xmlns:c15="http://schemas.microsoft.com/office/drawing/2012/chart" uri="{CE6537A1-D6FC-4f65-9D91-7224C49458BB}"/>
          </c:extLst>
        </c:dLbl>
      </c:pivotFmt>
      <c:pivotFmt>
        <c:idx val="57"/>
        <c:dLbl>
          <c:idx val="0"/>
          <c:showLegendKey val="0"/>
          <c:showVal val="0"/>
          <c:showCatName val="0"/>
          <c:showSerName val="0"/>
          <c:showPercent val="0"/>
          <c:showBubbleSize val="0"/>
          <c:extLst>
            <c:ext xmlns:c15="http://schemas.microsoft.com/office/drawing/2012/chart" uri="{CE6537A1-D6FC-4f65-9D91-7224C49458BB}"/>
          </c:extLst>
        </c:dLbl>
      </c:pivotFmt>
      <c:pivotFmt>
        <c:idx val="58"/>
        <c:dLbl>
          <c:idx val="0"/>
          <c:showLegendKey val="0"/>
          <c:showVal val="0"/>
          <c:showCatName val="0"/>
          <c:showSerName val="0"/>
          <c:showPercent val="0"/>
          <c:showBubbleSize val="0"/>
          <c:extLst>
            <c:ext xmlns:c15="http://schemas.microsoft.com/office/drawing/2012/chart" uri="{CE6537A1-D6FC-4f65-9D91-7224C49458BB}"/>
          </c:extLst>
        </c:dLbl>
      </c:pivotFmt>
      <c:pivotFmt>
        <c:idx val="59"/>
        <c:dLbl>
          <c:idx val="0"/>
          <c:showLegendKey val="0"/>
          <c:showVal val="0"/>
          <c:showCatName val="0"/>
          <c:showSerName val="0"/>
          <c:showPercent val="0"/>
          <c:showBubbleSize val="0"/>
          <c:extLst>
            <c:ext xmlns:c15="http://schemas.microsoft.com/office/drawing/2012/chart" uri="{CE6537A1-D6FC-4f65-9D91-7224C49458BB}"/>
          </c:extLst>
        </c:dLbl>
      </c:pivotFmt>
      <c:pivotFmt>
        <c:idx val="60"/>
        <c:dLbl>
          <c:idx val="0"/>
          <c:showLegendKey val="0"/>
          <c:showVal val="0"/>
          <c:showCatName val="0"/>
          <c:showSerName val="0"/>
          <c:showPercent val="0"/>
          <c:showBubbleSize val="0"/>
          <c:extLst>
            <c:ext xmlns:c15="http://schemas.microsoft.com/office/drawing/2012/chart" uri="{CE6537A1-D6FC-4f65-9D91-7224C49458BB}"/>
          </c:extLst>
        </c:dLbl>
      </c:pivotFmt>
      <c:pivotFmt>
        <c:idx val="61"/>
        <c:dLbl>
          <c:idx val="0"/>
          <c:showLegendKey val="0"/>
          <c:showVal val="0"/>
          <c:showCatName val="0"/>
          <c:showSerName val="0"/>
          <c:showPercent val="0"/>
          <c:showBubbleSize val="0"/>
          <c:extLst>
            <c:ext xmlns:c15="http://schemas.microsoft.com/office/drawing/2012/chart" uri="{CE6537A1-D6FC-4f65-9D91-7224C49458BB}"/>
          </c:extLst>
        </c:dLbl>
      </c:pivotFmt>
      <c:pivotFmt>
        <c:idx val="62"/>
        <c:dLbl>
          <c:idx val="0"/>
          <c:showLegendKey val="0"/>
          <c:showVal val="0"/>
          <c:showCatName val="0"/>
          <c:showSerName val="0"/>
          <c:showPercent val="0"/>
          <c:showBubbleSize val="0"/>
          <c:extLst>
            <c:ext xmlns:c15="http://schemas.microsoft.com/office/drawing/2012/chart" uri="{CE6537A1-D6FC-4f65-9D91-7224C49458BB}"/>
          </c:extLst>
        </c:dLbl>
      </c:pivotFmt>
      <c:pivotFmt>
        <c:idx val="63"/>
        <c:dLbl>
          <c:idx val="0"/>
          <c:showLegendKey val="0"/>
          <c:showVal val="0"/>
          <c:showCatName val="0"/>
          <c:showSerName val="0"/>
          <c:showPercent val="0"/>
          <c:showBubbleSize val="0"/>
          <c:extLst>
            <c:ext xmlns:c15="http://schemas.microsoft.com/office/drawing/2012/chart" uri="{CE6537A1-D6FC-4f65-9D91-7224C49458BB}"/>
          </c:extLst>
        </c:dLbl>
      </c:pivotFmt>
      <c:pivotFmt>
        <c:idx val="64"/>
        <c:dLbl>
          <c:idx val="0"/>
          <c:showLegendKey val="0"/>
          <c:showVal val="0"/>
          <c:showCatName val="0"/>
          <c:showSerName val="0"/>
          <c:showPercent val="0"/>
          <c:showBubbleSize val="0"/>
          <c:extLst>
            <c:ext xmlns:c15="http://schemas.microsoft.com/office/drawing/2012/chart" uri="{CE6537A1-D6FC-4f65-9D91-7224C49458BB}"/>
          </c:extLst>
        </c:dLbl>
      </c:pivotFmt>
      <c:pivotFmt>
        <c:idx val="65"/>
        <c:dLbl>
          <c:idx val="0"/>
          <c:showLegendKey val="0"/>
          <c:showVal val="0"/>
          <c:showCatName val="0"/>
          <c:showSerName val="0"/>
          <c:showPercent val="0"/>
          <c:showBubbleSize val="0"/>
          <c:extLst>
            <c:ext xmlns:c15="http://schemas.microsoft.com/office/drawing/2012/chart" uri="{CE6537A1-D6FC-4f65-9D91-7224C49458BB}"/>
          </c:extLst>
        </c:dLbl>
      </c:pivotFmt>
      <c:pivotFmt>
        <c:idx val="66"/>
        <c:dLbl>
          <c:idx val="0"/>
          <c:showLegendKey val="0"/>
          <c:showVal val="0"/>
          <c:showCatName val="0"/>
          <c:showSerName val="0"/>
          <c:showPercent val="0"/>
          <c:showBubbleSize val="0"/>
          <c:extLst>
            <c:ext xmlns:c15="http://schemas.microsoft.com/office/drawing/2012/chart" uri="{CE6537A1-D6FC-4f65-9D91-7224C49458BB}"/>
          </c:extLst>
        </c:dLbl>
      </c:pivotFmt>
      <c:pivotFmt>
        <c:idx val="67"/>
        <c:dLbl>
          <c:idx val="0"/>
          <c:showLegendKey val="0"/>
          <c:showVal val="0"/>
          <c:showCatName val="0"/>
          <c:showSerName val="0"/>
          <c:showPercent val="0"/>
          <c:showBubbleSize val="0"/>
          <c:extLst>
            <c:ext xmlns:c15="http://schemas.microsoft.com/office/drawing/2012/chart" uri="{CE6537A1-D6FC-4f65-9D91-7224C49458BB}"/>
          </c:extLst>
        </c:dLbl>
      </c:pivotFmt>
      <c:pivotFmt>
        <c:idx val="68"/>
        <c:dLbl>
          <c:idx val="0"/>
          <c:showLegendKey val="0"/>
          <c:showVal val="0"/>
          <c:showCatName val="0"/>
          <c:showSerName val="0"/>
          <c:showPercent val="0"/>
          <c:showBubbleSize val="0"/>
          <c:extLst>
            <c:ext xmlns:c15="http://schemas.microsoft.com/office/drawing/2012/chart" uri="{CE6537A1-D6FC-4f65-9D91-7224C49458BB}"/>
          </c:extLst>
        </c:dLbl>
      </c:pivotFmt>
      <c:pivotFmt>
        <c:idx val="69"/>
        <c:dLbl>
          <c:idx val="0"/>
          <c:showLegendKey val="0"/>
          <c:showVal val="0"/>
          <c:showCatName val="0"/>
          <c:showSerName val="0"/>
          <c:showPercent val="0"/>
          <c:showBubbleSize val="0"/>
          <c:extLst>
            <c:ext xmlns:c15="http://schemas.microsoft.com/office/drawing/2012/chart" uri="{CE6537A1-D6FC-4f65-9D91-7224C49458BB}"/>
          </c:extLst>
        </c:dLbl>
      </c:pivotFmt>
      <c:pivotFmt>
        <c:idx val="70"/>
        <c:dLbl>
          <c:idx val="0"/>
          <c:showLegendKey val="0"/>
          <c:showVal val="0"/>
          <c:showCatName val="0"/>
          <c:showSerName val="0"/>
          <c:showPercent val="0"/>
          <c:showBubbleSize val="0"/>
          <c:extLst>
            <c:ext xmlns:c15="http://schemas.microsoft.com/office/drawing/2012/chart" uri="{CE6537A1-D6FC-4f65-9D91-7224C49458BB}"/>
          </c:extLst>
        </c:dLbl>
      </c:pivotFmt>
      <c:pivotFmt>
        <c:idx val="71"/>
        <c:dLbl>
          <c:idx val="0"/>
          <c:showLegendKey val="0"/>
          <c:showVal val="0"/>
          <c:showCatName val="0"/>
          <c:showSerName val="0"/>
          <c:showPercent val="0"/>
          <c:showBubbleSize val="0"/>
          <c:extLst>
            <c:ext xmlns:c15="http://schemas.microsoft.com/office/drawing/2012/chart" uri="{CE6537A1-D6FC-4f65-9D91-7224C49458BB}"/>
          </c:extLst>
        </c:dLbl>
      </c:pivotFmt>
      <c:pivotFmt>
        <c:idx val="72"/>
        <c:dLbl>
          <c:idx val="0"/>
          <c:showLegendKey val="0"/>
          <c:showVal val="0"/>
          <c:showCatName val="0"/>
          <c:showSerName val="0"/>
          <c:showPercent val="0"/>
          <c:showBubbleSize val="0"/>
          <c:extLst>
            <c:ext xmlns:c15="http://schemas.microsoft.com/office/drawing/2012/chart" uri="{CE6537A1-D6FC-4f65-9D91-7224C49458BB}"/>
          </c:extLst>
        </c:dLbl>
      </c:pivotFmt>
      <c:pivotFmt>
        <c:idx val="73"/>
        <c:dLbl>
          <c:idx val="0"/>
          <c:showLegendKey val="0"/>
          <c:showVal val="0"/>
          <c:showCatName val="0"/>
          <c:showSerName val="0"/>
          <c:showPercent val="0"/>
          <c:showBubbleSize val="0"/>
          <c:extLst>
            <c:ext xmlns:c15="http://schemas.microsoft.com/office/drawing/2012/chart" uri="{CE6537A1-D6FC-4f65-9D91-7224C49458BB}"/>
          </c:extLst>
        </c:dLbl>
      </c:pivotFmt>
      <c:pivotFmt>
        <c:idx val="74"/>
        <c:dLbl>
          <c:idx val="0"/>
          <c:showLegendKey val="0"/>
          <c:showVal val="0"/>
          <c:showCatName val="0"/>
          <c:showSerName val="0"/>
          <c:showPercent val="0"/>
          <c:showBubbleSize val="0"/>
          <c:extLst>
            <c:ext xmlns:c15="http://schemas.microsoft.com/office/drawing/2012/chart" uri="{CE6537A1-D6FC-4f65-9D91-7224C49458BB}"/>
          </c:extLst>
        </c:dLbl>
      </c:pivotFmt>
      <c:pivotFmt>
        <c:idx val="75"/>
        <c:dLbl>
          <c:idx val="0"/>
          <c:showLegendKey val="0"/>
          <c:showVal val="0"/>
          <c:showCatName val="0"/>
          <c:showSerName val="0"/>
          <c:showPercent val="0"/>
          <c:showBubbleSize val="0"/>
          <c:extLst>
            <c:ext xmlns:c15="http://schemas.microsoft.com/office/drawing/2012/chart" uri="{CE6537A1-D6FC-4f65-9D91-7224C49458BB}"/>
          </c:extLst>
        </c:dLbl>
      </c:pivotFmt>
      <c:pivotFmt>
        <c:idx val="76"/>
        <c:dLbl>
          <c:idx val="0"/>
          <c:showLegendKey val="0"/>
          <c:showVal val="0"/>
          <c:showCatName val="0"/>
          <c:showSerName val="0"/>
          <c:showPercent val="0"/>
          <c:showBubbleSize val="0"/>
          <c:extLst>
            <c:ext xmlns:c15="http://schemas.microsoft.com/office/drawing/2012/chart" uri="{CE6537A1-D6FC-4f65-9D91-7224C49458BB}"/>
          </c:extLst>
        </c:dLbl>
      </c:pivotFmt>
      <c:pivotFmt>
        <c:idx val="77"/>
        <c:dLbl>
          <c:idx val="0"/>
          <c:showLegendKey val="0"/>
          <c:showVal val="0"/>
          <c:showCatName val="0"/>
          <c:showSerName val="0"/>
          <c:showPercent val="0"/>
          <c:showBubbleSize val="0"/>
          <c:extLst>
            <c:ext xmlns:c15="http://schemas.microsoft.com/office/drawing/2012/chart" uri="{CE6537A1-D6FC-4f65-9D91-7224C49458BB}"/>
          </c:extLst>
        </c:dLbl>
      </c:pivotFmt>
      <c:pivotFmt>
        <c:idx val="78"/>
        <c:dLbl>
          <c:idx val="0"/>
          <c:showLegendKey val="0"/>
          <c:showVal val="0"/>
          <c:showCatName val="0"/>
          <c:showSerName val="0"/>
          <c:showPercent val="0"/>
          <c:showBubbleSize val="0"/>
          <c:extLst>
            <c:ext xmlns:c15="http://schemas.microsoft.com/office/drawing/2012/chart" uri="{CE6537A1-D6FC-4f65-9D91-7224C49458BB}"/>
          </c:extLst>
        </c:dLbl>
      </c:pivotFmt>
      <c:pivotFmt>
        <c:idx val="79"/>
        <c:dLbl>
          <c:idx val="0"/>
          <c:showLegendKey val="0"/>
          <c:showVal val="0"/>
          <c:showCatName val="0"/>
          <c:showSerName val="0"/>
          <c:showPercent val="0"/>
          <c:showBubbleSize val="0"/>
          <c:extLst>
            <c:ext xmlns:c15="http://schemas.microsoft.com/office/drawing/2012/chart" uri="{CE6537A1-D6FC-4f65-9D91-7224C49458BB}"/>
          </c:extLst>
        </c:dLbl>
      </c:pivotFmt>
      <c:pivotFmt>
        <c:idx val="80"/>
        <c:dLbl>
          <c:idx val="0"/>
          <c:showLegendKey val="0"/>
          <c:showVal val="0"/>
          <c:showCatName val="0"/>
          <c:showSerName val="0"/>
          <c:showPercent val="0"/>
          <c:showBubbleSize val="0"/>
          <c:extLst>
            <c:ext xmlns:c15="http://schemas.microsoft.com/office/drawing/2012/chart" uri="{CE6537A1-D6FC-4f65-9D91-7224C49458BB}"/>
          </c:extLst>
        </c:dLbl>
      </c:pivotFmt>
      <c:pivotFmt>
        <c:idx val="81"/>
        <c:dLbl>
          <c:idx val="0"/>
          <c:showLegendKey val="0"/>
          <c:showVal val="0"/>
          <c:showCatName val="0"/>
          <c:showSerName val="0"/>
          <c:showPercent val="0"/>
          <c:showBubbleSize val="0"/>
          <c:extLst>
            <c:ext xmlns:c15="http://schemas.microsoft.com/office/drawing/2012/chart" uri="{CE6537A1-D6FC-4f65-9D91-7224C49458BB}"/>
          </c:extLst>
        </c:dLbl>
      </c:pivotFmt>
      <c:pivotFmt>
        <c:idx val="82"/>
        <c:dLbl>
          <c:idx val="0"/>
          <c:showLegendKey val="0"/>
          <c:showVal val="0"/>
          <c:showCatName val="0"/>
          <c:showSerName val="0"/>
          <c:showPercent val="0"/>
          <c:showBubbleSize val="0"/>
          <c:extLst>
            <c:ext xmlns:c15="http://schemas.microsoft.com/office/drawing/2012/chart" uri="{CE6537A1-D6FC-4f65-9D91-7224C49458BB}"/>
          </c:extLst>
        </c:dLbl>
      </c:pivotFmt>
      <c:pivotFmt>
        <c:idx val="83"/>
        <c:dLbl>
          <c:idx val="0"/>
          <c:showLegendKey val="0"/>
          <c:showVal val="0"/>
          <c:showCatName val="0"/>
          <c:showSerName val="0"/>
          <c:showPercent val="0"/>
          <c:showBubbleSize val="0"/>
          <c:extLst>
            <c:ext xmlns:c15="http://schemas.microsoft.com/office/drawing/2012/chart" uri="{CE6537A1-D6FC-4f65-9D91-7224C49458BB}"/>
          </c:extLst>
        </c:dLbl>
      </c:pivotFmt>
      <c:pivotFmt>
        <c:idx val="84"/>
        <c:dLbl>
          <c:idx val="0"/>
          <c:showLegendKey val="0"/>
          <c:showVal val="0"/>
          <c:showCatName val="0"/>
          <c:showSerName val="0"/>
          <c:showPercent val="0"/>
          <c:showBubbleSize val="0"/>
          <c:extLst>
            <c:ext xmlns:c15="http://schemas.microsoft.com/office/drawing/2012/chart" uri="{CE6537A1-D6FC-4f65-9D91-7224C49458BB}"/>
          </c:extLst>
        </c:dLbl>
      </c:pivotFmt>
      <c:pivotFmt>
        <c:idx val="85"/>
        <c:dLbl>
          <c:idx val="0"/>
          <c:showLegendKey val="0"/>
          <c:showVal val="0"/>
          <c:showCatName val="0"/>
          <c:showSerName val="0"/>
          <c:showPercent val="0"/>
          <c:showBubbleSize val="0"/>
          <c:extLst>
            <c:ext xmlns:c15="http://schemas.microsoft.com/office/drawing/2012/chart" uri="{CE6537A1-D6FC-4f65-9D91-7224C49458BB}"/>
          </c:extLst>
        </c:dLbl>
      </c:pivotFmt>
      <c:pivotFmt>
        <c:idx val="86"/>
        <c:dLbl>
          <c:idx val="0"/>
          <c:showLegendKey val="0"/>
          <c:showVal val="0"/>
          <c:showCatName val="0"/>
          <c:showSerName val="0"/>
          <c:showPercent val="0"/>
          <c:showBubbleSize val="0"/>
          <c:extLst>
            <c:ext xmlns:c15="http://schemas.microsoft.com/office/drawing/2012/chart" uri="{CE6537A1-D6FC-4f65-9D91-7224C49458BB}"/>
          </c:extLst>
        </c:dLbl>
      </c:pivotFmt>
      <c:pivotFmt>
        <c:idx val="87"/>
        <c:dLbl>
          <c:idx val="0"/>
          <c:showLegendKey val="0"/>
          <c:showVal val="0"/>
          <c:showCatName val="0"/>
          <c:showSerName val="0"/>
          <c:showPercent val="0"/>
          <c:showBubbleSize val="0"/>
          <c:extLst>
            <c:ext xmlns:c15="http://schemas.microsoft.com/office/drawing/2012/chart" uri="{CE6537A1-D6FC-4f65-9D91-7224C49458BB}"/>
          </c:extLst>
        </c:dLbl>
      </c:pivotFmt>
      <c:pivotFmt>
        <c:idx val="88"/>
        <c:dLbl>
          <c:idx val="0"/>
          <c:showLegendKey val="0"/>
          <c:showVal val="0"/>
          <c:showCatName val="0"/>
          <c:showSerName val="0"/>
          <c:showPercent val="0"/>
          <c:showBubbleSize val="0"/>
          <c:extLst>
            <c:ext xmlns:c15="http://schemas.microsoft.com/office/drawing/2012/chart" uri="{CE6537A1-D6FC-4f65-9D91-7224C49458BB}"/>
          </c:extLst>
        </c:dLbl>
      </c:pivotFmt>
      <c:pivotFmt>
        <c:idx val="89"/>
        <c:dLbl>
          <c:idx val="0"/>
          <c:showLegendKey val="0"/>
          <c:showVal val="0"/>
          <c:showCatName val="0"/>
          <c:showSerName val="0"/>
          <c:showPercent val="0"/>
          <c:showBubbleSize val="0"/>
          <c:extLst>
            <c:ext xmlns:c15="http://schemas.microsoft.com/office/drawing/2012/chart" uri="{CE6537A1-D6FC-4f65-9D91-7224C49458BB}"/>
          </c:extLst>
        </c:dLbl>
      </c:pivotFmt>
      <c:pivotFmt>
        <c:idx val="90"/>
        <c:dLbl>
          <c:idx val="0"/>
          <c:showLegendKey val="0"/>
          <c:showVal val="0"/>
          <c:showCatName val="0"/>
          <c:showSerName val="0"/>
          <c:showPercent val="0"/>
          <c:showBubbleSize val="0"/>
          <c:extLst>
            <c:ext xmlns:c15="http://schemas.microsoft.com/office/drawing/2012/chart" uri="{CE6537A1-D6FC-4f65-9D91-7224C49458BB}"/>
          </c:extLst>
        </c:dLbl>
      </c:pivotFmt>
      <c:pivotFmt>
        <c:idx val="91"/>
        <c:dLbl>
          <c:idx val="0"/>
          <c:showLegendKey val="0"/>
          <c:showVal val="0"/>
          <c:showCatName val="0"/>
          <c:showSerName val="0"/>
          <c:showPercent val="0"/>
          <c:showBubbleSize val="0"/>
          <c:extLst>
            <c:ext xmlns:c15="http://schemas.microsoft.com/office/drawing/2012/chart" uri="{CE6537A1-D6FC-4f65-9D91-7224C49458BB}"/>
          </c:extLst>
        </c:dLbl>
      </c:pivotFmt>
      <c:pivotFmt>
        <c:idx val="92"/>
        <c:dLbl>
          <c:idx val="0"/>
          <c:showLegendKey val="0"/>
          <c:showVal val="0"/>
          <c:showCatName val="0"/>
          <c:showSerName val="0"/>
          <c:showPercent val="0"/>
          <c:showBubbleSize val="0"/>
          <c:extLst>
            <c:ext xmlns:c15="http://schemas.microsoft.com/office/drawing/2012/chart" uri="{CE6537A1-D6FC-4f65-9D91-7224C49458BB}"/>
          </c:extLst>
        </c:dLbl>
      </c:pivotFmt>
      <c:pivotFmt>
        <c:idx val="93"/>
        <c:dLbl>
          <c:idx val="0"/>
          <c:showLegendKey val="0"/>
          <c:showVal val="0"/>
          <c:showCatName val="0"/>
          <c:showSerName val="0"/>
          <c:showPercent val="0"/>
          <c:showBubbleSize val="0"/>
          <c:extLst>
            <c:ext xmlns:c15="http://schemas.microsoft.com/office/drawing/2012/chart" uri="{CE6537A1-D6FC-4f65-9D91-7224C49458BB}"/>
          </c:extLst>
        </c:dLbl>
      </c:pivotFmt>
      <c:pivotFmt>
        <c:idx val="94"/>
        <c:dLbl>
          <c:idx val="0"/>
          <c:showLegendKey val="0"/>
          <c:showVal val="0"/>
          <c:showCatName val="0"/>
          <c:showSerName val="0"/>
          <c:showPercent val="0"/>
          <c:showBubbleSize val="0"/>
          <c:extLst>
            <c:ext xmlns:c15="http://schemas.microsoft.com/office/drawing/2012/chart" uri="{CE6537A1-D6FC-4f65-9D91-7224C49458BB}"/>
          </c:extLst>
        </c:dLbl>
      </c:pivotFmt>
      <c:pivotFmt>
        <c:idx val="95"/>
        <c:dLbl>
          <c:idx val="0"/>
          <c:showLegendKey val="0"/>
          <c:showVal val="0"/>
          <c:showCatName val="0"/>
          <c:showSerName val="0"/>
          <c:showPercent val="0"/>
          <c:showBubbleSize val="0"/>
          <c:extLst>
            <c:ext xmlns:c15="http://schemas.microsoft.com/office/drawing/2012/chart" uri="{CE6537A1-D6FC-4f65-9D91-7224C49458BB}"/>
          </c:extLst>
        </c:dLbl>
      </c:pivotFmt>
      <c:pivotFmt>
        <c:idx val="96"/>
        <c:dLbl>
          <c:idx val="0"/>
          <c:showLegendKey val="0"/>
          <c:showVal val="0"/>
          <c:showCatName val="0"/>
          <c:showSerName val="0"/>
          <c:showPercent val="0"/>
          <c:showBubbleSize val="0"/>
          <c:extLst>
            <c:ext xmlns:c15="http://schemas.microsoft.com/office/drawing/2012/chart" uri="{CE6537A1-D6FC-4f65-9D91-7224C49458BB}"/>
          </c:extLst>
        </c:dLbl>
      </c:pivotFmt>
      <c:pivotFmt>
        <c:idx val="97"/>
        <c:dLbl>
          <c:idx val="0"/>
          <c:showLegendKey val="0"/>
          <c:showVal val="0"/>
          <c:showCatName val="0"/>
          <c:showSerName val="0"/>
          <c:showPercent val="0"/>
          <c:showBubbleSize val="0"/>
          <c:extLst>
            <c:ext xmlns:c15="http://schemas.microsoft.com/office/drawing/2012/chart" uri="{CE6537A1-D6FC-4f65-9D91-7224C49458BB}"/>
          </c:extLst>
        </c:dLbl>
      </c:pivotFmt>
      <c:pivotFmt>
        <c:idx val="98"/>
        <c:dLbl>
          <c:idx val="0"/>
          <c:showLegendKey val="0"/>
          <c:showVal val="0"/>
          <c:showCatName val="0"/>
          <c:showSerName val="0"/>
          <c:showPercent val="0"/>
          <c:showBubbleSize val="0"/>
          <c:extLst>
            <c:ext xmlns:c15="http://schemas.microsoft.com/office/drawing/2012/chart" uri="{CE6537A1-D6FC-4f65-9D91-7224C49458BB}"/>
          </c:extLst>
        </c:dLbl>
      </c:pivotFmt>
      <c:pivotFmt>
        <c:idx val="99"/>
        <c:dLbl>
          <c:idx val="0"/>
          <c:showLegendKey val="0"/>
          <c:showVal val="0"/>
          <c:showCatName val="0"/>
          <c:showSerName val="0"/>
          <c:showPercent val="0"/>
          <c:showBubbleSize val="0"/>
          <c:extLst>
            <c:ext xmlns:c15="http://schemas.microsoft.com/office/drawing/2012/chart" uri="{CE6537A1-D6FC-4f65-9D91-7224C49458BB}"/>
          </c:extLst>
        </c:dLbl>
      </c:pivotFmt>
      <c:pivotFmt>
        <c:idx val="100"/>
        <c:dLbl>
          <c:idx val="0"/>
          <c:showLegendKey val="0"/>
          <c:showVal val="0"/>
          <c:showCatName val="0"/>
          <c:showSerName val="0"/>
          <c:showPercent val="0"/>
          <c:showBubbleSize val="0"/>
          <c:extLst>
            <c:ext xmlns:c15="http://schemas.microsoft.com/office/drawing/2012/chart" uri="{CE6537A1-D6FC-4f65-9D91-7224C49458BB}"/>
          </c:extLst>
        </c:dLbl>
      </c:pivotFmt>
      <c:pivotFmt>
        <c:idx val="101"/>
        <c:dLbl>
          <c:idx val="0"/>
          <c:showLegendKey val="0"/>
          <c:showVal val="0"/>
          <c:showCatName val="0"/>
          <c:showSerName val="0"/>
          <c:showPercent val="0"/>
          <c:showBubbleSize val="0"/>
          <c:extLst>
            <c:ext xmlns:c15="http://schemas.microsoft.com/office/drawing/2012/chart" uri="{CE6537A1-D6FC-4f65-9D91-7224C49458BB}"/>
          </c:extLst>
        </c:dLbl>
      </c:pivotFmt>
      <c:pivotFmt>
        <c:idx val="102"/>
        <c:dLbl>
          <c:idx val="0"/>
          <c:showLegendKey val="0"/>
          <c:showVal val="0"/>
          <c:showCatName val="0"/>
          <c:showSerName val="0"/>
          <c:showPercent val="0"/>
          <c:showBubbleSize val="0"/>
          <c:extLst>
            <c:ext xmlns:c15="http://schemas.microsoft.com/office/drawing/2012/chart" uri="{CE6537A1-D6FC-4f65-9D91-7224C49458BB}"/>
          </c:extLst>
        </c:dLbl>
      </c:pivotFmt>
      <c:pivotFmt>
        <c:idx val="103"/>
        <c:dLbl>
          <c:idx val="0"/>
          <c:showLegendKey val="0"/>
          <c:showVal val="0"/>
          <c:showCatName val="0"/>
          <c:showSerName val="0"/>
          <c:showPercent val="0"/>
          <c:showBubbleSize val="0"/>
          <c:extLst>
            <c:ext xmlns:c15="http://schemas.microsoft.com/office/drawing/2012/chart" uri="{CE6537A1-D6FC-4f65-9D91-7224C49458BB}"/>
          </c:extLst>
        </c:dLbl>
      </c:pivotFmt>
      <c:pivotFmt>
        <c:idx val="104"/>
        <c:dLbl>
          <c:idx val="0"/>
          <c:showLegendKey val="0"/>
          <c:showVal val="0"/>
          <c:showCatName val="0"/>
          <c:showSerName val="0"/>
          <c:showPercent val="0"/>
          <c:showBubbleSize val="0"/>
          <c:extLst>
            <c:ext xmlns:c15="http://schemas.microsoft.com/office/drawing/2012/chart" uri="{CE6537A1-D6FC-4f65-9D91-7224C49458BB}"/>
          </c:extLst>
        </c:dLbl>
      </c:pivotFmt>
      <c:pivotFmt>
        <c:idx val="105"/>
        <c:dLbl>
          <c:idx val="0"/>
          <c:showLegendKey val="0"/>
          <c:showVal val="0"/>
          <c:showCatName val="0"/>
          <c:showSerName val="0"/>
          <c:showPercent val="0"/>
          <c:showBubbleSize val="0"/>
          <c:extLst>
            <c:ext xmlns:c15="http://schemas.microsoft.com/office/drawing/2012/chart" uri="{CE6537A1-D6FC-4f65-9D91-7224C49458BB}"/>
          </c:extLst>
        </c:dLbl>
      </c:pivotFmt>
      <c:pivotFmt>
        <c:idx val="106"/>
        <c:dLbl>
          <c:idx val="0"/>
          <c:showLegendKey val="0"/>
          <c:showVal val="0"/>
          <c:showCatName val="0"/>
          <c:showSerName val="0"/>
          <c:showPercent val="0"/>
          <c:showBubbleSize val="0"/>
          <c:extLst>
            <c:ext xmlns:c15="http://schemas.microsoft.com/office/drawing/2012/chart" uri="{CE6537A1-D6FC-4f65-9D91-7224C49458BB}"/>
          </c:extLst>
        </c:dLbl>
      </c:pivotFmt>
      <c:pivotFmt>
        <c:idx val="107"/>
        <c:dLbl>
          <c:idx val="0"/>
          <c:showLegendKey val="0"/>
          <c:showVal val="0"/>
          <c:showCatName val="0"/>
          <c:showSerName val="0"/>
          <c:showPercent val="0"/>
          <c:showBubbleSize val="0"/>
          <c:extLst>
            <c:ext xmlns:c15="http://schemas.microsoft.com/office/drawing/2012/chart" uri="{CE6537A1-D6FC-4f65-9D91-7224C49458BB}"/>
          </c:extLst>
        </c:dLbl>
      </c:pivotFmt>
      <c:pivotFmt>
        <c:idx val="108"/>
        <c:dLbl>
          <c:idx val="0"/>
          <c:showLegendKey val="0"/>
          <c:showVal val="0"/>
          <c:showCatName val="0"/>
          <c:showSerName val="0"/>
          <c:showPercent val="0"/>
          <c:showBubbleSize val="0"/>
          <c:extLst>
            <c:ext xmlns:c15="http://schemas.microsoft.com/office/drawing/2012/chart" uri="{CE6537A1-D6FC-4f65-9D91-7224C49458BB}"/>
          </c:extLst>
        </c:dLbl>
      </c:pivotFmt>
      <c:pivotFmt>
        <c:idx val="109"/>
        <c:dLbl>
          <c:idx val="0"/>
          <c:showLegendKey val="0"/>
          <c:showVal val="0"/>
          <c:showCatName val="0"/>
          <c:showSerName val="0"/>
          <c:showPercent val="0"/>
          <c:showBubbleSize val="0"/>
          <c:extLst>
            <c:ext xmlns:c15="http://schemas.microsoft.com/office/drawing/2012/chart" uri="{CE6537A1-D6FC-4f65-9D91-7224C49458BB}"/>
          </c:extLst>
        </c:dLbl>
      </c:pivotFmt>
      <c:pivotFmt>
        <c:idx val="110"/>
        <c:dLbl>
          <c:idx val="0"/>
          <c:showLegendKey val="0"/>
          <c:showVal val="0"/>
          <c:showCatName val="0"/>
          <c:showSerName val="0"/>
          <c:showPercent val="0"/>
          <c:showBubbleSize val="0"/>
          <c:extLst>
            <c:ext xmlns:c15="http://schemas.microsoft.com/office/drawing/2012/chart" uri="{CE6537A1-D6FC-4f65-9D91-7224C49458BB}"/>
          </c:extLst>
        </c:dLbl>
      </c:pivotFmt>
      <c:pivotFmt>
        <c:idx val="111"/>
        <c:dLbl>
          <c:idx val="0"/>
          <c:showLegendKey val="0"/>
          <c:showVal val="0"/>
          <c:showCatName val="0"/>
          <c:showSerName val="0"/>
          <c:showPercent val="0"/>
          <c:showBubbleSize val="0"/>
          <c:extLst>
            <c:ext xmlns:c15="http://schemas.microsoft.com/office/drawing/2012/chart" uri="{CE6537A1-D6FC-4f65-9D91-7224C49458BB}"/>
          </c:extLst>
        </c:dLbl>
      </c:pivotFmt>
      <c:pivotFmt>
        <c:idx val="112"/>
        <c:dLbl>
          <c:idx val="0"/>
          <c:showLegendKey val="0"/>
          <c:showVal val="0"/>
          <c:showCatName val="0"/>
          <c:showSerName val="0"/>
          <c:showPercent val="0"/>
          <c:showBubbleSize val="0"/>
          <c:extLst>
            <c:ext xmlns:c15="http://schemas.microsoft.com/office/drawing/2012/chart" uri="{CE6537A1-D6FC-4f65-9D91-7224C49458BB}"/>
          </c:extLst>
        </c:dLbl>
      </c:pivotFmt>
      <c:pivotFmt>
        <c:idx val="113"/>
        <c:dLbl>
          <c:idx val="0"/>
          <c:showLegendKey val="0"/>
          <c:showVal val="0"/>
          <c:showCatName val="0"/>
          <c:showSerName val="0"/>
          <c:showPercent val="0"/>
          <c:showBubbleSize val="0"/>
          <c:extLst>
            <c:ext xmlns:c15="http://schemas.microsoft.com/office/drawing/2012/chart" uri="{CE6537A1-D6FC-4f65-9D91-7224C49458BB}"/>
          </c:extLst>
        </c:dLbl>
      </c:pivotFmt>
      <c:pivotFmt>
        <c:idx val="114"/>
        <c:dLbl>
          <c:idx val="0"/>
          <c:showLegendKey val="0"/>
          <c:showVal val="0"/>
          <c:showCatName val="0"/>
          <c:showSerName val="0"/>
          <c:showPercent val="0"/>
          <c:showBubbleSize val="0"/>
          <c:extLst>
            <c:ext xmlns:c15="http://schemas.microsoft.com/office/drawing/2012/chart" uri="{CE6537A1-D6FC-4f65-9D91-7224C49458BB}"/>
          </c:extLst>
        </c:dLbl>
      </c:pivotFmt>
      <c:pivotFmt>
        <c:idx val="1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4.8866735694735403E-2"/>
          <c:y val="0.10145702040274986"/>
          <c:w val="0.83080033752319715"/>
          <c:h val="0.75687741816929388"/>
        </c:manualLayout>
      </c:layout>
      <c:barChart>
        <c:barDir val="col"/>
        <c:grouping val="stacked"/>
        <c:varyColors val="0"/>
        <c:ser>
          <c:idx val="0"/>
          <c:order val="0"/>
          <c:tx>
            <c:strRef>
              <c:f>'BZA Hearing (yearly)'!$B$3:$B$5</c:f>
              <c:strCache>
                <c:ptCount val="1"/>
                <c:pt idx="0">
                  <c:v>Admin Appeal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'BZA Hearing (yearly)'!$A$6:$A$22</c:f>
              <c:strCache>
                <c:ptCount val="16"/>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strCache>
            </c:strRef>
          </c:cat>
          <c:val>
            <c:numRef>
              <c:f>'BZA Hearing (yearly)'!$B$6:$B$22</c:f>
              <c:numCache>
                <c:formatCode>General</c:formatCode>
                <c:ptCount val="16"/>
                <c:pt idx="1">
                  <c:v>1</c:v>
                </c:pt>
                <c:pt idx="15">
                  <c:v>1</c:v>
                </c:pt>
              </c:numCache>
            </c:numRef>
          </c:val>
          <c:extLst>
            <c:ext xmlns:c16="http://schemas.microsoft.com/office/drawing/2014/chart" uri="{C3380CC4-5D6E-409C-BE32-E72D297353CC}">
              <c16:uniqueId val="{00000000-52F1-41FF-9FC3-FE0CD11280CD}"/>
            </c:ext>
          </c:extLst>
        </c:ser>
        <c:ser>
          <c:idx val="1"/>
          <c:order val="1"/>
          <c:tx>
            <c:strRef>
              <c:f>'BZA Hearing (yearly)'!$C$3:$C$5</c:f>
              <c:strCache>
                <c:ptCount val="1"/>
                <c:pt idx="0">
                  <c:v>Variance (DS)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'BZA Hearing (yearly)'!$A$6:$A$22</c:f>
              <c:strCache>
                <c:ptCount val="16"/>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strCache>
            </c:strRef>
          </c:cat>
          <c:val>
            <c:numRef>
              <c:f>'BZA Hearing (yearly)'!$C$6:$C$22</c:f>
              <c:numCache>
                <c:formatCode>General</c:formatCode>
                <c:ptCount val="16"/>
                <c:pt idx="0">
                  <c:v>4</c:v>
                </c:pt>
                <c:pt idx="1">
                  <c:v>5</c:v>
                </c:pt>
                <c:pt idx="2">
                  <c:v>8</c:v>
                </c:pt>
                <c:pt idx="3">
                  <c:v>4</c:v>
                </c:pt>
                <c:pt idx="4">
                  <c:v>1</c:v>
                </c:pt>
                <c:pt idx="5">
                  <c:v>3</c:v>
                </c:pt>
                <c:pt idx="6">
                  <c:v>9</c:v>
                </c:pt>
                <c:pt idx="7">
                  <c:v>1</c:v>
                </c:pt>
                <c:pt idx="8">
                  <c:v>3</c:v>
                </c:pt>
                <c:pt idx="9">
                  <c:v>4</c:v>
                </c:pt>
                <c:pt idx="10">
                  <c:v>9</c:v>
                </c:pt>
                <c:pt idx="11">
                  <c:v>1</c:v>
                </c:pt>
                <c:pt idx="12">
                  <c:v>9</c:v>
                </c:pt>
                <c:pt idx="13">
                  <c:v>7</c:v>
                </c:pt>
                <c:pt idx="14">
                  <c:v>7</c:v>
                </c:pt>
                <c:pt idx="15">
                  <c:v>4</c:v>
                </c:pt>
              </c:numCache>
            </c:numRef>
          </c:val>
          <c:extLst>
            <c:ext xmlns:c16="http://schemas.microsoft.com/office/drawing/2014/chart" uri="{C3380CC4-5D6E-409C-BE32-E72D297353CC}">
              <c16:uniqueId val="{00000001-52F1-41FF-9FC3-FE0CD11280CD}"/>
            </c:ext>
          </c:extLst>
        </c:ser>
        <c:dLbls>
          <c:showLegendKey val="0"/>
          <c:showVal val="0"/>
          <c:showCatName val="0"/>
          <c:showSerName val="0"/>
          <c:showPercent val="0"/>
          <c:showBubbleSize val="0"/>
        </c:dLbls>
        <c:gapWidth val="150"/>
        <c:overlap val="100"/>
        <c:axId val="446673039"/>
        <c:axId val="413629071"/>
      </c:barChart>
      <c:catAx>
        <c:axId val="446673039"/>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413629071"/>
        <c:crosses val="autoZero"/>
        <c:auto val="1"/>
        <c:lblAlgn val="ctr"/>
        <c:lblOffset val="100"/>
        <c:noMultiLvlLbl val="0"/>
      </c:catAx>
      <c:valAx>
        <c:axId val="4136290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446673039"/>
        <c:crosses val="autoZero"/>
        <c:crossBetween val="between"/>
      </c:valAx>
      <c:spPr>
        <a:noFill/>
        <a:ln>
          <a:noFill/>
        </a:ln>
        <a:effectLst/>
      </c:spPr>
    </c:plotArea>
    <c:legend>
      <c:legendPos val="r"/>
      <c:layout>
        <c:manualLayout>
          <c:xMode val="edge"/>
          <c:yMode val="edge"/>
          <c:x val="0.89452982897814459"/>
          <c:y val="4.1820722670684186E-2"/>
          <c:w val="9.7876497983889643E-2"/>
          <c:h val="0.1136664804171494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chemeClr val="bg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[Zoning Dashboard.xlsx]Trend!PivotTable1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Yearly</a:t>
            </a:r>
            <a:r>
              <a:rPr lang="en-US" baseline="0"/>
              <a:t> Trend</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Trend!$B$3</c:f>
              <c:strCache>
                <c:ptCount val="1"/>
                <c:pt idx="0">
                  <c:v>Total</c:v>
                </c:pt>
              </c:strCache>
            </c:strRef>
          </c:tx>
          <c:spPr>
            <a:solidFill>
              <a:schemeClr val="accent1"/>
            </a:solidFill>
            <a:ln>
              <a:noFill/>
            </a:ln>
            <a:effectLst/>
          </c:spPr>
          <c:invertIfNegative val="0"/>
          <c:trendline>
            <c:spPr>
              <a:ln w="19050" cap="rnd">
                <a:solidFill>
                  <a:srgbClr val="C00000"/>
                </a:solidFill>
                <a:prstDash val="sysDot"/>
              </a:ln>
              <a:effectLst/>
            </c:spPr>
            <c:trendlineType val="linear"/>
            <c:dispRSqr val="0"/>
            <c:dispEq val="0"/>
          </c:trendline>
          <c:cat>
            <c:strRef>
              <c:f>Trend!$A$4:$A$11</c:f>
              <c:strCache>
                <c:ptCount val="7"/>
                <c:pt idx="0">
                  <c:v>&lt;2/19/2019</c:v>
                </c:pt>
                <c:pt idx="1">
                  <c:v>2019</c:v>
                </c:pt>
                <c:pt idx="2">
                  <c:v>2020</c:v>
                </c:pt>
                <c:pt idx="3">
                  <c:v>2021</c:v>
                </c:pt>
                <c:pt idx="4">
                  <c:v>2022</c:v>
                </c:pt>
                <c:pt idx="5">
                  <c:v>2023</c:v>
                </c:pt>
                <c:pt idx="6">
                  <c:v>2024</c:v>
                </c:pt>
              </c:strCache>
            </c:strRef>
          </c:cat>
          <c:val>
            <c:numRef>
              <c:f>Trend!$B$4:$B$11</c:f>
              <c:numCache>
                <c:formatCode>General</c:formatCode>
                <c:ptCount val="7"/>
                <c:pt idx="1">
                  <c:v>38</c:v>
                </c:pt>
                <c:pt idx="2">
                  <c:v>39</c:v>
                </c:pt>
                <c:pt idx="3">
                  <c:v>40</c:v>
                </c:pt>
                <c:pt idx="4">
                  <c:v>43</c:v>
                </c:pt>
                <c:pt idx="5">
                  <c:v>51</c:v>
                </c:pt>
                <c:pt idx="6">
                  <c:v>30</c:v>
                </c:pt>
              </c:numCache>
            </c:numRef>
          </c:val>
          <c:extLst>
            <c:ext xmlns:c16="http://schemas.microsoft.com/office/drawing/2014/chart" uri="{C3380CC4-5D6E-409C-BE32-E72D297353CC}">
              <c16:uniqueId val="{00000000-1F5A-4A5F-9714-0A5A021EA8BB}"/>
            </c:ext>
          </c:extLst>
        </c:ser>
        <c:dLbls>
          <c:showLegendKey val="0"/>
          <c:showVal val="0"/>
          <c:showCatName val="0"/>
          <c:showSerName val="0"/>
          <c:showPercent val="0"/>
          <c:showBubbleSize val="0"/>
        </c:dLbls>
        <c:gapWidth val="219"/>
        <c:overlap val="-27"/>
        <c:axId val="533466048"/>
        <c:axId val="752852352"/>
      </c:barChart>
      <c:catAx>
        <c:axId val="5334660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2852352"/>
        <c:crosses val="autoZero"/>
        <c:auto val="1"/>
        <c:lblAlgn val="ctr"/>
        <c:lblOffset val="100"/>
        <c:noMultiLvlLbl val="0"/>
      </c:catAx>
      <c:valAx>
        <c:axId val="752852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34660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[Zoning Dashboard.xlsx]Permits by Street!PivotTable2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Permits</a:t>
            </a:r>
            <a:r>
              <a:rPr lang="en-US" baseline="0"/>
              <a:t> by Street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'Permits by Street'!$B$3:$B$5</c:f>
              <c:strCache>
                <c:ptCount val="1"/>
                <c:pt idx="0">
                  <c:v>2019</c:v>
                </c:pt>
              </c:strCache>
            </c:strRef>
          </c:tx>
          <c:spPr>
            <a:solidFill>
              <a:schemeClr val="accent1"/>
            </a:solidFill>
            <a:ln>
              <a:noFill/>
            </a:ln>
            <a:effectLst/>
          </c:spPr>
          <c:invertIfNegative val="0"/>
          <c:cat>
            <c:strRef>
              <c:f>'Permits by Street'!$A$6:$A$31</c:f>
              <c:strCache>
                <c:ptCount val="25"/>
                <c:pt idx="0">
                  <c:v>CLC</c:v>
                </c:pt>
                <c:pt idx="1">
                  <c:v>E 675 N</c:v>
                </c:pt>
                <c:pt idx="2">
                  <c:v>ECLD</c:v>
                </c:pt>
                <c:pt idx="3">
                  <c:v>ECLD </c:v>
                </c:pt>
                <c:pt idx="4">
                  <c:v>Lakeside Ct</c:v>
                </c:pt>
                <c:pt idx="5">
                  <c:v>Lakeview</c:v>
                </c:pt>
                <c:pt idx="6">
                  <c:v>N 700 E</c:v>
                </c:pt>
                <c:pt idx="7">
                  <c:v>Outer </c:v>
                </c:pt>
                <c:pt idx="8">
                  <c:v>Penner </c:v>
                </c:pt>
                <c:pt idx="9">
                  <c:v>Penny Court</c:v>
                </c:pt>
                <c:pt idx="10">
                  <c:v>Point Park</c:v>
                </c:pt>
                <c:pt idx="11">
                  <c:v>Point Park </c:v>
                </c:pt>
                <c:pt idx="12">
                  <c:v>Quiet Harbor</c:v>
                </c:pt>
                <c:pt idx="13">
                  <c:v>SCLD</c:v>
                </c:pt>
                <c:pt idx="14">
                  <c:v>Sunset Bay</c:v>
                </c:pt>
                <c:pt idx="15">
                  <c:v>WCLD</c:v>
                </c:pt>
                <c:pt idx="16">
                  <c:v>WCLD </c:v>
                </c:pt>
                <c:pt idx="17">
                  <c:v>Point Park Dr</c:v>
                </c:pt>
                <c:pt idx="18">
                  <c:v>Elm St</c:v>
                </c:pt>
                <c:pt idx="19">
                  <c:v>Billings Ct</c:v>
                </c:pt>
                <c:pt idx="20">
                  <c:v>SCLD </c:v>
                </c:pt>
                <c:pt idx="21">
                  <c:v>Gecowets</c:v>
                </c:pt>
                <c:pt idx="22">
                  <c:v>Tarrace Drive </c:v>
                </c:pt>
                <c:pt idx="23">
                  <c:v> SCLD</c:v>
                </c:pt>
                <c:pt idx="24">
                  <c:v>Powhattan</c:v>
                </c:pt>
              </c:strCache>
            </c:strRef>
          </c:cat>
          <c:val>
            <c:numRef>
              <c:f>'Permits by Street'!$B$6:$B$31</c:f>
              <c:numCache>
                <c:formatCode>General</c:formatCode>
                <c:ptCount val="25"/>
                <c:pt idx="0">
                  <c:v>1</c:v>
                </c:pt>
                <c:pt idx="2">
                  <c:v>7</c:v>
                </c:pt>
                <c:pt idx="4">
                  <c:v>2</c:v>
                </c:pt>
                <c:pt idx="5">
                  <c:v>1</c:v>
                </c:pt>
                <c:pt idx="8">
                  <c:v>1</c:v>
                </c:pt>
                <c:pt idx="12">
                  <c:v>2</c:v>
                </c:pt>
                <c:pt idx="13">
                  <c:v>15</c:v>
                </c:pt>
                <c:pt idx="15">
                  <c:v>5</c:v>
                </c:pt>
                <c:pt idx="17">
                  <c:v>3</c:v>
                </c:pt>
                <c:pt idx="18">
                  <c:v>1</c:v>
                </c:pt>
              </c:numCache>
            </c:numRef>
          </c:val>
          <c:extLst>
            <c:ext xmlns:c16="http://schemas.microsoft.com/office/drawing/2014/chart" uri="{C3380CC4-5D6E-409C-BE32-E72D297353CC}">
              <c16:uniqueId val="{00000000-5DB4-4CDF-AA93-29DA1227998A}"/>
            </c:ext>
          </c:extLst>
        </c:ser>
        <c:ser>
          <c:idx val="1"/>
          <c:order val="1"/>
          <c:tx>
            <c:strRef>
              <c:f>'Permits by Street'!$C$3:$C$5</c:f>
              <c:strCache>
                <c:ptCount val="1"/>
                <c:pt idx="0">
                  <c:v>2020</c:v>
                </c:pt>
              </c:strCache>
            </c:strRef>
          </c:tx>
          <c:spPr>
            <a:solidFill>
              <a:schemeClr val="accent2"/>
            </a:solidFill>
            <a:ln>
              <a:noFill/>
            </a:ln>
            <a:effectLst/>
          </c:spPr>
          <c:invertIfNegative val="0"/>
          <c:cat>
            <c:strRef>
              <c:f>'Permits by Street'!$A$6:$A$31</c:f>
              <c:strCache>
                <c:ptCount val="25"/>
                <c:pt idx="0">
                  <c:v>CLC</c:v>
                </c:pt>
                <c:pt idx="1">
                  <c:v>E 675 N</c:v>
                </c:pt>
                <c:pt idx="2">
                  <c:v>ECLD</c:v>
                </c:pt>
                <c:pt idx="3">
                  <c:v>ECLD </c:v>
                </c:pt>
                <c:pt idx="4">
                  <c:v>Lakeside Ct</c:v>
                </c:pt>
                <c:pt idx="5">
                  <c:v>Lakeview</c:v>
                </c:pt>
                <c:pt idx="6">
                  <c:v>N 700 E</c:v>
                </c:pt>
                <c:pt idx="7">
                  <c:v>Outer </c:v>
                </c:pt>
                <c:pt idx="8">
                  <c:v>Penner </c:v>
                </c:pt>
                <c:pt idx="9">
                  <c:v>Penny Court</c:v>
                </c:pt>
                <c:pt idx="10">
                  <c:v>Point Park</c:v>
                </c:pt>
                <c:pt idx="11">
                  <c:v>Point Park </c:v>
                </c:pt>
                <c:pt idx="12">
                  <c:v>Quiet Harbor</c:v>
                </c:pt>
                <c:pt idx="13">
                  <c:v>SCLD</c:v>
                </c:pt>
                <c:pt idx="14">
                  <c:v>Sunset Bay</c:v>
                </c:pt>
                <c:pt idx="15">
                  <c:v>WCLD</c:v>
                </c:pt>
                <c:pt idx="16">
                  <c:v>WCLD </c:v>
                </c:pt>
                <c:pt idx="17">
                  <c:v>Point Park Dr</c:v>
                </c:pt>
                <c:pt idx="18">
                  <c:v>Elm St</c:v>
                </c:pt>
                <c:pt idx="19">
                  <c:v>Billings Ct</c:v>
                </c:pt>
                <c:pt idx="20">
                  <c:v>SCLD </c:v>
                </c:pt>
                <c:pt idx="21">
                  <c:v>Gecowets</c:v>
                </c:pt>
                <c:pt idx="22">
                  <c:v>Tarrace Drive </c:v>
                </c:pt>
                <c:pt idx="23">
                  <c:v> SCLD</c:v>
                </c:pt>
                <c:pt idx="24">
                  <c:v>Powhattan</c:v>
                </c:pt>
              </c:strCache>
            </c:strRef>
          </c:cat>
          <c:val>
            <c:numRef>
              <c:f>'Permits by Street'!$C$6:$C$31</c:f>
              <c:numCache>
                <c:formatCode>General</c:formatCode>
                <c:ptCount val="25"/>
                <c:pt idx="0">
                  <c:v>1</c:v>
                </c:pt>
                <c:pt idx="2">
                  <c:v>8</c:v>
                </c:pt>
                <c:pt idx="8">
                  <c:v>1</c:v>
                </c:pt>
                <c:pt idx="9">
                  <c:v>3</c:v>
                </c:pt>
                <c:pt idx="13">
                  <c:v>18</c:v>
                </c:pt>
                <c:pt idx="15">
                  <c:v>8</c:v>
                </c:pt>
              </c:numCache>
            </c:numRef>
          </c:val>
          <c:extLst>
            <c:ext xmlns:c16="http://schemas.microsoft.com/office/drawing/2014/chart" uri="{C3380CC4-5D6E-409C-BE32-E72D297353CC}">
              <c16:uniqueId val="{00000005-F7A0-4065-9AA9-27A25A64179B}"/>
            </c:ext>
          </c:extLst>
        </c:ser>
        <c:ser>
          <c:idx val="2"/>
          <c:order val="2"/>
          <c:tx>
            <c:strRef>
              <c:f>'Permits by Street'!$D$3:$D$5</c:f>
              <c:strCache>
                <c:ptCount val="1"/>
                <c:pt idx="0">
                  <c:v>2021</c:v>
                </c:pt>
              </c:strCache>
            </c:strRef>
          </c:tx>
          <c:spPr>
            <a:solidFill>
              <a:schemeClr val="accent3"/>
            </a:solidFill>
            <a:ln>
              <a:noFill/>
            </a:ln>
            <a:effectLst/>
          </c:spPr>
          <c:invertIfNegative val="0"/>
          <c:cat>
            <c:strRef>
              <c:f>'Permits by Street'!$A$6:$A$31</c:f>
              <c:strCache>
                <c:ptCount val="25"/>
                <c:pt idx="0">
                  <c:v>CLC</c:v>
                </c:pt>
                <c:pt idx="1">
                  <c:v>E 675 N</c:v>
                </c:pt>
                <c:pt idx="2">
                  <c:v>ECLD</c:v>
                </c:pt>
                <c:pt idx="3">
                  <c:v>ECLD </c:v>
                </c:pt>
                <c:pt idx="4">
                  <c:v>Lakeside Ct</c:v>
                </c:pt>
                <c:pt idx="5">
                  <c:v>Lakeview</c:v>
                </c:pt>
                <c:pt idx="6">
                  <c:v>N 700 E</c:v>
                </c:pt>
                <c:pt idx="7">
                  <c:v>Outer </c:v>
                </c:pt>
                <c:pt idx="8">
                  <c:v>Penner </c:v>
                </c:pt>
                <c:pt idx="9">
                  <c:v>Penny Court</c:v>
                </c:pt>
                <c:pt idx="10">
                  <c:v>Point Park</c:v>
                </c:pt>
                <c:pt idx="11">
                  <c:v>Point Park </c:v>
                </c:pt>
                <c:pt idx="12">
                  <c:v>Quiet Harbor</c:v>
                </c:pt>
                <c:pt idx="13">
                  <c:v>SCLD</c:v>
                </c:pt>
                <c:pt idx="14">
                  <c:v>Sunset Bay</c:v>
                </c:pt>
                <c:pt idx="15">
                  <c:v>WCLD</c:v>
                </c:pt>
                <c:pt idx="16">
                  <c:v>WCLD </c:v>
                </c:pt>
                <c:pt idx="17">
                  <c:v>Point Park Dr</c:v>
                </c:pt>
                <c:pt idx="18">
                  <c:v>Elm St</c:v>
                </c:pt>
                <c:pt idx="19">
                  <c:v>Billings Ct</c:v>
                </c:pt>
                <c:pt idx="20">
                  <c:v>SCLD </c:v>
                </c:pt>
                <c:pt idx="21">
                  <c:v>Gecowets</c:v>
                </c:pt>
                <c:pt idx="22">
                  <c:v>Tarrace Drive </c:v>
                </c:pt>
                <c:pt idx="23">
                  <c:v> SCLD</c:v>
                </c:pt>
                <c:pt idx="24">
                  <c:v>Powhattan</c:v>
                </c:pt>
              </c:strCache>
            </c:strRef>
          </c:cat>
          <c:val>
            <c:numRef>
              <c:f>'Permits by Street'!$D$6:$D$31</c:f>
              <c:numCache>
                <c:formatCode>General</c:formatCode>
                <c:ptCount val="25"/>
                <c:pt idx="0">
                  <c:v>2</c:v>
                </c:pt>
                <c:pt idx="2">
                  <c:v>4</c:v>
                </c:pt>
                <c:pt idx="4">
                  <c:v>4</c:v>
                </c:pt>
                <c:pt idx="5">
                  <c:v>3</c:v>
                </c:pt>
                <c:pt idx="8">
                  <c:v>1</c:v>
                </c:pt>
                <c:pt idx="9">
                  <c:v>2</c:v>
                </c:pt>
                <c:pt idx="10">
                  <c:v>1</c:v>
                </c:pt>
                <c:pt idx="11">
                  <c:v>1</c:v>
                </c:pt>
                <c:pt idx="12">
                  <c:v>1</c:v>
                </c:pt>
                <c:pt idx="13">
                  <c:v>11</c:v>
                </c:pt>
                <c:pt idx="15">
                  <c:v>10</c:v>
                </c:pt>
              </c:numCache>
            </c:numRef>
          </c:val>
          <c:extLst>
            <c:ext xmlns:c16="http://schemas.microsoft.com/office/drawing/2014/chart" uri="{C3380CC4-5D6E-409C-BE32-E72D297353CC}">
              <c16:uniqueId val="{00000006-F7A0-4065-9AA9-27A25A64179B}"/>
            </c:ext>
          </c:extLst>
        </c:ser>
        <c:ser>
          <c:idx val="3"/>
          <c:order val="3"/>
          <c:tx>
            <c:strRef>
              <c:f>'Permits by Street'!$E$3:$E$5</c:f>
              <c:strCache>
                <c:ptCount val="1"/>
                <c:pt idx="0">
                  <c:v>2022</c:v>
                </c:pt>
              </c:strCache>
            </c:strRef>
          </c:tx>
          <c:spPr>
            <a:solidFill>
              <a:schemeClr val="accent4"/>
            </a:solidFill>
            <a:ln>
              <a:noFill/>
            </a:ln>
            <a:effectLst/>
          </c:spPr>
          <c:invertIfNegative val="0"/>
          <c:cat>
            <c:strRef>
              <c:f>'Permits by Street'!$A$6:$A$31</c:f>
              <c:strCache>
                <c:ptCount val="25"/>
                <c:pt idx="0">
                  <c:v>CLC</c:v>
                </c:pt>
                <c:pt idx="1">
                  <c:v>E 675 N</c:v>
                </c:pt>
                <c:pt idx="2">
                  <c:v>ECLD</c:v>
                </c:pt>
                <c:pt idx="3">
                  <c:v>ECLD </c:v>
                </c:pt>
                <c:pt idx="4">
                  <c:v>Lakeside Ct</c:v>
                </c:pt>
                <c:pt idx="5">
                  <c:v>Lakeview</c:v>
                </c:pt>
                <c:pt idx="6">
                  <c:v>N 700 E</c:v>
                </c:pt>
                <c:pt idx="7">
                  <c:v>Outer </c:v>
                </c:pt>
                <c:pt idx="8">
                  <c:v>Penner </c:v>
                </c:pt>
                <c:pt idx="9">
                  <c:v>Penny Court</c:v>
                </c:pt>
                <c:pt idx="10">
                  <c:v>Point Park</c:v>
                </c:pt>
                <c:pt idx="11">
                  <c:v>Point Park </c:v>
                </c:pt>
                <c:pt idx="12">
                  <c:v>Quiet Harbor</c:v>
                </c:pt>
                <c:pt idx="13">
                  <c:v>SCLD</c:v>
                </c:pt>
                <c:pt idx="14">
                  <c:v>Sunset Bay</c:v>
                </c:pt>
                <c:pt idx="15">
                  <c:v>WCLD</c:v>
                </c:pt>
                <c:pt idx="16">
                  <c:v>WCLD </c:v>
                </c:pt>
                <c:pt idx="17">
                  <c:v>Point Park Dr</c:v>
                </c:pt>
                <c:pt idx="18">
                  <c:v>Elm St</c:v>
                </c:pt>
                <c:pt idx="19">
                  <c:v>Billings Ct</c:v>
                </c:pt>
                <c:pt idx="20">
                  <c:v>SCLD </c:v>
                </c:pt>
                <c:pt idx="21">
                  <c:v>Gecowets</c:v>
                </c:pt>
                <c:pt idx="22">
                  <c:v>Tarrace Drive </c:v>
                </c:pt>
                <c:pt idx="23">
                  <c:v> SCLD</c:v>
                </c:pt>
                <c:pt idx="24">
                  <c:v>Powhattan</c:v>
                </c:pt>
              </c:strCache>
            </c:strRef>
          </c:cat>
          <c:val>
            <c:numRef>
              <c:f>'Permits by Street'!$E$6:$E$31</c:f>
              <c:numCache>
                <c:formatCode>General</c:formatCode>
                <c:ptCount val="25"/>
                <c:pt idx="1">
                  <c:v>1</c:v>
                </c:pt>
                <c:pt idx="2">
                  <c:v>7</c:v>
                </c:pt>
                <c:pt idx="4">
                  <c:v>1</c:v>
                </c:pt>
                <c:pt idx="6">
                  <c:v>1</c:v>
                </c:pt>
                <c:pt idx="7">
                  <c:v>1</c:v>
                </c:pt>
                <c:pt idx="8">
                  <c:v>3</c:v>
                </c:pt>
                <c:pt idx="9">
                  <c:v>1</c:v>
                </c:pt>
                <c:pt idx="10">
                  <c:v>2</c:v>
                </c:pt>
                <c:pt idx="11">
                  <c:v>3</c:v>
                </c:pt>
                <c:pt idx="12">
                  <c:v>2</c:v>
                </c:pt>
                <c:pt idx="13">
                  <c:v>9</c:v>
                </c:pt>
                <c:pt idx="14">
                  <c:v>1</c:v>
                </c:pt>
                <c:pt idx="15">
                  <c:v>11</c:v>
                </c:pt>
              </c:numCache>
            </c:numRef>
          </c:val>
          <c:extLst>
            <c:ext xmlns:c16="http://schemas.microsoft.com/office/drawing/2014/chart" uri="{C3380CC4-5D6E-409C-BE32-E72D297353CC}">
              <c16:uniqueId val="{00000007-F7A0-4065-9AA9-27A25A64179B}"/>
            </c:ext>
          </c:extLst>
        </c:ser>
        <c:ser>
          <c:idx val="4"/>
          <c:order val="4"/>
          <c:tx>
            <c:strRef>
              <c:f>'Permits by Street'!$F$3:$F$5</c:f>
              <c:strCache>
                <c:ptCount val="1"/>
                <c:pt idx="0">
                  <c:v>2023</c:v>
                </c:pt>
              </c:strCache>
            </c:strRef>
          </c:tx>
          <c:spPr>
            <a:solidFill>
              <a:schemeClr val="accent5"/>
            </a:solidFill>
            <a:ln>
              <a:noFill/>
            </a:ln>
            <a:effectLst/>
          </c:spPr>
          <c:invertIfNegative val="0"/>
          <c:cat>
            <c:strRef>
              <c:f>'Permits by Street'!$A$6:$A$31</c:f>
              <c:strCache>
                <c:ptCount val="25"/>
                <c:pt idx="0">
                  <c:v>CLC</c:v>
                </c:pt>
                <c:pt idx="1">
                  <c:v>E 675 N</c:v>
                </c:pt>
                <c:pt idx="2">
                  <c:v>ECLD</c:v>
                </c:pt>
                <c:pt idx="3">
                  <c:v>ECLD </c:v>
                </c:pt>
                <c:pt idx="4">
                  <c:v>Lakeside Ct</c:v>
                </c:pt>
                <c:pt idx="5">
                  <c:v>Lakeview</c:v>
                </c:pt>
                <c:pt idx="6">
                  <c:v>N 700 E</c:v>
                </c:pt>
                <c:pt idx="7">
                  <c:v>Outer </c:v>
                </c:pt>
                <c:pt idx="8">
                  <c:v>Penner </c:v>
                </c:pt>
                <c:pt idx="9">
                  <c:v>Penny Court</c:v>
                </c:pt>
                <c:pt idx="10">
                  <c:v>Point Park</c:v>
                </c:pt>
                <c:pt idx="11">
                  <c:v>Point Park </c:v>
                </c:pt>
                <c:pt idx="12">
                  <c:v>Quiet Harbor</c:v>
                </c:pt>
                <c:pt idx="13">
                  <c:v>SCLD</c:v>
                </c:pt>
                <c:pt idx="14">
                  <c:v>Sunset Bay</c:v>
                </c:pt>
                <c:pt idx="15">
                  <c:v>WCLD</c:v>
                </c:pt>
                <c:pt idx="16">
                  <c:v>WCLD </c:v>
                </c:pt>
                <c:pt idx="17">
                  <c:v>Point Park Dr</c:v>
                </c:pt>
                <c:pt idx="18">
                  <c:v>Elm St</c:v>
                </c:pt>
                <c:pt idx="19">
                  <c:v>Billings Ct</c:v>
                </c:pt>
                <c:pt idx="20">
                  <c:v>SCLD </c:v>
                </c:pt>
                <c:pt idx="21">
                  <c:v>Gecowets</c:v>
                </c:pt>
                <c:pt idx="22">
                  <c:v>Tarrace Drive </c:v>
                </c:pt>
                <c:pt idx="23">
                  <c:v> SCLD</c:v>
                </c:pt>
                <c:pt idx="24">
                  <c:v>Powhattan</c:v>
                </c:pt>
              </c:strCache>
            </c:strRef>
          </c:cat>
          <c:val>
            <c:numRef>
              <c:f>'Permits by Street'!$F$6:$F$31</c:f>
              <c:numCache>
                <c:formatCode>General</c:formatCode>
                <c:ptCount val="25"/>
                <c:pt idx="0">
                  <c:v>1</c:v>
                </c:pt>
                <c:pt idx="2">
                  <c:v>12</c:v>
                </c:pt>
                <c:pt idx="3">
                  <c:v>1</c:v>
                </c:pt>
                <c:pt idx="4">
                  <c:v>1</c:v>
                </c:pt>
                <c:pt idx="7">
                  <c:v>2</c:v>
                </c:pt>
                <c:pt idx="10">
                  <c:v>3</c:v>
                </c:pt>
                <c:pt idx="12">
                  <c:v>1</c:v>
                </c:pt>
                <c:pt idx="13">
                  <c:v>14</c:v>
                </c:pt>
                <c:pt idx="15">
                  <c:v>7</c:v>
                </c:pt>
                <c:pt idx="16">
                  <c:v>2</c:v>
                </c:pt>
                <c:pt idx="19">
                  <c:v>1</c:v>
                </c:pt>
                <c:pt idx="20">
                  <c:v>3</c:v>
                </c:pt>
                <c:pt idx="21">
                  <c:v>1</c:v>
                </c:pt>
                <c:pt idx="22">
                  <c:v>1</c:v>
                </c:pt>
                <c:pt idx="23">
                  <c:v>1</c:v>
                </c:pt>
              </c:numCache>
            </c:numRef>
          </c:val>
          <c:extLst>
            <c:ext xmlns:c16="http://schemas.microsoft.com/office/drawing/2014/chart" uri="{C3380CC4-5D6E-409C-BE32-E72D297353CC}">
              <c16:uniqueId val="{00000008-F7A0-4065-9AA9-27A25A64179B}"/>
            </c:ext>
          </c:extLst>
        </c:ser>
        <c:ser>
          <c:idx val="5"/>
          <c:order val="5"/>
          <c:tx>
            <c:strRef>
              <c:f>'Permits by Street'!$G$3:$G$5</c:f>
              <c:strCache>
                <c:ptCount val="1"/>
                <c:pt idx="0">
                  <c:v>2024</c:v>
                </c:pt>
              </c:strCache>
            </c:strRef>
          </c:tx>
          <c:spPr>
            <a:solidFill>
              <a:schemeClr val="accent6"/>
            </a:solidFill>
            <a:ln>
              <a:noFill/>
            </a:ln>
            <a:effectLst/>
          </c:spPr>
          <c:invertIfNegative val="0"/>
          <c:cat>
            <c:strRef>
              <c:f>'Permits by Street'!$A$6:$A$31</c:f>
              <c:strCache>
                <c:ptCount val="25"/>
                <c:pt idx="0">
                  <c:v>CLC</c:v>
                </c:pt>
                <c:pt idx="1">
                  <c:v>E 675 N</c:v>
                </c:pt>
                <c:pt idx="2">
                  <c:v>ECLD</c:v>
                </c:pt>
                <c:pt idx="3">
                  <c:v>ECLD </c:v>
                </c:pt>
                <c:pt idx="4">
                  <c:v>Lakeside Ct</c:v>
                </c:pt>
                <c:pt idx="5">
                  <c:v>Lakeview</c:v>
                </c:pt>
                <c:pt idx="6">
                  <c:v>N 700 E</c:v>
                </c:pt>
                <c:pt idx="7">
                  <c:v>Outer </c:v>
                </c:pt>
                <c:pt idx="8">
                  <c:v>Penner </c:v>
                </c:pt>
                <c:pt idx="9">
                  <c:v>Penny Court</c:v>
                </c:pt>
                <c:pt idx="10">
                  <c:v>Point Park</c:v>
                </c:pt>
                <c:pt idx="11">
                  <c:v>Point Park </c:v>
                </c:pt>
                <c:pt idx="12">
                  <c:v>Quiet Harbor</c:v>
                </c:pt>
                <c:pt idx="13">
                  <c:v>SCLD</c:v>
                </c:pt>
                <c:pt idx="14">
                  <c:v>Sunset Bay</c:v>
                </c:pt>
                <c:pt idx="15">
                  <c:v>WCLD</c:v>
                </c:pt>
                <c:pt idx="16">
                  <c:v>WCLD </c:v>
                </c:pt>
                <c:pt idx="17">
                  <c:v>Point Park Dr</c:v>
                </c:pt>
                <c:pt idx="18">
                  <c:v>Elm St</c:v>
                </c:pt>
                <c:pt idx="19">
                  <c:v>Billings Ct</c:v>
                </c:pt>
                <c:pt idx="20">
                  <c:v>SCLD </c:v>
                </c:pt>
                <c:pt idx="21">
                  <c:v>Gecowets</c:v>
                </c:pt>
                <c:pt idx="22">
                  <c:v>Tarrace Drive </c:v>
                </c:pt>
                <c:pt idx="23">
                  <c:v> SCLD</c:v>
                </c:pt>
                <c:pt idx="24">
                  <c:v>Powhattan</c:v>
                </c:pt>
              </c:strCache>
            </c:strRef>
          </c:cat>
          <c:val>
            <c:numRef>
              <c:f>'Permits by Street'!$G$6:$G$31</c:f>
              <c:numCache>
                <c:formatCode>General</c:formatCode>
                <c:ptCount val="25"/>
                <c:pt idx="0">
                  <c:v>1</c:v>
                </c:pt>
                <c:pt idx="2">
                  <c:v>4</c:v>
                </c:pt>
                <c:pt idx="5">
                  <c:v>1</c:v>
                </c:pt>
                <c:pt idx="8">
                  <c:v>3</c:v>
                </c:pt>
                <c:pt idx="11">
                  <c:v>1</c:v>
                </c:pt>
                <c:pt idx="12">
                  <c:v>3</c:v>
                </c:pt>
                <c:pt idx="13">
                  <c:v>6</c:v>
                </c:pt>
                <c:pt idx="15">
                  <c:v>5</c:v>
                </c:pt>
                <c:pt idx="16">
                  <c:v>1</c:v>
                </c:pt>
                <c:pt idx="20">
                  <c:v>1</c:v>
                </c:pt>
                <c:pt idx="23">
                  <c:v>3</c:v>
                </c:pt>
                <c:pt idx="24">
                  <c:v>1</c:v>
                </c:pt>
              </c:numCache>
            </c:numRef>
          </c:val>
          <c:extLst>
            <c:ext xmlns:c16="http://schemas.microsoft.com/office/drawing/2014/chart" uri="{C3380CC4-5D6E-409C-BE32-E72D297353CC}">
              <c16:uniqueId val="{00000009-F7A0-4065-9AA9-27A25A64179B}"/>
            </c:ext>
          </c:extLst>
        </c:ser>
        <c:dLbls>
          <c:showLegendKey val="0"/>
          <c:showVal val="0"/>
          <c:showCatName val="0"/>
          <c:showSerName val="0"/>
          <c:showPercent val="0"/>
          <c:showBubbleSize val="0"/>
        </c:dLbls>
        <c:gapWidth val="150"/>
        <c:axId val="250628192"/>
        <c:axId val="250631520"/>
      </c:barChart>
      <c:catAx>
        <c:axId val="250628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0631520"/>
        <c:crosses val="autoZero"/>
        <c:auto val="1"/>
        <c:lblAlgn val="ctr"/>
        <c:lblOffset val="100"/>
        <c:noMultiLvlLbl val="0"/>
      </c:catAx>
      <c:valAx>
        <c:axId val="250631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0628192"/>
        <c:crosses val="autoZero"/>
        <c:crossBetween val="between"/>
      </c:valAx>
      <c:spPr>
        <a:noFill/>
        <a:ln>
          <a:noFill/>
        </a:ln>
        <a:effectLst/>
      </c:spPr>
    </c:plotArea>
    <c:legend>
      <c:legendPos val="r"/>
      <c:layout>
        <c:manualLayout>
          <c:xMode val="edge"/>
          <c:yMode val="edge"/>
          <c:x val="0.87916666666666665"/>
          <c:y val="7.2119422572178446E-2"/>
          <c:w val="5.3418803418803423E-2"/>
          <c:h val="0.614058712272924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[Zoning Dashboard.xlsx]ILP Status!PivotTable3</c:name>
    <c:fmtId val="3"/>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'ILP Status'!$B$3:$B$4</c:f>
              <c:strCache>
                <c:ptCount val="1"/>
                <c:pt idx="0">
                  <c:v>Cancelled</c:v>
                </c:pt>
              </c:strCache>
            </c:strRef>
          </c:tx>
          <c:spPr>
            <a:solidFill>
              <a:schemeClr val="accent1"/>
            </a:solidFill>
            <a:ln>
              <a:noFill/>
            </a:ln>
            <a:effectLst/>
          </c:spPr>
          <c:invertIfNegative val="0"/>
          <c:cat>
            <c:strRef>
              <c:f>'ILP Status'!$A$5:$A$11</c:f>
              <c:strCache>
                <c:ptCount val="6"/>
                <c:pt idx="0">
                  <c:v>2019</c:v>
                </c:pt>
                <c:pt idx="1">
                  <c:v>2020</c:v>
                </c:pt>
                <c:pt idx="2">
                  <c:v>2021</c:v>
                </c:pt>
                <c:pt idx="3">
                  <c:v>2022</c:v>
                </c:pt>
                <c:pt idx="4">
                  <c:v>2023</c:v>
                </c:pt>
                <c:pt idx="5">
                  <c:v>2024</c:v>
                </c:pt>
              </c:strCache>
            </c:strRef>
          </c:cat>
          <c:val>
            <c:numRef>
              <c:f>'ILP Status'!$B$5:$B$11</c:f>
              <c:numCache>
                <c:formatCode>General</c:formatCode>
                <c:ptCount val="6"/>
                <c:pt idx="2">
                  <c:v>2</c:v>
                </c:pt>
                <c:pt idx="3">
                  <c:v>3</c:v>
                </c:pt>
                <c:pt idx="4">
                  <c:v>1</c:v>
                </c:pt>
              </c:numCache>
            </c:numRef>
          </c:val>
          <c:extLst>
            <c:ext xmlns:c16="http://schemas.microsoft.com/office/drawing/2014/chart" uri="{C3380CC4-5D6E-409C-BE32-E72D297353CC}">
              <c16:uniqueId val="{00000000-3676-4246-A39E-B90E24617CF2}"/>
            </c:ext>
          </c:extLst>
        </c:ser>
        <c:ser>
          <c:idx val="1"/>
          <c:order val="1"/>
          <c:tx>
            <c:strRef>
              <c:f>'ILP Status'!$C$3:$C$4</c:f>
              <c:strCache>
                <c:ptCount val="1"/>
                <c:pt idx="0">
                  <c:v>In Progress</c:v>
                </c:pt>
              </c:strCache>
            </c:strRef>
          </c:tx>
          <c:spPr>
            <a:solidFill>
              <a:schemeClr val="accent2"/>
            </a:solidFill>
            <a:ln>
              <a:noFill/>
            </a:ln>
            <a:effectLst/>
          </c:spPr>
          <c:invertIfNegative val="0"/>
          <c:cat>
            <c:strRef>
              <c:f>'ILP Status'!$A$5:$A$11</c:f>
              <c:strCache>
                <c:ptCount val="6"/>
                <c:pt idx="0">
                  <c:v>2019</c:v>
                </c:pt>
                <c:pt idx="1">
                  <c:v>2020</c:v>
                </c:pt>
                <c:pt idx="2">
                  <c:v>2021</c:v>
                </c:pt>
                <c:pt idx="3">
                  <c:v>2022</c:v>
                </c:pt>
                <c:pt idx="4">
                  <c:v>2023</c:v>
                </c:pt>
                <c:pt idx="5">
                  <c:v>2024</c:v>
                </c:pt>
              </c:strCache>
            </c:strRef>
          </c:cat>
          <c:val>
            <c:numRef>
              <c:f>'ILP Status'!$C$5:$C$11</c:f>
              <c:numCache>
                <c:formatCode>General</c:formatCode>
                <c:ptCount val="6"/>
                <c:pt idx="3">
                  <c:v>1</c:v>
                </c:pt>
                <c:pt idx="4">
                  <c:v>5</c:v>
                </c:pt>
                <c:pt idx="5">
                  <c:v>14</c:v>
                </c:pt>
              </c:numCache>
            </c:numRef>
          </c:val>
          <c:extLst>
            <c:ext xmlns:c16="http://schemas.microsoft.com/office/drawing/2014/chart" uri="{C3380CC4-5D6E-409C-BE32-E72D297353CC}">
              <c16:uniqueId val="{00000000-A2BB-4474-B7B3-5AC2A8BAD730}"/>
            </c:ext>
          </c:extLst>
        </c:ser>
        <c:ser>
          <c:idx val="2"/>
          <c:order val="2"/>
          <c:tx>
            <c:strRef>
              <c:f>'ILP Status'!$D$3:$D$4</c:f>
              <c:strCache>
                <c:ptCount val="1"/>
                <c:pt idx="0">
                  <c:v>Not Started</c:v>
                </c:pt>
              </c:strCache>
            </c:strRef>
          </c:tx>
          <c:spPr>
            <a:solidFill>
              <a:schemeClr val="accent3"/>
            </a:solidFill>
            <a:ln>
              <a:noFill/>
            </a:ln>
            <a:effectLst/>
          </c:spPr>
          <c:invertIfNegative val="0"/>
          <c:cat>
            <c:strRef>
              <c:f>'ILP Status'!$A$5:$A$11</c:f>
              <c:strCache>
                <c:ptCount val="6"/>
                <c:pt idx="0">
                  <c:v>2019</c:v>
                </c:pt>
                <c:pt idx="1">
                  <c:v>2020</c:v>
                </c:pt>
                <c:pt idx="2">
                  <c:v>2021</c:v>
                </c:pt>
                <c:pt idx="3">
                  <c:v>2022</c:v>
                </c:pt>
                <c:pt idx="4">
                  <c:v>2023</c:v>
                </c:pt>
                <c:pt idx="5">
                  <c:v>2024</c:v>
                </c:pt>
              </c:strCache>
            </c:strRef>
          </c:cat>
          <c:val>
            <c:numRef>
              <c:f>'ILP Status'!$D$5:$D$11</c:f>
              <c:numCache>
                <c:formatCode>General</c:formatCode>
                <c:ptCount val="6"/>
                <c:pt idx="5">
                  <c:v>4</c:v>
                </c:pt>
              </c:numCache>
            </c:numRef>
          </c:val>
          <c:extLst>
            <c:ext xmlns:c16="http://schemas.microsoft.com/office/drawing/2014/chart" uri="{C3380CC4-5D6E-409C-BE32-E72D297353CC}">
              <c16:uniqueId val="{00000001-A2BB-4474-B7B3-5AC2A8BAD730}"/>
            </c:ext>
          </c:extLst>
        </c:ser>
        <c:ser>
          <c:idx val="3"/>
          <c:order val="3"/>
          <c:tx>
            <c:strRef>
              <c:f>'ILP Status'!$E$3:$E$4</c:f>
              <c:strCache>
                <c:ptCount val="1"/>
                <c:pt idx="0">
                  <c:v>Signed Off</c:v>
                </c:pt>
              </c:strCache>
            </c:strRef>
          </c:tx>
          <c:spPr>
            <a:solidFill>
              <a:schemeClr val="accent4"/>
            </a:solidFill>
            <a:ln>
              <a:noFill/>
            </a:ln>
            <a:effectLst/>
          </c:spPr>
          <c:invertIfNegative val="0"/>
          <c:cat>
            <c:strRef>
              <c:f>'ILP Status'!$A$5:$A$11</c:f>
              <c:strCache>
                <c:ptCount val="6"/>
                <c:pt idx="0">
                  <c:v>2019</c:v>
                </c:pt>
                <c:pt idx="1">
                  <c:v>2020</c:v>
                </c:pt>
                <c:pt idx="2">
                  <c:v>2021</c:v>
                </c:pt>
                <c:pt idx="3">
                  <c:v>2022</c:v>
                </c:pt>
                <c:pt idx="4">
                  <c:v>2023</c:v>
                </c:pt>
                <c:pt idx="5">
                  <c:v>2024</c:v>
                </c:pt>
              </c:strCache>
            </c:strRef>
          </c:cat>
          <c:val>
            <c:numRef>
              <c:f>'ILP Status'!$E$5:$E$11</c:f>
              <c:numCache>
                <c:formatCode>General</c:formatCode>
                <c:ptCount val="6"/>
                <c:pt idx="0">
                  <c:v>38</c:v>
                </c:pt>
                <c:pt idx="1">
                  <c:v>39</c:v>
                </c:pt>
                <c:pt idx="2">
                  <c:v>38</c:v>
                </c:pt>
                <c:pt idx="3">
                  <c:v>39</c:v>
                </c:pt>
                <c:pt idx="4">
                  <c:v>45</c:v>
                </c:pt>
                <c:pt idx="5">
                  <c:v>12</c:v>
                </c:pt>
              </c:numCache>
            </c:numRef>
          </c:val>
          <c:extLst>
            <c:ext xmlns:c16="http://schemas.microsoft.com/office/drawing/2014/chart" uri="{C3380CC4-5D6E-409C-BE32-E72D297353CC}">
              <c16:uniqueId val="{00000000-F0FE-45BC-924D-B1C40A1C8A9A}"/>
            </c:ext>
          </c:extLst>
        </c:ser>
        <c:dLbls>
          <c:showLegendKey val="0"/>
          <c:showVal val="0"/>
          <c:showCatName val="0"/>
          <c:showSerName val="0"/>
          <c:showPercent val="0"/>
          <c:showBubbleSize val="0"/>
        </c:dLbls>
        <c:gapWidth val="150"/>
        <c:axId val="309540608"/>
        <c:axId val="309562656"/>
      </c:barChart>
      <c:catAx>
        <c:axId val="309540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62656"/>
        <c:crosses val="autoZero"/>
        <c:auto val="1"/>
        <c:lblAlgn val="ctr"/>
        <c:lblOffset val="100"/>
        <c:noMultiLvlLbl val="0"/>
      </c:catAx>
      <c:valAx>
        <c:axId val="309562656"/>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5406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[Zoning Dashboard.xlsx]BZA Hearing (yearly)!PivotTable2</c:name>
    <c:fmtId val="6"/>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BZA Hearing</a:t>
            </a:r>
            <a:r>
              <a:rPr lang="en-US" baseline="0"/>
              <a:t> (Yearly) </a:t>
            </a:r>
            <a:endParaRPr lang="en-US"/>
          </a:p>
        </c:rich>
      </c:tx>
      <c:layout>
        <c:manualLayout>
          <c:xMode val="edge"/>
          <c:yMode val="edge"/>
          <c:x val="0.42134042877667816"/>
          <c:y val="2.23470183082035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w="19050">
            <a:solidFill>
              <a:schemeClr val="lt1"/>
            </a:solid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w="19050">
            <a:solidFill>
              <a:schemeClr val="lt1"/>
            </a:solid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w="19050">
            <a:solidFill>
              <a:schemeClr val="lt1"/>
            </a:solid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8"/>
        <c:spPr>
          <a:solidFill>
            <a:schemeClr val="accent1"/>
          </a:solidFill>
          <a:ln w="19050">
            <a:solidFill>
              <a:schemeClr val="lt1"/>
            </a:solid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
        <c:spPr>
          <a:solidFill>
            <a:schemeClr val="accent1"/>
          </a:solidFill>
          <a:ln w="19050">
            <a:solidFill>
              <a:schemeClr val="lt1"/>
            </a:solid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
        <c:spPr>
          <a:solidFill>
            <a:schemeClr val="accent1"/>
          </a:solidFill>
          <a:ln w="19050">
            <a:solidFill>
              <a:schemeClr val="lt1"/>
            </a:solid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1"/>
        <c:spPr>
          <a:solidFill>
            <a:schemeClr val="accent1"/>
          </a:solidFill>
          <a:ln w="19050">
            <a:solidFill>
              <a:schemeClr val="lt1"/>
            </a:solid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2"/>
        <c:spPr>
          <a:solidFill>
            <a:schemeClr val="accent1"/>
          </a:solidFill>
          <a:ln w="19050">
            <a:solidFill>
              <a:schemeClr val="lt1"/>
            </a:solid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4.8866735694735403E-2"/>
          <c:y val="0.10145702040274986"/>
          <c:w val="0.74063377398926056"/>
          <c:h val="0.75687741816929388"/>
        </c:manualLayout>
      </c:layout>
      <c:barChart>
        <c:barDir val="col"/>
        <c:grouping val="stacked"/>
        <c:varyColors val="0"/>
        <c:ser>
          <c:idx val="0"/>
          <c:order val="0"/>
          <c:tx>
            <c:strRef>
              <c:f>'BZA Hearing (yearly)'!$B$3:$B$5</c:f>
              <c:strCache>
                <c:ptCount val="1"/>
                <c:pt idx="0">
                  <c:v>Admin Appeal</c:v>
                </c:pt>
              </c:strCache>
            </c:strRef>
          </c:tx>
          <c:spPr>
            <a:solidFill>
              <a:schemeClr val="accent1"/>
            </a:solidFill>
            <a:ln w="19050">
              <a:solidFill>
                <a:schemeClr val="lt1"/>
              </a:solidFill>
            </a:ln>
            <a:effectLst/>
          </c:spPr>
          <c:invertIfNegative val="0"/>
          <c:cat>
            <c:strRef>
              <c:f>'BZA Hearing (yearly)'!$A$6:$A$22</c:f>
              <c:strCache>
                <c:ptCount val="16"/>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strCache>
            </c:strRef>
          </c:cat>
          <c:val>
            <c:numRef>
              <c:f>'BZA Hearing (yearly)'!$B$6:$B$22</c:f>
              <c:numCache>
                <c:formatCode>General</c:formatCode>
                <c:ptCount val="16"/>
                <c:pt idx="1">
                  <c:v>1</c:v>
                </c:pt>
                <c:pt idx="15">
                  <c:v>1</c:v>
                </c:pt>
              </c:numCache>
            </c:numRef>
          </c:val>
          <c:extLst>
            <c:ext xmlns:c16="http://schemas.microsoft.com/office/drawing/2014/chart" uri="{C3380CC4-5D6E-409C-BE32-E72D297353CC}">
              <c16:uniqueId val="{0000005B-FFD2-4000-BE1F-CB36F3959BF1}"/>
            </c:ext>
          </c:extLst>
        </c:ser>
        <c:ser>
          <c:idx val="1"/>
          <c:order val="1"/>
          <c:tx>
            <c:strRef>
              <c:f>'BZA Hearing (yearly)'!$C$3:$C$5</c:f>
              <c:strCache>
                <c:ptCount val="1"/>
                <c:pt idx="0">
                  <c:v>Variance (DS)</c:v>
                </c:pt>
              </c:strCache>
            </c:strRef>
          </c:tx>
          <c:spPr>
            <a:solidFill>
              <a:schemeClr val="accent2"/>
            </a:solidFill>
            <a:ln w="19050">
              <a:solidFill>
                <a:schemeClr val="lt1"/>
              </a:solidFill>
            </a:ln>
            <a:effectLst/>
          </c:spPr>
          <c:invertIfNegative val="0"/>
          <c:cat>
            <c:strRef>
              <c:f>'BZA Hearing (yearly)'!$A$6:$A$22</c:f>
              <c:strCache>
                <c:ptCount val="16"/>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strCache>
            </c:strRef>
          </c:cat>
          <c:val>
            <c:numRef>
              <c:f>'BZA Hearing (yearly)'!$C$6:$C$22</c:f>
              <c:numCache>
                <c:formatCode>General</c:formatCode>
                <c:ptCount val="16"/>
                <c:pt idx="0">
                  <c:v>4</c:v>
                </c:pt>
                <c:pt idx="1">
                  <c:v>5</c:v>
                </c:pt>
                <c:pt idx="2">
                  <c:v>8</c:v>
                </c:pt>
                <c:pt idx="3">
                  <c:v>4</c:v>
                </c:pt>
                <c:pt idx="4">
                  <c:v>1</c:v>
                </c:pt>
                <c:pt idx="5">
                  <c:v>3</c:v>
                </c:pt>
                <c:pt idx="6">
                  <c:v>9</c:v>
                </c:pt>
                <c:pt idx="7">
                  <c:v>1</c:v>
                </c:pt>
                <c:pt idx="8">
                  <c:v>3</c:v>
                </c:pt>
                <c:pt idx="9">
                  <c:v>4</c:v>
                </c:pt>
                <c:pt idx="10">
                  <c:v>9</c:v>
                </c:pt>
                <c:pt idx="11">
                  <c:v>1</c:v>
                </c:pt>
                <c:pt idx="12">
                  <c:v>9</c:v>
                </c:pt>
                <c:pt idx="13">
                  <c:v>7</c:v>
                </c:pt>
                <c:pt idx="14">
                  <c:v>7</c:v>
                </c:pt>
                <c:pt idx="15">
                  <c:v>4</c:v>
                </c:pt>
              </c:numCache>
            </c:numRef>
          </c:val>
          <c:extLst>
            <c:ext xmlns:c16="http://schemas.microsoft.com/office/drawing/2014/chart" uri="{C3380CC4-5D6E-409C-BE32-E72D297353CC}">
              <c16:uniqueId val="{00000062-FFD2-4000-BE1F-CB36F3959BF1}"/>
            </c:ext>
          </c:extLst>
        </c:ser>
        <c:dLbls>
          <c:showLegendKey val="0"/>
          <c:showVal val="0"/>
          <c:showCatName val="0"/>
          <c:showSerName val="0"/>
          <c:showPercent val="0"/>
          <c:showBubbleSize val="0"/>
        </c:dLbls>
        <c:gapWidth val="150"/>
        <c:overlap val="100"/>
        <c:axId val="446673039"/>
        <c:axId val="413629071"/>
      </c:barChart>
      <c:catAx>
        <c:axId val="44667303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629071"/>
        <c:crosses val="autoZero"/>
        <c:auto val="1"/>
        <c:lblAlgn val="ctr"/>
        <c:lblOffset val="100"/>
        <c:noMultiLvlLbl val="0"/>
      </c:catAx>
      <c:valAx>
        <c:axId val="4136290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67303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[Zoning Dashboard.xlsx]BZA Outcomes!PivotTable1</c:name>
    <c:fmtId val="0"/>
  </c:pivotSource>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BZA Outcomes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6"/>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'BZA Outcomes'!$B$3:$B$6</c:f>
              <c:strCache>
                <c:ptCount val="1"/>
                <c:pt idx="0">
                  <c:v>2009</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'BZA Outcomes'!$A$7:$A$15</c:f>
              <c:multiLvlStrCache>
                <c:ptCount val="6"/>
                <c:lvl>
                  <c:pt idx="0">
                    <c:v>Affirmed</c:v>
                  </c:pt>
                  <c:pt idx="1">
                    <c:v>Withdrawn</c:v>
                  </c:pt>
                  <c:pt idx="2">
                    <c:v>Approved</c:v>
                  </c:pt>
                  <c:pt idx="3">
                    <c:v>Approved w/ Conditions</c:v>
                  </c:pt>
                  <c:pt idx="4">
                    <c:v>Denied</c:v>
                  </c:pt>
                  <c:pt idx="5">
                    <c:v>Withdrawn</c:v>
                  </c:pt>
                </c:lvl>
                <c:lvl>
                  <c:pt idx="0">
                    <c:v>Admin Appeal</c:v>
                  </c:pt>
                  <c:pt idx="2">
                    <c:v>Variance (DS)</c:v>
                  </c:pt>
                </c:lvl>
              </c:multiLvlStrCache>
            </c:multiLvlStrRef>
          </c:cat>
          <c:val>
            <c:numRef>
              <c:f>'BZA Outcomes'!$B$7:$B$15</c:f>
              <c:numCache>
                <c:formatCode>General</c:formatCode>
                <c:ptCount val="6"/>
                <c:pt idx="2">
                  <c:v>2</c:v>
                </c:pt>
                <c:pt idx="3">
                  <c:v>1</c:v>
                </c:pt>
                <c:pt idx="5">
                  <c:v>1</c:v>
                </c:pt>
              </c:numCache>
            </c:numRef>
          </c:val>
          <c:extLst>
            <c:ext xmlns:c16="http://schemas.microsoft.com/office/drawing/2014/chart" uri="{C3380CC4-5D6E-409C-BE32-E72D297353CC}">
              <c16:uniqueId val="{00000000-8729-4778-AD4B-1F30257B0D63}"/>
            </c:ext>
          </c:extLst>
        </c:ser>
        <c:ser>
          <c:idx val="1"/>
          <c:order val="1"/>
          <c:tx>
            <c:strRef>
              <c:f>'BZA Outcomes'!$C$3:$C$6</c:f>
              <c:strCache>
                <c:ptCount val="1"/>
                <c:pt idx="0">
                  <c:v>2010</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'BZA Outcomes'!$A$7:$A$15</c:f>
              <c:multiLvlStrCache>
                <c:ptCount val="6"/>
                <c:lvl>
                  <c:pt idx="0">
                    <c:v>Affirmed</c:v>
                  </c:pt>
                  <c:pt idx="1">
                    <c:v>Withdrawn</c:v>
                  </c:pt>
                  <c:pt idx="2">
                    <c:v>Approved</c:v>
                  </c:pt>
                  <c:pt idx="3">
                    <c:v>Approved w/ Conditions</c:v>
                  </c:pt>
                  <c:pt idx="4">
                    <c:v>Denied</c:v>
                  </c:pt>
                  <c:pt idx="5">
                    <c:v>Withdrawn</c:v>
                  </c:pt>
                </c:lvl>
                <c:lvl>
                  <c:pt idx="0">
                    <c:v>Admin Appeal</c:v>
                  </c:pt>
                  <c:pt idx="2">
                    <c:v>Variance (DS)</c:v>
                  </c:pt>
                </c:lvl>
              </c:multiLvlStrCache>
            </c:multiLvlStrRef>
          </c:cat>
          <c:val>
            <c:numRef>
              <c:f>'BZA Outcomes'!$C$7:$C$15</c:f>
              <c:numCache>
                <c:formatCode>General</c:formatCode>
                <c:ptCount val="6"/>
                <c:pt idx="1">
                  <c:v>1</c:v>
                </c:pt>
                <c:pt idx="2">
                  <c:v>5</c:v>
                </c:pt>
              </c:numCache>
            </c:numRef>
          </c:val>
          <c:extLst>
            <c:ext xmlns:c16="http://schemas.microsoft.com/office/drawing/2014/chart" uri="{C3380CC4-5D6E-409C-BE32-E72D297353CC}">
              <c16:uniqueId val="{00000001-8729-4778-AD4B-1F30257B0D63}"/>
            </c:ext>
          </c:extLst>
        </c:ser>
        <c:ser>
          <c:idx val="2"/>
          <c:order val="2"/>
          <c:tx>
            <c:strRef>
              <c:f>'BZA Outcomes'!$D$3:$D$6</c:f>
              <c:strCache>
                <c:ptCount val="1"/>
                <c:pt idx="0">
                  <c:v>2011</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'BZA Outcomes'!$A$7:$A$15</c:f>
              <c:multiLvlStrCache>
                <c:ptCount val="6"/>
                <c:lvl>
                  <c:pt idx="0">
                    <c:v>Affirmed</c:v>
                  </c:pt>
                  <c:pt idx="1">
                    <c:v>Withdrawn</c:v>
                  </c:pt>
                  <c:pt idx="2">
                    <c:v>Approved</c:v>
                  </c:pt>
                  <c:pt idx="3">
                    <c:v>Approved w/ Conditions</c:v>
                  </c:pt>
                  <c:pt idx="4">
                    <c:v>Denied</c:v>
                  </c:pt>
                  <c:pt idx="5">
                    <c:v>Withdrawn</c:v>
                  </c:pt>
                </c:lvl>
                <c:lvl>
                  <c:pt idx="0">
                    <c:v>Admin Appeal</c:v>
                  </c:pt>
                  <c:pt idx="2">
                    <c:v>Variance (DS)</c:v>
                  </c:pt>
                </c:lvl>
              </c:multiLvlStrCache>
            </c:multiLvlStrRef>
          </c:cat>
          <c:val>
            <c:numRef>
              <c:f>'BZA Outcomes'!$D$7:$D$15</c:f>
              <c:numCache>
                <c:formatCode>General</c:formatCode>
                <c:ptCount val="6"/>
                <c:pt idx="2">
                  <c:v>4</c:v>
                </c:pt>
                <c:pt idx="3">
                  <c:v>4</c:v>
                </c:pt>
              </c:numCache>
            </c:numRef>
          </c:val>
          <c:extLst>
            <c:ext xmlns:c16="http://schemas.microsoft.com/office/drawing/2014/chart" uri="{C3380CC4-5D6E-409C-BE32-E72D297353CC}">
              <c16:uniqueId val="{00000002-8729-4778-AD4B-1F30257B0D63}"/>
            </c:ext>
          </c:extLst>
        </c:ser>
        <c:ser>
          <c:idx val="3"/>
          <c:order val="3"/>
          <c:tx>
            <c:strRef>
              <c:f>'BZA Outcomes'!$E$3:$E$6</c:f>
              <c:strCache>
                <c:ptCount val="1"/>
                <c:pt idx="0">
                  <c:v>2012</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'BZA Outcomes'!$A$7:$A$15</c:f>
              <c:multiLvlStrCache>
                <c:ptCount val="6"/>
                <c:lvl>
                  <c:pt idx="0">
                    <c:v>Affirmed</c:v>
                  </c:pt>
                  <c:pt idx="1">
                    <c:v>Withdrawn</c:v>
                  </c:pt>
                  <c:pt idx="2">
                    <c:v>Approved</c:v>
                  </c:pt>
                  <c:pt idx="3">
                    <c:v>Approved w/ Conditions</c:v>
                  </c:pt>
                  <c:pt idx="4">
                    <c:v>Denied</c:v>
                  </c:pt>
                  <c:pt idx="5">
                    <c:v>Withdrawn</c:v>
                  </c:pt>
                </c:lvl>
                <c:lvl>
                  <c:pt idx="0">
                    <c:v>Admin Appeal</c:v>
                  </c:pt>
                  <c:pt idx="2">
                    <c:v>Variance (DS)</c:v>
                  </c:pt>
                </c:lvl>
              </c:multiLvlStrCache>
            </c:multiLvlStrRef>
          </c:cat>
          <c:val>
            <c:numRef>
              <c:f>'BZA Outcomes'!$E$7:$E$15</c:f>
              <c:numCache>
                <c:formatCode>General</c:formatCode>
                <c:ptCount val="6"/>
                <c:pt idx="2">
                  <c:v>4</c:v>
                </c:pt>
              </c:numCache>
            </c:numRef>
          </c:val>
          <c:extLst>
            <c:ext xmlns:c16="http://schemas.microsoft.com/office/drawing/2014/chart" uri="{C3380CC4-5D6E-409C-BE32-E72D297353CC}">
              <c16:uniqueId val="{00000003-8729-4778-AD4B-1F30257B0D63}"/>
            </c:ext>
          </c:extLst>
        </c:ser>
        <c:ser>
          <c:idx val="4"/>
          <c:order val="4"/>
          <c:tx>
            <c:strRef>
              <c:f>'BZA Outcomes'!$F$3:$F$6</c:f>
              <c:strCache>
                <c:ptCount val="1"/>
                <c:pt idx="0">
                  <c:v>2013</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'BZA Outcomes'!$A$7:$A$15</c:f>
              <c:multiLvlStrCache>
                <c:ptCount val="6"/>
                <c:lvl>
                  <c:pt idx="0">
                    <c:v>Affirmed</c:v>
                  </c:pt>
                  <c:pt idx="1">
                    <c:v>Withdrawn</c:v>
                  </c:pt>
                  <c:pt idx="2">
                    <c:v>Approved</c:v>
                  </c:pt>
                  <c:pt idx="3">
                    <c:v>Approved w/ Conditions</c:v>
                  </c:pt>
                  <c:pt idx="4">
                    <c:v>Denied</c:v>
                  </c:pt>
                  <c:pt idx="5">
                    <c:v>Withdrawn</c:v>
                  </c:pt>
                </c:lvl>
                <c:lvl>
                  <c:pt idx="0">
                    <c:v>Admin Appeal</c:v>
                  </c:pt>
                  <c:pt idx="2">
                    <c:v>Variance (DS)</c:v>
                  </c:pt>
                </c:lvl>
              </c:multiLvlStrCache>
            </c:multiLvlStrRef>
          </c:cat>
          <c:val>
            <c:numRef>
              <c:f>'BZA Outcomes'!$F$7:$F$15</c:f>
              <c:numCache>
                <c:formatCode>General</c:formatCode>
                <c:ptCount val="6"/>
                <c:pt idx="3">
                  <c:v>1</c:v>
                </c:pt>
              </c:numCache>
            </c:numRef>
          </c:val>
          <c:extLst>
            <c:ext xmlns:c16="http://schemas.microsoft.com/office/drawing/2014/chart" uri="{C3380CC4-5D6E-409C-BE32-E72D297353CC}">
              <c16:uniqueId val="{00000004-8729-4778-AD4B-1F30257B0D63}"/>
            </c:ext>
          </c:extLst>
        </c:ser>
        <c:ser>
          <c:idx val="5"/>
          <c:order val="5"/>
          <c:tx>
            <c:strRef>
              <c:f>'BZA Outcomes'!$G$3:$G$6</c:f>
              <c:strCache>
                <c:ptCount val="1"/>
                <c:pt idx="0">
                  <c:v>2014</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'BZA Outcomes'!$A$7:$A$15</c:f>
              <c:multiLvlStrCache>
                <c:ptCount val="6"/>
                <c:lvl>
                  <c:pt idx="0">
                    <c:v>Affirmed</c:v>
                  </c:pt>
                  <c:pt idx="1">
                    <c:v>Withdrawn</c:v>
                  </c:pt>
                  <c:pt idx="2">
                    <c:v>Approved</c:v>
                  </c:pt>
                  <c:pt idx="3">
                    <c:v>Approved w/ Conditions</c:v>
                  </c:pt>
                  <c:pt idx="4">
                    <c:v>Denied</c:v>
                  </c:pt>
                  <c:pt idx="5">
                    <c:v>Withdrawn</c:v>
                  </c:pt>
                </c:lvl>
                <c:lvl>
                  <c:pt idx="0">
                    <c:v>Admin Appeal</c:v>
                  </c:pt>
                  <c:pt idx="2">
                    <c:v>Variance (DS)</c:v>
                  </c:pt>
                </c:lvl>
              </c:multiLvlStrCache>
            </c:multiLvlStrRef>
          </c:cat>
          <c:val>
            <c:numRef>
              <c:f>'BZA Outcomes'!$G$7:$G$15</c:f>
              <c:numCache>
                <c:formatCode>General</c:formatCode>
                <c:ptCount val="6"/>
                <c:pt idx="2">
                  <c:v>3</c:v>
                </c:pt>
              </c:numCache>
            </c:numRef>
          </c:val>
          <c:extLst>
            <c:ext xmlns:c16="http://schemas.microsoft.com/office/drawing/2014/chart" uri="{C3380CC4-5D6E-409C-BE32-E72D297353CC}">
              <c16:uniqueId val="{00000005-8729-4778-AD4B-1F30257B0D63}"/>
            </c:ext>
          </c:extLst>
        </c:ser>
        <c:ser>
          <c:idx val="6"/>
          <c:order val="6"/>
          <c:tx>
            <c:strRef>
              <c:f>'BZA Outcomes'!$H$3:$H$6</c:f>
              <c:strCache>
                <c:ptCount val="1"/>
                <c:pt idx="0">
                  <c:v>2015</c:v>
                </c:pt>
              </c:strCache>
            </c:strRef>
          </c:tx>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'BZA Outcomes'!$A$7:$A$15</c:f>
              <c:multiLvlStrCache>
                <c:ptCount val="6"/>
                <c:lvl>
                  <c:pt idx="0">
                    <c:v>Affirmed</c:v>
                  </c:pt>
                  <c:pt idx="1">
                    <c:v>Withdrawn</c:v>
                  </c:pt>
                  <c:pt idx="2">
                    <c:v>Approved</c:v>
                  </c:pt>
                  <c:pt idx="3">
                    <c:v>Approved w/ Conditions</c:v>
                  </c:pt>
                  <c:pt idx="4">
                    <c:v>Denied</c:v>
                  </c:pt>
                  <c:pt idx="5">
                    <c:v>Withdrawn</c:v>
                  </c:pt>
                </c:lvl>
                <c:lvl>
                  <c:pt idx="0">
                    <c:v>Admin Appeal</c:v>
                  </c:pt>
                  <c:pt idx="2">
                    <c:v>Variance (DS)</c:v>
                  </c:pt>
                </c:lvl>
              </c:multiLvlStrCache>
            </c:multiLvlStrRef>
          </c:cat>
          <c:val>
            <c:numRef>
              <c:f>'BZA Outcomes'!$H$7:$H$15</c:f>
              <c:numCache>
                <c:formatCode>General</c:formatCode>
                <c:ptCount val="6"/>
                <c:pt idx="2">
                  <c:v>6</c:v>
                </c:pt>
                <c:pt idx="3">
                  <c:v>3</c:v>
                </c:pt>
              </c:numCache>
            </c:numRef>
          </c:val>
          <c:extLst>
            <c:ext xmlns:c16="http://schemas.microsoft.com/office/drawing/2014/chart" uri="{C3380CC4-5D6E-409C-BE32-E72D297353CC}">
              <c16:uniqueId val="{00000006-8729-4778-AD4B-1F30257B0D63}"/>
            </c:ext>
          </c:extLst>
        </c:ser>
        <c:ser>
          <c:idx val="7"/>
          <c:order val="7"/>
          <c:tx>
            <c:strRef>
              <c:f>'BZA Outcomes'!$I$3:$I$6</c:f>
              <c:strCache>
                <c:ptCount val="1"/>
                <c:pt idx="0">
                  <c:v>2016</c:v>
                </c:pt>
              </c:strCache>
            </c:strRef>
          </c:tx>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'BZA Outcomes'!$A$7:$A$15</c:f>
              <c:multiLvlStrCache>
                <c:ptCount val="6"/>
                <c:lvl>
                  <c:pt idx="0">
                    <c:v>Affirmed</c:v>
                  </c:pt>
                  <c:pt idx="1">
                    <c:v>Withdrawn</c:v>
                  </c:pt>
                  <c:pt idx="2">
                    <c:v>Approved</c:v>
                  </c:pt>
                  <c:pt idx="3">
                    <c:v>Approved w/ Conditions</c:v>
                  </c:pt>
                  <c:pt idx="4">
                    <c:v>Denied</c:v>
                  </c:pt>
                  <c:pt idx="5">
                    <c:v>Withdrawn</c:v>
                  </c:pt>
                </c:lvl>
                <c:lvl>
                  <c:pt idx="0">
                    <c:v>Admin Appeal</c:v>
                  </c:pt>
                  <c:pt idx="2">
                    <c:v>Variance (DS)</c:v>
                  </c:pt>
                </c:lvl>
              </c:multiLvlStrCache>
            </c:multiLvlStrRef>
          </c:cat>
          <c:val>
            <c:numRef>
              <c:f>'BZA Outcomes'!$I$7:$I$15</c:f>
              <c:numCache>
                <c:formatCode>General</c:formatCode>
                <c:ptCount val="6"/>
                <c:pt idx="4">
                  <c:v>1</c:v>
                </c:pt>
              </c:numCache>
            </c:numRef>
          </c:val>
          <c:extLst>
            <c:ext xmlns:c16="http://schemas.microsoft.com/office/drawing/2014/chart" uri="{C3380CC4-5D6E-409C-BE32-E72D297353CC}">
              <c16:uniqueId val="{00000007-8729-4778-AD4B-1F30257B0D63}"/>
            </c:ext>
          </c:extLst>
        </c:ser>
        <c:ser>
          <c:idx val="8"/>
          <c:order val="8"/>
          <c:tx>
            <c:strRef>
              <c:f>'BZA Outcomes'!$J$3:$J$6</c:f>
              <c:strCache>
                <c:ptCount val="1"/>
                <c:pt idx="0">
                  <c:v>2017</c:v>
                </c:pt>
              </c:strCache>
            </c:strRef>
          </c:tx>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'BZA Outcomes'!$A$7:$A$15</c:f>
              <c:multiLvlStrCache>
                <c:ptCount val="6"/>
                <c:lvl>
                  <c:pt idx="0">
                    <c:v>Affirmed</c:v>
                  </c:pt>
                  <c:pt idx="1">
                    <c:v>Withdrawn</c:v>
                  </c:pt>
                  <c:pt idx="2">
                    <c:v>Approved</c:v>
                  </c:pt>
                  <c:pt idx="3">
                    <c:v>Approved w/ Conditions</c:v>
                  </c:pt>
                  <c:pt idx="4">
                    <c:v>Denied</c:v>
                  </c:pt>
                  <c:pt idx="5">
                    <c:v>Withdrawn</c:v>
                  </c:pt>
                </c:lvl>
                <c:lvl>
                  <c:pt idx="0">
                    <c:v>Admin Appeal</c:v>
                  </c:pt>
                  <c:pt idx="2">
                    <c:v>Variance (DS)</c:v>
                  </c:pt>
                </c:lvl>
              </c:multiLvlStrCache>
            </c:multiLvlStrRef>
          </c:cat>
          <c:val>
            <c:numRef>
              <c:f>'BZA Outcomes'!$J$7:$J$15</c:f>
              <c:numCache>
                <c:formatCode>General</c:formatCode>
                <c:ptCount val="6"/>
                <c:pt idx="2">
                  <c:v>3</c:v>
                </c:pt>
              </c:numCache>
            </c:numRef>
          </c:val>
          <c:extLst>
            <c:ext xmlns:c16="http://schemas.microsoft.com/office/drawing/2014/chart" uri="{C3380CC4-5D6E-409C-BE32-E72D297353CC}">
              <c16:uniqueId val="{00000008-8729-4778-AD4B-1F30257B0D63}"/>
            </c:ext>
          </c:extLst>
        </c:ser>
        <c:ser>
          <c:idx val="9"/>
          <c:order val="9"/>
          <c:tx>
            <c:strRef>
              <c:f>'BZA Outcomes'!$K$3:$K$6</c:f>
              <c:strCache>
                <c:ptCount val="1"/>
                <c:pt idx="0">
                  <c:v>2018</c:v>
                </c:pt>
              </c:strCache>
            </c:strRef>
          </c:tx>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'BZA Outcomes'!$A$7:$A$15</c:f>
              <c:multiLvlStrCache>
                <c:ptCount val="6"/>
                <c:lvl>
                  <c:pt idx="0">
                    <c:v>Affirmed</c:v>
                  </c:pt>
                  <c:pt idx="1">
                    <c:v>Withdrawn</c:v>
                  </c:pt>
                  <c:pt idx="2">
                    <c:v>Approved</c:v>
                  </c:pt>
                  <c:pt idx="3">
                    <c:v>Approved w/ Conditions</c:v>
                  </c:pt>
                  <c:pt idx="4">
                    <c:v>Denied</c:v>
                  </c:pt>
                  <c:pt idx="5">
                    <c:v>Withdrawn</c:v>
                  </c:pt>
                </c:lvl>
                <c:lvl>
                  <c:pt idx="0">
                    <c:v>Admin Appeal</c:v>
                  </c:pt>
                  <c:pt idx="2">
                    <c:v>Variance (DS)</c:v>
                  </c:pt>
                </c:lvl>
              </c:multiLvlStrCache>
            </c:multiLvlStrRef>
          </c:cat>
          <c:val>
            <c:numRef>
              <c:f>'BZA Outcomes'!$K$7:$K$15</c:f>
              <c:numCache>
                <c:formatCode>General</c:formatCode>
                <c:ptCount val="6"/>
                <c:pt idx="2">
                  <c:v>4</c:v>
                </c:pt>
              </c:numCache>
            </c:numRef>
          </c:val>
          <c:extLst>
            <c:ext xmlns:c16="http://schemas.microsoft.com/office/drawing/2014/chart" uri="{C3380CC4-5D6E-409C-BE32-E72D297353CC}">
              <c16:uniqueId val="{00000009-8729-4778-AD4B-1F30257B0D63}"/>
            </c:ext>
          </c:extLst>
        </c:ser>
        <c:ser>
          <c:idx val="10"/>
          <c:order val="10"/>
          <c:tx>
            <c:strRef>
              <c:f>'BZA Outcomes'!$L$3:$L$6</c:f>
              <c:strCache>
                <c:ptCount val="1"/>
                <c:pt idx="0">
                  <c:v>2019</c:v>
                </c:pt>
              </c:strCache>
            </c:strRef>
          </c:tx>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'BZA Outcomes'!$A$7:$A$15</c:f>
              <c:multiLvlStrCache>
                <c:ptCount val="6"/>
                <c:lvl>
                  <c:pt idx="0">
                    <c:v>Affirmed</c:v>
                  </c:pt>
                  <c:pt idx="1">
                    <c:v>Withdrawn</c:v>
                  </c:pt>
                  <c:pt idx="2">
                    <c:v>Approved</c:v>
                  </c:pt>
                  <c:pt idx="3">
                    <c:v>Approved w/ Conditions</c:v>
                  </c:pt>
                  <c:pt idx="4">
                    <c:v>Denied</c:v>
                  </c:pt>
                  <c:pt idx="5">
                    <c:v>Withdrawn</c:v>
                  </c:pt>
                </c:lvl>
                <c:lvl>
                  <c:pt idx="0">
                    <c:v>Admin Appeal</c:v>
                  </c:pt>
                  <c:pt idx="2">
                    <c:v>Variance (DS)</c:v>
                  </c:pt>
                </c:lvl>
              </c:multiLvlStrCache>
            </c:multiLvlStrRef>
          </c:cat>
          <c:val>
            <c:numRef>
              <c:f>'BZA Outcomes'!$L$7:$L$15</c:f>
              <c:numCache>
                <c:formatCode>General</c:formatCode>
                <c:ptCount val="6"/>
                <c:pt idx="2">
                  <c:v>5</c:v>
                </c:pt>
                <c:pt idx="4">
                  <c:v>2</c:v>
                </c:pt>
                <c:pt idx="5">
                  <c:v>2</c:v>
                </c:pt>
              </c:numCache>
            </c:numRef>
          </c:val>
          <c:extLst>
            <c:ext xmlns:c16="http://schemas.microsoft.com/office/drawing/2014/chart" uri="{C3380CC4-5D6E-409C-BE32-E72D297353CC}">
              <c16:uniqueId val="{0000000A-8729-4778-AD4B-1F30257B0D63}"/>
            </c:ext>
          </c:extLst>
        </c:ser>
        <c:ser>
          <c:idx val="11"/>
          <c:order val="11"/>
          <c:tx>
            <c:strRef>
              <c:f>'BZA Outcomes'!$M$3:$M$6</c:f>
              <c:strCache>
                <c:ptCount val="1"/>
                <c:pt idx="0">
                  <c:v>2020</c:v>
                </c:pt>
              </c:strCache>
            </c:strRef>
          </c:tx>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'BZA Outcomes'!$A$7:$A$15</c:f>
              <c:multiLvlStrCache>
                <c:ptCount val="6"/>
                <c:lvl>
                  <c:pt idx="0">
                    <c:v>Affirmed</c:v>
                  </c:pt>
                  <c:pt idx="1">
                    <c:v>Withdrawn</c:v>
                  </c:pt>
                  <c:pt idx="2">
                    <c:v>Approved</c:v>
                  </c:pt>
                  <c:pt idx="3">
                    <c:v>Approved w/ Conditions</c:v>
                  </c:pt>
                  <c:pt idx="4">
                    <c:v>Denied</c:v>
                  </c:pt>
                  <c:pt idx="5">
                    <c:v>Withdrawn</c:v>
                  </c:pt>
                </c:lvl>
                <c:lvl>
                  <c:pt idx="0">
                    <c:v>Admin Appeal</c:v>
                  </c:pt>
                  <c:pt idx="2">
                    <c:v>Variance (DS)</c:v>
                  </c:pt>
                </c:lvl>
              </c:multiLvlStrCache>
            </c:multiLvlStrRef>
          </c:cat>
          <c:val>
            <c:numRef>
              <c:f>'BZA Outcomes'!$M$7:$M$15</c:f>
              <c:numCache>
                <c:formatCode>General</c:formatCode>
                <c:ptCount val="6"/>
                <c:pt idx="2">
                  <c:v>1</c:v>
                </c:pt>
              </c:numCache>
            </c:numRef>
          </c:val>
          <c:extLst>
            <c:ext xmlns:c16="http://schemas.microsoft.com/office/drawing/2014/chart" uri="{C3380CC4-5D6E-409C-BE32-E72D297353CC}">
              <c16:uniqueId val="{0000000B-8729-4778-AD4B-1F30257B0D63}"/>
            </c:ext>
          </c:extLst>
        </c:ser>
        <c:ser>
          <c:idx val="12"/>
          <c:order val="12"/>
          <c:tx>
            <c:strRef>
              <c:f>'BZA Outcomes'!$N$3:$N$6</c:f>
              <c:strCache>
                <c:ptCount val="1"/>
                <c:pt idx="0">
                  <c:v>2021</c:v>
                </c:pt>
              </c:strCache>
            </c:strRef>
          </c:tx>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'BZA Outcomes'!$A$7:$A$15</c:f>
              <c:multiLvlStrCache>
                <c:ptCount val="6"/>
                <c:lvl>
                  <c:pt idx="0">
                    <c:v>Affirmed</c:v>
                  </c:pt>
                  <c:pt idx="1">
                    <c:v>Withdrawn</c:v>
                  </c:pt>
                  <c:pt idx="2">
                    <c:v>Approved</c:v>
                  </c:pt>
                  <c:pt idx="3">
                    <c:v>Approved w/ Conditions</c:v>
                  </c:pt>
                  <c:pt idx="4">
                    <c:v>Denied</c:v>
                  </c:pt>
                  <c:pt idx="5">
                    <c:v>Withdrawn</c:v>
                  </c:pt>
                </c:lvl>
                <c:lvl>
                  <c:pt idx="0">
                    <c:v>Admin Appeal</c:v>
                  </c:pt>
                  <c:pt idx="2">
                    <c:v>Variance (DS)</c:v>
                  </c:pt>
                </c:lvl>
              </c:multiLvlStrCache>
            </c:multiLvlStrRef>
          </c:cat>
          <c:val>
            <c:numRef>
              <c:f>'BZA Outcomes'!$N$7:$N$15</c:f>
              <c:numCache>
                <c:formatCode>General</c:formatCode>
                <c:ptCount val="6"/>
                <c:pt idx="2">
                  <c:v>8</c:v>
                </c:pt>
                <c:pt idx="4">
                  <c:v>1</c:v>
                </c:pt>
              </c:numCache>
            </c:numRef>
          </c:val>
          <c:extLst>
            <c:ext xmlns:c16="http://schemas.microsoft.com/office/drawing/2014/chart" uri="{C3380CC4-5D6E-409C-BE32-E72D297353CC}">
              <c16:uniqueId val="{0000000C-8729-4778-AD4B-1F30257B0D63}"/>
            </c:ext>
          </c:extLst>
        </c:ser>
        <c:ser>
          <c:idx val="13"/>
          <c:order val="13"/>
          <c:tx>
            <c:strRef>
              <c:f>'BZA Outcomes'!$O$3:$O$6</c:f>
              <c:strCache>
                <c:ptCount val="1"/>
                <c:pt idx="0">
                  <c:v>2022</c:v>
                </c:pt>
              </c:strCache>
            </c:strRef>
          </c:tx>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'BZA Outcomes'!$A$7:$A$15</c:f>
              <c:multiLvlStrCache>
                <c:ptCount val="6"/>
                <c:lvl>
                  <c:pt idx="0">
                    <c:v>Affirmed</c:v>
                  </c:pt>
                  <c:pt idx="1">
                    <c:v>Withdrawn</c:v>
                  </c:pt>
                  <c:pt idx="2">
                    <c:v>Approved</c:v>
                  </c:pt>
                  <c:pt idx="3">
                    <c:v>Approved w/ Conditions</c:v>
                  </c:pt>
                  <c:pt idx="4">
                    <c:v>Denied</c:v>
                  </c:pt>
                  <c:pt idx="5">
                    <c:v>Withdrawn</c:v>
                  </c:pt>
                </c:lvl>
                <c:lvl>
                  <c:pt idx="0">
                    <c:v>Admin Appeal</c:v>
                  </c:pt>
                  <c:pt idx="2">
                    <c:v>Variance (DS)</c:v>
                  </c:pt>
                </c:lvl>
              </c:multiLvlStrCache>
            </c:multiLvlStrRef>
          </c:cat>
          <c:val>
            <c:numRef>
              <c:f>'BZA Outcomes'!$O$7:$O$15</c:f>
              <c:numCache>
                <c:formatCode>General</c:formatCode>
                <c:ptCount val="6"/>
                <c:pt idx="2">
                  <c:v>3</c:v>
                </c:pt>
                <c:pt idx="4">
                  <c:v>2</c:v>
                </c:pt>
                <c:pt idx="5">
                  <c:v>2</c:v>
                </c:pt>
              </c:numCache>
            </c:numRef>
          </c:val>
          <c:extLst>
            <c:ext xmlns:c16="http://schemas.microsoft.com/office/drawing/2014/chart" uri="{C3380CC4-5D6E-409C-BE32-E72D297353CC}">
              <c16:uniqueId val="{0000000D-8729-4778-AD4B-1F30257B0D63}"/>
            </c:ext>
          </c:extLst>
        </c:ser>
        <c:ser>
          <c:idx val="14"/>
          <c:order val="14"/>
          <c:tx>
            <c:strRef>
              <c:f>'BZA Outcomes'!$P$3:$P$6</c:f>
              <c:strCache>
                <c:ptCount val="1"/>
                <c:pt idx="0">
                  <c:v>2023</c:v>
                </c:pt>
              </c:strCache>
            </c:strRef>
          </c:tx>
          <c:spPr>
            <a:gradFill rotWithShape="1">
              <a:gsLst>
                <a:gs pos="0">
                  <a:schemeClr val="accent3">
                    <a:lumMod val="80000"/>
                    <a:lumOff val="20000"/>
                    <a:satMod val="103000"/>
                    <a:lumMod val="102000"/>
                    <a:tint val="94000"/>
                  </a:schemeClr>
                </a:gs>
                <a:gs pos="50000">
                  <a:schemeClr val="accent3">
                    <a:lumMod val="80000"/>
                    <a:lumOff val="20000"/>
                    <a:satMod val="110000"/>
                    <a:lumMod val="100000"/>
                    <a:shade val="100000"/>
                  </a:schemeClr>
                </a:gs>
                <a:gs pos="100000">
                  <a:schemeClr val="accent3">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'BZA Outcomes'!$A$7:$A$15</c:f>
              <c:multiLvlStrCache>
                <c:ptCount val="6"/>
                <c:lvl>
                  <c:pt idx="0">
                    <c:v>Affirmed</c:v>
                  </c:pt>
                  <c:pt idx="1">
                    <c:v>Withdrawn</c:v>
                  </c:pt>
                  <c:pt idx="2">
                    <c:v>Approved</c:v>
                  </c:pt>
                  <c:pt idx="3">
                    <c:v>Approved w/ Conditions</c:v>
                  </c:pt>
                  <c:pt idx="4">
                    <c:v>Denied</c:v>
                  </c:pt>
                  <c:pt idx="5">
                    <c:v>Withdrawn</c:v>
                  </c:pt>
                </c:lvl>
                <c:lvl>
                  <c:pt idx="0">
                    <c:v>Admin Appeal</c:v>
                  </c:pt>
                  <c:pt idx="2">
                    <c:v>Variance (DS)</c:v>
                  </c:pt>
                </c:lvl>
              </c:multiLvlStrCache>
            </c:multiLvlStrRef>
          </c:cat>
          <c:val>
            <c:numRef>
              <c:f>'BZA Outcomes'!$P$7:$P$15</c:f>
              <c:numCache>
                <c:formatCode>General</c:formatCode>
                <c:ptCount val="6"/>
                <c:pt idx="2">
                  <c:v>5</c:v>
                </c:pt>
                <c:pt idx="4">
                  <c:v>2</c:v>
                </c:pt>
              </c:numCache>
            </c:numRef>
          </c:val>
          <c:extLst>
            <c:ext xmlns:c16="http://schemas.microsoft.com/office/drawing/2014/chart" uri="{C3380CC4-5D6E-409C-BE32-E72D297353CC}">
              <c16:uniqueId val="{0000000E-8729-4778-AD4B-1F30257B0D63}"/>
            </c:ext>
          </c:extLst>
        </c:ser>
        <c:ser>
          <c:idx val="15"/>
          <c:order val="15"/>
          <c:tx>
            <c:strRef>
              <c:f>'BZA Outcomes'!$Q$3:$Q$6</c:f>
              <c:strCache>
                <c:ptCount val="1"/>
                <c:pt idx="0">
                  <c:v>2024</c:v>
                </c:pt>
              </c:strCache>
            </c:strRef>
          </c:tx>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'BZA Outcomes'!$A$7:$A$15</c:f>
              <c:multiLvlStrCache>
                <c:ptCount val="6"/>
                <c:lvl>
                  <c:pt idx="0">
                    <c:v>Affirmed</c:v>
                  </c:pt>
                  <c:pt idx="1">
                    <c:v>Withdrawn</c:v>
                  </c:pt>
                  <c:pt idx="2">
                    <c:v>Approved</c:v>
                  </c:pt>
                  <c:pt idx="3">
                    <c:v>Approved w/ Conditions</c:v>
                  </c:pt>
                  <c:pt idx="4">
                    <c:v>Denied</c:v>
                  </c:pt>
                  <c:pt idx="5">
                    <c:v>Withdrawn</c:v>
                  </c:pt>
                </c:lvl>
                <c:lvl>
                  <c:pt idx="0">
                    <c:v>Admin Appeal</c:v>
                  </c:pt>
                  <c:pt idx="2">
                    <c:v>Variance (DS)</c:v>
                  </c:pt>
                </c:lvl>
              </c:multiLvlStrCache>
            </c:multiLvlStrRef>
          </c:cat>
          <c:val>
            <c:numRef>
              <c:f>'BZA Outcomes'!$Q$7:$Q$15</c:f>
              <c:numCache>
                <c:formatCode>General</c:formatCode>
                <c:ptCount val="6"/>
                <c:pt idx="0">
                  <c:v>1</c:v>
                </c:pt>
                <c:pt idx="2">
                  <c:v>3</c:v>
                </c:pt>
                <c:pt idx="4">
                  <c:v>1</c:v>
                </c:pt>
              </c:numCache>
            </c:numRef>
          </c:val>
          <c:extLst>
            <c:ext xmlns:c16="http://schemas.microsoft.com/office/drawing/2014/chart" uri="{C3380CC4-5D6E-409C-BE32-E72D297353CC}">
              <c16:uniqueId val="{00000000-E12C-4635-BD9D-0217ED3BEDE3}"/>
            </c:ext>
          </c:extLst>
        </c:ser>
        <c:dLbls>
          <c:dLblPos val="ctr"/>
          <c:showLegendKey val="0"/>
          <c:showVal val="1"/>
          <c:showCatName val="0"/>
          <c:showSerName val="0"/>
          <c:showPercent val="0"/>
          <c:showBubbleSize val="0"/>
        </c:dLbls>
        <c:gapWidth val="150"/>
        <c:overlap val="100"/>
        <c:axId val="420290175"/>
        <c:axId val="256303727"/>
      </c:barChart>
      <c:catAx>
        <c:axId val="420290175"/>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6303727"/>
        <c:crosses val="autoZero"/>
        <c:auto val="1"/>
        <c:lblAlgn val="ctr"/>
        <c:lblOffset val="100"/>
        <c:noMultiLvlLbl val="0"/>
      </c:catAx>
      <c:valAx>
        <c:axId val="25630372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29017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[Zoning Dashboard.xlsx]Project Type!PivotTable2</c:name>
    <c:fmtId val="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Project Type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5"/>
        <c:spPr>
          <a:solidFill>
            <a:schemeClr val="accent1"/>
          </a:solidFill>
          <a:ln>
            <a:noFill/>
          </a:ln>
          <a:effectLst/>
        </c:spPr>
        <c:marker>
          <c:symbol val="none"/>
        </c:marker>
      </c:pivotFmt>
      <c:pivotFmt>
        <c:idx val="236"/>
        <c:spPr>
          <a:solidFill>
            <a:schemeClr val="accent1"/>
          </a:solidFill>
          <a:ln>
            <a:noFill/>
          </a:ln>
          <a:effectLst/>
        </c:spPr>
        <c:marker>
          <c:symbol val="none"/>
        </c:marker>
      </c:pivotFmt>
      <c:pivotFmt>
        <c:idx val="237"/>
        <c:spPr>
          <a:solidFill>
            <a:schemeClr val="accent1"/>
          </a:solidFill>
          <a:ln>
            <a:noFill/>
          </a:ln>
          <a:effectLst/>
        </c:spPr>
        <c:marker>
          <c:symbol val="none"/>
        </c:marker>
      </c:pivotFmt>
      <c:pivotFmt>
        <c:idx val="238"/>
        <c:spPr>
          <a:solidFill>
            <a:schemeClr val="accent1"/>
          </a:solidFill>
          <a:ln>
            <a:noFill/>
          </a:ln>
          <a:effectLst/>
        </c:spPr>
        <c:marker>
          <c:symbol val="none"/>
        </c:marker>
      </c:pivotFmt>
      <c:pivotFmt>
        <c:idx val="2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4"/>
        <c:spPr>
          <a:solidFill>
            <a:schemeClr val="accent1"/>
          </a:solidFill>
          <a:ln>
            <a:noFill/>
          </a:ln>
          <a:effectLst/>
        </c:spPr>
        <c:marker>
          <c:symbol val="none"/>
        </c:marker>
      </c:pivotFmt>
      <c:pivotFmt>
        <c:idx val="255"/>
        <c:spPr>
          <a:solidFill>
            <a:schemeClr val="accent1"/>
          </a:solidFill>
          <a:ln>
            <a:noFill/>
          </a:ln>
          <a:effectLst/>
        </c:spPr>
        <c:marker>
          <c:symbol val="none"/>
        </c:marker>
      </c:pivotFmt>
      <c:pivotFmt>
        <c:idx val="2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3.3903719729550467E-2"/>
          <c:y val="0.29623227258066775"/>
          <c:w val="0.75328678540502481"/>
          <c:h val="0.63774229460933329"/>
        </c:manualLayout>
      </c:layout>
      <c:barChart>
        <c:barDir val="col"/>
        <c:grouping val="clustered"/>
        <c:varyColors val="0"/>
        <c:ser>
          <c:idx val="0"/>
          <c:order val="0"/>
          <c:tx>
            <c:strRef>
              <c:f>'Project Type'!$B$3:$B$4</c:f>
              <c:strCache>
                <c:ptCount val="1"/>
                <c:pt idx="0">
                  <c:v>2019</c:v>
                </c:pt>
              </c:strCache>
            </c:strRef>
          </c:tx>
          <c:spPr>
            <a:solidFill>
              <a:schemeClr val="accent1"/>
            </a:solidFill>
            <a:ln>
              <a:noFill/>
            </a:ln>
            <a:effectLst/>
          </c:spPr>
          <c:invertIfNegative val="0"/>
          <c:cat>
            <c:strRef>
              <c:f>'Project Type'!$A$5:$A$17</c:f>
              <c:strCache>
                <c:ptCount val="12"/>
                <c:pt idx="0">
                  <c:v>Accessory Building</c:v>
                </c:pt>
                <c:pt idx="1">
                  <c:v>Flat Work/ Hardscape</c:v>
                </c:pt>
                <c:pt idx="2">
                  <c:v>Garage Addition/ Remodel</c:v>
                </c:pt>
                <c:pt idx="3">
                  <c:v>Generator</c:v>
                </c:pt>
                <c:pt idx="4">
                  <c:v>Home Addition/ Remodel</c:v>
                </c:pt>
                <c:pt idx="5">
                  <c:v>New Garage</c:v>
                </c:pt>
                <c:pt idx="6">
                  <c:v>New Home</c:v>
                </c:pt>
                <c:pt idx="7">
                  <c:v>Other Structure</c:v>
                </c:pt>
                <c:pt idx="8">
                  <c:v>R.O.W</c:v>
                </c:pt>
                <c:pt idx="9">
                  <c:v>Razed/ Replaced Garage</c:v>
                </c:pt>
                <c:pt idx="10">
                  <c:v>Razed/ Replaced Home</c:v>
                </c:pt>
                <c:pt idx="11">
                  <c:v>Sewer</c:v>
                </c:pt>
              </c:strCache>
            </c:strRef>
          </c:cat>
          <c:val>
            <c:numRef>
              <c:f>'Project Type'!$B$5:$B$17</c:f>
              <c:numCache>
                <c:formatCode>General</c:formatCode>
                <c:ptCount val="12"/>
                <c:pt idx="0">
                  <c:v>1</c:v>
                </c:pt>
                <c:pt idx="1">
                  <c:v>5</c:v>
                </c:pt>
                <c:pt idx="2">
                  <c:v>2</c:v>
                </c:pt>
                <c:pt idx="3">
                  <c:v>4</c:v>
                </c:pt>
                <c:pt idx="4">
                  <c:v>4</c:v>
                </c:pt>
                <c:pt idx="5">
                  <c:v>1</c:v>
                </c:pt>
                <c:pt idx="6">
                  <c:v>8</c:v>
                </c:pt>
                <c:pt idx="7">
                  <c:v>13</c:v>
                </c:pt>
              </c:numCache>
            </c:numRef>
          </c:val>
          <c:extLst>
            <c:ext xmlns:c16="http://schemas.microsoft.com/office/drawing/2014/chart" uri="{C3380CC4-5D6E-409C-BE32-E72D297353CC}">
              <c16:uniqueId val="{00000088-C09D-4588-BCA4-23B44CF94E86}"/>
            </c:ext>
          </c:extLst>
        </c:ser>
        <c:ser>
          <c:idx val="1"/>
          <c:order val="1"/>
          <c:tx>
            <c:strRef>
              <c:f>'Project Type'!$C$3:$C$4</c:f>
              <c:strCache>
                <c:ptCount val="1"/>
                <c:pt idx="0">
                  <c:v>2020</c:v>
                </c:pt>
              </c:strCache>
            </c:strRef>
          </c:tx>
          <c:spPr>
            <a:solidFill>
              <a:schemeClr val="accent2"/>
            </a:solidFill>
            <a:ln>
              <a:noFill/>
            </a:ln>
            <a:effectLst/>
          </c:spPr>
          <c:invertIfNegative val="0"/>
          <c:cat>
            <c:strRef>
              <c:f>'Project Type'!$A$5:$A$17</c:f>
              <c:strCache>
                <c:ptCount val="12"/>
                <c:pt idx="0">
                  <c:v>Accessory Building</c:v>
                </c:pt>
                <c:pt idx="1">
                  <c:v>Flat Work/ Hardscape</c:v>
                </c:pt>
                <c:pt idx="2">
                  <c:v>Garage Addition/ Remodel</c:v>
                </c:pt>
                <c:pt idx="3">
                  <c:v>Generator</c:v>
                </c:pt>
                <c:pt idx="4">
                  <c:v>Home Addition/ Remodel</c:v>
                </c:pt>
                <c:pt idx="5">
                  <c:v>New Garage</c:v>
                </c:pt>
                <c:pt idx="6">
                  <c:v>New Home</c:v>
                </c:pt>
                <c:pt idx="7">
                  <c:v>Other Structure</c:v>
                </c:pt>
                <c:pt idx="8">
                  <c:v>R.O.W</c:v>
                </c:pt>
                <c:pt idx="9">
                  <c:v>Razed/ Replaced Garage</c:v>
                </c:pt>
                <c:pt idx="10">
                  <c:v>Razed/ Replaced Home</c:v>
                </c:pt>
                <c:pt idx="11">
                  <c:v>Sewer</c:v>
                </c:pt>
              </c:strCache>
            </c:strRef>
          </c:cat>
          <c:val>
            <c:numRef>
              <c:f>'Project Type'!$C$5:$C$17</c:f>
              <c:numCache>
                <c:formatCode>General</c:formatCode>
                <c:ptCount val="12"/>
                <c:pt idx="1">
                  <c:v>13</c:v>
                </c:pt>
                <c:pt idx="2">
                  <c:v>2</c:v>
                </c:pt>
                <c:pt idx="3">
                  <c:v>4</c:v>
                </c:pt>
                <c:pt idx="4">
                  <c:v>4</c:v>
                </c:pt>
                <c:pt idx="5">
                  <c:v>3</c:v>
                </c:pt>
                <c:pt idx="6">
                  <c:v>2</c:v>
                </c:pt>
                <c:pt idx="7">
                  <c:v>10</c:v>
                </c:pt>
                <c:pt idx="9">
                  <c:v>1</c:v>
                </c:pt>
              </c:numCache>
            </c:numRef>
          </c:val>
          <c:extLst>
            <c:ext xmlns:c16="http://schemas.microsoft.com/office/drawing/2014/chart" uri="{C3380CC4-5D6E-409C-BE32-E72D297353CC}">
              <c16:uniqueId val="{00000000-6F26-4CE7-996B-75D7E5DD6BC8}"/>
            </c:ext>
          </c:extLst>
        </c:ser>
        <c:ser>
          <c:idx val="2"/>
          <c:order val="2"/>
          <c:tx>
            <c:strRef>
              <c:f>'Project Type'!$D$3:$D$4</c:f>
              <c:strCache>
                <c:ptCount val="1"/>
                <c:pt idx="0">
                  <c:v>2021</c:v>
                </c:pt>
              </c:strCache>
            </c:strRef>
          </c:tx>
          <c:spPr>
            <a:solidFill>
              <a:schemeClr val="accent3"/>
            </a:solidFill>
            <a:ln>
              <a:noFill/>
            </a:ln>
            <a:effectLst/>
          </c:spPr>
          <c:invertIfNegative val="0"/>
          <c:cat>
            <c:strRef>
              <c:f>'Project Type'!$A$5:$A$17</c:f>
              <c:strCache>
                <c:ptCount val="12"/>
                <c:pt idx="0">
                  <c:v>Accessory Building</c:v>
                </c:pt>
                <c:pt idx="1">
                  <c:v>Flat Work/ Hardscape</c:v>
                </c:pt>
                <c:pt idx="2">
                  <c:v>Garage Addition/ Remodel</c:v>
                </c:pt>
                <c:pt idx="3">
                  <c:v>Generator</c:v>
                </c:pt>
                <c:pt idx="4">
                  <c:v>Home Addition/ Remodel</c:v>
                </c:pt>
                <c:pt idx="5">
                  <c:v>New Garage</c:v>
                </c:pt>
                <c:pt idx="6">
                  <c:v>New Home</c:v>
                </c:pt>
                <c:pt idx="7">
                  <c:v>Other Structure</c:v>
                </c:pt>
                <c:pt idx="8">
                  <c:v>R.O.W</c:v>
                </c:pt>
                <c:pt idx="9">
                  <c:v>Razed/ Replaced Garage</c:v>
                </c:pt>
                <c:pt idx="10">
                  <c:v>Razed/ Replaced Home</c:v>
                </c:pt>
                <c:pt idx="11">
                  <c:v>Sewer</c:v>
                </c:pt>
              </c:strCache>
            </c:strRef>
          </c:cat>
          <c:val>
            <c:numRef>
              <c:f>'Project Type'!$D$5:$D$17</c:f>
              <c:numCache>
                <c:formatCode>General</c:formatCode>
                <c:ptCount val="12"/>
                <c:pt idx="1">
                  <c:v>14</c:v>
                </c:pt>
                <c:pt idx="3">
                  <c:v>2</c:v>
                </c:pt>
                <c:pt idx="4">
                  <c:v>5</c:v>
                </c:pt>
                <c:pt idx="5">
                  <c:v>2</c:v>
                </c:pt>
                <c:pt idx="6">
                  <c:v>6</c:v>
                </c:pt>
                <c:pt idx="7">
                  <c:v>10</c:v>
                </c:pt>
                <c:pt idx="10">
                  <c:v>1</c:v>
                </c:pt>
              </c:numCache>
            </c:numRef>
          </c:val>
          <c:extLst>
            <c:ext xmlns:c16="http://schemas.microsoft.com/office/drawing/2014/chart" uri="{C3380CC4-5D6E-409C-BE32-E72D297353CC}">
              <c16:uniqueId val="{00000001-6F26-4CE7-996B-75D7E5DD6BC8}"/>
            </c:ext>
          </c:extLst>
        </c:ser>
        <c:ser>
          <c:idx val="3"/>
          <c:order val="3"/>
          <c:tx>
            <c:strRef>
              <c:f>'Project Type'!$E$3:$E$4</c:f>
              <c:strCache>
                <c:ptCount val="1"/>
                <c:pt idx="0">
                  <c:v>2022</c:v>
                </c:pt>
              </c:strCache>
            </c:strRef>
          </c:tx>
          <c:spPr>
            <a:solidFill>
              <a:schemeClr val="accent4"/>
            </a:solidFill>
            <a:ln>
              <a:noFill/>
            </a:ln>
            <a:effectLst/>
          </c:spPr>
          <c:invertIfNegative val="0"/>
          <c:cat>
            <c:strRef>
              <c:f>'Project Type'!$A$5:$A$17</c:f>
              <c:strCache>
                <c:ptCount val="12"/>
                <c:pt idx="0">
                  <c:v>Accessory Building</c:v>
                </c:pt>
                <c:pt idx="1">
                  <c:v>Flat Work/ Hardscape</c:v>
                </c:pt>
                <c:pt idx="2">
                  <c:v>Garage Addition/ Remodel</c:v>
                </c:pt>
                <c:pt idx="3">
                  <c:v>Generator</c:v>
                </c:pt>
                <c:pt idx="4">
                  <c:v>Home Addition/ Remodel</c:v>
                </c:pt>
                <c:pt idx="5">
                  <c:v>New Garage</c:v>
                </c:pt>
                <c:pt idx="6">
                  <c:v>New Home</c:v>
                </c:pt>
                <c:pt idx="7">
                  <c:v>Other Structure</c:v>
                </c:pt>
                <c:pt idx="8">
                  <c:v>R.O.W</c:v>
                </c:pt>
                <c:pt idx="9">
                  <c:v>Razed/ Replaced Garage</c:v>
                </c:pt>
                <c:pt idx="10">
                  <c:v>Razed/ Replaced Home</c:v>
                </c:pt>
                <c:pt idx="11">
                  <c:v>Sewer</c:v>
                </c:pt>
              </c:strCache>
            </c:strRef>
          </c:cat>
          <c:val>
            <c:numRef>
              <c:f>'Project Type'!$E$5:$E$17</c:f>
              <c:numCache>
                <c:formatCode>General</c:formatCode>
                <c:ptCount val="12"/>
                <c:pt idx="1">
                  <c:v>13</c:v>
                </c:pt>
                <c:pt idx="3">
                  <c:v>3</c:v>
                </c:pt>
                <c:pt idx="4">
                  <c:v>4</c:v>
                </c:pt>
                <c:pt idx="5">
                  <c:v>2</c:v>
                </c:pt>
                <c:pt idx="6">
                  <c:v>3</c:v>
                </c:pt>
                <c:pt idx="7">
                  <c:v>14</c:v>
                </c:pt>
                <c:pt idx="10">
                  <c:v>4</c:v>
                </c:pt>
              </c:numCache>
            </c:numRef>
          </c:val>
          <c:extLst>
            <c:ext xmlns:c16="http://schemas.microsoft.com/office/drawing/2014/chart" uri="{C3380CC4-5D6E-409C-BE32-E72D297353CC}">
              <c16:uniqueId val="{00000002-6F26-4CE7-996B-75D7E5DD6BC8}"/>
            </c:ext>
          </c:extLst>
        </c:ser>
        <c:ser>
          <c:idx val="4"/>
          <c:order val="4"/>
          <c:tx>
            <c:strRef>
              <c:f>'Project Type'!$F$3:$F$4</c:f>
              <c:strCache>
                <c:ptCount val="1"/>
                <c:pt idx="0">
                  <c:v>2023</c:v>
                </c:pt>
              </c:strCache>
            </c:strRef>
          </c:tx>
          <c:spPr>
            <a:solidFill>
              <a:schemeClr val="accent5"/>
            </a:solidFill>
            <a:ln>
              <a:noFill/>
            </a:ln>
            <a:effectLst/>
          </c:spPr>
          <c:invertIfNegative val="0"/>
          <c:cat>
            <c:strRef>
              <c:f>'Project Type'!$A$5:$A$17</c:f>
              <c:strCache>
                <c:ptCount val="12"/>
                <c:pt idx="0">
                  <c:v>Accessory Building</c:v>
                </c:pt>
                <c:pt idx="1">
                  <c:v>Flat Work/ Hardscape</c:v>
                </c:pt>
                <c:pt idx="2">
                  <c:v>Garage Addition/ Remodel</c:v>
                </c:pt>
                <c:pt idx="3">
                  <c:v>Generator</c:v>
                </c:pt>
                <c:pt idx="4">
                  <c:v>Home Addition/ Remodel</c:v>
                </c:pt>
                <c:pt idx="5">
                  <c:v>New Garage</c:v>
                </c:pt>
                <c:pt idx="6">
                  <c:v>New Home</c:v>
                </c:pt>
                <c:pt idx="7">
                  <c:v>Other Structure</c:v>
                </c:pt>
                <c:pt idx="8">
                  <c:v>R.O.W</c:v>
                </c:pt>
                <c:pt idx="9">
                  <c:v>Razed/ Replaced Garage</c:v>
                </c:pt>
                <c:pt idx="10">
                  <c:v>Razed/ Replaced Home</c:v>
                </c:pt>
                <c:pt idx="11">
                  <c:v>Sewer</c:v>
                </c:pt>
              </c:strCache>
            </c:strRef>
          </c:cat>
          <c:val>
            <c:numRef>
              <c:f>'Project Type'!$F$5:$F$17</c:f>
              <c:numCache>
                <c:formatCode>General</c:formatCode>
                <c:ptCount val="12"/>
                <c:pt idx="0">
                  <c:v>1</c:v>
                </c:pt>
                <c:pt idx="1">
                  <c:v>14</c:v>
                </c:pt>
                <c:pt idx="2">
                  <c:v>4</c:v>
                </c:pt>
                <c:pt idx="3">
                  <c:v>6</c:v>
                </c:pt>
                <c:pt idx="4">
                  <c:v>6</c:v>
                </c:pt>
                <c:pt idx="5">
                  <c:v>8</c:v>
                </c:pt>
                <c:pt idx="6">
                  <c:v>1</c:v>
                </c:pt>
                <c:pt idx="7">
                  <c:v>8</c:v>
                </c:pt>
                <c:pt idx="8">
                  <c:v>1</c:v>
                </c:pt>
                <c:pt idx="10">
                  <c:v>2</c:v>
                </c:pt>
              </c:numCache>
            </c:numRef>
          </c:val>
          <c:extLst>
            <c:ext xmlns:c16="http://schemas.microsoft.com/office/drawing/2014/chart" uri="{C3380CC4-5D6E-409C-BE32-E72D297353CC}">
              <c16:uniqueId val="{00000003-6F26-4CE7-996B-75D7E5DD6BC8}"/>
            </c:ext>
          </c:extLst>
        </c:ser>
        <c:ser>
          <c:idx val="5"/>
          <c:order val="5"/>
          <c:tx>
            <c:strRef>
              <c:f>'Project Type'!$G$3:$G$4</c:f>
              <c:strCache>
                <c:ptCount val="1"/>
                <c:pt idx="0">
                  <c:v>2024</c:v>
                </c:pt>
              </c:strCache>
            </c:strRef>
          </c:tx>
          <c:spPr>
            <a:solidFill>
              <a:schemeClr val="accent6"/>
            </a:solidFill>
            <a:ln>
              <a:noFill/>
            </a:ln>
            <a:effectLst/>
          </c:spPr>
          <c:invertIfNegative val="0"/>
          <c:cat>
            <c:strRef>
              <c:f>'Project Type'!$A$5:$A$17</c:f>
              <c:strCache>
                <c:ptCount val="12"/>
                <c:pt idx="0">
                  <c:v>Accessory Building</c:v>
                </c:pt>
                <c:pt idx="1">
                  <c:v>Flat Work/ Hardscape</c:v>
                </c:pt>
                <c:pt idx="2">
                  <c:v>Garage Addition/ Remodel</c:v>
                </c:pt>
                <c:pt idx="3">
                  <c:v>Generator</c:v>
                </c:pt>
                <c:pt idx="4">
                  <c:v>Home Addition/ Remodel</c:v>
                </c:pt>
                <c:pt idx="5">
                  <c:v>New Garage</c:v>
                </c:pt>
                <c:pt idx="6">
                  <c:v>New Home</c:v>
                </c:pt>
                <c:pt idx="7">
                  <c:v>Other Structure</c:v>
                </c:pt>
                <c:pt idx="8">
                  <c:v>R.O.W</c:v>
                </c:pt>
                <c:pt idx="9">
                  <c:v>Razed/ Replaced Garage</c:v>
                </c:pt>
                <c:pt idx="10">
                  <c:v>Razed/ Replaced Home</c:v>
                </c:pt>
                <c:pt idx="11">
                  <c:v>Sewer</c:v>
                </c:pt>
              </c:strCache>
            </c:strRef>
          </c:cat>
          <c:val>
            <c:numRef>
              <c:f>'Project Type'!$G$5:$G$17</c:f>
              <c:numCache>
                <c:formatCode>General</c:formatCode>
                <c:ptCount val="12"/>
                <c:pt idx="0">
                  <c:v>1</c:v>
                </c:pt>
                <c:pt idx="1">
                  <c:v>8</c:v>
                </c:pt>
                <c:pt idx="2">
                  <c:v>2</c:v>
                </c:pt>
                <c:pt idx="4">
                  <c:v>3</c:v>
                </c:pt>
                <c:pt idx="6">
                  <c:v>4</c:v>
                </c:pt>
                <c:pt idx="7">
                  <c:v>5</c:v>
                </c:pt>
                <c:pt idx="8">
                  <c:v>4</c:v>
                </c:pt>
                <c:pt idx="11">
                  <c:v>3</c:v>
                </c:pt>
              </c:numCache>
            </c:numRef>
          </c:val>
          <c:extLst>
            <c:ext xmlns:c16="http://schemas.microsoft.com/office/drawing/2014/chart" uri="{C3380CC4-5D6E-409C-BE32-E72D297353CC}">
              <c16:uniqueId val="{00000004-6F26-4CE7-996B-75D7E5DD6BC8}"/>
            </c:ext>
          </c:extLst>
        </c:ser>
        <c:dLbls>
          <c:showLegendKey val="0"/>
          <c:showVal val="0"/>
          <c:showCatName val="0"/>
          <c:showSerName val="0"/>
          <c:showPercent val="0"/>
          <c:showBubbleSize val="0"/>
        </c:dLbls>
        <c:gapWidth val="219"/>
        <c:axId val="653254592"/>
        <c:axId val="653251680"/>
      </c:barChart>
      <c:catAx>
        <c:axId val="6532545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3251680"/>
        <c:crosses val="autoZero"/>
        <c:auto val="1"/>
        <c:lblAlgn val="ctr"/>
        <c:lblOffset val="100"/>
        <c:noMultiLvlLbl val="0"/>
      </c:catAx>
      <c:valAx>
        <c:axId val="653251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325459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[Zoning Dashboard.xlsx]ILP Approval Metrics!PivotTable2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t>Average</a:t>
            </a:r>
            <a:r>
              <a:rPr lang="en-US" sz="1600" b="1" baseline="0"/>
              <a:t> time to approve ILP</a:t>
            </a:r>
          </a:p>
          <a:p>
            <a:pPr>
              <a:defRPr/>
            </a:pPr>
            <a:r>
              <a:rPr lang="en-US" i="1" baseline="0">
                <a:solidFill>
                  <a:srgbClr val="FF0000"/>
                </a:solidFill>
              </a:rPr>
              <a:t>Objective: 5 Business Days</a:t>
            </a:r>
            <a:endParaRPr lang="en-US" i="1">
              <a:solidFill>
                <a:srgbClr val="FF0000"/>
              </a:solidFill>
            </a:endParaRPr>
          </a:p>
        </c:rich>
      </c:tx>
      <c:layout>
        <c:manualLayout>
          <c:xMode val="edge"/>
          <c:yMode val="edge"/>
          <c:x val="0.39509685722241933"/>
          <c:y val="2.013145575101340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3"/>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7.8927631373622575E-2"/>
          <c:y val="0.14684737342288628"/>
          <c:w val="0.84157326492629692"/>
          <c:h val="0.76663226827156072"/>
        </c:manualLayout>
      </c:layout>
      <c:barChart>
        <c:barDir val="col"/>
        <c:grouping val="clustered"/>
        <c:varyColors val="0"/>
        <c:ser>
          <c:idx val="1"/>
          <c:order val="1"/>
          <c:tx>
            <c:strRef>
              <c:f>'ILP Approval Metrics'!$C$3</c:f>
              <c:strCache>
                <c:ptCount val="1"/>
                <c:pt idx="0">
                  <c:v>Average of Number of days to approve ILP</c:v>
                </c:pt>
              </c:strCache>
            </c:strRef>
          </c:tx>
          <c:spPr>
            <a:solidFill>
              <a:schemeClr val="accent2"/>
            </a:solidFill>
            <a:ln>
              <a:noFill/>
            </a:ln>
            <a:effectLst/>
          </c:spPr>
          <c:invertIfNegative val="0"/>
          <c:cat>
            <c:multiLvlStrRef>
              <c:f>'ILP Approval Metrics'!$A$4:$A$27</c:f>
              <c:multiLvlStrCache>
                <c:ptCount val="21"/>
                <c:lvl>
                  <c:pt idx="4">
                    <c:v>Feb</c:v>
                  </c:pt>
                  <c:pt idx="5">
                    <c:v>Mar</c:v>
                  </c:pt>
                  <c:pt idx="6">
                    <c:v>Apr</c:v>
                  </c:pt>
                  <c:pt idx="7">
                    <c:v>May</c:v>
                  </c:pt>
                  <c:pt idx="8">
                    <c:v>Jun</c:v>
                  </c:pt>
                  <c:pt idx="9">
                    <c:v>Jul</c:v>
                  </c:pt>
                  <c:pt idx="10">
                    <c:v>Aug</c:v>
                  </c:pt>
                  <c:pt idx="11">
                    <c:v>Sep</c:v>
                  </c:pt>
                  <c:pt idx="12">
                    <c:v>Oct</c:v>
                  </c:pt>
                  <c:pt idx="13">
                    <c:v>Nov</c:v>
                  </c:pt>
                  <c:pt idx="14">
                    <c:v>Dec</c:v>
                  </c:pt>
                  <c:pt idx="15">
                    <c:v>Jan</c:v>
                  </c:pt>
                  <c:pt idx="16">
                    <c:v>Feb</c:v>
                  </c:pt>
                  <c:pt idx="17">
                    <c:v>Mar</c:v>
                  </c:pt>
                  <c:pt idx="18">
                    <c:v>Apr</c:v>
                  </c:pt>
                  <c:pt idx="19">
                    <c:v>May</c:v>
                  </c:pt>
                  <c:pt idx="20">
                    <c:v>Jun</c:v>
                  </c:pt>
                </c:lvl>
                <c:lvl>
                  <c:pt idx="0">
                    <c:v>2019</c:v>
                  </c:pt>
                  <c:pt idx="1">
                    <c:v>2020</c:v>
                  </c:pt>
                  <c:pt idx="2">
                    <c:v>2021</c:v>
                  </c:pt>
                  <c:pt idx="3">
                    <c:v>2022</c:v>
                  </c:pt>
                  <c:pt idx="4">
                    <c:v>2023</c:v>
                  </c:pt>
                  <c:pt idx="15">
                    <c:v>2024</c:v>
                  </c:pt>
                </c:lvl>
              </c:multiLvlStrCache>
            </c:multiLvlStrRef>
          </c:cat>
          <c:val>
            <c:numRef>
              <c:f>'ILP Approval Metrics'!$C$4:$C$27</c:f>
              <c:numCache>
                <c:formatCode>General</c:formatCode>
                <c:ptCount val="21"/>
                <c:pt idx="3">
                  <c:v>1.5555555555555556</c:v>
                </c:pt>
                <c:pt idx="4">
                  <c:v>2</c:v>
                </c:pt>
                <c:pt idx="5">
                  <c:v>1</c:v>
                </c:pt>
                <c:pt idx="6">
                  <c:v>1.25</c:v>
                </c:pt>
                <c:pt idx="7">
                  <c:v>1.2857142857142858</c:v>
                </c:pt>
                <c:pt idx="8">
                  <c:v>1</c:v>
                </c:pt>
                <c:pt idx="9">
                  <c:v>1</c:v>
                </c:pt>
                <c:pt idx="10">
                  <c:v>1.5</c:v>
                </c:pt>
                <c:pt idx="11">
                  <c:v>1.2</c:v>
                </c:pt>
                <c:pt idx="12">
                  <c:v>1.2857142857142858</c:v>
                </c:pt>
                <c:pt idx="13">
                  <c:v>1.2222222222222223</c:v>
                </c:pt>
                <c:pt idx="14">
                  <c:v>1</c:v>
                </c:pt>
                <c:pt idx="15">
                  <c:v>2.2857142857142856</c:v>
                </c:pt>
                <c:pt idx="16">
                  <c:v>1</c:v>
                </c:pt>
                <c:pt idx="17">
                  <c:v>1.5555555555555556</c:v>
                </c:pt>
                <c:pt idx="18">
                  <c:v>2.6666666666666665</c:v>
                </c:pt>
                <c:pt idx="19">
                  <c:v>1.4444444444444444</c:v>
                </c:pt>
                <c:pt idx="20">
                  <c:v>1</c:v>
                </c:pt>
              </c:numCache>
            </c:numRef>
          </c:val>
          <c:extLst>
            <c:ext xmlns:c16="http://schemas.microsoft.com/office/drawing/2014/chart" uri="{C3380CC4-5D6E-409C-BE32-E72D297353CC}">
              <c16:uniqueId val="{00000001-B488-4872-827C-9AA920D2FE11}"/>
            </c:ext>
          </c:extLst>
        </c:ser>
        <c:dLbls>
          <c:showLegendKey val="0"/>
          <c:showVal val="0"/>
          <c:showCatName val="0"/>
          <c:showSerName val="0"/>
          <c:showPercent val="0"/>
          <c:showBubbleSize val="0"/>
        </c:dLbls>
        <c:gapWidth val="219"/>
        <c:axId val="1873879599"/>
        <c:axId val="1873881263"/>
      </c:barChart>
      <c:lineChart>
        <c:grouping val="standard"/>
        <c:varyColors val="0"/>
        <c:ser>
          <c:idx val="0"/>
          <c:order val="0"/>
          <c:tx>
            <c:strRef>
              <c:f>'ILP Approval Metrics'!$B$3</c:f>
              <c:strCache>
                <c:ptCount val="1"/>
                <c:pt idx="0">
                  <c:v>Average of Goal</c:v>
                </c:pt>
              </c:strCache>
            </c:strRef>
          </c:tx>
          <c:spPr>
            <a:ln w="28575" cap="rnd">
              <a:solidFill>
                <a:schemeClr val="accent1"/>
              </a:solidFill>
              <a:round/>
            </a:ln>
            <a:effectLst/>
          </c:spPr>
          <c:marker>
            <c:symbol val="none"/>
          </c:marker>
          <c:cat>
            <c:multiLvlStrRef>
              <c:f>'ILP Approval Metrics'!$A$4:$A$27</c:f>
              <c:multiLvlStrCache>
                <c:ptCount val="21"/>
                <c:lvl>
                  <c:pt idx="4">
                    <c:v>Feb</c:v>
                  </c:pt>
                  <c:pt idx="5">
                    <c:v>Mar</c:v>
                  </c:pt>
                  <c:pt idx="6">
                    <c:v>Apr</c:v>
                  </c:pt>
                  <c:pt idx="7">
                    <c:v>May</c:v>
                  </c:pt>
                  <c:pt idx="8">
                    <c:v>Jun</c:v>
                  </c:pt>
                  <c:pt idx="9">
                    <c:v>Jul</c:v>
                  </c:pt>
                  <c:pt idx="10">
                    <c:v>Aug</c:v>
                  </c:pt>
                  <c:pt idx="11">
                    <c:v>Sep</c:v>
                  </c:pt>
                  <c:pt idx="12">
                    <c:v>Oct</c:v>
                  </c:pt>
                  <c:pt idx="13">
                    <c:v>Nov</c:v>
                  </c:pt>
                  <c:pt idx="14">
                    <c:v>Dec</c:v>
                  </c:pt>
                  <c:pt idx="15">
                    <c:v>Jan</c:v>
                  </c:pt>
                  <c:pt idx="16">
                    <c:v>Feb</c:v>
                  </c:pt>
                  <c:pt idx="17">
                    <c:v>Mar</c:v>
                  </c:pt>
                  <c:pt idx="18">
                    <c:v>Apr</c:v>
                  </c:pt>
                  <c:pt idx="19">
                    <c:v>May</c:v>
                  </c:pt>
                  <c:pt idx="20">
                    <c:v>Jun</c:v>
                  </c:pt>
                </c:lvl>
                <c:lvl>
                  <c:pt idx="0">
                    <c:v>2019</c:v>
                  </c:pt>
                  <c:pt idx="1">
                    <c:v>2020</c:v>
                  </c:pt>
                  <c:pt idx="2">
                    <c:v>2021</c:v>
                  </c:pt>
                  <c:pt idx="3">
                    <c:v>2022</c:v>
                  </c:pt>
                  <c:pt idx="4">
                    <c:v>2023</c:v>
                  </c:pt>
                  <c:pt idx="15">
                    <c:v>2024</c:v>
                  </c:pt>
                </c:lvl>
              </c:multiLvlStrCache>
            </c:multiLvlStrRef>
          </c:cat>
          <c:val>
            <c:numRef>
              <c:f>'ILP Approval Metrics'!$B$4:$B$27</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extLst>
            <c:ext xmlns:c16="http://schemas.microsoft.com/office/drawing/2014/chart" uri="{C3380CC4-5D6E-409C-BE32-E72D297353CC}">
              <c16:uniqueId val="{0000003B-435F-46BF-91C5-D55FF3511865}"/>
            </c:ext>
          </c:extLst>
        </c:ser>
        <c:dLbls>
          <c:showLegendKey val="0"/>
          <c:showVal val="0"/>
          <c:showCatName val="0"/>
          <c:showSerName val="0"/>
          <c:showPercent val="0"/>
          <c:showBubbleSize val="0"/>
        </c:dLbls>
        <c:marker val="1"/>
        <c:smooth val="0"/>
        <c:axId val="1873879599"/>
        <c:axId val="1873881263"/>
      </c:lineChart>
      <c:catAx>
        <c:axId val="18738795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3881263"/>
        <c:crosses val="autoZero"/>
        <c:auto val="1"/>
        <c:lblAlgn val="ctr"/>
        <c:lblOffset val="100"/>
        <c:noMultiLvlLbl val="0"/>
      </c:catAx>
      <c:valAx>
        <c:axId val="18738812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Days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38795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[Zoning Dashboard.xlsx]% Compleated ILPs!PivotTable2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of ILPs received w/</a:t>
            </a:r>
            <a:r>
              <a:rPr lang="en-US" baseline="0"/>
              <a:t> needed information</a:t>
            </a:r>
            <a:endParaRPr lang="en-US"/>
          </a:p>
          <a:p>
            <a:pPr>
              <a:defRPr/>
            </a:pPr>
            <a:r>
              <a:rPr lang="en-US"/>
              <a:t>Objective</a:t>
            </a:r>
            <a:r>
              <a:rPr lang="en-US" baseline="0"/>
              <a:t>: 90%</a:t>
            </a:r>
            <a:endParaRPr lang="en-US"/>
          </a:p>
        </c:rich>
      </c:tx>
      <c:layout>
        <c:manualLayout>
          <c:xMode val="edge"/>
          <c:yMode val="edge"/>
          <c:x val="0.26700190774998506"/>
          <c:y val="8.27594098421620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8.5955746495543481E-2"/>
          <c:y val="0.14712744240303297"/>
          <c:w val="0.92522888028826911"/>
          <c:h val="0.65853091280256637"/>
        </c:manualLayout>
      </c:layout>
      <c:barChart>
        <c:barDir val="col"/>
        <c:grouping val="clustered"/>
        <c:varyColors val="0"/>
        <c:ser>
          <c:idx val="1"/>
          <c:order val="1"/>
          <c:tx>
            <c:strRef>
              <c:f>'% Compleated ILPs'!$C$3</c:f>
              <c:strCache>
                <c:ptCount val="1"/>
                <c:pt idx="0">
                  <c:v>Average of ILP received with all the need information</c:v>
                </c:pt>
              </c:strCache>
            </c:strRef>
          </c:tx>
          <c:spPr>
            <a:solidFill>
              <a:schemeClr val="accent2"/>
            </a:solidFill>
            <a:ln>
              <a:noFill/>
            </a:ln>
            <a:effectLst/>
          </c:spPr>
          <c:invertIfNegative val="0"/>
          <c:cat>
            <c:multiLvlStrRef>
              <c:f>'% Compleated ILPs'!$A$4:$A$27</c:f>
              <c:multiLvlStrCache>
                <c:ptCount val="21"/>
                <c:lvl>
                  <c:pt idx="4">
                    <c:v>Feb</c:v>
                  </c:pt>
                  <c:pt idx="5">
                    <c:v>Mar</c:v>
                  </c:pt>
                  <c:pt idx="6">
                    <c:v>Apr</c:v>
                  </c:pt>
                  <c:pt idx="7">
                    <c:v>May</c:v>
                  </c:pt>
                  <c:pt idx="8">
                    <c:v>Jun</c:v>
                  </c:pt>
                  <c:pt idx="9">
                    <c:v>Jul</c:v>
                  </c:pt>
                  <c:pt idx="10">
                    <c:v>Aug</c:v>
                  </c:pt>
                  <c:pt idx="11">
                    <c:v>Sep</c:v>
                  </c:pt>
                  <c:pt idx="12">
                    <c:v>Oct</c:v>
                  </c:pt>
                  <c:pt idx="13">
                    <c:v>Nov</c:v>
                  </c:pt>
                  <c:pt idx="14">
                    <c:v>Dec</c:v>
                  </c:pt>
                  <c:pt idx="15">
                    <c:v>Jan</c:v>
                  </c:pt>
                  <c:pt idx="16">
                    <c:v>Feb</c:v>
                  </c:pt>
                  <c:pt idx="17">
                    <c:v>Mar</c:v>
                  </c:pt>
                  <c:pt idx="18">
                    <c:v>Apr</c:v>
                  </c:pt>
                  <c:pt idx="19">
                    <c:v>May</c:v>
                  </c:pt>
                  <c:pt idx="20">
                    <c:v>Jun</c:v>
                  </c:pt>
                </c:lvl>
                <c:lvl>
                  <c:pt idx="0">
                    <c:v>2019</c:v>
                  </c:pt>
                  <c:pt idx="1">
                    <c:v>2020</c:v>
                  </c:pt>
                  <c:pt idx="2">
                    <c:v>2021</c:v>
                  </c:pt>
                  <c:pt idx="3">
                    <c:v>2022</c:v>
                  </c:pt>
                  <c:pt idx="4">
                    <c:v>2023</c:v>
                  </c:pt>
                  <c:pt idx="15">
                    <c:v>2024</c:v>
                  </c:pt>
                </c:lvl>
              </c:multiLvlStrCache>
            </c:multiLvlStrRef>
          </c:cat>
          <c:val>
            <c:numRef>
              <c:f>'% Compleated ILPs'!$C$4:$C$27</c:f>
              <c:numCache>
                <c:formatCode>0%</c:formatCode>
                <c:ptCount val="21"/>
                <c:pt idx="3">
                  <c:v>0.62068965517241381</c:v>
                </c:pt>
                <c:pt idx="4">
                  <c:v>1</c:v>
                </c:pt>
                <c:pt idx="5">
                  <c:v>1</c:v>
                </c:pt>
                <c:pt idx="6">
                  <c:v>0.98750000000000004</c:v>
                </c:pt>
                <c:pt idx="7">
                  <c:v>0.99285714285714288</c:v>
                </c:pt>
                <c:pt idx="8">
                  <c:v>1</c:v>
                </c:pt>
                <c:pt idx="9">
                  <c:v>1</c:v>
                </c:pt>
                <c:pt idx="10">
                  <c:v>0.96666666666666667</c:v>
                </c:pt>
                <c:pt idx="11">
                  <c:v>1</c:v>
                </c:pt>
                <c:pt idx="12">
                  <c:v>1</c:v>
                </c:pt>
                <c:pt idx="13">
                  <c:v>1</c:v>
                </c:pt>
                <c:pt idx="14">
                  <c:v>1</c:v>
                </c:pt>
                <c:pt idx="15">
                  <c:v>0.96142857142857152</c:v>
                </c:pt>
                <c:pt idx="16">
                  <c:v>1</c:v>
                </c:pt>
                <c:pt idx="17">
                  <c:v>0.98888888888888893</c:v>
                </c:pt>
                <c:pt idx="18">
                  <c:v>0.96333333333333326</c:v>
                </c:pt>
                <c:pt idx="19">
                  <c:v>0.98111111111111116</c:v>
                </c:pt>
                <c:pt idx="20">
                  <c:v>1</c:v>
                </c:pt>
              </c:numCache>
            </c:numRef>
          </c:val>
          <c:extLst>
            <c:ext xmlns:c16="http://schemas.microsoft.com/office/drawing/2014/chart" uri="{C3380CC4-5D6E-409C-BE32-E72D297353CC}">
              <c16:uniqueId val="{00000001-6F68-48FF-9F2F-B0A8E3D303DC}"/>
            </c:ext>
          </c:extLst>
        </c:ser>
        <c:dLbls>
          <c:showLegendKey val="0"/>
          <c:showVal val="0"/>
          <c:showCatName val="0"/>
          <c:showSerName val="0"/>
          <c:showPercent val="0"/>
          <c:showBubbleSize val="0"/>
        </c:dLbls>
        <c:gapWidth val="219"/>
        <c:axId val="1925304191"/>
        <c:axId val="1925300863"/>
      </c:barChart>
      <c:lineChart>
        <c:grouping val="standard"/>
        <c:varyColors val="0"/>
        <c:ser>
          <c:idx val="0"/>
          <c:order val="0"/>
          <c:tx>
            <c:strRef>
              <c:f>'% Compleated ILPs'!$B$3</c:f>
              <c:strCache>
                <c:ptCount val="1"/>
                <c:pt idx="0">
                  <c:v>Average of Goal2</c:v>
                </c:pt>
              </c:strCache>
            </c:strRef>
          </c:tx>
          <c:spPr>
            <a:ln w="28575" cap="rnd">
              <a:solidFill>
                <a:schemeClr val="accent1"/>
              </a:solidFill>
              <a:round/>
            </a:ln>
            <a:effectLst/>
          </c:spPr>
          <c:marker>
            <c:symbol val="none"/>
          </c:marker>
          <c:cat>
            <c:multiLvlStrRef>
              <c:f>'% Compleated ILPs'!$A$4:$A$27</c:f>
              <c:multiLvlStrCache>
                <c:ptCount val="21"/>
                <c:lvl>
                  <c:pt idx="4">
                    <c:v>Feb</c:v>
                  </c:pt>
                  <c:pt idx="5">
                    <c:v>Mar</c:v>
                  </c:pt>
                  <c:pt idx="6">
                    <c:v>Apr</c:v>
                  </c:pt>
                  <c:pt idx="7">
                    <c:v>May</c:v>
                  </c:pt>
                  <c:pt idx="8">
                    <c:v>Jun</c:v>
                  </c:pt>
                  <c:pt idx="9">
                    <c:v>Jul</c:v>
                  </c:pt>
                  <c:pt idx="10">
                    <c:v>Aug</c:v>
                  </c:pt>
                  <c:pt idx="11">
                    <c:v>Sep</c:v>
                  </c:pt>
                  <c:pt idx="12">
                    <c:v>Oct</c:v>
                  </c:pt>
                  <c:pt idx="13">
                    <c:v>Nov</c:v>
                  </c:pt>
                  <c:pt idx="14">
                    <c:v>Dec</c:v>
                  </c:pt>
                  <c:pt idx="15">
                    <c:v>Jan</c:v>
                  </c:pt>
                  <c:pt idx="16">
                    <c:v>Feb</c:v>
                  </c:pt>
                  <c:pt idx="17">
                    <c:v>Mar</c:v>
                  </c:pt>
                  <c:pt idx="18">
                    <c:v>Apr</c:v>
                  </c:pt>
                  <c:pt idx="19">
                    <c:v>May</c:v>
                  </c:pt>
                  <c:pt idx="20">
                    <c:v>Jun</c:v>
                  </c:pt>
                </c:lvl>
                <c:lvl>
                  <c:pt idx="0">
                    <c:v>2019</c:v>
                  </c:pt>
                  <c:pt idx="1">
                    <c:v>2020</c:v>
                  </c:pt>
                  <c:pt idx="2">
                    <c:v>2021</c:v>
                  </c:pt>
                  <c:pt idx="3">
                    <c:v>2022</c:v>
                  </c:pt>
                  <c:pt idx="4">
                    <c:v>2023</c:v>
                  </c:pt>
                  <c:pt idx="15">
                    <c:v>2024</c:v>
                  </c:pt>
                </c:lvl>
              </c:multiLvlStrCache>
            </c:multiLvlStrRef>
          </c:cat>
          <c:val>
            <c:numRef>
              <c:f>'% Compleated ILPs'!$B$4:$B$27</c:f>
              <c:numCache>
                <c:formatCode>0%</c:formatCode>
                <c:ptCount val="21"/>
                <c:pt idx="0">
                  <c:v>0.89999999999999936</c:v>
                </c:pt>
                <c:pt idx="1">
                  <c:v>0.89999999999999936</c:v>
                </c:pt>
                <c:pt idx="2">
                  <c:v>0.89999999999999925</c:v>
                </c:pt>
                <c:pt idx="3">
                  <c:v>0.89999999999999925</c:v>
                </c:pt>
                <c:pt idx="4">
                  <c:v>0.9</c:v>
                </c:pt>
                <c:pt idx="5">
                  <c:v>0.9</c:v>
                </c:pt>
                <c:pt idx="6">
                  <c:v>0.90000000000000013</c:v>
                </c:pt>
                <c:pt idx="7">
                  <c:v>0.90000000000000013</c:v>
                </c:pt>
                <c:pt idx="8">
                  <c:v>0.9</c:v>
                </c:pt>
                <c:pt idx="9">
                  <c:v>0.9</c:v>
                </c:pt>
                <c:pt idx="10">
                  <c:v>0.9</c:v>
                </c:pt>
                <c:pt idx="11">
                  <c:v>0.9</c:v>
                </c:pt>
                <c:pt idx="12">
                  <c:v>0.90000000000000013</c:v>
                </c:pt>
                <c:pt idx="13">
                  <c:v>0.90000000000000013</c:v>
                </c:pt>
                <c:pt idx="14">
                  <c:v>0.9</c:v>
                </c:pt>
                <c:pt idx="15">
                  <c:v>0.90000000000000013</c:v>
                </c:pt>
                <c:pt idx="16">
                  <c:v>0.9</c:v>
                </c:pt>
                <c:pt idx="17">
                  <c:v>0.90000000000000013</c:v>
                </c:pt>
                <c:pt idx="18">
                  <c:v>0.9</c:v>
                </c:pt>
                <c:pt idx="19">
                  <c:v>0.90000000000000013</c:v>
                </c:pt>
                <c:pt idx="20">
                  <c:v>0.9</c:v>
                </c:pt>
              </c:numCache>
            </c:numRef>
          </c:val>
          <c:smooth val="0"/>
          <c:extLst>
            <c:ext xmlns:c16="http://schemas.microsoft.com/office/drawing/2014/chart" uri="{C3380CC4-5D6E-409C-BE32-E72D297353CC}">
              <c16:uniqueId val="{00000009-CA69-4788-BF61-9374F9B064EB}"/>
            </c:ext>
          </c:extLst>
        </c:ser>
        <c:dLbls>
          <c:showLegendKey val="0"/>
          <c:showVal val="0"/>
          <c:showCatName val="0"/>
          <c:showSerName val="0"/>
          <c:showPercent val="0"/>
          <c:showBubbleSize val="0"/>
        </c:dLbls>
        <c:marker val="1"/>
        <c:smooth val="0"/>
        <c:axId val="1925304191"/>
        <c:axId val="1925300863"/>
      </c:lineChart>
      <c:catAx>
        <c:axId val="192530419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5300863"/>
        <c:crosses val="autoZero"/>
        <c:auto val="1"/>
        <c:lblAlgn val="ctr"/>
        <c:lblOffset val="100"/>
        <c:noMultiLvlLbl val="0"/>
      </c:catAx>
      <c:valAx>
        <c:axId val="192530086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53041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[Zoning Dashboard.xlsx]ROW Permits!PivotTable1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Right of Way Permits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'ROW Permits'!$B$1</c:f>
              <c:strCache>
                <c:ptCount val="1"/>
                <c:pt idx="0">
                  <c:v>Total</c:v>
                </c:pt>
              </c:strCache>
            </c:strRef>
          </c:tx>
          <c:spPr>
            <a:solidFill>
              <a:schemeClr val="accent1"/>
            </a:solidFill>
            <a:ln>
              <a:noFill/>
            </a:ln>
            <a:effectLst/>
          </c:spPr>
          <c:invertIfNegative val="0"/>
          <c:cat>
            <c:multiLvlStrRef>
              <c:f>'ROW Permits'!$A$2:$A$25</c:f>
              <c:multiLvlStrCache>
                <c:ptCount val="21"/>
                <c:lvl>
                  <c:pt idx="4">
                    <c:v>Feb</c:v>
                  </c:pt>
                  <c:pt idx="5">
                    <c:v>Mar</c:v>
                  </c:pt>
                  <c:pt idx="6">
                    <c:v>Apr</c:v>
                  </c:pt>
                  <c:pt idx="7">
                    <c:v>May</c:v>
                  </c:pt>
                  <c:pt idx="8">
                    <c:v>Jun</c:v>
                  </c:pt>
                  <c:pt idx="9">
                    <c:v>Jul</c:v>
                  </c:pt>
                  <c:pt idx="10">
                    <c:v>Aug</c:v>
                  </c:pt>
                  <c:pt idx="11">
                    <c:v>Sep</c:v>
                  </c:pt>
                  <c:pt idx="12">
                    <c:v>Oct</c:v>
                  </c:pt>
                  <c:pt idx="13">
                    <c:v>Nov</c:v>
                  </c:pt>
                  <c:pt idx="14">
                    <c:v>Dec</c:v>
                  </c:pt>
                  <c:pt idx="15">
                    <c:v>Jan</c:v>
                  </c:pt>
                  <c:pt idx="16">
                    <c:v>Feb</c:v>
                  </c:pt>
                  <c:pt idx="17">
                    <c:v>Mar</c:v>
                  </c:pt>
                  <c:pt idx="18">
                    <c:v>Apr</c:v>
                  </c:pt>
                  <c:pt idx="19">
                    <c:v>May</c:v>
                  </c:pt>
                  <c:pt idx="20">
                    <c:v>Jun</c:v>
                  </c:pt>
                </c:lvl>
                <c:lvl>
                  <c:pt idx="0">
                    <c:v>2019</c:v>
                  </c:pt>
                  <c:pt idx="1">
                    <c:v>2020</c:v>
                  </c:pt>
                  <c:pt idx="2">
                    <c:v>2021</c:v>
                  </c:pt>
                  <c:pt idx="3">
                    <c:v>2022</c:v>
                  </c:pt>
                  <c:pt idx="4">
                    <c:v>2023</c:v>
                  </c:pt>
                  <c:pt idx="15">
                    <c:v>2024</c:v>
                  </c:pt>
                </c:lvl>
              </c:multiLvlStrCache>
            </c:multiLvlStrRef>
          </c:cat>
          <c:val>
            <c:numRef>
              <c:f>'ROW Permits'!$B$2:$B$25</c:f>
              <c:numCache>
                <c:formatCode>General</c:formatCode>
                <c:ptCount val="21"/>
                <c:pt idx="5">
                  <c:v>1</c:v>
                </c:pt>
                <c:pt idx="6">
                  <c:v>2</c:v>
                </c:pt>
                <c:pt idx="7">
                  <c:v>3</c:v>
                </c:pt>
                <c:pt idx="9">
                  <c:v>2</c:v>
                </c:pt>
                <c:pt idx="10">
                  <c:v>2</c:v>
                </c:pt>
                <c:pt idx="11">
                  <c:v>2</c:v>
                </c:pt>
                <c:pt idx="12">
                  <c:v>2</c:v>
                </c:pt>
                <c:pt idx="13">
                  <c:v>4</c:v>
                </c:pt>
                <c:pt idx="14">
                  <c:v>1</c:v>
                </c:pt>
                <c:pt idx="15">
                  <c:v>2</c:v>
                </c:pt>
                <c:pt idx="17">
                  <c:v>5</c:v>
                </c:pt>
                <c:pt idx="19">
                  <c:v>4</c:v>
                </c:pt>
                <c:pt idx="20">
                  <c:v>1</c:v>
                </c:pt>
              </c:numCache>
            </c:numRef>
          </c:val>
          <c:extLst>
            <c:ext xmlns:c16="http://schemas.microsoft.com/office/drawing/2014/chart" uri="{C3380CC4-5D6E-409C-BE32-E72D297353CC}">
              <c16:uniqueId val="{00000003-DC44-4111-85A4-97439D51B4AE}"/>
            </c:ext>
          </c:extLst>
        </c:ser>
        <c:dLbls>
          <c:showLegendKey val="0"/>
          <c:showVal val="0"/>
          <c:showCatName val="0"/>
          <c:showSerName val="0"/>
          <c:showPercent val="0"/>
          <c:showBubbleSize val="0"/>
        </c:dLbls>
        <c:gapWidth val="219"/>
        <c:overlap val="-27"/>
        <c:axId val="628205648"/>
        <c:axId val="628200848"/>
      </c:barChart>
      <c:catAx>
        <c:axId val="62820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8200848"/>
        <c:crosses val="autoZero"/>
        <c:auto val="1"/>
        <c:lblAlgn val="ctr"/>
        <c:lblOffset val="100"/>
        <c:noMultiLvlLbl val="0"/>
      </c:catAx>
      <c:valAx>
        <c:axId val="628200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82056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[Zoning Dashboard.xlsx]% Compleated ILPs!PivotTable2</c:name>
    <c:fmtId val="9"/>
  </c:pivotSource>
  <c:chart>
    <c:title>
      <c:tx>
        <c:rich>
          <a:bodyPr rot="0" vert="horz"/>
          <a:lstStyle/>
          <a:p>
            <a:pPr>
              <a:defRPr/>
            </a:pPr>
            <a:r>
              <a:rPr lang="en-US"/>
              <a:t>% of ILPs received w/ needed information</a:t>
            </a:r>
          </a:p>
          <a:p>
            <a:pPr>
              <a:defRPr/>
            </a:pPr>
            <a:r>
              <a:rPr lang="en-US">
                <a:solidFill>
                  <a:schemeClr val="tx1"/>
                </a:solidFill>
              </a:rPr>
              <a:t>Objective: 90%</a:t>
            </a:r>
          </a:p>
        </c:rich>
      </c:tx>
      <c:layout>
        <c:manualLayout>
          <c:xMode val="edge"/>
          <c:yMode val="edge"/>
          <c:x val="0.22533516369664319"/>
          <c:y val="8.2494982244866455E-3"/>
        </c:manualLayout>
      </c:layout>
      <c:overlay val="0"/>
      <c:spPr>
        <a:noFill/>
        <a:ln>
          <a:noFill/>
        </a:ln>
        <a:effectLst/>
      </c:spPr>
    </c:title>
    <c:autoTitleDeleted val="0"/>
    <c:pivotFmts>
      <c:pivotFmt>
        <c:idx val="0"/>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0"/>
        <c:spPr>
          <a:solidFill>
            <a:schemeClr val="accent1"/>
          </a:solidFill>
          <a:ln w="28575" cap="rnd">
            <a:solidFill>
              <a:schemeClr val="accent1"/>
            </a:solidFill>
            <a:round/>
          </a:ln>
          <a:effectLst/>
        </c:spPr>
        <c:marker>
          <c:symbol val="none"/>
        </c:marker>
        <c:dLbl>
          <c:idx val="0"/>
          <c:delete val="1"/>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4"/>
        <c:spPr>
          <a:solidFill>
            <a:schemeClr val="accent1"/>
          </a:solidFill>
          <a:ln w="28575" cap="rnd">
            <a:solidFill>
              <a:schemeClr val="accent1"/>
            </a:solidFill>
            <a:round/>
          </a:ln>
          <a:effectLst/>
        </c:spPr>
        <c:marker>
          <c:symbol val="none"/>
        </c:marker>
        <c:dLbl>
          <c:idx val="0"/>
          <c:delete val="1"/>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6"/>
        <c:spPr>
          <a:ln w="28575" cap="rnd">
            <a:solidFill>
              <a:schemeClr val="accent1"/>
            </a:solidFill>
            <a:round/>
          </a:ln>
          <a:effectLst/>
        </c:spPr>
        <c:marker>
          <c:symbol val="none"/>
        </c:marker>
        <c:dLbl>
          <c:idx val="0"/>
          <c:delete val="1"/>
          <c:extLst>
            <c:ext xmlns:c15="http://schemas.microsoft.com/office/drawing/2012/chart" uri="{CE6537A1-D6FC-4f65-9D91-7224C49458BB}"/>
          </c:extLst>
        </c:dLbl>
      </c:pivotFmt>
      <c:pivotFmt>
        <c:idx val="17"/>
        <c:spPr>
          <a:solidFill>
            <a:schemeClr val="accent2"/>
          </a:solidFill>
          <a:ln>
            <a:noFill/>
          </a:ln>
          <a:effectLst/>
        </c:spPr>
        <c:marker>
          <c:symbol val="none"/>
        </c:marker>
        <c:dLbl>
          <c:idx val="0"/>
          <c:delete val="1"/>
          <c:extLst>
            <c:ext xmlns:c15="http://schemas.microsoft.com/office/drawing/2012/chart" uri="{CE6537A1-D6FC-4f65-9D91-7224C49458BB}"/>
          </c:extLst>
        </c:dLbl>
      </c:pivotFmt>
      <c:pivotFmt>
        <c:idx val="18"/>
        <c:spPr>
          <a:ln w="28575" cap="rnd">
            <a:solidFill>
              <a:schemeClr val="accent1"/>
            </a:solidFill>
            <a:round/>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8.5955746495543481E-2"/>
          <c:y val="0.14712744240303297"/>
          <c:w val="0.92522888028826911"/>
          <c:h val="0.65853091280256637"/>
        </c:manualLayout>
      </c:layout>
      <c:barChart>
        <c:barDir val="col"/>
        <c:grouping val="clustered"/>
        <c:varyColors val="0"/>
        <c:ser>
          <c:idx val="1"/>
          <c:order val="1"/>
          <c:tx>
            <c:strRef>
              <c:f>'% Compleated ILPs'!$C$3</c:f>
              <c:strCache>
                <c:ptCount val="1"/>
                <c:pt idx="0">
                  <c:v>Average of ILP received with all the need information</c:v>
                </c:pt>
              </c:strCache>
            </c:strRef>
          </c:tx>
          <c:spPr>
            <a:solidFill>
              <a:schemeClr val="accent2"/>
            </a:solidFill>
            <a:ln>
              <a:noFill/>
            </a:ln>
            <a:effectLst/>
          </c:spPr>
          <c:invertIfNegative val="0"/>
          <c:cat>
            <c:multiLvlStrRef>
              <c:f>'% Compleated ILPs'!$A$4:$A$27</c:f>
              <c:multiLvlStrCache>
                <c:ptCount val="21"/>
                <c:lvl>
                  <c:pt idx="4">
                    <c:v>Feb</c:v>
                  </c:pt>
                  <c:pt idx="5">
                    <c:v>Mar</c:v>
                  </c:pt>
                  <c:pt idx="6">
                    <c:v>Apr</c:v>
                  </c:pt>
                  <c:pt idx="7">
                    <c:v>May</c:v>
                  </c:pt>
                  <c:pt idx="8">
                    <c:v>Jun</c:v>
                  </c:pt>
                  <c:pt idx="9">
                    <c:v>Jul</c:v>
                  </c:pt>
                  <c:pt idx="10">
                    <c:v>Aug</c:v>
                  </c:pt>
                  <c:pt idx="11">
                    <c:v>Sep</c:v>
                  </c:pt>
                  <c:pt idx="12">
                    <c:v>Oct</c:v>
                  </c:pt>
                  <c:pt idx="13">
                    <c:v>Nov</c:v>
                  </c:pt>
                  <c:pt idx="14">
                    <c:v>Dec</c:v>
                  </c:pt>
                  <c:pt idx="15">
                    <c:v>Jan</c:v>
                  </c:pt>
                  <c:pt idx="16">
                    <c:v>Feb</c:v>
                  </c:pt>
                  <c:pt idx="17">
                    <c:v>Mar</c:v>
                  </c:pt>
                  <c:pt idx="18">
                    <c:v>Apr</c:v>
                  </c:pt>
                  <c:pt idx="19">
                    <c:v>May</c:v>
                  </c:pt>
                  <c:pt idx="20">
                    <c:v>Jun</c:v>
                  </c:pt>
                </c:lvl>
                <c:lvl>
                  <c:pt idx="0">
                    <c:v>2019</c:v>
                  </c:pt>
                  <c:pt idx="1">
                    <c:v>2020</c:v>
                  </c:pt>
                  <c:pt idx="2">
                    <c:v>2021</c:v>
                  </c:pt>
                  <c:pt idx="3">
                    <c:v>2022</c:v>
                  </c:pt>
                  <c:pt idx="4">
                    <c:v>2023</c:v>
                  </c:pt>
                  <c:pt idx="15">
                    <c:v>2024</c:v>
                  </c:pt>
                </c:lvl>
              </c:multiLvlStrCache>
            </c:multiLvlStrRef>
          </c:cat>
          <c:val>
            <c:numRef>
              <c:f>'% Compleated ILPs'!$C$4:$C$27</c:f>
              <c:numCache>
                <c:formatCode>0%</c:formatCode>
                <c:ptCount val="21"/>
                <c:pt idx="3">
                  <c:v>0.62068965517241381</c:v>
                </c:pt>
                <c:pt idx="4">
                  <c:v>1</c:v>
                </c:pt>
                <c:pt idx="5">
                  <c:v>1</c:v>
                </c:pt>
                <c:pt idx="6">
                  <c:v>0.98750000000000004</c:v>
                </c:pt>
                <c:pt idx="7">
                  <c:v>0.99285714285714288</c:v>
                </c:pt>
                <c:pt idx="8">
                  <c:v>1</c:v>
                </c:pt>
                <c:pt idx="9">
                  <c:v>1</c:v>
                </c:pt>
                <c:pt idx="10">
                  <c:v>0.96666666666666667</c:v>
                </c:pt>
                <c:pt idx="11">
                  <c:v>1</c:v>
                </c:pt>
                <c:pt idx="12">
                  <c:v>1</c:v>
                </c:pt>
                <c:pt idx="13">
                  <c:v>1</c:v>
                </c:pt>
                <c:pt idx="14">
                  <c:v>1</c:v>
                </c:pt>
                <c:pt idx="15">
                  <c:v>0.96142857142857152</c:v>
                </c:pt>
                <c:pt idx="16">
                  <c:v>1</c:v>
                </c:pt>
                <c:pt idx="17">
                  <c:v>0.98888888888888893</c:v>
                </c:pt>
                <c:pt idx="18">
                  <c:v>0.96333333333333326</c:v>
                </c:pt>
                <c:pt idx="19">
                  <c:v>0.98111111111111116</c:v>
                </c:pt>
                <c:pt idx="20">
                  <c:v>1</c:v>
                </c:pt>
              </c:numCache>
            </c:numRef>
          </c:val>
          <c:extLst>
            <c:ext xmlns:c16="http://schemas.microsoft.com/office/drawing/2014/chart" uri="{C3380CC4-5D6E-409C-BE32-E72D297353CC}">
              <c16:uniqueId val="{00000003-6CD9-45EA-839B-C891F954A5B6}"/>
            </c:ext>
          </c:extLst>
        </c:ser>
        <c:dLbls>
          <c:showLegendKey val="0"/>
          <c:showVal val="0"/>
          <c:showCatName val="0"/>
          <c:showSerName val="0"/>
          <c:showPercent val="0"/>
          <c:showBubbleSize val="0"/>
        </c:dLbls>
        <c:gapWidth val="219"/>
        <c:axId val="1925304191"/>
        <c:axId val="1925300863"/>
      </c:barChart>
      <c:lineChart>
        <c:grouping val="standard"/>
        <c:varyColors val="0"/>
        <c:ser>
          <c:idx val="0"/>
          <c:order val="0"/>
          <c:tx>
            <c:strRef>
              <c:f>'% Compleated ILPs'!$B$3</c:f>
              <c:strCache>
                <c:ptCount val="1"/>
                <c:pt idx="0">
                  <c:v>Average of Goal2</c:v>
                </c:pt>
              </c:strCache>
            </c:strRef>
          </c:tx>
          <c:spPr>
            <a:ln w="28575" cap="rnd">
              <a:solidFill>
                <a:schemeClr val="accent1"/>
              </a:solidFill>
              <a:round/>
            </a:ln>
            <a:effectLst/>
          </c:spPr>
          <c:marker>
            <c:symbol val="none"/>
          </c:marker>
          <c:cat>
            <c:multiLvlStrRef>
              <c:f>'% Compleated ILPs'!$A$4:$A$27</c:f>
              <c:multiLvlStrCache>
                <c:ptCount val="21"/>
                <c:lvl>
                  <c:pt idx="4">
                    <c:v>Feb</c:v>
                  </c:pt>
                  <c:pt idx="5">
                    <c:v>Mar</c:v>
                  </c:pt>
                  <c:pt idx="6">
                    <c:v>Apr</c:v>
                  </c:pt>
                  <c:pt idx="7">
                    <c:v>May</c:v>
                  </c:pt>
                  <c:pt idx="8">
                    <c:v>Jun</c:v>
                  </c:pt>
                  <c:pt idx="9">
                    <c:v>Jul</c:v>
                  </c:pt>
                  <c:pt idx="10">
                    <c:v>Aug</c:v>
                  </c:pt>
                  <c:pt idx="11">
                    <c:v>Sep</c:v>
                  </c:pt>
                  <c:pt idx="12">
                    <c:v>Oct</c:v>
                  </c:pt>
                  <c:pt idx="13">
                    <c:v>Nov</c:v>
                  </c:pt>
                  <c:pt idx="14">
                    <c:v>Dec</c:v>
                  </c:pt>
                  <c:pt idx="15">
                    <c:v>Jan</c:v>
                  </c:pt>
                  <c:pt idx="16">
                    <c:v>Feb</c:v>
                  </c:pt>
                  <c:pt idx="17">
                    <c:v>Mar</c:v>
                  </c:pt>
                  <c:pt idx="18">
                    <c:v>Apr</c:v>
                  </c:pt>
                  <c:pt idx="19">
                    <c:v>May</c:v>
                  </c:pt>
                  <c:pt idx="20">
                    <c:v>Jun</c:v>
                  </c:pt>
                </c:lvl>
                <c:lvl>
                  <c:pt idx="0">
                    <c:v>2019</c:v>
                  </c:pt>
                  <c:pt idx="1">
                    <c:v>2020</c:v>
                  </c:pt>
                  <c:pt idx="2">
                    <c:v>2021</c:v>
                  </c:pt>
                  <c:pt idx="3">
                    <c:v>2022</c:v>
                  </c:pt>
                  <c:pt idx="4">
                    <c:v>2023</c:v>
                  </c:pt>
                  <c:pt idx="15">
                    <c:v>2024</c:v>
                  </c:pt>
                </c:lvl>
              </c:multiLvlStrCache>
            </c:multiLvlStrRef>
          </c:cat>
          <c:val>
            <c:numRef>
              <c:f>'% Compleated ILPs'!$B$4:$B$27</c:f>
              <c:numCache>
                <c:formatCode>0%</c:formatCode>
                <c:ptCount val="21"/>
                <c:pt idx="0">
                  <c:v>0.89999999999999936</c:v>
                </c:pt>
                <c:pt idx="1">
                  <c:v>0.89999999999999936</c:v>
                </c:pt>
                <c:pt idx="2">
                  <c:v>0.89999999999999925</c:v>
                </c:pt>
                <c:pt idx="3">
                  <c:v>0.89999999999999925</c:v>
                </c:pt>
                <c:pt idx="4">
                  <c:v>0.9</c:v>
                </c:pt>
                <c:pt idx="5">
                  <c:v>0.9</c:v>
                </c:pt>
                <c:pt idx="6">
                  <c:v>0.90000000000000013</c:v>
                </c:pt>
                <c:pt idx="7">
                  <c:v>0.90000000000000013</c:v>
                </c:pt>
                <c:pt idx="8">
                  <c:v>0.9</c:v>
                </c:pt>
                <c:pt idx="9">
                  <c:v>0.9</c:v>
                </c:pt>
                <c:pt idx="10">
                  <c:v>0.9</c:v>
                </c:pt>
                <c:pt idx="11">
                  <c:v>0.9</c:v>
                </c:pt>
                <c:pt idx="12">
                  <c:v>0.90000000000000013</c:v>
                </c:pt>
                <c:pt idx="13">
                  <c:v>0.90000000000000013</c:v>
                </c:pt>
                <c:pt idx="14">
                  <c:v>0.9</c:v>
                </c:pt>
                <c:pt idx="15">
                  <c:v>0.90000000000000013</c:v>
                </c:pt>
                <c:pt idx="16">
                  <c:v>0.9</c:v>
                </c:pt>
                <c:pt idx="17">
                  <c:v>0.90000000000000013</c:v>
                </c:pt>
                <c:pt idx="18">
                  <c:v>0.9</c:v>
                </c:pt>
                <c:pt idx="19">
                  <c:v>0.90000000000000013</c:v>
                </c:pt>
                <c:pt idx="20">
                  <c:v>0.9</c:v>
                </c:pt>
              </c:numCache>
            </c:numRef>
          </c:val>
          <c:smooth val="0"/>
          <c:extLst>
            <c:ext xmlns:c16="http://schemas.microsoft.com/office/drawing/2014/chart" uri="{C3380CC4-5D6E-409C-BE32-E72D297353CC}">
              <c16:uniqueId val="{00000005-6CD9-45EA-839B-C891F954A5B6}"/>
            </c:ext>
          </c:extLst>
        </c:ser>
        <c:dLbls>
          <c:showLegendKey val="0"/>
          <c:showVal val="0"/>
          <c:showCatName val="0"/>
          <c:showSerName val="0"/>
          <c:showPercent val="0"/>
          <c:showBubbleSize val="0"/>
        </c:dLbls>
        <c:marker val="1"/>
        <c:smooth val="0"/>
        <c:axId val="1925304191"/>
        <c:axId val="1925300863"/>
      </c:lineChart>
      <c:catAx>
        <c:axId val="192530419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925300863"/>
        <c:crosses val="autoZero"/>
        <c:auto val="1"/>
        <c:lblAlgn val="ctr"/>
        <c:lblOffset val="100"/>
        <c:noMultiLvlLbl val="0"/>
      </c:catAx>
      <c:valAx>
        <c:axId val="192530086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vert="horz"/>
          <a:lstStyle/>
          <a:p>
            <a:pPr>
              <a:defRPr/>
            </a:pPr>
            <a:endParaRPr lang="en-US"/>
          </a:p>
        </c:txPr>
        <c:crossAx val="1925304191"/>
        <c:crosses val="autoZero"/>
        <c:crossBetween val="between"/>
      </c:valAx>
      <c:spPr>
        <a:noFill/>
      </c:spPr>
    </c:plotArea>
    <c:plotVisOnly val="1"/>
    <c:dispBlanksAs val="gap"/>
    <c:showDLblsOverMax val="0"/>
    <c:extLst/>
  </c:chart>
  <c:spPr>
    <a:noFill/>
    <a:ln>
      <a:noFill/>
    </a:ln>
  </c:spPr>
  <c:txPr>
    <a:bodyPr/>
    <a:lstStyle/>
    <a:p>
      <a:pPr>
        <a:defRPr>
          <a:solidFill>
            <a:schemeClr val="bg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[Zoning Dashboard.xlsx]Yearly Data!PivotTable1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Number of</a:t>
            </a:r>
            <a:r>
              <a:rPr lang="en-US" baseline="0"/>
              <a:t> Permits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'Yearly Data'!$B$3:$B$4</c:f>
              <c:strCache>
                <c:ptCount val="1"/>
                <c:pt idx="0">
                  <c:v>Jan</c:v>
                </c:pt>
              </c:strCache>
            </c:strRef>
          </c:tx>
          <c:spPr>
            <a:solidFill>
              <a:schemeClr val="accent1"/>
            </a:solidFill>
            <a:ln>
              <a:noFill/>
            </a:ln>
            <a:effectLst/>
          </c:spPr>
          <c:invertIfNegative val="0"/>
          <c:cat>
            <c:strRef>
              <c:f>'Yearly Data'!$A$5:$A$11</c:f>
              <c:strCache>
                <c:ptCount val="6"/>
                <c:pt idx="0">
                  <c:v>2019</c:v>
                </c:pt>
                <c:pt idx="1">
                  <c:v>2020</c:v>
                </c:pt>
                <c:pt idx="2">
                  <c:v>2021</c:v>
                </c:pt>
                <c:pt idx="3">
                  <c:v>2022</c:v>
                </c:pt>
                <c:pt idx="4">
                  <c:v>2023</c:v>
                </c:pt>
                <c:pt idx="5">
                  <c:v>2024</c:v>
                </c:pt>
              </c:strCache>
            </c:strRef>
          </c:cat>
          <c:val>
            <c:numRef>
              <c:f>'Yearly Data'!$B$5:$B$11</c:f>
              <c:numCache>
                <c:formatCode>General</c:formatCode>
                <c:ptCount val="6"/>
                <c:pt idx="1">
                  <c:v>2</c:v>
                </c:pt>
                <c:pt idx="2">
                  <c:v>1</c:v>
                </c:pt>
                <c:pt idx="3">
                  <c:v>1</c:v>
                </c:pt>
                <c:pt idx="5">
                  <c:v>7</c:v>
                </c:pt>
              </c:numCache>
            </c:numRef>
          </c:val>
          <c:extLst>
            <c:ext xmlns:c16="http://schemas.microsoft.com/office/drawing/2014/chart" uri="{C3380CC4-5D6E-409C-BE32-E72D297353CC}">
              <c16:uniqueId val="{00000000-7BAB-46D4-AB4A-BF5DD59E3D8C}"/>
            </c:ext>
          </c:extLst>
        </c:ser>
        <c:ser>
          <c:idx val="1"/>
          <c:order val="1"/>
          <c:tx>
            <c:strRef>
              <c:f>'Yearly Data'!$C$3:$C$4</c:f>
              <c:strCache>
                <c:ptCount val="1"/>
                <c:pt idx="0">
                  <c:v>Feb</c:v>
                </c:pt>
              </c:strCache>
            </c:strRef>
          </c:tx>
          <c:spPr>
            <a:solidFill>
              <a:schemeClr val="accent2"/>
            </a:solidFill>
            <a:ln>
              <a:noFill/>
            </a:ln>
            <a:effectLst/>
          </c:spPr>
          <c:invertIfNegative val="0"/>
          <c:cat>
            <c:strRef>
              <c:f>'Yearly Data'!$A$5:$A$11</c:f>
              <c:strCache>
                <c:ptCount val="6"/>
                <c:pt idx="0">
                  <c:v>2019</c:v>
                </c:pt>
                <c:pt idx="1">
                  <c:v>2020</c:v>
                </c:pt>
                <c:pt idx="2">
                  <c:v>2021</c:v>
                </c:pt>
                <c:pt idx="3">
                  <c:v>2022</c:v>
                </c:pt>
                <c:pt idx="4">
                  <c:v>2023</c:v>
                </c:pt>
                <c:pt idx="5">
                  <c:v>2024</c:v>
                </c:pt>
              </c:strCache>
            </c:strRef>
          </c:cat>
          <c:val>
            <c:numRef>
              <c:f>'Yearly Data'!$C$5:$C$11</c:f>
              <c:numCache>
                <c:formatCode>General</c:formatCode>
                <c:ptCount val="6"/>
                <c:pt idx="0">
                  <c:v>1</c:v>
                </c:pt>
                <c:pt idx="1">
                  <c:v>3</c:v>
                </c:pt>
                <c:pt idx="3">
                  <c:v>1</c:v>
                </c:pt>
                <c:pt idx="4">
                  <c:v>1</c:v>
                </c:pt>
                <c:pt idx="5">
                  <c:v>1</c:v>
                </c:pt>
              </c:numCache>
            </c:numRef>
          </c:val>
          <c:extLst>
            <c:ext xmlns:c16="http://schemas.microsoft.com/office/drawing/2014/chart" uri="{C3380CC4-5D6E-409C-BE32-E72D297353CC}">
              <c16:uniqueId val="{00000000-B42E-46CE-8DAC-8F556A629A30}"/>
            </c:ext>
          </c:extLst>
        </c:ser>
        <c:ser>
          <c:idx val="2"/>
          <c:order val="2"/>
          <c:tx>
            <c:strRef>
              <c:f>'Yearly Data'!$D$3:$D$4</c:f>
              <c:strCache>
                <c:ptCount val="1"/>
                <c:pt idx="0">
                  <c:v>Mar</c:v>
                </c:pt>
              </c:strCache>
            </c:strRef>
          </c:tx>
          <c:spPr>
            <a:solidFill>
              <a:schemeClr val="accent3"/>
            </a:solidFill>
            <a:ln>
              <a:noFill/>
            </a:ln>
            <a:effectLst/>
          </c:spPr>
          <c:invertIfNegative val="0"/>
          <c:cat>
            <c:strRef>
              <c:f>'Yearly Data'!$A$5:$A$11</c:f>
              <c:strCache>
                <c:ptCount val="6"/>
                <c:pt idx="0">
                  <c:v>2019</c:v>
                </c:pt>
                <c:pt idx="1">
                  <c:v>2020</c:v>
                </c:pt>
                <c:pt idx="2">
                  <c:v>2021</c:v>
                </c:pt>
                <c:pt idx="3">
                  <c:v>2022</c:v>
                </c:pt>
                <c:pt idx="4">
                  <c:v>2023</c:v>
                </c:pt>
                <c:pt idx="5">
                  <c:v>2024</c:v>
                </c:pt>
              </c:strCache>
            </c:strRef>
          </c:cat>
          <c:val>
            <c:numRef>
              <c:f>'Yearly Data'!$D$5:$D$11</c:f>
              <c:numCache>
                <c:formatCode>General</c:formatCode>
                <c:ptCount val="6"/>
                <c:pt idx="0">
                  <c:v>2</c:v>
                </c:pt>
                <c:pt idx="2">
                  <c:v>8</c:v>
                </c:pt>
                <c:pt idx="3">
                  <c:v>3</c:v>
                </c:pt>
                <c:pt idx="4">
                  <c:v>2</c:v>
                </c:pt>
                <c:pt idx="5">
                  <c:v>9</c:v>
                </c:pt>
              </c:numCache>
            </c:numRef>
          </c:val>
          <c:extLst>
            <c:ext xmlns:c16="http://schemas.microsoft.com/office/drawing/2014/chart" uri="{C3380CC4-5D6E-409C-BE32-E72D297353CC}">
              <c16:uniqueId val="{00000001-B42E-46CE-8DAC-8F556A629A30}"/>
            </c:ext>
          </c:extLst>
        </c:ser>
        <c:ser>
          <c:idx val="3"/>
          <c:order val="3"/>
          <c:tx>
            <c:strRef>
              <c:f>'Yearly Data'!$E$3:$E$4</c:f>
              <c:strCache>
                <c:ptCount val="1"/>
                <c:pt idx="0">
                  <c:v>Apr</c:v>
                </c:pt>
              </c:strCache>
            </c:strRef>
          </c:tx>
          <c:spPr>
            <a:solidFill>
              <a:schemeClr val="accent4"/>
            </a:solidFill>
            <a:ln>
              <a:noFill/>
            </a:ln>
            <a:effectLst/>
          </c:spPr>
          <c:invertIfNegative val="0"/>
          <c:cat>
            <c:strRef>
              <c:f>'Yearly Data'!$A$5:$A$11</c:f>
              <c:strCache>
                <c:ptCount val="6"/>
                <c:pt idx="0">
                  <c:v>2019</c:v>
                </c:pt>
                <c:pt idx="1">
                  <c:v>2020</c:v>
                </c:pt>
                <c:pt idx="2">
                  <c:v>2021</c:v>
                </c:pt>
                <c:pt idx="3">
                  <c:v>2022</c:v>
                </c:pt>
                <c:pt idx="4">
                  <c:v>2023</c:v>
                </c:pt>
                <c:pt idx="5">
                  <c:v>2024</c:v>
                </c:pt>
              </c:strCache>
            </c:strRef>
          </c:cat>
          <c:val>
            <c:numRef>
              <c:f>'Yearly Data'!$E$5:$E$11</c:f>
              <c:numCache>
                <c:formatCode>General</c:formatCode>
                <c:ptCount val="6"/>
                <c:pt idx="0">
                  <c:v>7</c:v>
                </c:pt>
                <c:pt idx="1">
                  <c:v>4</c:v>
                </c:pt>
                <c:pt idx="2">
                  <c:v>6</c:v>
                </c:pt>
                <c:pt idx="3">
                  <c:v>2</c:v>
                </c:pt>
                <c:pt idx="4">
                  <c:v>8</c:v>
                </c:pt>
                <c:pt idx="5">
                  <c:v>3</c:v>
                </c:pt>
              </c:numCache>
            </c:numRef>
          </c:val>
          <c:extLst>
            <c:ext xmlns:c16="http://schemas.microsoft.com/office/drawing/2014/chart" uri="{C3380CC4-5D6E-409C-BE32-E72D297353CC}">
              <c16:uniqueId val="{00000000-40EE-4669-B9A1-F4E2F8265436}"/>
            </c:ext>
          </c:extLst>
        </c:ser>
        <c:ser>
          <c:idx val="4"/>
          <c:order val="4"/>
          <c:tx>
            <c:strRef>
              <c:f>'Yearly Data'!$F$3:$F$4</c:f>
              <c:strCache>
                <c:ptCount val="1"/>
                <c:pt idx="0">
                  <c:v>May</c:v>
                </c:pt>
              </c:strCache>
            </c:strRef>
          </c:tx>
          <c:spPr>
            <a:solidFill>
              <a:schemeClr val="accent5"/>
            </a:solidFill>
            <a:ln>
              <a:noFill/>
            </a:ln>
            <a:effectLst/>
          </c:spPr>
          <c:invertIfNegative val="0"/>
          <c:cat>
            <c:strRef>
              <c:f>'Yearly Data'!$A$5:$A$11</c:f>
              <c:strCache>
                <c:ptCount val="6"/>
                <c:pt idx="0">
                  <c:v>2019</c:v>
                </c:pt>
                <c:pt idx="1">
                  <c:v>2020</c:v>
                </c:pt>
                <c:pt idx="2">
                  <c:v>2021</c:v>
                </c:pt>
                <c:pt idx="3">
                  <c:v>2022</c:v>
                </c:pt>
                <c:pt idx="4">
                  <c:v>2023</c:v>
                </c:pt>
                <c:pt idx="5">
                  <c:v>2024</c:v>
                </c:pt>
              </c:strCache>
            </c:strRef>
          </c:cat>
          <c:val>
            <c:numRef>
              <c:f>'Yearly Data'!$F$5:$F$11</c:f>
              <c:numCache>
                <c:formatCode>General</c:formatCode>
                <c:ptCount val="6"/>
                <c:pt idx="0">
                  <c:v>3</c:v>
                </c:pt>
                <c:pt idx="1">
                  <c:v>6</c:v>
                </c:pt>
                <c:pt idx="2">
                  <c:v>2</c:v>
                </c:pt>
                <c:pt idx="3">
                  <c:v>7</c:v>
                </c:pt>
                <c:pt idx="4">
                  <c:v>7</c:v>
                </c:pt>
                <c:pt idx="5">
                  <c:v>9</c:v>
                </c:pt>
              </c:numCache>
            </c:numRef>
          </c:val>
          <c:extLst>
            <c:ext xmlns:c16="http://schemas.microsoft.com/office/drawing/2014/chart" uri="{C3380CC4-5D6E-409C-BE32-E72D297353CC}">
              <c16:uniqueId val="{00000001-40EE-4669-B9A1-F4E2F8265436}"/>
            </c:ext>
          </c:extLst>
        </c:ser>
        <c:ser>
          <c:idx val="5"/>
          <c:order val="5"/>
          <c:tx>
            <c:strRef>
              <c:f>'Yearly Data'!$G$3:$G$4</c:f>
              <c:strCache>
                <c:ptCount val="1"/>
                <c:pt idx="0">
                  <c:v>Jun</c:v>
                </c:pt>
              </c:strCache>
            </c:strRef>
          </c:tx>
          <c:spPr>
            <a:solidFill>
              <a:schemeClr val="accent6"/>
            </a:solidFill>
            <a:ln>
              <a:noFill/>
            </a:ln>
            <a:effectLst/>
          </c:spPr>
          <c:invertIfNegative val="0"/>
          <c:cat>
            <c:strRef>
              <c:f>'Yearly Data'!$A$5:$A$11</c:f>
              <c:strCache>
                <c:ptCount val="6"/>
                <c:pt idx="0">
                  <c:v>2019</c:v>
                </c:pt>
                <c:pt idx="1">
                  <c:v>2020</c:v>
                </c:pt>
                <c:pt idx="2">
                  <c:v>2021</c:v>
                </c:pt>
                <c:pt idx="3">
                  <c:v>2022</c:v>
                </c:pt>
                <c:pt idx="4">
                  <c:v>2023</c:v>
                </c:pt>
                <c:pt idx="5">
                  <c:v>2024</c:v>
                </c:pt>
              </c:strCache>
            </c:strRef>
          </c:cat>
          <c:val>
            <c:numRef>
              <c:f>'Yearly Data'!$G$5:$G$11</c:f>
              <c:numCache>
                <c:formatCode>General</c:formatCode>
                <c:ptCount val="6"/>
                <c:pt idx="0">
                  <c:v>5</c:v>
                </c:pt>
                <c:pt idx="1">
                  <c:v>5</c:v>
                </c:pt>
                <c:pt idx="2">
                  <c:v>5</c:v>
                </c:pt>
                <c:pt idx="3">
                  <c:v>5</c:v>
                </c:pt>
                <c:pt idx="4">
                  <c:v>2</c:v>
                </c:pt>
                <c:pt idx="5">
                  <c:v>1</c:v>
                </c:pt>
              </c:numCache>
            </c:numRef>
          </c:val>
          <c:extLst>
            <c:ext xmlns:c16="http://schemas.microsoft.com/office/drawing/2014/chart" uri="{C3380CC4-5D6E-409C-BE32-E72D297353CC}">
              <c16:uniqueId val="{00000002-40EE-4669-B9A1-F4E2F8265436}"/>
            </c:ext>
          </c:extLst>
        </c:ser>
        <c:ser>
          <c:idx val="6"/>
          <c:order val="6"/>
          <c:tx>
            <c:strRef>
              <c:f>'Yearly Data'!$H$3:$H$4</c:f>
              <c:strCache>
                <c:ptCount val="1"/>
                <c:pt idx="0">
                  <c:v>Jul</c:v>
                </c:pt>
              </c:strCache>
            </c:strRef>
          </c:tx>
          <c:spPr>
            <a:solidFill>
              <a:schemeClr val="accent1">
                <a:lumMod val="60000"/>
              </a:schemeClr>
            </a:solidFill>
            <a:ln>
              <a:noFill/>
            </a:ln>
            <a:effectLst/>
          </c:spPr>
          <c:invertIfNegative val="0"/>
          <c:cat>
            <c:strRef>
              <c:f>'Yearly Data'!$A$5:$A$11</c:f>
              <c:strCache>
                <c:ptCount val="6"/>
                <c:pt idx="0">
                  <c:v>2019</c:v>
                </c:pt>
                <c:pt idx="1">
                  <c:v>2020</c:v>
                </c:pt>
                <c:pt idx="2">
                  <c:v>2021</c:v>
                </c:pt>
                <c:pt idx="3">
                  <c:v>2022</c:v>
                </c:pt>
                <c:pt idx="4">
                  <c:v>2023</c:v>
                </c:pt>
                <c:pt idx="5">
                  <c:v>2024</c:v>
                </c:pt>
              </c:strCache>
            </c:strRef>
          </c:cat>
          <c:val>
            <c:numRef>
              <c:f>'Yearly Data'!$H$5:$H$11</c:f>
              <c:numCache>
                <c:formatCode>General</c:formatCode>
                <c:ptCount val="6"/>
                <c:pt idx="0">
                  <c:v>8</c:v>
                </c:pt>
                <c:pt idx="1">
                  <c:v>3</c:v>
                </c:pt>
                <c:pt idx="2">
                  <c:v>1</c:v>
                </c:pt>
                <c:pt idx="3">
                  <c:v>4</c:v>
                </c:pt>
                <c:pt idx="4">
                  <c:v>3</c:v>
                </c:pt>
              </c:numCache>
            </c:numRef>
          </c:val>
          <c:extLst>
            <c:ext xmlns:c16="http://schemas.microsoft.com/office/drawing/2014/chart" uri="{C3380CC4-5D6E-409C-BE32-E72D297353CC}">
              <c16:uniqueId val="{00000003-40EE-4669-B9A1-F4E2F8265436}"/>
            </c:ext>
          </c:extLst>
        </c:ser>
        <c:ser>
          <c:idx val="7"/>
          <c:order val="7"/>
          <c:tx>
            <c:strRef>
              <c:f>'Yearly Data'!$I$3:$I$4</c:f>
              <c:strCache>
                <c:ptCount val="1"/>
                <c:pt idx="0">
                  <c:v>Aug</c:v>
                </c:pt>
              </c:strCache>
            </c:strRef>
          </c:tx>
          <c:spPr>
            <a:solidFill>
              <a:schemeClr val="accent2">
                <a:lumMod val="60000"/>
              </a:schemeClr>
            </a:solidFill>
            <a:ln>
              <a:noFill/>
            </a:ln>
            <a:effectLst/>
          </c:spPr>
          <c:invertIfNegative val="0"/>
          <c:cat>
            <c:strRef>
              <c:f>'Yearly Data'!$A$5:$A$11</c:f>
              <c:strCache>
                <c:ptCount val="6"/>
                <c:pt idx="0">
                  <c:v>2019</c:v>
                </c:pt>
                <c:pt idx="1">
                  <c:v>2020</c:v>
                </c:pt>
                <c:pt idx="2">
                  <c:v>2021</c:v>
                </c:pt>
                <c:pt idx="3">
                  <c:v>2022</c:v>
                </c:pt>
                <c:pt idx="4">
                  <c:v>2023</c:v>
                </c:pt>
                <c:pt idx="5">
                  <c:v>2024</c:v>
                </c:pt>
              </c:strCache>
            </c:strRef>
          </c:cat>
          <c:val>
            <c:numRef>
              <c:f>'Yearly Data'!$I$5:$I$11</c:f>
              <c:numCache>
                <c:formatCode>General</c:formatCode>
                <c:ptCount val="6"/>
                <c:pt idx="1">
                  <c:v>5</c:v>
                </c:pt>
                <c:pt idx="2">
                  <c:v>3</c:v>
                </c:pt>
                <c:pt idx="3">
                  <c:v>6</c:v>
                </c:pt>
                <c:pt idx="4">
                  <c:v>6</c:v>
                </c:pt>
              </c:numCache>
            </c:numRef>
          </c:val>
          <c:extLst>
            <c:ext xmlns:c16="http://schemas.microsoft.com/office/drawing/2014/chart" uri="{C3380CC4-5D6E-409C-BE32-E72D297353CC}">
              <c16:uniqueId val="{00000004-40EE-4669-B9A1-F4E2F8265436}"/>
            </c:ext>
          </c:extLst>
        </c:ser>
        <c:ser>
          <c:idx val="8"/>
          <c:order val="8"/>
          <c:tx>
            <c:strRef>
              <c:f>'Yearly Data'!$J$3:$J$4</c:f>
              <c:strCache>
                <c:ptCount val="1"/>
                <c:pt idx="0">
                  <c:v>Sep</c:v>
                </c:pt>
              </c:strCache>
            </c:strRef>
          </c:tx>
          <c:spPr>
            <a:solidFill>
              <a:schemeClr val="accent3">
                <a:lumMod val="60000"/>
              </a:schemeClr>
            </a:solidFill>
            <a:ln>
              <a:noFill/>
            </a:ln>
            <a:effectLst/>
          </c:spPr>
          <c:invertIfNegative val="0"/>
          <c:cat>
            <c:strRef>
              <c:f>'Yearly Data'!$A$5:$A$11</c:f>
              <c:strCache>
                <c:ptCount val="6"/>
                <c:pt idx="0">
                  <c:v>2019</c:v>
                </c:pt>
                <c:pt idx="1">
                  <c:v>2020</c:v>
                </c:pt>
                <c:pt idx="2">
                  <c:v>2021</c:v>
                </c:pt>
                <c:pt idx="3">
                  <c:v>2022</c:v>
                </c:pt>
                <c:pt idx="4">
                  <c:v>2023</c:v>
                </c:pt>
                <c:pt idx="5">
                  <c:v>2024</c:v>
                </c:pt>
              </c:strCache>
            </c:strRef>
          </c:cat>
          <c:val>
            <c:numRef>
              <c:f>'Yearly Data'!$J$5:$J$11</c:f>
              <c:numCache>
                <c:formatCode>General</c:formatCode>
                <c:ptCount val="6"/>
                <c:pt idx="0">
                  <c:v>2</c:v>
                </c:pt>
                <c:pt idx="1">
                  <c:v>2</c:v>
                </c:pt>
                <c:pt idx="2">
                  <c:v>3</c:v>
                </c:pt>
                <c:pt idx="3">
                  <c:v>6</c:v>
                </c:pt>
                <c:pt idx="4">
                  <c:v>5</c:v>
                </c:pt>
              </c:numCache>
            </c:numRef>
          </c:val>
          <c:extLst>
            <c:ext xmlns:c16="http://schemas.microsoft.com/office/drawing/2014/chart" uri="{C3380CC4-5D6E-409C-BE32-E72D297353CC}">
              <c16:uniqueId val="{00000005-40EE-4669-B9A1-F4E2F8265436}"/>
            </c:ext>
          </c:extLst>
        </c:ser>
        <c:ser>
          <c:idx val="9"/>
          <c:order val="9"/>
          <c:tx>
            <c:strRef>
              <c:f>'Yearly Data'!$K$3:$K$4</c:f>
              <c:strCache>
                <c:ptCount val="1"/>
                <c:pt idx="0">
                  <c:v>Oct</c:v>
                </c:pt>
              </c:strCache>
            </c:strRef>
          </c:tx>
          <c:spPr>
            <a:solidFill>
              <a:schemeClr val="accent4">
                <a:lumMod val="60000"/>
              </a:schemeClr>
            </a:solidFill>
            <a:ln>
              <a:noFill/>
            </a:ln>
            <a:effectLst/>
          </c:spPr>
          <c:invertIfNegative val="0"/>
          <c:cat>
            <c:strRef>
              <c:f>'Yearly Data'!$A$5:$A$11</c:f>
              <c:strCache>
                <c:ptCount val="6"/>
                <c:pt idx="0">
                  <c:v>2019</c:v>
                </c:pt>
                <c:pt idx="1">
                  <c:v>2020</c:v>
                </c:pt>
                <c:pt idx="2">
                  <c:v>2021</c:v>
                </c:pt>
                <c:pt idx="3">
                  <c:v>2022</c:v>
                </c:pt>
                <c:pt idx="4">
                  <c:v>2023</c:v>
                </c:pt>
                <c:pt idx="5">
                  <c:v>2024</c:v>
                </c:pt>
              </c:strCache>
            </c:strRef>
          </c:cat>
          <c:val>
            <c:numRef>
              <c:f>'Yearly Data'!$K$5:$K$11</c:f>
              <c:numCache>
                <c:formatCode>General</c:formatCode>
                <c:ptCount val="6"/>
                <c:pt idx="0">
                  <c:v>6</c:v>
                </c:pt>
                <c:pt idx="1">
                  <c:v>6</c:v>
                </c:pt>
                <c:pt idx="2">
                  <c:v>7</c:v>
                </c:pt>
                <c:pt idx="3">
                  <c:v>6</c:v>
                </c:pt>
                <c:pt idx="4">
                  <c:v>7</c:v>
                </c:pt>
              </c:numCache>
            </c:numRef>
          </c:val>
          <c:extLst>
            <c:ext xmlns:c16="http://schemas.microsoft.com/office/drawing/2014/chart" uri="{C3380CC4-5D6E-409C-BE32-E72D297353CC}">
              <c16:uniqueId val="{00000006-40EE-4669-B9A1-F4E2F8265436}"/>
            </c:ext>
          </c:extLst>
        </c:ser>
        <c:ser>
          <c:idx val="10"/>
          <c:order val="10"/>
          <c:tx>
            <c:strRef>
              <c:f>'Yearly Data'!$L$3:$L$4</c:f>
              <c:strCache>
                <c:ptCount val="1"/>
                <c:pt idx="0">
                  <c:v>Nov</c:v>
                </c:pt>
              </c:strCache>
            </c:strRef>
          </c:tx>
          <c:spPr>
            <a:solidFill>
              <a:schemeClr val="accent5">
                <a:lumMod val="60000"/>
              </a:schemeClr>
            </a:solidFill>
            <a:ln>
              <a:noFill/>
            </a:ln>
            <a:effectLst/>
          </c:spPr>
          <c:invertIfNegative val="0"/>
          <c:cat>
            <c:strRef>
              <c:f>'Yearly Data'!$A$5:$A$11</c:f>
              <c:strCache>
                <c:ptCount val="6"/>
                <c:pt idx="0">
                  <c:v>2019</c:v>
                </c:pt>
                <c:pt idx="1">
                  <c:v>2020</c:v>
                </c:pt>
                <c:pt idx="2">
                  <c:v>2021</c:v>
                </c:pt>
                <c:pt idx="3">
                  <c:v>2022</c:v>
                </c:pt>
                <c:pt idx="4">
                  <c:v>2023</c:v>
                </c:pt>
                <c:pt idx="5">
                  <c:v>2024</c:v>
                </c:pt>
              </c:strCache>
            </c:strRef>
          </c:cat>
          <c:val>
            <c:numRef>
              <c:f>'Yearly Data'!$L$5:$L$11</c:f>
              <c:numCache>
                <c:formatCode>General</c:formatCode>
                <c:ptCount val="6"/>
                <c:pt idx="0">
                  <c:v>1</c:v>
                </c:pt>
                <c:pt idx="1">
                  <c:v>2</c:v>
                </c:pt>
                <c:pt idx="2">
                  <c:v>1</c:v>
                </c:pt>
                <c:pt idx="4">
                  <c:v>9</c:v>
                </c:pt>
              </c:numCache>
            </c:numRef>
          </c:val>
          <c:extLst>
            <c:ext xmlns:c16="http://schemas.microsoft.com/office/drawing/2014/chart" uri="{C3380CC4-5D6E-409C-BE32-E72D297353CC}">
              <c16:uniqueId val="{00000007-40EE-4669-B9A1-F4E2F8265436}"/>
            </c:ext>
          </c:extLst>
        </c:ser>
        <c:ser>
          <c:idx val="11"/>
          <c:order val="11"/>
          <c:tx>
            <c:strRef>
              <c:f>'Yearly Data'!$M$3:$M$4</c:f>
              <c:strCache>
                <c:ptCount val="1"/>
                <c:pt idx="0">
                  <c:v>Dec</c:v>
                </c:pt>
              </c:strCache>
            </c:strRef>
          </c:tx>
          <c:spPr>
            <a:solidFill>
              <a:schemeClr val="accent6">
                <a:lumMod val="60000"/>
              </a:schemeClr>
            </a:solidFill>
            <a:ln>
              <a:noFill/>
            </a:ln>
            <a:effectLst/>
          </c:spPr>
          <c:invertIfNegative val="0"/>
          <c:cat>
            <c:strRef>
              <c:f>'Yearly Data'!$A$5:$A$11</c:f>
              <c:strCache>
                <c:ptCount val="6"/>
                <c:pt idx="0">
                  <c:v>2019</c:v>
                </c:pt>
                <c:pt idx="1">
                  <c:v>2020</c:v>
                </c:pt>
                <c:pt idx="2">
                  <c:v>2021</c:v>
                </c:pt>
                <c:pt idx="3">
                  <c:v>2022</c:v>
                </c:pt>
                <c:pt idx="4">
                  <c:v>2023</c:v>
                </c:pt>
                <c:pt idx="5">
                  <c:v>2024</c:v>
                </c:pt>
              </c:strCache>
            </c:strRef>
          </c:cat>
          <c:val>
            <c:numRef>
              <c:f>'Yearly Data'!$M$5:$M$11</c:f>
              <c:numCache>
                <c:formatCode>General</c:formatCode>
                <c:ptCount val="6"/>
                <c:pt idx="0">
                  <c:v>3</c:v>
                </c:pt>
                <c:pt idx="1">
                  <c:v>1</c:v>
                </c:pt>
                <c:pt idx="2">
                  <c:v>3</c:v>
                </c:pt>
                <c:pt idx="3">
                  <c:v>2</c:v>
                </c:pt>
                <c:pt idx="4">
                  <c:v>1</c:v>
                </c:pt>
              </c:numCache>
            </c:numRef>
          </c:val>
          <c:extLst>
            <c:ext xmlns:c16="http://schemas.microsoft.com/office/drawing/2014/chart" uri="{C3380CC4-5D6E-409C-BE32-E72D297353CC}">
              <c16:uniqueId val="{00000008-40EE-4669-B9A1-F4E2F8265436}"/>
            </c:ext>
          </c:extLst>
        </c:ser>
        <c:dLbls>
          <c:showLegendKey val="0"/>
          <c:showVal val="0"/>
          <c:showCatName val="0"/>
          <c:showSerName val="0"/>
          <c:showPercent val="0"/>
          <c:showBubbleSize val="0"/>
        </c:dLbls>
        <c:gapWidth val="219"/>
        <c:axId val="663666432"/>
        <c:axId val="663658944"/>
      </c:barChart>
      <c:catAx>
        <c:axId val="66366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3658944"/>
        <c:crosses val="autoZero"/>
        <c:auto val="1"/>
        <c:lblAlgn val="ctr"/>
        <c:lblOffset val="100"/>
        <c:noMultiLvlLbl val="0"/>
      </c:catAx>
      <c:valAx>
        <c:axId val="663658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36664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[Zoning Dashboard.xlsx]Permits by Street!PivotTable2</c:name>
    <c:fmtId val="5"/>
  </c:pivotSource>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US"/>
              <a:t>Permits by Street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2.5476051894802988E-2"/>
          <c:y val="0.19313998250218722"/>
          <c:w val="0.9215492586208428"/>
          <c:h val="0.49707349081364827"/>
        </c:manualLayout>
      </c:layout>
      <c:barChart>
        <c:barDir val="col"/>
        <c:grouping val="clustered"/>
        <c:varyColors val="0"/>
        <c:ser>
          <c:idx val="0"/>
          <c:order val="0"/>
          <c:tx>
            <c:strRef>
              <c:f>'Permits by Street'!$B$3:$B$5</c:f>
              <c:strCache>
                <c:ptCount val="1"/>
                <c:pt idx="0">
                  <c:v>2019</c:v>
                </c:pt>
              </c:strCache>
            </c:strRef>
          </c:tx>
          <c:spPr>
            <a:solidFill>
              <a:schemeClr val="accent1"/>
            </a:solidFill>
            <a:ln>
              <a:noFill/>
            </a:ln>
            <a:effectLst/>
          </c:spPr>
          <c:invertIfNegative val="0"/>
          <c:cat>
            <c:strRef>
              <c:f>'Permits by Street'!$A$6:$A$31</c:f>
              <c:strCache>
                <c:ptCount val="25"/>
                <c:pt idx="0">
                  <c:v>CLC</c:v>
                </c:pt>
                <c:pt idx="1">
                  <c:v>E 675 N</c:v>
                </c:pt>
                <c:pt idx="2">
                  <c:v>ECLD</c:v>
                </c:pt>
                <c:pt idx="3">
                  <c:v>ECLD </c:v>
                </c:pt>
                <c:pt idx="4">
                  <c:v>Lakeside Ct</c:v>
                </c:pt>
                <c:pt idx="5">
                  <c:v>Lakeview</c:v>
                </c:pt>
                <c:pt idx="6">
                  <c:v>N 700 E</c:v>
                </c:pt>
                <c:pt idx="7">
                  <c:v>Outer </c:v>
                </c:pt>
                <c:pt idx="8">
                  <c:v>Penner </c:v>
                </c:pt>
                <c:pt idx="9">
                  <c:v>Penny Court</c:v>
                </c:pt>
                <c:pt idx="10">
                  <c:v>Point Park</c:v>
                </c:pt>
                <c:pt idx="11">
                  <c:v>Point Park </c:v>
                </c:pt>
                <c:pt idx="12">
                  <c:v>Quiet Harbor</c:v>
                </c:pt>
                <c:pt idx="13">
                  <c:v>SCLD</c:v>
                </c:pt>
                <c:pt idx="14">
                  <c:v>Sunset Bay</c:v>
                </c:pt>
                <c:pt idx="15">
                  <c:v>WCLD</c:v>
                </c:pt>
                <c:pt idx="16">
                  <c:v>WCLD </c:v>
                </c:pt>
                <c:pt idx="17">
                  <c:v>Point Park Dr</c:v>
                </c:pt>
                <c:pt idx="18">
                  <c:v>Elm St</c:v>
                </c:pt>
                <c:pt idx="19">
                  <c:v>Billings Ct</c:v>
                </c:pt>
                <c:pt idx="20">
                  <c:v>SCLD </c:v>
                </c:pt>
                <c:pt idx="21">
                  <c:v>Gecowets</c:v>
                </c:pt>
                <c:pt idx="22">
                  <c:v>Tarrace Drive </c:v>
                </c:pt>
                <c:pt idx="23">
                  <c:v> SCLD</c:v>
                </c:pt>
                <c:pt idx="24">
                  <c:v>Powhattan</c:v>
                </c:pt>
              </c:strCache>
            </c:strRef>
          </c:cat>
          <c:val>
            <c:numRef>
              <c:f>'Permits by Street'!$B$6:$B$31</c:f>
              <c:numCache>
                <c:formatCode>General</c:formatCode>
                <c:ptCount val="25"/>
                <c:pt idx="0">
                  <c:v>1</c:v>
                </c:pt>
                <c:pt idx="2">
                  <c:v>7</c:v>
                </c:pt>
                <c:pt idx="4">
                  <c:v>2</c:v>
                </c:pt>
                <c:pt idx="5">
                  <c:v>1</c:v>
                </c:pt>
                <c:pt idx="8">
                  <c:v>1</c:v>
                </c:pt>
                <c:pt idx="12">
                  <c:v>2</c:v>
                </c:pt>
                <c:pt idx="13">
                  <c:v>15</c:v>
                </c:pt>
                <c:pt idx="15">
                  <c:v>5</c:v>
                </c:pt>
                <c:pt idx="17">
                  <c:v>3</c:v>
                </c:pt>
                <c:pt idx="18">
                  <c:v>1</c:v>
                </c:pt>
              </c:numCache>
            </c:numRef>
          </c:val>
          <c:extLst>
            <c:ext xmlns:c16="http://schemas.microsoft.com/office/drawing/2014/chart" uri="{C3380CC4-5D6E-409C-BE32-E72D297353CC}">
              <c16:uniqueId val="{00000000-6018-4E80-BDD4-DC81CEAEE678}"/>
            </c:ext>
          </c:extLst>
        </c:ser>
        <c:ser>
          <c:idx val="1"/>
          <c:order val="1"/>
          <c:tx>
            <c:strRef>
              <c:f>'Permits by Street'!$C$3:$C$5</c:f>
              <c:strCache>
                <c:ptCount val="1"/>
                <c:pt idx="0">
                  <c:v>2020</c:v>
                </c:pt>
              </c:strCache>
            </c:strRef>
          </c:tx>
          <c:spPr>
            <a:solidFill>
              <a:schemeClr val="accent2"/>
            </a:solidFill>
            <a:ln>
              <a:noFill/>
            </a:ln>
            <a:effectLst/>
          </c:spPr>
          <c:invertIfNegative val="0"/>
          <c:cat>
            <c:strRef>
              <c:f>'Permits by Street'!$A$6:$A$31</c:f>
              <c:strCache>
                <c:ptCount val="25"/>
                <c:pt idx="0">
                  <c:v>CLC</c:v>
                </c:pt>
                <c:pt idx="1">
                  <c:v>E 675 N</c:v>
                </c:pt>
                <c:pt idx="2">
                  <c:v>ECLD</c:v>
                </c:pt>
                <c:pt idx="3">
                  <c:v>ECLD </c:v>
                </c:pt>
                <c:pt idx="4">
                  <c:v>Lakeside Ct</c:v>
                </c:pt>
                <c:pt idx="5">
                  <c:v>Lakeview</c:v>
                </c:pt>
                <c:pt idx="6">
                  <c:v>N 700 E</c:v>
                </c:pt>
                <c:pt idx="7">
                  <c:v>Outer </c:v>
                </c:pt>
                <c:pt idx="8">
                  <c:v>Penner </c:v>
                </c:pt>
                <c:pt idx="9">
                  <c:v>Penny Court</c:v>
                </c:pt>
                <c:pt idx="10">
                  <c:v>Point Park</c:v>
                </c:pt>
                <c:pt idx="11">
                  <c:v>Point Park </c:v>
                </c:pt>
                <c:pt idx="12">
                  <c:v>Quiet Harbor</c:v>
                </c:pt>
                <c:pt idx="13">
                  <c:v>SCLD</c:v>
                </c:pt>
                <c:pt idx="14">
                  <c:v>Sunset Bay</c:v>
                </c:pt>
                <c:pt idx="15">
                  <c:v>WCLD</c:v>
                </c:pt>
                <c:pt idx="16">
                  <c:v>WCLD </c:v>
                </c:pt>
                <c:pt idx="17">
                  <c:v>Point Park Dr</c:v>
                </c:pt>
                <c:pt idx="18">
                  <c:v>Elm St</c:v>
                </c:pt>
                <c:pt idx="19">
                  <c:v>Billings Ct</c:v>
                </c:pt>
                <c:pt idx="20">
                  <c:v>SCLD </c:v>
                </c:pt>
                <c:pt idx="21">
                  <c:v>Gecowets</c:v>
                </c:pt>
                <c:pt idx="22">
                  <c:v>Tarrace Drive </c:v>
                </c:pt>
                <c:pt idx="23">
                  <c:v> SCLD</c:v>
                </c:pt>
                <c:pt idx="24">
                  <c:v>Powhattan</c:v>
                </c:pt>
              </c:strCache>
            </c:strRef>
          </c:cat>
          <c:val>
            <c:numRef>
              <c:f>'Permits by Street'!$C$6:$C$31</c:f>
              <c:numCache>
                <c:formatCode>General</c:formatCode>
                <c:ptCount val="25"/>
                <c:pt idx="0">
                  <c:v>1</c:v>
                </c:pt>
                <c:pt idx="2">
                  <c:v>8</c:v>
                </c:pt>
                <c:pt idx="8">
                  <c:v>1</c:v>
                </c:pt>
                <c:pt idx="9">
                  <c:v>3</c:v>
                </c:pt>
                <c:pt idx="13">
                  <c:v>18</c:v>
                </c:pt>
                <c:pt idx="15">
                  <c:v>8</c:v>
                </c:pt>
              </c:numCache>
            </c:numRef>
          </c:val>
          <c:extLst>
            <c:ext xmlns:c16="http://schemas.microsoft.com/office/drawing/2014/chart" uri="{C3380CC4-5D6E-409C-BE32-E72D297353CC}">
              <c16:uniqueId val="{00000006-DF00-4111-8CAC-B3FFEC284075}"/>
            </c:ext>
          </c:extLst>
        </c:ser>
        <c:ser>
          <c:idx val="2"/>
          <c:order val="2"/>
          <c:tx>
            <c:strRef>
              <c:f>'Permits by Street'!$D$3:$D$5</c:f>
              <c:strCache>
                <c:ptCount val="1"/>
                <c:pt idx="0">
                  <c:v>2021</c:v>
                </c:pt>
              </c:strCache>
            </c:strRef>
          </c:tx>
          <c:spPr>
            <a:solidFill>
              <a:schemeClr val="accent3"/>
            </a:solidFill>
            <a:ln>
              <a:noFill/>
            </a:ln>
            <a:effectLst/>
          </c:spPr>
          <c:invertIfNegative val="0"/>
          <c:cat>
            <c:strRef>
              <c:f>'Permits by Street'!$A$6:$A$31</c:f>
              <c:strCache>
                <c:ptCount val="25"/>
                <c:pt idx="0">
                  <c:v>CLC</c:v>
                </c:pt>
                <c:pt idx="1">
                  <c:v>E 675 N</c:v>
                </c:pt>
                <c:pt idx="2">
                  <c:v>ECLD</c:v>
                </c:pt>
                <c:pt idx="3">
                  <c:v>ECLD </c:v>
                </c:pt>
                <c:pt idx="4">
                  <c:v>Lakeside Ct</c:v>
                </c:pt>
                <c:pt idx="5">
                  <c:v>Lakeview</c:v>
                </c:pt>
                <c:pt idx="6">
                  <c:v>N 700 E</c:v>
                </c:pt>
                <c:pt idx="7">
                  <c:v>Outer </c:v>
                </c:pt>
                <c:pt idx="8">
                  <c:v>Penner </c:v>
                </c:pt>
                <c:pt idx="9">
                  <c:v>Penny Court</c:v>
                </c:pt>
                <c:pt idx="10">
                  <c:v>Point Park</c:v>
                </c:pt>
                <c:pt idx="11">
                  <c:v>Point Park </c:v>
                </c:pt>
                <c:pt idx="12">
                  <c:v>Quiet Harbor</c:v>
                </c:pt>
                <c:pt idx="13">
                  <c:v>SCLD</c:v>
                </c:pt>
                <c:pt idx="14">
                  <c:v>Sunset Bay</c:v>
                </c:pt>
                <c:pt idx="15">
                  <c:v>WCLD</c:v>
                </c:pt>
                <c:pt idx="16">
                  <c:v>WCLD </c:v>
                </c:pt>
                <c:pt idx="17">
                  <c:v>Point Park Dr</c:v>
                </c:pt>
                <c:pt idx="18">
                  <c:v>Elm St</c:v>
                </c:pt>
                <c:pt idx="19">
                  <c:v>Billings Ct</c:v>
                </c:pt>
                <c:pt idx="20">
                  <c:v>SCLD </c:v>
                </c:pt>
                <c:pt idx="21">
                  <c:v>Gecowets</c:v>
                </c:pt>
                <c:pt idx="22">
                  <c:v>Tarrace Drive </c:v>
                </c:pt>
                <c:pt idx="23">
                  <c:v> SCLD</c:v>
                </c:pt>
                <c:pt idx="24">
                  <c:v>Powhattan</c:v>
                </c:pt>
              </c:strCache>
            </c:strRef>
          </c:cat>
          <c:val>
            <c:numRef>
              <c:f>'Permits by Street'!$D$6:$D$31</c:f>
              <c:numCache>
                <c:formatCode>General</c:formatCode>
                <c:ptCount val="25"/>
                <c:pt idx="0">
                  <c:v>2</c:v>
                </c:pt>
                <c:pt idx="2">
                  <c:v>4</c:v>
                </c:pt>
                <c:pt idx="4">
                  <c:v>4</c:v>
                </c:pt>
                <c:pt idx="5">
                  <c:v>3</c:v>
                </c:pt>
                <c:pt idx="8">
                  <c:v>1</c:v>
                </c:pt>
                <c:pt idx="9">
                  <c:v>2</c:v>
                </c:pt>
                <c:pt idx="10">
                  <c:v>1</c:v>
                </c:pt>
                <c:pt idx="11">
                  <c:v>1</c:v>
                </c:pt>
                <c:pt idx="12">
                  <c:v>1</c:v>
                </c:pt>
                <c:pt idx="13">
                  <c:v>11</c:v>
                </c:pt>
                <c:pt idx="15">
                  <c:v>10</c:v>
                </c:pt>
              </c:numCache>
            </c:numRef>
          </c:val>
          <c:extLst>
            <c:ext xmlns:c16="http://schemas.microsoft.com/office/drawing/2014/chart" uri="{C3380CC4-5D6E-409C-BE32-E72D297353CC}">
              <c16:uniqueId val="{00000007-DF00-4111-8CAC-B3FFEC284075}"/>
            </c:ext>
          </c:extLst>
        </c:ser>
        <c:ser>
          <c:idx val="3"/>
          <c:order val="3"/>
          <c:tx>
            <c:strRef>
              <c:f>'Permits by Street'!$E$3:$E$5</c:f>
              <c:strCache>
                <c:ptCount val="1"/>
                <c:pt idx="0">
                  <c:v>2022</c:v>
                </c:pt>
              </c:strCache>
            </c:strRef>
          </c:tx>
          <c:spPr>
            <a:solidFill>
              <a:schemeClr val="accent4"/>
            </a:solidFill>
            <a:ln>
              <a:noFill/>
            </a:ln>
            <a:effectLst/>
          </c:spPr>
          <c:invertIfNegative val="0"/>
          <c:cat>
            <c:strRef>
              <c:f>'Permits by Street'!$A$6:$A$31</c:f>
              <c:strCache>
                <c:ptCount val="25"/>
                <c:pt idx="0">
                  <c:v>CLC</c:v>
                </c:pt>
                <c:pt idx="1">
                  <c:v>E 675 N</c:v>
                </c:pt>
                <c:pt idx="2">
                  <c:v>ECLD</c:v>
                </c:pt>
                <c:pt idx="3">
                  <c:v>ECLD </c:v>
                </c:pt>
                <c:pt idx="4">
                  <c:v>Lakeside Ct</c:v>
                </c:pt>
                <c:pt idx="5">
                  <c:v>Lakeview</c:v>
                </c:pt>
                <c:pt idx="6">
                  <c:v>N 700 E</c:v>
                </c:pt>
                <c:pt idx="7">
                  <c:v>Outer </c:v>
                </c:pt>
                <c:pt idx="8">
                  <c:v>Penner </c:v>
                </c:pt>
                <c:pt idx="9">
                  <c:v>Penny Court</c:v>
                </c:pt>
                <c:pt idx="10">
                  <c:v>Point Park</c:v>
                </c:pt>
                <c:pt idx="11">
                  <c:v>Point Park </c:v>
                </c:pt>
                <c:pt idx="12">
                  <c:v>Quiet Harbor</c:v>
                </c:pt>
                <c:pt idx="13">
                  <c:v>SCLD</c:v>
                </c:pt>
                <c:pt idx="14">
                  <c:v>Sunset Bay</c:v>
                </c:pt>
                <c:pt idx="15">
                  <c:v>WCLD</c:v>
                </c:pt>
                <c:pt idx="16">
                  <c:v>WCLD </c:v>
                </c:pt>
                <c:pt idx="17">
                  <c:v>Point Park Dr</c:v>
                </c:pt>
                <c:pt idx="18">
                  <c:v>Elm St</c:v>
                </c:pt>
                <c:pt idx="19">
                  <c:v>Billings Ct</c:v>
                </c:pt>
                <c:pt idx="20">
                  <c:v>SCLD </c:v>
                </c:pt>
                <c:pt idx="21">
                  <c:v>Gecowets</c:v>
                </c:pt>
                <c:pt idx="22">
                  <c:v>Tarrace Drive </c:v>
                </c:pt>
                <c:pt idx="23">
                  <c:v> SCLD</c:v>
                </c:pt>
                <c:pt idx="24">
                  <c:v>Powhattan</c:v>
                </c:pt>
              </c:strCache>
            </c:strRef>
          </c:cat>
          <c:val>
            <c:numRef>
              <c:f>'Permits by Street'!$E$6:$E$31</c:f>
              <c:numCache>
                <c:formatCode>General</c:formatCode>
                <c:ptCount val="25"/>
                <c:pt idx="1">
                  <c:v>1</c:v>
                </c:pt>
                <c:pt idx="2">
                  <c:v>7</c:v>
                </c:pt>
                <c:pt idx="4">
                  <c:v>1</c:v>
                </c:pt>
                <c:pt idx="6">
                  <c:v>1</c:v>
                </c:pt>
                <c:pt idx="7">
                  <c:v>1</c:v>
                </c:pt>
                <c:pt idx="8">
                  <c:v>3</c:v>
                </c:pt>
                <c:pt idx="9">
                  <c:v>1</c:v>
                </c:pt>
                <c:pt idx="10">
                  <c:v>2</c:v>
                </c:pt>
                <c:pt idx="11">
                  <c:v>3</c:v>
                </c:pt>
                <c:pt idx="12">
                  <c:v>2</c:v>
                </c:pt>
                <c:pt idx="13">
                  <c:v>9</c:v>
                </c:pt>
                <c:pt idx="14">
                  <c:v>1</c:v>
                </c:pt>
                <c:pt idx="15">
                  <c:v>11</c:v>
                </c:pt>
              </c:numCache>
            </c:numRef>
          </c:val>
          <c:extLst>
            <c:ext xmlns:c16="http://schemas.microsoft.com/office/drawing/2014/chart" uri="{C3380CC4-5D6E-409C-BE32-E72D297353CC}">
              <c16:uniqueId val="{00000008-DF00-4111-8CAC-B3FFEC284075}"/>
            </c:ext>
          </c:extLst>
        </c:ser>
        <c:ser>
          <c:idx val="4"/>
          <c:order val="4"/>
          <c:tx>
            <c:strRef>
              <c:f>'Permits by Street'!$F$3:$F$5</c:f>
              <c:strCache>
                <c:ptCount val="1"/>
                <c:pt idx="0">
                  <c:v>2023</c:v>
                </c:pt>
              </c:strCache>
            </c:strRef>
          </c:tx>
          <c:spPr>
            <a:solidFill>
              <a:schemeClr val="accent5"/>
            </a:solidFill>
            <a:ln>
              <a:noFill/>
            </a:ln>
            <a:effectLst/>
          </c:spPr>
          <c:invertIfNegative val="0"/>
          <c:cat>
            <c:strRef>
              <c:f>'Permits by Street'!$A$6:$A$31</c:f>
              <c:strCache>
                <c:ptCount val="25"/>
                <c:pt idx="0">
                  <c:v>CLC</c:v>
                </c:pt>
                <c:pt idx="1">
                  <c:v>E 675 N</c:v>
                </c:pt>
                <c:pt idx="2">
                  <c:v>ECLD</c:v>
                </c:pt>
                <c:pt idx="3">
                  <c:v>ECLD </c:v>
                </c:pt>
                <c:pt idx="4">
                  <c:v>Lakeside Ct</c:v>
                </c:pt>
                <c:pt idx="5">
                  <c:v>Lakeview</c:v>
                </c:pt>
                <c:pt idx="6">
                  <c:v>N 700 E</c:v>
                </c:pt>
                <c:pt idx="7">
                  <c:v>Outer </c:v>
                </c:pt>
                <c:pt idx="8">
                  <c:v>Penner </c:v>
                </c:pt>
                <c:pt idx="9">
                  <c:v>Penny Court</c:v>
                </c:pt>
                <c:pt idx="10">
                  <c:v>Point Park</c:v>
                </c:pt>
                <c:pt idx="11">
                  <c:v>Point Park </c:v>
                </c:pt>
                <c:pt idx="12">
                  <c:v>Quiet Harbor</c:v>
                </c:pt>
                <c:pt idx="13">
                  <c:v>SCLD</c:v>
                </c:pt>
                <c:pt idx="14">
                  <c:v>Sunset Bay</c:v>
                </c:pt>
                <c:pt idx="15">
                  <c:v>WCLD</c:v>
                </c:pt>
                <c:pt idx="16">
                  <c:v>WCLD </c:v>
                </c:pt>
                <c:pt idx="17">
                  <c:v>Point Park Dr</c:v>
                </c:pt>
                <c:pt idx="18">
                  <c:v>Elm St</c:v>
                </c:pt>
                <c:pt idx="19">
                  <c:v>Billings Ct</c:v>
                </c:pt>
                <c:pt idx="20">
                  <c:v>SCLD </c:v>
                </c:pt>
                <c:pt idx="21">
                  <c:v>Gecowets</c:v>
                </c:pt>
                <c:pt idx="22">
                  <c:v>Tarrace Drive </c:v>
                </c:pt>
                <c:pt idx="23">
                  <c:v> SCLD</c:v>
                </c:pt>
                <c:pt idx="24">
                  <c:v>Powhattan</c:v>
                </c:pt>
              </c:strCache>
            </c:strRef>
          </c:cat>
          <c:val>
            <c:numRef>
              <c:f>'Permits by Street'!$F$6:$F$31</c:f>
              <c:numCache>
                <c:formatCode>General</c:formatCode>
                <c:ptCount val="25"/>
                <c:pt idx="0">
                  <c:v>1</c:v>
                </c:pt>
                <c:pt idx="2">
                  <c:v>12</c:v>
                </c:pt>
                <c:pt idx="3">
                  <c:v>1</c:v>
                </c:pt>
                <c:pt idx="4">
                  <c:v>1</c:v>
                </c:pt>
                <c:pt idx="7">
                  <c:v>2</c:v>
                </c:pt>
                <c:pt idx="10">
                  <c:v>3</c:v>
                </c:pt>
                <c:pt idx="12">
                  <c:v>1</c:v>
                </c:pt>
                <c:pt idx="13">
                  <c:v>14</c:v>
                </c:pt>
                <c:pt idx="15">
                  <c:v>7</c:v>
                </c:pt>
                <c:pt idx="16">
                  <c:v>2</c:v>
                </c:pt>
                <c:pt idx="19">
                  <c:v>1</c:v>
                </c:pt>
                <c:pt idx="20">
                  <c:v>3</c:v>
                </c:pt>
                <c:pt idx="21">
                  <c:v>1</c:v>
                </c:pt>
                <c:pt idx="22">
                  <c:v>1</c:v>
                </c:pt>
                <c:pt idx="23">
                  <c:v>1</c:v>
                </c:pt>
              </c:numCache>
            </c:numRef>
          </c:val>
          <c:extLst>
            <c:ext xmlns:c16="http://schemas.microsoft.com/office/drawing/2014/chart" uri="{C3380CC4-5D6E-409C-BE32-E72D297353CC}">
              <c16:uniqueId val="{00000009-DF00-4111-8CAC-B3FFEC284075}"/>
            </c:ext>
          </c:extLst>
        </c:ser>
        <c:ser>
          <c:idx val="5"/>
          <c:order val="5"/>
          <c:tx>
            <c:strRef>
              <c:f>'Permits by Street'!$G$3:$G$5</c:f>
              <c:strCache>
                <c:ptCount val="1"/>
                <c:pt idx="0">
                  <c:v>2024</c:v>
                </c:pt>
              </c:strCache>
            </c:strRef>
          </c:tx>
          <c:spPr>
            <a:solidFill>
              <a:schemeClr val="accent6"/>
            </a:solidFill>
            <a:ln>
              <a:noFill/>
            </a:ln>
            <a:effectLst/>
          </c:spPr>
          <c:invertIfNegative val="0"/>
          <c:cat>
            <c:strRef>
              <c:f>'Permits by Street'!$A$6:$A$31</c:f>
              <c:strCache>
                <c:ptCount val="25"/>
                <c:pt idx="0">
                  <c:v>CLC</c:v>
                </c:pt>
                <c:pt idx="1">
                  <c:v>E 675 N</c:v>
                </c:pt>
                <c:pt idx="2">
                  <c:v>ECLD</c:v>
                </c:pt>
                <c:pt idx="3">
                  <c:v>ECLD </c:v>
                </c:pt>
                <c:pt idx="4">
                  <c:v>Lakeside Ct</c:v>
                </c:pt>
                <c:pt idx="5">
                  <c:v>Lakeview</c:v>
                </c:pt>
                <c:pt idx="6">
                  <c:v>N 700 E</c:v>
                </c:pt>
                <c:pt idx="7">
                  <c:v>Outer </c:v>
                </c:pt>
                <c:pt idx="8">
                  <c:v>Penner </c:v>
                </c:pt>
                <c:pt idx="9">
                  <c:v>Penny Court</c:v>
                </c:pt>
                <c:pt idx="10">
                  <c:v>Point Park</c:v>
                </c:pt>
                <c:pt idx="11">
                  <c:v>Point Park </c:v>
                </c:pt>
                <c:pt idx="12">
                  <c:v>Quiet Harbor</c:v>
                </c:pt>
                <c:pt idx="13">
                  <c:v>SCLD</c:v>
                </c:pt>
                <c:pt idx="14">
                  <c:v>Sunset Bay</c:v>
                </c:pt>
                <c:pt idx="15">
                  <c:v>WCLD</c:v>
                </c:pt>
                <c:pt idx="16">
                  <c:v>WCLD </c:v>
                </c:pt>
                <c:pt idx="17">
                  <c:v>Point Park Dr</c:v>
                </c:pt>
                <c:pt idx="18">
                  <c:v>Elm St</c:v>
                </c:pt>
                <c:pt idx="19">
                  <c:v>Billings Ct</c:v>
                </c:pt>
                <c:pt idx="20">
                  <c:v>SCLD </c:v>
                </c:pt>
                <c:pt idx="21">
                  <c:v>Gecowets</c:v>
                </c:pt>
                <c:pt idx="22">
                  <c:v>Tarrace Drive </c:v>
                </c:pt>
                <c:pt idx="23">
                  <c:v> SCLD</c:v>
                </c:pt>
                <c:pt idx="24">
                  <c:v>Powhattan</c:v>
                </c:pt>
              </c:strCache>
            </c:strRef>
          </c:cat>
          <c:val>
            <c:numRef>
              <c:f>'Permits by Street'!$G$6:$G$31</c:f>
              <c:numCache>
                <c:formatCode>General</c:formatCode>
                <c:ptCount val="25"/>
                <c:pt idx="0">
                  <c:v>1</c:v>
                </c:pt>
                <c:pt idx="2">
                  <c:v>4</c:v>
                </c:pt>
                <c:pt idx="5">
                  <c:v>1</c:v>
                </c:pt>
                <c:pt idx="8">
                  <c:v>3</c:v>
                </c:pt>
                <c:pt idx="11">
                  <c:v>1</c:v>
                </c:pt>
                <c:pt idx="12">
                  <c:v>3</c:v>
                </c:pt>
                <c:pt idx="13">
                  <c:v>6</c:v>
                </c:pt>
                <c:pt idx="15">
                  <c:v>5</c:v>
                </c:pt>
                <c:pt idx="16">
                  <c:v>1</c:v>
                </c:pt>
                <c:pt idx="20">
                  <c:v>1</c:v>
                </c:pt>
                <c:pt idx="23">
                  <c:v>3</c:v>
                </c:pt>
                <c:pt idx="24">
                  <c:v>1</c:v>
                </c:pt>
              </c:numCache>
            </c:numRef>
          </c:val>
          <c:extLst>
            <c:ext xmlns:c16="http://schemas.microsoft.com/office/drawing/2014/chart" uri="{C3380CC4-5D6E-409C-BE32-E72D297353CC}">
              <c16:uniqueId val="{0000000A-DF00-4111-8CAC-B3FFEC284075}"/>
            </c:ext>
          </c:extLst>
        </c:ser>
        <c:dLbls>
          <c:showLegendKey val="0"/>
          <c:showVal val="0"/>
          <c:showCatName val="0"/>
          <c:showSerName val="0"/>
          <c:showPercent val="0"/>
          <c:showBubbleSize val="0"/>
        </c:dLbls>
        <c:gapWidth val="150"/>
        <c:axId val="250628192"/>
        <c:axId val="250631520"/>
      </c:barChart>
      <c:catAx>
        <c:axId val="250628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250631520"/>
        <c:crosses val="autoZero"/>
        <c:auto val="1"/>
        <c:lblAlgn val="ctr"/>
        <c:lblOffset val="100"/>
        <c:noMultiLvlLbl val="0"/>
      </c:catAx>
      <c:valAx>
        <c:axId val="250631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250628192"/>
        <c:crosses val="autoZero"/>
        <c:crossBetween val="between"/>
      </c:valAx>
      <c:spPr>
        <a:noFill/>
        <a:ln>
          <a:noFill/>
        </a:ln>
        <a:effectLst/>
      </c:spPr>
    </c:plotArea>
    <c:legend>
      <c:legendPos val="r"/>
      <c:layout>
        <c:manualLayout>
          <c:xMode val="edge"/>
          <c:yMode val="edge"/>
          <c:x val="0.94805571038414449"/>
          <c:y val="6.2176760774265601E-2"/>
          <c:w val="3.5998458088180509E-2"/>
          <c:h val="0.562503937007874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chemeClr val="bg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[Zoning Dashboard.xlsx]ROW Permits!PivotTable1</c:name>
    <c:fmtId val="3"/>
  </c:pivotSource>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US"/>
              <a:t>Right of Way Permits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'ROW Permits'!$B$1</c:f>
              <c:strCache>
                <c:ptCount val="1"/>
                <c:pt idx="0">
                  <c:v>Total</c:v>
                </c:pt>
              </c:strCache>
            </c:strRef>
          </c:tx>
          <c:spPr>
            <a:solidFill>
              <a:schemeClr val="accent1"/>
            </a:solidFill>
            <a:ln>
              <a:noFill/>
            </a:ln>
            <a:effectLst/>
          </c:spPr>
          <c:invertIfNegative val="0"/>
          <c:cat>
            <c:multiLvlStrRef>
              <c:f>'ROW Permits'!$A$2:$A$25</c:f>
              <c:multiLvlStrCache>
                <c:ptCount val="21"/>
                <c:lvl>
                  <c:pt idx="4">
                    <c:v>Feb</c:v>
                  </c:pt>
                  <c:pt idx="5">
                    <c:v>Mar</c:v>
                  </c:pt>
                  <c:pt idx="6">
                    <c:v>Apr</c:v>
                  </c:pt>
                  <c:pt idx="7">
                    <c:v>May</c:v>
                  </c:pt>
                  <c:pt idx="8">
                    <c:v>Jun</c:v>
                  </c:pt>
                  <c:pt idx="9">
                    <c:v>Jul</c:v>
                  </c:pt>
                  <c:pt idx="10">
                    <c:v>Aug</c:v>
                  </c:pt>
                  <c:pt idx="11">
                    <c:v>Sep</c:v>
                  </c:pt>
                  <c:pt idx="12">
                    <c:v>Oct</c:v>
                  </c:pt>
                  <c:pt idx="13">
                    <c:v>Nov</c:v>
                  </c:pt>
                  <c:pt idx="14">
                    <c:v>Dec</c:v>
                  </c:pt>
                  <c:pt idx="15">
                    <c:v>Jan</c:v>
                  </c:pt>
                  <c:pt idx="16">
                    <c:v>Feb</c:v>
                  </c:pt>
                  <c:pt idx="17">
                    <c:v>Mar</c:v>
                  </c:pt>
                  <c:pt idx="18">
                    <c:v>Apr</c:v>
                  </c:pt>
                  <c:pt idx="19">
                    <c:v>May</c:v>
                  </c:pt>
                  <c:pt idx="20">
                    <c:v>Jun</c:v>
                  </c:pt>
                </c:lvl>
                <c:lvl>
                  <c:pt idx="0">
                    <c:v>2019</c:v>
                  </c:pt>
                  <c:pt idx="1">
                    <c:v>2020</c:v>
                  </c:pt>
                  <c:pt idx="2">
                    <c:v>2021</c:v>
                  </c:pt>
                  <c:pt idx="3">
                    <c:v>2022</c:v>
                  </c:pt>
                  <c:pt idx="4">
                    <c:v>2023</c:v>
                  </c:pt>
                  <c:pt idx="15">
                    <c:v>2024</c:v>
                  </c:pt>
                </c:lvl>
              </c:multiLvlStrCache>
            </c:multiLvlStrRef>
          </c:cat>
          <c:val>
            <c:numRef>
              <c:f>'ROW Permits'!$B$2:$B$25</c:f>
              <c:numCache>
                <c:formatCode>General</c:formatCode>
                <c:ptCount val="21"/>
                <c:pt idx="5">
                  <c:v>1</c:v>
                </c:pt>
                <c:pt idx="6">
                  <c:v>2</c:v>
                </c:pt>
                <c:pt idx="7">
                  <c:v>3</c:v>
                </c:pt>
                <c:pt idx="9">
                  <c:v>2</c:v>
                </c:pt>
                <c:pt idx="10">
                  <c:v>2</c:v>
                </c:pt>
                <c:pt idx="11">
                  <c:v>2</c:v>
                </c:pt>
                <c:pt idx="12">
                  <c:v>2</c:v>
                </c:pt>
                <c:pt idx="13">
                  <c:v>4</c:v>
                </c:pt>
                <c:pt idx="14">
                  <c:v>1</c:v>
                </c:pt>
                <c:pt idx="15">
                  <c:v>2</c:v>
                </c:pt>
                <c:pt idx="17">
                  <c:v>5</c:v>
                </c:pt>
                <c:pt idx="19">
                  <c:v>4</c:v>
                </c:pt>
                <c:pt idx="20">
                  <c:v>1</c:v>
                </c:pt>
              </c:numCache>
            </c:numRef>
          </c:val>
          <c:extLst>
            <c:ext xmlns:c16="http://schemas.microsoft.com/office/drawing/2014/chart" uri="{C3380CC4-5D6E-409C-BE32-E72D297353CC}">
              <c16:uniqueId val="{00000000-C1E2-40CC-96A0-56D0BE9E2924}"/>
            </c:ext>
          </c:extLst>
        </c:ser>
        <c:dLbls>
          <c:showLegendKey val="0"/>
          <c:showVal val="0"/>
          <c:showCatName val="0"/>
          <c:showSerName val="0"/>
          <c:showPercent val="0"/>
          <c:showBubbleSize val="0"/>
        </c:dLbls>
        <c:gapWidth val="219"/>
        <c:overlap val="-27"/>
        <c:axId val="628205648"/>
        <c:axId val="628200848"/>
      </c:barChart>
      <c:catAx>
        <c:axId val="62820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628200848"/>
        <c:crosses val="autoZero"/>
        <c:auto val="1"/>
        <c:lblAlgn val="ctr"/>
        <c:lblOffset val="100"/>
        <c:noMultiLvlLbl val="0"/>
      </c:catAx>
      <c:valAx>
        <c:axId val="628200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6282056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chemeClr val="bg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[Zoning Dashboard.xlsx]Trend!PivotTable1</c:name>
    <c:fmtId val="5"/>
  </c:pivotSource>
  <c:chart>
    <c:title>
      <c:tx>
        <c:rich>
          <a:bodyPr rot="0" spcFirstLastPara="1" vertOverflow="ellipsis" vert="horz" wrap="square" anchor="ctr" anchorCtr="1"/>
          <a:lstStyle/>
          <a:p>
            <a:pPr>
              <a:defRPr sz="1400" b="0" i="0" u="none" strike="noStrike" kern="1200" cap="none" spc="20" baseline="0">
                <a:solidFill>
                  <a:schemeClr val="bg1"/>
                </a:solidFill>
                <a:latin typeface="+mn-lt"/>
                <a:ea typeface="+mn-ea"/>
                <a:cs typeface="+mn-cs"/>
              </a:defRPr>
            </a:pPr>
            <a:r>
              <a:rPr lang="en-US"/>
              <a:t>Yearly Trend</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bg1"/>
              </a:solidFill>
              <a:latin typeface="+mn-lt"/>
              <a:ea typeface="+mn-ea"/>
              <a:cs typeface="+mn-cs"/>
            </a:defRPr>
          </a:pPr>
          <a:endParaRPr lang="en-US"/>
        </a:p>
      </c:txPr>
    </c:title>
    <c:autoTitleDeleted val="0"/>
    <c:pivotFmts>
      <c:pivotFmt>
        <c:idx val="0"/>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4"/>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5"/>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Trend!$B$3</c:f>
              <c:strCache>
                <c:ptCount val="1"/>
                <c:pt idx="0">
                  <c:v>Total</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trendline>
            <c:spPr>
              <a:ln w="9525" cap="rnd">
                <a:solidFill>
                  <a:schemeClr val="accent1"/>
                </a:solidFill>
              </a:ln>
              <a:effectLst/>
            </c:spPr>
            <c:trendlineType val="linear"/>
            <c:dispRSqr val="0"/>
            <c:dispEq val="0"/>
          </c:trendline>
          <c:cat>
            <c:strRef>
              <c:f>Trend!$A$4:$A$11</c:f>
              <c:strCache>
                <c:ptCount val="7"/>
                <c:pt idx="0">
                  <c:v>&lt;2/19/2019</c:v>
                </c:pt>
                <c:pt idx="1">
                  <c:v>2019</c:v>
                </c:pt>
                <c:pt idx="2">
                  <c:v>2020</c:v>
                </c:pt>
                <c:pt idx="3">
                  <c:v>2021</c:v>
                </c:pt>
                <c:pt idx="4">
                  <c:v>2022</c:v>
                </c:pt>
                <c:pt idx="5">
                  <c:v>2023</c:v>
                </c:pt>
                <c:pt idx="6">
                  <c:v>2024</c:v>
                </c:pt>
              </c:strCache>
            </c:strRef>
          </c:cat>
          <c:val>
            <c:numRef>
              <c:f>Trend!$B$4:$B$11</c:f>
              <c:numCache>
                <c:formatCode>General</c:formatCode>
                <c:ptCount val="7"/>
                <c:pt idx="1">
                  <c:v>38</c:v>
                </c:pt>
                <c:pt idx="2">
                  <c:v>39</c:v>
                </c:pt>
                <c:pt idx="3">
                  <c:v>40</c:v>
                </c:pt>
                <c:pt idx="4">
                  <c:v>43</c:v>
                </c:pt>
                <c:pt idx="5">
                  <c:v>51</c:v>
                </c:pt>
                <c:pt idx="6">
                  <c:v>30</c:v>
                </c:pt>
              </c:numCache>
            </c:numRef>
          </c:val>
          <c:extLst>
            <c:ext xmlns:c16="http://schemas.microsoft.com/office/drawing/2014/chart" uri="{C3380CC4-5D6E-409C-BE32-E72D297353CC}">
              <c16:uniqueId val="{00000001-75E1-47D5-93D4-1B9057724D03}"/>
            </c:ext>
          </c:extLst>
        </c:ser>
        <c:dLbls>
          <c:showLegendKey val="0"/>
          <c:showVal val="0"/>
          <c:showCatName val="0"/>
          <c:showSerName val="0"/>
          <c:showPercent val="0"/>
          <c:showBubbleSize val="0"/>
        </c:dLbls>
        <c:gapWidth val="100"/>
        <c:overlap val="-24"/>
        <c:axId val="533466048"/>
        <c:axId val="752852352"/>
      </c:barChart>
      <c:catAx>
        <c:axId val="533466048"/>
        <c:scaling>
          <c:orientation val="minMax"/>
        </c:scaling>
        <c:delete val="0"/>
        <c:axPos val="b"/>
        <c:title>
          <c:overlay val="0"/>
          <c:spPr>
            <a:noFill/>
            <a:ln>
              <a:noFill/>
            </a:ln>
            <a:effectLst/>
          </c:spPr>
          <c:txPr>
            <a:bodyPr rot="0" spcFirstLastPara="1" vertOverflow="ellipsis" vert="horz" wrap="square" anchor="ctr" anchorCtr="1"/>
            <a:lstStyle/>
            <a:p>
              <a:pPr>
                <a:defRPr sz="900" b="0" i="0" u="none" strike="noStrike" kern="1200" cap="all" baseline="0">
                  <a:solidFill>
                    <a:schemeClr val="bg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752852352"/>
        <c:crosses val="autoZero"/>
        <c:auto val="1"/>
        <c:lblAlgn val="ctr"/>
        <c:lblOffset val="100"/>
        <c:noMultiLvlLbl val="0"/>
      </c:catAx>
      <c:valAx>
        <c:axId val="752852352"/>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900" b="0" i="0" u="none" strike="noStrike" kern="1200" cap="all" baseline="0">
                  <a:solidFill>
                    <a:schemeClr val="bg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33466048"/>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bg1"/>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chemeClr val="bg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[Zoning Dashboard.xlsx]ILP Status!PivotTable3</c:name>
    <c:fmtId val="18"/>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'ILP Status'!$B$3:$B$4</c:f>
              <c:strCache>
                <c:ptCount val="1"/>
                <c:pt idx="0">
                  <c:v>Cancelled</c:v>
                </c:pt>
              </c:strCache>
            </c:strRef>
          </c:tx>
          <c:spPr>
            <a:solidFill>
              <a:schemeClr val="accent1"/>
            </a:solidFill>
            <a:ln>
              <a:noFill/>
            </a:ln>
            <a:effectLst/>
          </c:spPr>
          <c:invertIfNegative val="0"/>
          <c:cat>
            <c:strRef>
              <c:f>'ILP Status'!$A$5:$A$11</c:f>
              <c:strCache>
                <c:ptCount val="6"/>
                <c:pt idx="0">
                  <c:v>2019</c:v>
                </c:pt>
                <c:pt idx="1">
                  <c:v>2020</c:v>
                </c:pt>
                <c:pt idx="2">
                  <c:v>2021</c:v>
                </c:pt>
                <c:pt idx="3">
                  <c:v>2022</c:v>
                </c:pt>
                <c:pt idx="4">
                  <c:v>2023</c:v>
                </c:pt>
                <c:pt idx="5">
                  <c:v>2024</c:v>
                </c:pt>
              </c:strCache>
            </c:strRef>
          </c:cat>
          <c:val>
            <c:numRef>
              <c:f>'ILP Status'!$B$5:$B$11</c:f>
              <c:numCache>
                <c:formatCode>General</c:formatCode>
                <c:ptCount val="6"/>
                <c:pt idx="2">
                  <c:v>2</c:v>
                </c:pt>
                <c:pt idx="3">
                  <c:v>3</c:v>
                </c:pt>
                <c:pt idx="4">
                  <c:v>1</c:v>
                </c:pt>
              </c:numCache>
            </c:numRef>
          </c:val>
          <c:extLst>
            <c:ext xmlns:c16="http://schemas.microsoft.com/office/drawing/2014/chart" uri="{C3380CC4-5D6E-409C-BE32-E72D297353CC}">
              <c16:uniqueId val="{00000000-7C08-429A-9C36-B6AA019FB29B}"/>
            </c:ext>
          </c:extLst>
        </c:ser>
        <c:ser>
          <c:idx val="1"/>
          <c:order val="1"/>
          <c:tx>
            <c:strRef>
              <c:f>'ILP Status'!$C$3:$C$4</c:f>
              <c:strCache>
                <c:ptCount val="1"/>
                <c:pt idx="0">
                  <c:v>In Progress</c:v>
                </c:pt>
              </c:strCache>
            </c:strRef>
          </c:tx>
          <c:spPr>
            <a:solidFill>
              <a:schemeClr val="accent2"/>
            </a:solidFill>
            <a:ln>
              <a:noFill/>
            </a:ln>
            <a:effectLst/>
          </c:spPr>
          <c:invertIfNegative val="0"/>
          <c:cat>
            <c:strRef>
              <c:f>'ILP Status'!$A$5:$A$11</c:f>
              <c:strCache>
                <c:ptCount val="6"/>
                <c:pt idx="0">
                  <c:v>2019</c:v>
                </c:pt>
                <c:pt idx="1">
                  <c:v>2020</c:v>
                </c:pt>
                <c:pt idx="2">
                  <c:v>2021</c:v>
                </c:pt>
                <c:pt idx="3">
                  <c:v>2022</c:v>
                </c:pt>
                <c:pt idx="4">
                  <c:v>2023</c:v>
                </c:pt>
                <c:pt idx="5">
                  <c:v>2024</c:v>
                </c:pt>
              </c:strCache>
            </c:strRef>
          </c:cat>
          <c:val>
            <c:numRef>
              <c:f>'ILP Status'!$C$5:$C$11</c:f>
              <c:numCache>
                <c:formatCode>General</c:formatCode>
                <c:ptCount val="6"/>
                <c:pt idx="3">
                  <c:v>1</c:v>
                </c:pt>
                <c:pt idx="4">
                  <c:v>5</c:v>
                </c:pt>
                <c:pt idx="5">
                  <c:v>14</c:v>
                </c:pt>
              </c:numCache>
            </c:numRef>
          </c:val>
          <c:extLst>
            <c:ext xmlns:c16="http://schemas.microsoft.com/office/drawing/2014/chart" uri="{C3380CC4-5D6E-409C-BE32-E72D297353CC}">
              <c16:uniqueId val="{00000001-DA74-4AF6-8183-3E41A9586A65}"/>
            </c:ext>
          </c:extLst>
        </c:ser>
        <c:ser>
          <c:idx val="2"/>
          <c:order val="2"/>
          <c:tx>
            <c:strRef>
              <c:f>'ILP Status'!$D$3:$D$4</c:f>
              <c:strCache>
                <c:ptCount val="1"/>
                <c:pt idx="0">
                  <c:v>Not Started</c:v>
                </c:pt>
              </c:strCache>
            </c:strRef>
          </c:tx>
          <c:spPr>
            <a:solidFill>
              <a:schemeClr val="accent3"/>
            </a:solidFill>
            <a:ln>
              <a:noFill/>
            </a:ln>
            <a:effectLst/>
          </c:spPr>
          <c:invertIfNegative val="0"/>
          <c:cat>
            <c:strRef>
              <c:f>'ILP Status'!$A$5:$A$11</c:f>
              <c:strCache>
                <c:ptCount val="6"/>
                <c:pt idx="0">
                  <c:v>2019</c:v>
                </c:pt>
                <c:pt idx="1">
                  <c:v>2020</c:v>
                </c:pt>
                <c:pt idx="2">
                  <c:v>2021</c:v>
                </c:pt>
                <c:pt idx="3">
                  <c:v>2022</c:v>
                </c:pt>
                <c:pt idx="4">
                  <c:v>2023</c:v>
                </c:pt>
                <c:pt idx="5">
                  <c:v>2024</c:v>
                </c:pt>
              </c:strCache>
            </c:strRef>
          </c:cat>
          <c:val>
            <c:numRef>
              <c:f>'ILP Status'!$D$5:$D$11</c:f>
              <c:numCache>
                <c:formatCode>General</c:formatCode>
                <c:ptCount val="6"/>
                <c:pt idx="5">
                  <c:v>4</c:v>
                </c:pt>
              </c:numCache>
            </c:numRef>
          </c:val>
          <c:extLst>
            <c:ext xmlns:c16="http://schemas.microsoft.com/office/drawing/2014/chart" uri="{C3380CC4-5D6E-409C-BE32-E72D297353CC}">
              <c16:uniqueId val="{00000002-DA74-4AF6-8183-3E41A9586A65}"/>
            </c:ext>
          </c:extLst>
        </c:ser>
        <c:ser>
          <c:idx val="3"/>
          <c:order val="3"/>
          <c:tx>
            <c:strRef>
              <c:f>'ILP Status'!$E$3:$E$4</c:f>
              <c:strCache>
                <c:ptCount val="1"/>
                <c:pt idx="0">
                  <c:v>Signed Off</c:v>
                </c:pt>
              </c:strCache>
            </c:strRef>
          </c:tx>
          <c:spPr>
            <a:solidFill>
              <a:schemeClr val="accent4"/>
            </a:solidFill>
            <a:ln>
              <a:noFill/>
            </a:ln>
            <a:effectLst/>
          </c:spPr>
          <c:invertIfNegative val="0"/>
          <c:cat>
            <c:strRef>
              <c:f>'ILP Status'!$A$5:$A$11</c:f>
              <c:strCache>
                <c:ptCount val="6"/>
                <c:pt idx="0">
                  <c:v>2019</c:v>
                </c:pt>
                <c:pt idx="1">
                  <c:v>2020</c:v>
                </c:pt>
                <c:pt idx="2">
                  <c:v>2021</c:v>
                </c:pt>
                <c:pt idx="3">
                  <c:v>2022</c:v>
                </c:pt>
                <c:pt idx="4">
                  <c:v>2023</c:v>
                </c:pt>
                <c:pt idx="5">
                  <c:v>2024</c:v>
                </c:pt>
              </c:strCache>
            </c:strRef>
          </c:cat>
          <c:val>
            <c:numRef>
              <c:f>'ILP Status'!$E$5:$E$11</c:f>
              <c:numCache>
                <c:formatCode>General</c:formatCode>
                <c:ptCount val="6"/>
                <c:pt idx="0">
                  <c:v>38</c:v>
                </c:pt>
                <c:pt idx="1">
                  <c:v>39</c:v>
                </c:pt>
                <c:pt idx="2">
                  <c:v>38</c:v>
                </c:pt>
                <c:pt idx="3">
                  <c:v>39</c:v>
                </c:pt>
                <c:pt idx="4">
                  <c:v>45</c:v>
                </c:pt>
                <c:pt idx="5">
                  <c:v>12</c:v>
                </c:pt>
              </c:numCache>
            </c:numRef>
          </c:val>
          <c:extLst>
            <c:ext xmlns:c16="http://schemas.microsoft.com/office/drawing/2014/chart" uri="{C3380CC4-5D6E-409C-BE32-E72D297353CC}">
              <c16:uniqueId val="{00000000-4176-48D4-83F8-BAC488BA8294}"/>
            </c:ext>
          </c:extLst>
        </c:ser>
        <c:dLbls>
          <c:showLegendKey val="0"/>
          <c:showVal val="0"/>
          <c:showCatName val="0"/>
          <c:showSerName val="0"/>
          <c:showPercent val="0"/>
          <c:showBubbleSize val="0"/>
        </c:dLbls>
        <c:gapWidth val="150"/>
        <c:axId val="309540608"/>
        <c:axId val="309562656"/>
      </c:barChart>
      <c:catAx>
        <c:axId val="309540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bg1"/>
                </a:solidFill>
                <a:latin typeface="+mn-lt"/>
                <a:ea typeface="+mn-ea"/>
                <a:cs typeface="+mn-cs"/>
              </a:defRPr>
            </a:pPr>
            <a:endParaRPr lang="en-US"/>
          </a:p>
        </c:txPr>
        <c:crossAx val="309562656"/>
        <c:crosses val="autoZero"/>
        <c:auto val="1"/>
        <c:lblAlgn val="ctr"/>
        <c:lblOffset val="100"/>
        <c:noMultiLvlLbl val="0"/>
      </c:catAx>
      <c:valAx>
        <c:axId val="309562656"/>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ln>
                    <a:noFill/>
                  </a:ln>
                  <a:solidFill>
                    <a:schemeClr val="bg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bg1"/>
                </a:solidFill>
                <a:latin typeface="+mn-lt"/>
                <a:ea typeface="+mn-ea"/>
                <a:cs typeface="+mn-cs"/>
              </a:defRPr>
            </a:pPr>
            <a:endParaRPr lang="en-US"/>
          </a:p>
        </c:txPr>
        <c:crossAx val="309540608"/>
        <c:crosses val="autoZero"/>
        <c:crossBetween val="between"/>
      </c:valAx>
      <c:dTable>
        <c:showHorzBorder val="1"/>
        <c:showVertBorder val="1"/>
        <c:showOutline val="1"/>
        <c:showKeys val="1"/>
        <c:spPr>
          <a:noFill/>
          <a:ln w="9525" cap="flat" cmpd="sng" algn="ctr">
            <a:solidFill>
              <a:schemeClr val="bg1"/>
            </a:solidFill>
            <a:round/>
          </a:ln>
          <a:effectLst/>
        </c:spPr>
        <c:txPr>
          <a:bodyPr rot="0" spcFirstLastPara="1" vertOverflow="ellipsis" vert="horz" wrap="square" anchor="ctr" anchorCtr="1"/>
          <a:lstStyle/>
          <a:p>
            <a:pPr rtl="0">
              <a:defRPr sz="900" b="0" i="0" u="none" strike="noStrike" kern="1200" baseline="0">
                <a:ln>
                  <a:noFill/>
                </a:ln>
                <a:solidFill>
                  <a:schemeClr val="bg1"/>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n>
            <a:noFill/>
          </a:ln>
          <a:solidFill>
            <a:schemeClr val="bg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[Zoning Dashboard.xlsx]Project Type!PivotTable2</c:name>
    <c:fmtId val="30"/>
  </c:pivotSource>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US"/>
              <a:t>Project Type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5"/>
        <c:spPr>
          <a:solidFill>
            <a:schemeClr val="accent1"/>
          </a:solidFill>
          <a:ln>
            <a:noFill/>
          </a:ln>
          <a:effectLst/>
        </c:spPr>
        <c:marker>
          <c:symbol val="none"/>
        </c:marker>
      </c:pivotFmt>
      <c:pivotFmt>
        <c:idx val="236"/>
        <c:spPr>
          <a:solidFill>
            <a:schemeClr val="accent1"/>
          </a:solidFill>
          <a:ln>
            <a:noFill/>
          </a:ln>
          <a:effectLst/>
        </c:spPr>
        <c:marker>
          <c:symbol val="none"/>
        </c:marker>
      </c:pivotFmt>
      <c:pivotFmt>
        <c:idx val="237"/>
        <c:spPr>
          <a:solidFill>
            <a:schemeClr val="accent1"/>
          </a:solidFill>
          <a:ln>
            <a:noFill/>
          </a:ln>
          <a:effectLst/>
        </c:spPr>
        <c:marker>
          <c:symbol val="none"/>
        </c:marker>
      </c:pivotFmt>
      <c:pivotFmt>
        <c:idx val="238"/>
        <c:spPr>
          <a:solidFill>
            <a:schemeClr val="accent1"/>
          </a:solidFill>
          <a:ln>
            <a:noFill/>
          </a:ln>
          <a:effectLst/>
        </c:spPr>
        <c:marker>
          <c:symbol val="none"/>
        </c:marker>
      </c:pivotFmt>
      <c:pivotFmt>
        <c:idx val="2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4"/>
        <c:spPr>
          <a:solidFill>
            <a:schemeClr val="accent1"/>
          </a:solidFill>
          <a:ln>
            <a:noFill/>
          </a:ln>
          <a:effectLst/>
        </c:spPr>
        <c:marker>
          <c:symbol val="none"/>
        </c:marker>
      </c:pivotFmt>
      <c:pivotFmt>
        <c:idx val="255"/>
        <c:spPr>
          <a:solidFill>
            <a:schemeClr val="accent1"/>
          </a:solidFill>
          <a:ln>
            <a:noFill/>
          </a:ln>
          <a:effectLst/>
        </c:spPr>
        <c:marker>
          <c:symbol val="none"/>
        </c:marker>
      </c:pivotFmt>
      <c:pivotFmt>
        <c:idx val="2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39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0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0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0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0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3.3903719729550467E-2"/>
          <c:y val="0.29623227258066775"/>
          <c:w val="0.85582272215972999"/>
          <c:h val="0.63774229460933329"/>
        </c:manualLayout>
      </c:layout>
      <c:barChart>
        <c:barDir val="col"/>
        <c:grouping val="clustered"/>
        <c:varyColors val="0"/>
        <c:ser>
          <c:idx val="0"/>
          <c:order val="0"/>
          <c:tx>
            <c:strRef>
              <c:f>'Project Type'!$B$3:$B$4</c:f>
              <c:strCache>
                <c:ptCount val="1"/>
                <c:pt idx="0">
                  <c:v>2019</c:v>
                </c:pt>
              </c:strCache>
            </c:strRef>
          </c:tx>
          <c:spPr>
            <a:solidFill>
              <a:schemeClr val="accent1"/>
            </a:solidFill>
            <a:ln>
              <a:noFill/>
            </a:ln>
            <a:effectLst/>
          </c:spPr>
          <c:invertIfNegative val="0"/>
          <c:cat>
            <c:strRef>
              <c:f>'Project Type'!$A$5:$A$17</c:f>
              <c:strCache>
                <c:ptCount val="12"/>
                <c:pt idx="0">
                  <c:v>Accessory Building</c:v>
                </c:pt>
                <c:pt idx="1">
                  <c:v>Flat Work/ Hardscape</c:v>
                </c:pt>
                <c:pt idx="2">
                  <c:v>Garage Addition/ Remodel</c:v>
                </c:pt>
                <c:pt idx="3">
                  <c:v>Generator</c:v>
                </c:pt>
                <c:pt idx="4">
                  <c:v>Home Addition/ Remodel</c:v>
                </c:pt>
                <c:pt idx="5">
                  <c:v>New Garage</c:v>
                </c:pt>
                <c:pt idx="6">
                  <c:v>New Home</c:v>
                </c:pt>
                <c:pt idx="7">
                  <c:v>Other Structure</c:v>
                </c:pt>
                <c:pt idx="8">
                  <c:v>R.O.W</c:v>
                </c:pt>
                <c:pt idx="9">
                  <c:v>Razed/ Replaced Garage</c:v>
                </c:pt>
                <c:pt idx="10">
                  <c:v>Razed/ Replaced Home</c:v>
                </c:pt>
                <c:pt idx="11">
                  <c:v>Sewer</c:v>
                </c:pt>
              </c:strCache>
            </c:strRef>
          </c:cat>
          <c:val>
            <c:numRef>
              <c:f>'Project Type'!$B$5:$B$17</c:f>
              <c:numCache>
                <c:formatCode>General</c:formatCode>
                <c:ptCount val="12"/>
                <c:pt idx="0">
                  <c:v>1</c:v>
                </c:pt>
                <c:pt idx="1">
                  <c:v>5</c:v>
                </c:pt>
                <c:pt idx="2">
                  <c:v>2</c:v>
                </c:pt>
                <c:pt idx="3">
                  <c:v>4</c:v>
                </c:pt>
                <c:pt idx="4">
                  <c:v>4</c:v>
                </c:pt>
                <c:pt idx="5">
                  <c:v>1</c:v>
                </c:pt>
                <c:pt idx="6">
                  <c:v>8</c:v>
                </c:pt>
                <c:pt idx="7">
                  <c:v>13</c:v>
                </c:pt>
              </c:numCache>
            </c:numRef>
          </c:val>
          <c:extLst>
            <c:ext xmlns:c16="http://schemas.microsoft.com/office/drawing/2014/chart" uri="{C3380CC4-5D6E-409C-BE32-E72D297353CC}">
              <c16:uniqueId val="{00000000-6FD1-4AA0-89EA-9658DCB4F68F}"/>
            </c:ext>
          </c:extLst>
        </c:ser>
        <c:ser>
          <c:idx val="1"/>
          <c:order val="1"/>
          <c:tx>
            <c:strRef>
              <c:f>'Project Type'!$C$3:$C$4</c:f>
              <c:strCache>
                <c:ptCount val="1"/>
                <c:pt idx="0">
                  <c:v>2020</c:v>
                </c:pt>
              </c:strCache>
            </c:strRef>
          </c:tx>
          <c:spPr>
            <a:solidFill>
              <a:schemeClr val="accent2"/>
            </a:solidFill>
            <a:ln>
              <a:noFill/>
            </a:ln>
            <a:effectLst/>
          </c:spPr>
          <c:invertIfNegative val="0"/>
          <c:cat>
            <c:strRef>
              <c:f>'Project Type'!$A$5:$A$17</c:f>
              <c:strCache>
                <c:ptCount val="12"/>
                <c:pt idx="0">
                  <c:v>Accessory Building</c:v>
                </c:pt>
                <c:pt idx="1">
                  <c:v>Flat Work/ Hardscape</c:v>
                </c:pt>
                <c:pt idx="2">
                  <c:v>Garage Addition/ Remodel</c:v>
                </c:pt>
                <c:pt idx="3">
                  <c:v>Generator</c:v>
                </c:pt>
                <c:pt idx="4">
                  <c:v>Home Addition/ Remodel</c:v>
                </c:pt>
                <c:pt idx="5">
                  <c:v>New Garage</c:v>
                </c:pt>
                <c:pt idx="6">
                  <c:v>New Home</c:v>
                </c:pt>
                <c:pt idx="7">
                  <c:v>Other Structure</c:v>
                </c:pt>
                <c:pt idx="8">
                  <c:v>R.O.W</c:v>
                </c:pt>
                <c:pt idx="9">
                  <c:v>Razed/ Replaced Garage</c:v>
                </c:pt>
                <c:pt idx="10">
                  <c:v>Razed/ Replaced Home</c:v>
                </c:pt>
                <c:pt idx="11">
                  <c:v>Sewer</c:v>
                </c:pt>
              </c:strCache>
            </c:strRef>
          </c:cat>
          <c:val>
            <c:numRef>
              <c:f>'Project Type'!$C$5:$C$17</c:f>
              <c:numCache>
                <c:formatCode>General</c:formatCode>
                <c:ptCount val="12"/>
                <c:pt idx="1">
                  <c:v>13</c:v>
                </c:pt>
                <c:pt idx="2">
                  <c:v>2</c:v>
                </c:pt>
                <c:pt idx="3">
                  <c:v>4</c:v>
                </c:pt>
                <c:pt idx="4">
                  <c:v>4</c:v>
                </c:pt>
                <c:pt idx="5">
                  <c:v>3</c:v>
                </c:pt>
                <c:pt idx="6">
                  <c:v>2</c:v>
                </c:pt>
                <c:pt idx="7">
                  <c:v>10</c:v>
                </c:pt>
                <c:pt idx="9">
                  <c:v>1</c:v>
                </c:pt>
              </c:numCache>
            </c:numRef>
          </c:val>
          <c:extLst>
            <c:ext xmlns:c16="http://schemas.microsoft.com/office/drawing/2014/chart" uri="{C3380CC4-5D6E-409C-BE32-E72D297353CC}">
              <c16:uniqueId val="{00000000-DAC1-4796-BBC8-972DAB5CDE58}"/>
            </c:ext>
          </c:extLst>
        </c:ser>
        <c:ser>
          <c:idx val="2"/>
          <c:order val="2"/>
          <c:tx>
            <c:strRef>
              <c:f>'Project Type'!$D$3:$D$4</c:f>
              <c:strCache>
                <c:ptCount val="1"/>
                <c:pt idx="0">
                  <c:v>2021</c:v>
                </c:pt>
              </c:strCache>
            </c:strRef>
          </c:tx>
          <c:spPr>
            <a:solidFill>
              <a:schemeClr val="accent3"/>
            </a:solidFill>
            <a:ln>
              <a:noFill/>
            </a:ln>
            <a:effectLst/>
          </c:spPr>
          <c:invertIfNegative val="0"/>
          <c:cat>
            <c:strRef>
              <c:f>'Project Type'!$A$5:$A$17</c:f>
              <c:strCache>
                <c:ptCount val="12"/>
                <c:pt idx="0">
                  <c:v>Accessory Building</c:v>
                </c:pt>
                <c:pt idx="1">
                  <c:v>Flat Work/ Hardscape</c:v>
                </c:pt>
                <c:pt idx="2">
                  <c:v>Garage Addition/ Remodel</c:v>
                </c:pt>
                <c:pt idx="3">
                  <c:v>Generator</c:v>
                </c:pt>
                <c:pt idx="4">
                  <c:v>Home Addition/ Remodel</c:v>
                </c:pt>
                <c:pt idx="5">
                  <c:v>New Garage</c:v>
                </c:pt>
                <c:pt idx="6">
                  <c:v>New Home</c:v>
                </c:pt>
                <c:pt idx="7">
                  <c:v>Other Structure</c:v>
                </c:pt>
                <c:pt idx="8">
                  <c:v>R.O.W</c:v>
                </c:pt>
                <c:pt idx="9">
                  <c:v>Razed/ Replaced Garage</c:v>
                </c:pt>
                <c:pt idx="10">
                  <c:v>Razed/ Replaced Home</c:v>
                </c:pt>
                <c:pt idx="11">
                  <c:v>Sewer</c:v>
                </c:pt>
              </c:strCache>
            </c:strRef>
          </c:cat>
          <c:val>
            <c:numRef>
              <c:f>'Project Type'!$D$5:$D$17</c:f>
              <c:numCache>
                <c:formatCode>General</c:formatCode>
                <c:ptCount val="12"/>
                <c:pt idx="1">
                  <c:v>14</c:v>
                </c:pt>
                <c:pt idx="3">
                  <c:v>2</c:v>
                </c:pt>
                <c:pt idx="4">
                  <c:v>5</c:v>
                </c:pt>
                <c:pt idx="5">
                  <c:v>2</c:v>
                </c:pt>
                <c:pt idx="6">
                  <c:v>6</c:v>
                </c:pt>
                <c:pt idx="7">
                  <c:v>10</c:v>
                </c:pt>
                <c:pt idx="10">
                  <c:v>1</c:v>
                </c:pt>
              </c:numCache>
            </c:numRef>
          </c:val>
          <c:extLst>
            <c:ext xmlns:c16="http://schemas.microsoft.com/office/drawing/2014/chart" uri="{C3380CC4-5D6E-409C-BE32-E72D297353CC}">
              <c16:uniqueId val="{00000001-DAC1-4796-BBC8-972DAB5CDE58}"/>
            </c:ext>
          </c:extLst>
        </c:ser>
        <c:ser>
          <c:idx val="3"/>
          <c:order val="3"/>
          <c:tx>
            <c:strRef>
              <c:f>'Project Type'!$E$3:$E$4</c:f>
              <c:strCache>
                <c:ptCount val="1"/>
                <c:pt idx="0">
                  <c:v>2022</c:v>
                </c:pt>
              </c:strCache>
            </c:strRef>
          </c:tx>
          <c:spPr>
            <a:solidFill>
              <a:schemeClr val="accent4"/>
            </a:solidFill>
            <a:ln>
              <a:noFill/>
            </a:ln>
            <a:effectLst/>
          </c:spPr>
          <c:invertIfNegative val="0"/>
          <c:cat>
            <c:strRef>
              <c:f>'Project Type'!$A$5:$A$17</c:f>
              <c:strCache>
                <c:ptCount val="12"/>
                <c:pt idx="0">
                  <c:v>Accessory Building</c:v>
                </c:pt>
                <c:pt idx="1">
                  <c:v>Flat Work/ Hardscape</c:v>
                </c:pt>
                <c:pt idx="2">
                  <c:v>Garage Addition/ Remodel</c:v>
                </c:pt>
                <c:pt idx="3">
                  <c:v>Generator</c:v>
                </c:pt>
                <c:pt idx="4">
                  <c:v>Home Addition/ Remodel</c:v>
                </c:pt>
                <c:pt idx="5">
                  <c:v>New Garage</c:v>
                </c:pt>
                <c:pt idx="6">
                  <c:v>New Home</c:v>
                </c:pt>
                <c:pt idx="7">
                  <c:v>Other Structure</c:v>
                </c:pt>
                <c:pt idx="8">
                  <c:v>R.O.W</c:v>
                </c:pt>
                <c:pt idx="9">
                  <c:v>Razed/ Replaced Garage</c:v>
                </c:pt>
                <c:pt idx="10">
                  <c:v>Razed/ Replaced Home</c:v>
                </c:pt>
                <c:pt idx="11">
                  <c:v>Sewer</c:v>
                </c:pt>
              </c:strCache>
            </c:strRef>
          </c:cat>
          <c:val>
            <c:numRef>
              <c:f>'Project Type'!$E$5:$E$17</c:f>
              <c:numCache>
                <c:formatCode>General</c:formatCode>
                <c:ptCount val="12"/>
                <c:pt idx="1">
                  <c:v>13</c:v>
                </c:pt>
                <c:pt idx="3">
                  <c:v>3</c:v>
                </c:pt>
                <c:pt idx="4">
                  <c:v>4</c:v>
                </c:pt>
                <c:pt idx="5">
                  <c:v>2</c:v>
                </c:pt>
                <c:pt idx="6">
                  <c:v>3</c:v>
                </c:pt>
                <c:pt idx="7">
                  <c:v>14</c:v>
                </c:pt>
                <c:pt idx="10">
                  <c:v>4</c:v>
                </c:pt>
              </c:numCache>
            </c:numRef>
          </c:val>
          <c:extLst>
            <c:ext xmlns:c16="http://schemas.microsoft.com/office/drawing/2014/chart" uri="{C3380CC4-5D6E-409C-BE32-E72D297353CC}">
              <c16:uniqueId val="{00000002-DAC1-4796-BBC8-972DAB5CDE58}"/>
            </c:ext>
          </c:extLst>
        </c:ser>
        <c:ser>
          <c:idx val="4"/>
          <c:order val="4"/>
          <c:tx>
            <c:strRef>
              <c:f>'Project Type'!$F$3:$F$4</c:f>
              <c:strCache>
                <c:ptCount val="1"/>
                <c:pt idx="0">
                  <c:v>2023</c:v>
                </c:pt>
              </c:strCache>
            </c:strRef>
          </c:tx>
          <c:spPr>
            <a:solidFill>
              <a:schemeClr val="accent5"/>
            </a:solidFill>
            <a:ln>
              <a:noFill/>
            </a:ln>
            <a:effectLst/>
          </c:spPr>
          <c:invertIfNegative val="0"/>
          <c:cat>
            <c:strRef>
              <c:f>'Project Type'!$A$5:$A$17</c:f>
              <c:strCache>
                <c:ptCount val="12"/>
                <c:pt idx="0">
                  <c:v>Accessory Building</c:v>
                </c:pt>
                <c:pt idx="1">
                  <c:v>Flat Work/ Hardscape</c:v>
                </c:pt>
                <c:pt idx="2">
                  <c:v>Garage Addition/ Remodel</c:v>
                </c:pt>
                <c:pt idx="3">
                  <c:v>Generator</c:v>
                </c:pt>
                <c:pt idx="4">
                  <c:v>Home Addition/ Remodel</c:v>
                </c:pt>
                <c:pt idx="5">
                  <c:v>New Garage</c:v>
                </c:pt>
                <c:pt idx="6">
                  <c:v>New Home</c:v>
                </c:pt>
                <c:pt idx="7">
                  <c:v>Other Structure</c:v>
                </c:pt>
                <c:pt idx="8">
                  <c:v>R.O.W</c:v>
                </c:pt>
                <c:pt idx="9">
                  <c:v>Razed/ Replaced Garage</c:v>
                </c:pt>
                <c:pt idx="10">
                  <c:v>Razed/ Replaced Home</c:v>
                </c:pt>
                <c:pt idx="11">
                  <c:v>Sewer</c:v>
                </c:pt>
              </c:strCache>
            </c:strRef>
          </c:cat>
          <c:val>
            <c:numRef>
              <c:f>'Project Type'!$F$5:$F$17</c:f>
              <c:numCache>
                <c:formatCode>General</c:formatCode>
                <c:ptCount val="12"/>
                <c:pt idx="0">
                  <c:v>1</c:v>
                </c:pt>
                <c:pt idx="1">
                  <c:v>14</c:v>
                </c:pt>
                <c:pt idx="2">
                  <c:v>4</c:v>
                </c:pt>
                <c:pt idx="3">
                  <c:v>6</c:v>
                </c:pt>
                <c:pt idx="4">
                  <c:v>6</c:v>
                </c:pt>
                <c:pt idx="5">
                  <c:v>8</c:v>
                </c:pt>
                <c:pt idx="6">
                  <c:v>1</c:v>
                </c:pt>
                <c:pt idx="7">
                  <c:v>8</c:v>
                </c:pt>
                <c:pt idx="8">
                  <c:v>1</c:v>
                </c:pt>
                <c:pt idx="10">
                  <c:v>2</c:v>
                </c:pt>
              </c:numCache>
            </c:numRef>
          </c:val>
          <c:extLst>
            <c:ext xmlns:c16="http://schemas.microsoft.com/office/drawing/2014/chart" uri="{C3380CC4-5D6E-409C-BE32-E72D297353CC}">
              <c16:uniqueId val="{00000003-DAC1-4796-BBC8-972DAB5CDE58}"/>
            </c:ext>
          </c:extLst>
        </c:ser>
        <c:ser>
          <c:idx val="5"/>
          <c:order val="5"/>
          <c:tx>
            <c:strRef>
              <c:f>'Project Type'!$G$3:$G$4</c:f>
              <c:strCache>
                <c:ptCount val="1"/>
                <c:pt idx="0">
                  <c:v>2024</c:v>
                </c:pt>
              </c:strCache>
            </c:strRef>
          </c:tx>
          <c:spPr>
            <a:solidFill>
              <a:schemeClr val="accent6"/>
            </a:solidFill>
            <a:ln>
              <a:noFill/>
            </a:ln>
            <a:effectLst/>
          </c:spPr>
          <c:invertIfNegative val="0"/>
          <c:cat>
            <c:strRef>
              <c:f>'Project Type'!$A$5:$A$17</c:f>
              <c:strCache>
                <c:ptCount val="12"/>
                <c:pt idx="0">
                  <c:v>Accessory Building</c:v>
                </c:pt>
                <c:pt idx="1">
                  <c:v>Flat Work/ Hardscape</c:v>
                </c:pt>
                <c:pt idx="2">
                  <c:v>Garage Addition/ Remodel</c:v>
                </c:pt>
                <c:pt idx="3">
                  <c:v>Generator</c:v>
                </c:pt>
                <c:pt idx="4">
                  <c:v>Home Addition/ Remodel</c:v>
                </c:pt>
                <c:pt idx="5">
                  <c:v>New Garage</c:v>
                </c:pt>
                <c:pt idx="6">
                  <c:v>New Home</c:v>
                </c:pt>
                <c:pt idx="7">
                  <c:v>Other Structure</c:v>
                </c:pt>
                <c:pt idx="8">
                  <c:v>R.O.W</c:v>
                </c:pt>
                <c:pt idx="9">
                  <c:v>Razed/ Replaced Garage</c:v>
                </c:pt>
                <c:pt idx="10">
                  <c:v>Razed/ Replaced Home</c:v>
                </c:pt>
                <c:pt idx="11">
                  <c:v>Sewer</c:v>
                </c:pt>
              </c:strCache>
            </c:strRef>
          </c:cat>
          <c:val>
            <c:numRef>
              <c:f>'Project Type'!$G$5:$G$17</c:f>
              <c:numCache>
                <c:formatCode>General</c:formatCode>
                <c:ptCount val="12"/>
                <c:pt idx="0">
                  <c:v>1</c:v>
                </c:pt>
                <c:pt idx="1">
                  <c:v>8</c:v>
                </c:pt>
                <c:pt idx="2">
                  <c:v>2</c:v>
                </c:pt>
                <c:pt idx="4">
                  <c:v>3</c:v>
                </c:pt>
                <c:pt idx="6">
                  <c:v>4</c:v>
                </c:pt>
                <c:pt idx="7">
                  <c:v>5</c:v>
                </c:pt>
                <c:pt idx="8">
                  <c:v>4</c:v>
                </c:pt>
                <c:pt idx="11">
                  <c:v>3</c:v>
                </c:pt>
              </c:numCache>
            </c:numRef>
          </c:val>
          <c:extLst>
            <c:ext xmlns:c16="http://schemas.microsoft.com/office/drawing/2014/chart" uri="{C3380CC4-5D6E-409C-BE32-E72D297353CC}">
              <c16:uniqueId val="{00000004-DAC1-4796-BBC8-972DAB5CDE58}"/>
            </c:ext>
          </c:extLst>
        </c:ser>
        <c:dLbls>
          <c:showLegendKey val="0"/>
          <c:showVal val="0"/>
          <c:showCatName val="0"/>
          <c:showSerName val="0"/>
          <c:showPercent val="0"/>
          <c:showBubbleSize val="0"/>
        </c:dLbls>
        <c:gapWidth val="219"/>
        <c:axId val="653254592"/>
        <c:axId val="653251680"/>
      </c:barChart>
      <c:catAx>
        <c:axId val="6532545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653251680"/>
        <c:crosses val="autoZero"/>
        <c:auto val="1"/>
        <c:lblAlgn val="ctr"/>
        <c:lblOffset val="100"/>
        <c:noMultiLvlLbl val="0"/>
      </c:catAx>
      <c:valAx>
        <c:axId val="653251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653254592"/>
        <c:crosses val="autoZero"/>
        <c:crossBetween val="midCat"/>
      </c:valAx>
      <c:spPr>
        <a:noFill/>
        <a:ln>
          <a:noFill/>
        </a:ln>
        <a:effectLst/>
      </c:spPr>
    </c:plotArea>
    <c:legend>
      <c:legendPos val="r"/>
      <c:layout>
        <c:manualLayout>
          <c:xMode val="edge"/>
          <c:yMode val="edge"/>
          <c:x val="0.94267637795275594"/>
          <c:y val="7.1924467774861486E-2"/>
          <c:w val="4.8752193475815525E-2"/>
          <c:h val="0.882410032079323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chemeClr val="bg1"/>
          </a:solidFill>
          <a:latin typeface="+mn-lt"/>
          <a:ea typeface="+mn-ea"/>
          <a:cs typeface="+mn-cs"/>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[Zoning Dashboard.xlsx]ILP Approval Metrics!PivotTable2</c:name>
    <c:fmtId val="21"/>
  </c:pivotSource>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US" sz="1800" b="1"/>
              <a:t>Average time to approve ILP</a:t>
            </a:r>
          </a:p>
          <a:p>
            <a:pPr>
              <a:defRPr/>
            </a:pPr>
            <a:r>
              <a:rPr lang="en-US" sz="1800" b="1">
                <a:solidFill>
                  <a:schemeClr val="tx1"/>
                </a:solidFill>
              </a:rPr>
              <a:t>Objective: 5 Business Days</a:t>
            </a:r>
          </a:p>
        </c:rich>
      </c:tx>
      <c:layout>
        <c:manualLayout>
          <c:xMode val="edge"/>
          <c:yMode val="edge"/>
          <c:x val="0.30035990772835419"/>
          <c:y val="5.2369924347691894E-4"/>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4"/>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7.8927631373622575E-2"/>
          <c:y val="0.14684737342288628"/>
          <c:w val="0.84157326492629692"/>
          <c:h val="0.76663226827156072"/>
        </c:manualLayout>
      </c:layout>
      <c:barChart>
        <c:barDir val="col"/>
        <c:grouping val="clustered"/>
        <c:varyColors val="0"/>
        <c:ser>
          <c:idx val="1"/>
          <c:order val="1"/>
          <c:tx>
            <c:strRef>
              <c:f>'ILP Approval Metrics'!$C$3</c:f>
              <c:strCache>
                <c:ptCount val="1"/>
                <c:pt idx="0">
                  <c:v>Average of Number of days to approve ILP</c:v>
                </c:pt>
              </c:strCache>
            </c:strRef>
          </c:tx>
          <c:spPr>
            <a:solidFill>
              <a:schemeClr val="accent2"/>
            </a:solidFill>
            <a:ln>
              <a:noFill/>
            </a:ln>
            <a:effectLst/>
          </c:spPr>
          <c:invertIfNegative val="0"/>
          <c:cat>
            <c:multiLvlStrRef>
              <c:f>'ILP Approval Metrics'!$A$4:$A$27</c:f>
              <c:multiLvlStrCache>
                <c:ptCount val="21"/>
                <c:lvl>
                  <c:pt idx="4">
                    <c:v>Feb</c:v>
                  </c:pt>
                  <c:pt idx="5">
                    <c:v>Mar</c:v>
                  </c:pt>
                  <c:pt idx="6">
                    <c:v>Apr</c:v>
                  </c:pt>
                  <c:pt idx="7">
                    <c:v>May</c:v>
                  </c:pt>
                  <c:pt idx="8">
                    <c:v>Jun</c:v>
                  </c:pt>
                  <c:pt idx="9">
                    <c:v>Jul</c:v>
                  </c:pt>
                  <c:pt idx="10">
                    <c:v>Aug</c:v>
                  </c:pt>
                  <c:pt idx="11">
                    <c:v>Sep</c:v>
                  </c:pt>
                  <c:pt idx="12">
                    <c:v>Oct</c:v>
                  </c:pt>
                  <c:pt idx="13">
                    <c:v>Nov</c:v>
                  </c:pt>
                  <c:pt idx="14">
                    <c:v>Dec</c:v>
                  </c:pt>
                  <c:pt idx="15">
                    <c:v>Jan</c:v>
                  </c:pt>
                  <c:pt idx="16">
                    <c:v>Feb</c:v>
                  </c:pt>
                  <c:pt idx="17">
                    <c:v>Mar</c:v>
                  </c:pt>
                  <c:pt idx="18">
                    <c:v>Apr</c:v>
                  </c:pt>
                  <c:pt idx="19">
                    <c:v>May</c:v>
                  </c:pt>
                  <c:pt idx="20">
                    <c:v>Jun</c:v>
                  </c:pt>
                </c:lvl>
                <c:lvl>
                  <c:pt idx="0">
                    <c:v>2019</c:v>
                  </c:pt>
                  <c:pt idx="1">
                    <c:v>2020</c:v>
                  </c:pt>
                  <c:pt idx="2">
                    <c:v>2021</c:v>
                  </c:pt>
                  <c:pt idx="3">
                    <c:v>2022</c:v>
                  </c:pt>
                  <c:pt idx="4">
                    <c:v>2023</c:v>
                  </c:pt>
                  <c:pt idx="15">
                    <c:v>2024</c:v>
                  </c:pt>
                </c:lvl>
              </c:multiLvlStrCache>
            </c:multiLvlStrRef>
          </c:cat>
          <c:val>
            <c:numRef>
              <c:f>'ILP Approval Metrics'!$C$4:$C$27</c:f>
              <c:numCache>
                <c:formatCode>General</c:formatCode>
                <c:ptCount val="21"/>
                <c:pt idx="3">
                  <c:v>1.5555555555555556</c:v>
                </c:pt>
                <c:pt idx="4">
                  <c:v>2</c:v>
                </c:pt>
                <c:pt idx="5">
                  <c:v>1</c:v>
                </c:pt>
                <c:pt idx="6">
                  <c:v>1.25</c:v>
                </c:pt>
                <c:pt idx="7">
                  <c:v>1.2857142857142858</c:v>
                </c:pt>
                <c:pt idx="8">
                  <c:v>1</c:v>
                </c:pt>
                <c:pt idx="9">
                  <c:v>1</c:v>
                </c:pt>
                <c:pt idx="10">
                  <c:v>1.5</c:v>
                </c:pt>
                <c:pt idx="11">
                  <c:v>1.2</c:v>
                </c:pt>
                <c:pt idx="12">
                  <c:v>1.2857142857142858</c:v>
                </c:pt>
                <c:pt idx="13">
                  <c:v>1.2222222222222223</c:v>
                </c:pt>
                <c:pt idx="14">
                  <c:v>1</c:v>
                </c:pt>
                <c:pt idx="15">
                  <c:v>2.2857142857142856</c:v>
                </c:pt>
                <c:pt idx="16">
                  <c:v>1</c:v>
                </c:pt>
                <c:pt idx="17">
                  <c:v>1.5555555555555556</c:v>
                </c:pt>
                <c:pt idx="18">
                  <c:v>2.6666666666666665</c:v>
                </c:pt>
                <c:pt idx="19">
                  <c:v>1.4444444444444444</c:v>
                </c:pt>
                <c:pt idx="20">
                  <c:v>1</c:v>
                </c:pt>
              </c:numCache>
            </c:numRef>
          </c:val>
          <c:extLst>
            <c:ext xmlns:c16="http://schemas.microsoft.com/office/drawing/2014/chart" uri="{C3380CC4-5D6E-409C-BE32-E72D297353CC}">
              <c16:uniqueId val="{00000000-DBD9-420A-AA73-C1FA52B1A0E2}"/>
            </c:ext>
          </c:extLst>
        </c:ser>
        <c:dLbls>
          <c:showLegendKey val="0"/>
          <c:showVal val="0"/>
          <c:showCatName val="0"/>
          <c:showSerName val="0"/>
          <c:showPercent val="0"/>
          <c:showBubbleSize val="0"/>
        </c:dLbls>
        <c:gapWidth val="219"/>
        <c:axId val="1873879599"/>
        <c:axId val="1873881263"/>
      </c:barChart>
      <c:lineChart>
        <c:grouping val="standard"/>
        <c:varyColors val="0"/>
        <c:ser>
          <c:idx val="0"/>
          <c:order val="0"/>
          <c:tx>
            <c:strRef>
              <c:f>'ILP Approval Metrics'!$B$3</c:f>
              <c:strCache>
                <c:ptCount val="1"/>
                <c:pt idx="0">
                  <c:v>Average of Goal</c:v>
                </c:pt>
              </c:strCache>
            </c:strRef>
          </c:tx>
          <c:spPr>
            <a:ln w="28575" cap="rnd">
              <a:solidFill>
                <a:schemeClr val="accent1"/>
              </a:solidFill>
              <a:round/>
            </a:ln>
            <a:effectLst/>
          </c:spPr>
          <c:marker>
            <c:symbol val="none"/>
          </c:marker>
          <c:cat>
            <c:multiLvlStrRef>
              <c:f>'ILP Approval Metrics'!$A$4:$A$27</c:f>
              <c:multiLvlStrCache>
                <c:ptCount val="21"/>
                <c:lvl>
                  <c:pt idx="4">
                    <c:v>Feb</c:v>
                  </c:pt>
                  <c:pt idx="5">
                    <c:v>Mar</c:v>
                  </c:pt>
                  <c:pt idx="6">
                    <c:v>Apr</c:v>
                  </c:pt>
                  <c:pt idx="7">
                    <c:v>May</c:v>
                  </c:pt>
                  <c:pt idx="8">
                    <c:v>Jun</c:v>
                  </c:pt>
                  <c:pt idx="9">
                    <c:v>Jul</c:v>
                  </c:pt>
                  <c:pt idx="10">
                    <c:v>Aug</c:v>
                  </c:pt>
                  <c:pt idx="11">
                    <c:v>Sep</c:v>
                  </c:pt>
                  <c:pt idx="12">
                    <c:v>Oct</c:v>
                  </c:pt>
                  <c:pt idx="13">
                    <c:v>Nov</c:v>
                  </c:pt>
                  <c:pt idx="14">
                    <c:v>Dec</c:v>
                  </c:pt>
                  <c:pt idx="15">
                    <c:v>Jan</c:v>
                  </c:pt>
                  <c:pt idx="16">
                    <c:v>Feb</c:v>
                  </c:pt>
                  <c:pt idx="17">
                    <c:v>Mar</c:v>
                  </c:pt>
                  <c:pt idx="18">
                    <c:v>Apr</c:v>
                  </c:pt>
                  <c:pt idx="19">
                    <c:v>May</c:v>
                  </c:pt>
                  <c:pt idx="20">
                    <c:v>Jun</c:v>
                  </c:pt>
                </c:lvl>
                <c:lvl>
                  <c:pt idx="0">
                    <c:v>2019</c:v>
                  </c:pt>
                  <c:pt idx="1">
                    <c:v>2020</c:v>
                  </c:pt>
                  <c:pt idx="2">
                    <c:v>2021</c:v>
                  </c:pt>
                  <c:pt idx="3">
                    <c:v>2022</c:v>
                  </c:pt>
                  <c:pt idx="4">
                    <c:v>2023</c:v>
                  </c:pt>
                  <c:pt idx="15">
                    <c:v>2024</c:v>
                  </c:pt>
                </c:lvl>
              </c:multiLvlStrCache>
            </c:multiLvlStrRef>
          </c:cat>
          <c:val>
            <c:numRef>
              <c:f>'ILP Approval Metrics'!$B$4:$B$27</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extLst>
            <c:ext xmlns:c16="http://schemas.microsoft.com/office/drawing/2014/chart" uri="{C3380CC4-5D6E-409C-BE32-E72D297353CC}">
              <c16:uniqueId val="{00000001-DBD9-420A-AA73-C1FA52B1A0E2}"/>
            </c:ext>
          </c:extLst>
        </c:ser>
        <c:dLbls>
          <c:showLegendKey val="0"/>
          <c:showVal val="0"/>
          <c:showCatName val="0"/>
          <c:showSerName val="0"/>
          <c:showPercent val="0"/>
          <c:showBubbleSize val="0"/>
        </c:dLbls>
        <c:marker val="1"/>
        <c:smooth val="0"/>
        <c:axId val="1873879599"/>
        <c:axId val="1873881263"/>
      </c:lineChart>
      <c:catAx>
        <c:axId val="18738795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873881263"/>
        <c:crosses val="autoZero"/>
        <c:auto val="1"/>
        <c:lblAlgn val="ctr"/>
        <c:lblOffset val="100"/>
        <c:noMultiLvlLbl val="0"/>
      </c:catAx>
      <c:valAx>
        <c:axId val="18738812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bg1"/>
                    </a:solidFill>
                    <a:latin typeface="+mn-lt"/>
                    <a:ea typeface="+mn-ea"/>
                    <a:cs typeface="+mn-cs"/>
                  </a:defRPr>
                </a:pPr>
                <a:r>
                  <a:rPr lang="en-US"/>
                  <a:t>Days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8738795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chemeClr val="bg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[Zoning Dashboard.xlsx]BZA Outcomes!PivotTable1</c:name>
    <c:fmtId val="19"/>
  </c:pivotSource>
  <c:chart>
    <c:title>
      <c:tx>
        <c:rich>
          <a:bodyPr rot="0" vert="horz"/>
          <a:lstStyle/>
          <a:p>
            <a:pPr>
              <a:defRPr/>
            </a:pPr>
            <a:r>
              <a:rPr lang="en-US"/>
              <a:t>BZA Outcomes</a:t>
            </a:r>
          </a:p>
        </c:rich>
      </c:tx>
      <c:overlay val="0"/>
      <c:spPr>
        <a:noFill/>
        <a:ln>
          <a:noFill/>
        </a:ln>
        <a:effectLst/>
      </c:sp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a:solidFill>
                <a:schemeClr val="accent5"/>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circle"/>
          <c:size val="6"/>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w="9525">
              <a:solidFill>
                <a:schemeClr val="accent1">
                  <a:lumMod val="60000"/>
                </a:schemeClr>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circle"/>
          <c:size val="6"/>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9525">
              <a:solidFill>
                <a:schemeClr val="accent2">
                  <a:lumMod val="60000"/>
                </a:schemeClr>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circle"/>
          <c:size val="6"/>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w="9525">
              <a:solidFill>
                <a:schemeClr val="accent3">
                  <a:lumMod val="60000"/>
                </a:schemeClr>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circle"/>
          <c:size val="6"/>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w="9525">
              <a:solidFill>
                <a:schemeClr val="accent4">
                  <a:lumMod val="60000"/>
                </a:schemeClr>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circle"/>
          <c:size val="6"/>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w="9525">
              <a:solidFill>
                <a:schemeClr val="accent5">
                  <a:lumMod val="60000"/>
                </a:schemeClr>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circle"/>
          <c:size val="6"/>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w="9525">
              <a:solidFill>
                <a:schemeClr val="accent6">
                  <a:lumMod val="60000"/>
                </a:schemeClr>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circle"/>
          <c:size val="6"/>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w="9525">
              <a:solidFill>
                <a:schemeClr val="accent1">
                  <a:lumMod val="80000"/>
                  <a:lumOff val="20000"/>
                </a:schemeClr>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circle"/>
          <c:size val="6"/>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w="9525">
              <a:solidFill>
                <a:schemeClr val="accent2">
                  <a:lumMod val="80000"/>
                  <a:lumOff val="20000"/>
                </a:schemeClr>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circle"/>
          <c:size val="6"/>
          <c:spPr>
            <a:gradFill rotWithShape="1">
              <a:gsLst>
                <a:gs pos="0">
                  <a:schemeClr val="accent3">
                    <a:lumMod val="80000"/>
                    <a:lumOff val="20000"/>
                    <a:satMod val="103000"/>
                    <a:lumMod val="102000"/>
                    <a:tint val="94000"/>
                  </a:schemeClr>
                </a:gs>
                <a:gs pos="50000">
                  <a:schemeClr val="accent3">
                    <a:lumMod val="80000"/>
                    <a:lumOff val="20000"/>
                    <a:satMod val="110000"/>
                    <a:lumMod val="100000"/>
                    <a:shade val="100000"/>
                  </a:schemeClr>
                </a:gs>
                <a:gs pos="100000">
                  <a:schemeClr val="accent3">
                    <a:lumMod val="80000"/>
                    <a:lumOff val="20000"/>
                    <a:lumMod val="99000"/>
                    <a:satMod val="120000"/>
                    <a:shade val="78000"/>
                  </a:schemeClr>
                </a:gs>
              </a:gsLst>
              <a:lin ang="5400000" scaled="0"/>
            </a:gradFill>
            <a:ln w="9525">
              <a:solidFill>
                <a:schemeClr val="accent3">
                  <a:lumMod val="80000"/>
                  <a:lumOff val="20000"/>
                </a:schemeClr>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6"/>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1"/>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2"/>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3"/>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4"/>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5"/>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6"/>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7"/>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8"/>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9"/>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0"/>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1"/>
        <c:spPr>
          <a:gradFill rotWithShape="1">
            <a:gsLst>
              <a:gs pos="0">
                <a:schemeClr val="accent3">
                  <a:lumMod val="80000"/>
                  <a:lumOff val="20000"/>
                  <a:satMod val="103000"/>
                  <a:lumMod val="102000"/>
                  <a:tint val="94000"/>
                </a:schemeClr>
              </a:gs>
              <a:gs pos="50000">
                <a:schemeClr val="accent3">
                  <a:lumMod val="80000"/>
                  <a:lumOff val="20000"/>
                  <a:satMod val="110000"/>
                  <a:lumMod val="100000"/>
                  <a:shade val="100000"/>
                </a:schemeClr>
              </a:gs>
              <a:gs pos="100000">
                <a:schemeClr val="accent3">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2"/>
        <c:marker>
          <c:symbol val="none"/>
        </c:marker>
        <c:dLbl>
          <c:idx val="0"/>
          <c:spPr>
            <a:noFill/>
            <a:ln>
              <a:noFill/>
            </a:ln>
            <a:effectLst/>
          </c:spPr>
          <c:txPr>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9394148936946193"/>
          <c:y val="0.14728083989501312"/>
          <c:w val="0.69288753982088114"/>
          <c:h val="0.764818621356541"/>
        </c:manualLayout>
      </c:layout>
      <c:barChart>
        <c:barDir val="bar"/>
        <c:grouping val="stacked"/>
        <c:varyColors val="0"/>
        <c:ser>
          <c:idx val="0"/>
          <c:order val="0"/>
          <c:tx>
            <c:strRef>
              <c:f>'BZA Outcomes'!$B$3:$B$6</c:f>
              <c:strCache>
                <c:ptCount val="1"/>
                <c:pt idx="0">
                  <c:v>2009</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'BZA Outcomes'!$A$7:$A$15</c:f>
              <c:multiLvlStrCache>
                <c:ptCount val="6"/>
                <c:lvl>
                  <c:pt idx="0">
                    <c:v>Affirmed</c:v>
                  </c:pt>
                  <c:pt idx="1">
                    <c:v>Withdrawn</c:v>
                  </c:pt>
                  <c:pt idx="2">
                    <c:v>Approved</c:v>
                  </c:pt>
                  <c:pt idx="3">
                    <c:v>Approved w/ Conditions</c:v>
                  </c:pt>
                  <c:pt idx="4">
                    <c:v>Denied</c:v>
                  </c:pt>
                  <c:pt idx="5">
                    <c:v>Withdrawn</c:v>
                  </c:pt>
                </c:lvl>
                <c:lvl>
                  <c:pt idx="0">
                    <c:v>Admin Appeal</c:v>
                  </c:pt>
                  <c:pt idx="2">
                    <c:v>Variance (DS)</c:v>
                  </c:pt>
                </c:lvl>
              </c:multiLvlStrCache>
            </c:multiLvlStrRef>
          </c:cat>
          <c:val>
            <c:numRef>
              <c:f>'BZA Outcomes'!$B$7:$B$15</c:f>
              <c:numCache>
                <c:formatCode>General</c:formatCode>
                <c:ptCount val="6"/>
                <c:pt idx="2">
                  <c:v>2</c:v>
                </c:pt>
                <c:pt idx="3">
                  <c:v>1</c:v>
                </c:pt>
                <c:pt idx="5">
                  <c:v>1</c:v>
                </c:pt>
              </c:numCache>
            </c:numRef>
          </c:val>
          <c:extLst>
            <c:ext xmlns:c16="http://schemas.microsoft.com/office/drawing/2014/chart" uri="{C3380CC4-5D6E-409C-BE32-E72D297353CC}">
              <c16:uniqueId val="{00000010-CCF7-4E62-8E62-9D0450AD0D98}"/>
            </c:ext>
          </c:extLst>
        </c:ser>
        <c:ser>
          <c:idx val="1"/>
          <c:order val="1"/>
          <c:tx>
            <c:strRef>
              <c:f>'BZA Outcomes'!$C$3:$C$6</c:f>
              <c:strCache>
                <c:ptCount val="1"/>
                <c:pt idx="0">
                  <c:v>2010</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'BZA Outcomes'!$A$7:$A$15</c:f>
              <c:multiLvlStrCache>
                <c:ptCount val="6"/>
                <c:lvl>
                  <c:pt idx="0">
                    <c:v>Affirmed</c:v>
                  </c:pt>
                  <c:pt idx="1">
                    <c:v>Withdrawn</c:v>
                  </c:pt>
                  <c:pt idx="2">
                    <c:v>Approved</c:v>
                  </c:pt>
                  <c:pt idx="3">
                    <c:v>Approved w/ Conditions</c:v>
                  </c:pt>
                  <c:pt idx="4">
                    <c:v>Denied</c:v>
                  </c:pt>
                  <c:pt idx="5">
                    <c:v>Withdrawn</c:v>
                  </c:pt>
                </c:lvl>
                <c:lvl>
                  <c:pt idx="0">
                    <c:v>Admin Appeal</c:v>
                  </c:pt>
                  <c:pt idx="2">
                    <c:v>Variance (DS)</c:v>
                  </c:pt>
                </c:lvl>
              </c:multiLvlStrCache>
            </c:multiLvlStrRef>
          </c:cat>
          <c:val>
            <c:numRef>
              <c:f>'BZA Outcomes'!$C$7:$C$15</c:f>
              <c:numCache>
                <c:formatCode>General</c:formatCode>
                <c:ptCount val="6"/>
                <c:pt idx="1">
                  <c:v>1</c:v>
                </c:pt>
                <c:pt idx="2">
                  <c:v>5</c:v>
                </c:pt>
              </c:numCache>
            </c:numRef>
          </c:val>
          <c:extLst>
            <c:ext xmlns:c16="http://schemas.microsoft.com/office/drawing/2014/chart" uri="{C3380CC4-5D6E-409C-BE32-E72D297353CC}">
              <c16:uniqueId val="{00000012-CCF7-4E62-8E62-9D0450AD0D98}"/>
            </c:ext>
          </c:extLst>
        </c:ser>
        <c:ser>
          <c:idx val="2"/>
          <c:order val="2"/>
          <c:tx>
            <c:strRef>
              <c:f>'BZA Outcomes'!$D$3:$D$6</c:f>
              <c:strCache>
                <c:ptCount val="1"/>
                <c:pt idx="0">
                  <c:v>2011</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'BZA Outcomes'!$A$7:$A$15</c:f>
              <c:multiLvlStrCache>
                <c:ptCount val="6"/>
                <c:lvl>
                  <c:pt idx="0">
                    <c:v>Affirmed</c:v>
                  </c:pt>
                  <c:pt idx="1">
                    <c:v>Withdrawn</c:v>
                  </c:pt>
                  <c:pt idx="2">
                    <c:v>Approved</c:v>
                  </c:pt>
                  <c:pt idx="3">
                    <c:v>Approved w/ Conditions</c:v>
                  </c:pt>
                  <c:pt idx="4">
                    <c:v>Denied</c:v>
                  </c:pt>
                  <c:pt idx="5">
                    <c:v>Withdrawn</c:v>
                  </c:pt>
                </c:lvl>
                <c:lvl>
                  <c:pt idx="0">
                    <c:v>Admin Appeal</c:v>
                  </c:pt>
                  <c:pt idx="2">
                    <c:v>Variance (DS)</c:v>
                  </c:pt>
                </c:lvl>
              </c:multiLvlStrCache>
            </c:multiLvlStrRef>
          </c:cat>
          <c:val>
            <c:numRef>
              <c:f>'BZA Outcomes'!$D$7:$D$15</c:f>
              <c:numCache>
                <c:formatCode>General</c:formatCode>
                <c:ptCount val="6"/>
                <c:pt idx="2">
                  <c:v>4</c:v>
                </c:pt>
                <c:pt idx="3">
                  <c:v>4</c:v>
                </c:pt>
              </c:numCache>
            </c:numRef>
          </c:val>
          <c:extLst>
            <c:ext xmlns:c16="http://schemas.microsoft.com/office/drawing/2014/chart" uri="{C3380CC4-5D6E-409C-BE32-E72D297353CC}">
              <c16:uniqueId val="{00000014-CCF7-4E62-8E62-9D0450AD0D98}"/>
            </c:ext>
          </c:extLst>
        </c:ser>
        <c:ser>
          <c:idx val="3"/>
          <c:order val="3"/>
          <c:tx>
            <c:strRef>
              <c:f>'BZA Outcomes'!$E$3:$E$6</c:f>
              <c:strCache>
                <c:ptCount val="1"/>
                <c:pt idx="0">
                  <c:v>2012</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'BZA Outcomes'!$A$7:$A$15</c:f>
              <c:multiLvlStrCache>
                <c:ptCount val="6"/>
                <c:lvl>
                  <c:pt idx="0">
                    <c:v>Affirmed</c:v>
                  </c:pt>
                  <c:pt idx="1">
                    <c:v>Withdrawn</c:v>
                  </c:pt>
                  <c:pt idx="2">
                    <c:v>Approved</c:v>
                  </c:pt>
                  <c:pt idx="3">
                    <c:v>Approved w/ Conditions</c:v>
                  </c:pt>
                  <c:pt idx="4">
                    <c:v>Denied</c:v>
                  </c:pt>
                  <c:pt idx="5">
                    <c:v>Withdrawn</c:v>
                  </c:pt>
                </c:lvl>
                <c:lvl>
                  <c:pt idx="0">
                    <c:v>Admin Appeal</c:v>
                  </c:pt>
                  <c:pt idx="2">
                    <c:v>Variance (DS)</c:v>
                  </c:pt>
                </c:lvl>
              </c:multiLvlStrCache>
            </c:multiLvlStrRef>
          </c:cat>
          <c:val>
            <c:numRef>
              <c:f>'BZA Outcomes'!$E$7:$E$15</c:f>
              <c:numCache>
                <c:formatCode>General</c:formatCode>
                <c:ptCount val="6"/>
                <c:pt idx="2">
                  <c:v>4</c:v>
                </c:pt>
              </c:numCache>
            </c:numRef>
          </c:val>
          <c:extLst>
            <c:ext xmlns:c16="http://schemas.microsoft.com/office/drawing/2014/chart" uri="{C3380CC4-5D6E-409C-BE32-E72D297353CC}">
              <c16:uniqueId val="{00000016-CCF7-4E62-8E62-9D0450AD0D98}"/>
            </c:ext>
          </c:extLst>
        </c:ser>
        <c:ser>
          <c:idx val="4"/>
          <c:order val="4"/>
          <c:tx>
            <c:strRef>
              <c:f>'BZA Outcomes'!$F$3:$F$6</c:f>
              <c:strCache>
                <c:ptCount val="1"/>
                <c:pt idx="0">
                  <c:v>2013</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'BZA Outcomes'!$A$7:$A$15</c:f>
              <c:multiLvlStrCache>
                <c:ptCount val="6"/>
                <c:lvl>
                  <c:pt idx="0">
                    <c:v>Affirmed</c:v>
                  </c:pt>
                  <c:pt idx="1">
                    <c:v>Withdrawn</c:v>
                  </c:pt>
                  <c:pt idx="2">
                    <c:v>Approved</c:v>
                  </c:pt>
                  <c:pt idx="3">
                    <c:v>Approved w/ Conditions</c:v>
                  </c:pt>
                  <c:pt idx="4">
                    <c:v>Denied</c:v>
                  </c:pt>
                  <c:pt idx="5">
                    <c:v>Withdrawn</c:v>
                  </c:pt>
                </c:lvl>
                <c:lvl>
                  <c:pt idx="0">
                    <c:v>Admin Appeal</c:v>
                  </c:pt>
                  <c:pt idx="2">
                    <c:v>Variance (DS)</c:v>
                  </c:pt>
                </c:lvl>
              </c:multiLvlStrCache>
            </c:multiLvlStrRef>
          </c:cat>
          <c:val>
            <c:numRef>
              <c:f>'BZA Outcomes'!$F$7:$F$15</c:f>
              <c:numCache>
                <c:formatCode>General</c:formatCode>
                <c:ptCount val="6"/>
                <c:pt idx="3">
                  <c:v>1</c:v>
                </c:pt>
              </c:numCache>
            </c:numRef>
          </c:val>
          <c:extLst>
            <c:ext xmlns:c16="http://schemas.microsoft.com/office/drawing/2014/chart" uri="{C3380CC4-5D6E-409C-BE32-E72D297353CC}">
              <c16:uniqueId val="{00000018-CCF7-4E62-8E62-9D0450AD0D98}"/>
            </c:ext>
          </c:extLst>
        </c:ser>
        <c:ser>
          <c:idx val="5"/>
          <c:order val="5"/>
          <c:tx>
            <c:strRef>
              <c:f>'BZA Outcomes'!$G$3:$G$6</c:f>
              <c:strCache>
                <c:ptCount val="1"/>
                <c:pt idx="0">
                  <c:v>2014</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'BZA Outcomes'!$A$7:$A$15</c:f>
              <c:multiLvlStrCache>
                <c:ptCount val="6"/>
                <c:lvl>
                  <c:pt idx="0">
                    <c:v>Affirmed</c:v>
                  </c:pt>
                  <c:pt idx="1">
                    <c:v>Withdrawn</c:v>
                  </c:pt>
                  <c:pt idx="2">
                    <c:v>Approved</c:v>
                  </c:pt>
                  <c:pt idx="3">
                    <c:v>Approved w/ Conditions</c:v>
                  </c:pt>
                  <c:pt idx="4">
                    <c:v>Denied</c:v>
                  </c:pt>
                  <c:pt idx="5">
                    <c:v>Withdrawn</c:v>
                  </c:pt>
                </c:lvl>
                <c:lvl>
                  <c:pt idx="0">
                    <c:v>Admin Appeal</c:v>
                  </c:pt>
                  <c:pt idx="2">
                    <c:v>Variance (DS)</c:v>
                  </c:pt>
                </c:lvl>
              </c:multiLvlStrCache>
            </c:multiLvlStrRef>
          </c:cat>
          <c:val>
            <c:numRef>
              <c:f>'BZA Outcomes'!$G$7:$G$15</c:f>
              <c:numCache>
                <c:formatCode>General</c:formatCode>
                <c:ptCount val="6"/>
                <c:pt idx="2">
                  <c:v>3</c:v>
                </c:pt>
              </c:numCache>
            </c:numRef>
          </c:val>
          <c:extLst>
            <c:ext xmlns:c16="http://schemas.microsoft.com/office/drawing/2014/chart" uri="{C3380CC4-5D6E-409C-BE32-E72D297353CC}">
              <c16:uniqueId val="{0000001A-CCF7-4E62-8E62-9D0450AD0D98}"/>
            </c:ext>
          </c:extLst>
        </c:ser>
        <c:ser>
          <c:idx val="6"/>
          <c:order val="6"/>
          <c:tx>
            <c:strRef>
              <c:f>'BZA Outcomes'!$H$3:$H$6</c:f>
              <c:strCache>
                <c:ptCount val="1"/>
                <c:pt idx="0">
                  <c:v>2015</c:v>
                </c:pt>
              </c:strCache>
            </c:strRef>
          </c:tx>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'BZA Outcomes'!$A$7:$A$15</c:f>
              <c:multiLvlStrCache>
                <c:ptCount val="6"/>
                <c:lvl>
                  <c:pt idx="0">
                    <c:v>Affirmed</c:v>
                  </c:pt>
                  <c:pt idx="1">
                    <c:v>Withdrawn</c:v>
                  </c:pt>
                  <c:pt idx="2">
                    <c:v>Approved</c:v>
                  </c:pt>
                  <c:pt idx="3">
                    <c:v>Approved w/ Conditions</c:v>
                  </c:pt>
                  <c:pt idx="4">
                    <c:v>Denied</c:v>
                  </c:pt>
                  <c:pt idx="5">
                    <c:v>Withdrawn</c:v>
                  </c:pt>
                </c:lvl>
                <c:lvl>
                  <c:pt idx="0">
                    <c:v>Admin Appeal</c:v>
                  </c:pt>
                  <c:pt idx="2">
                    <c:v>Variance (DS)</c:v>
                  </c:pt>
                </c:lvl>
              </c:multiLvlStrCache>
            </c:multiLvlStrRef>
          </c:cat>
          <c:val>
            <c:numRef>
              <c:f>'BZA Outcomes'!$H$7:$H$15</c:f>
              <c:numCache>
                <c:formatCode>General</c:formatCode>
                <c:ptCount val="6"/>
                <c:pt idx="2">
                  <c:v>6</c:v>
                </c:pt>
                <c:pt idx="3">
                  <c:v>3</c:v>
                </c:pt>
              </c:numCache>
            </c:numRef>
          </c:val>
          <c:extLst>
            <c:ext xmlns:c16="http://schemas.microsoft.com/office/drawing/2014/chart" uri="{C3380CC4-5D6E-409C-BE32-E72D297353CC}">
              <c16:uniqueId val="{0000001C-CCF7-4E62-8E62-9D0450AD0D98}"/>
            </c:ext>
          </c:extLst>
        </c:ser>
        <c:ser>
          <c:idx val="7"/>
          <c:order val="7"/>
          <c:tx>
            <c:strRef>
              <c:f>'BZA Outcomes'!$I$3:$I$6</c:f>
              <c:strCache>
                <c:ptCount val="1"/>
                <c:pt idx="0">
                  <c:v>2016</c:v>
                </c:pt>
              </c:strCache>
            </c:strRef>
          </c:tx>
          <c:invertIfNegative val="0"/>
          <c:dLbls>
            <c:spPr>
              <a:noFill/>
              <a:ln>
                <a:noFill/>
              </a:ln>
              <a:effectLst/>
            </c:spPr>
            <c:txPr>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'BZA Outcomes'!$A$7:$A$15</c:f>
              <c:multiLvlStrCache>
                <c:ptCount val="6"/>
                <c:lvl>
                  <c:pt idx="0">
                    <c:v>Affirmed</c:v>
                  </c:pt>
                  <c:pt idx="1">
                    <c:v>Withdrawn</c:v>
                  </c:pt>
                  <c:pt idx="2">
                    <c:v>Approved</c:v>
                  </c:pt>
                  <c:pt idx="3">
                    <c:v>Approved w/ Conditions</c:v>
                  </c:pt>
                  <c:pt idx="4">
                    <c:v>Denied</c:v>
                  </c:pt>
                  <c:pt idx="5">
                    <c:v>Withdrawn</c:v>
                  </c:pt>
                </c:lvl>
                <c:lvl>
                  <c:pt idx="0">
                    <c:v>Admin Appeal</c:v>
                  </c:pt>
                  <c:pt idx="2">
                    <c:v>Variance (DS)</c:v>
                  </c:pt>
                </c:lvl>
              </c:multiLvlStrCache>
            </c:multiLvlStrRef>
          </c:cat>
          <c:val>
            <c:numRef>
              <c:f>'BZA Outcomes'!$I$7:$I$15</c:f>
              <c:numCache>
                <c:formatCode>General</c:formatCode>
                <c:ptCount val="6"/>
                <c:pt idx="4">
                  <c:v>1</c:v>
                </c:pt>
              </c:numCache>
            </c:numRef>
          </c:val>
          <c:extLst>
            <c:ext xmlns:c16="http://schemas.microsoft.com/office/drawing/2014/chart" uri="{C3380CC4-5D6E-409C-BE32-E72D297353CC}">
              <c16:uniqueId val="{0000001E-CCF7-4E62-8E62-9D0450AD0D98}"/>
            </c:ext>
          </c:extLst>
        </c:ser>
        <c:ser>
          <c:idx val="8"/>
          <c:order val="8"/>
          <c:tx>
            <c:strRef>
              <c:f>'BZA Outcomes'!$J$3:$J$6</c:f>
              <c:strCache>
                <c:ptCount val="1"/>
                <c:pt idx="0">
                  <c:v>2017</c:v>
                </c:pt>
              </c:strCache>
            </c:strRef>
          </c:tx>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'BZA Outcomes'!$A$7:$A$15</c:f>
              <c:multiLvlStrCache>
                <c:ptCount val="6"/>
                <c:lvl>
                  <c:pt idx="0">
                    <c:v>Affirmed</c:v>
                  </c:pt>
                  <c:pt idx="1">
                    <c:v>Withdrawn</c:v>
                  </c:pt>
                  <c:pt idx="2">
                    <c:v>Approved</c:v>
                  </c:pt>
                  <c:pt idx="3">
                    <c:v>Approved w/ Conditions</c:v>
                  </c:pt>
                  <c:pt idx="4">
                    <c:v>Denied</c:v>
                  </c:pt>
                  <c:pt idx="5">
                    <c:v>Withdrawn</c:v>
                  </c:pt>
                </c:lvl>
                <c:lvl>
                  <c:pt idx="0">
                    <c:v>Admin Appeal</c:v>
                  </c:pt>
                  <c:pt idx="2">
                    <c:v>Variance (DS)</c:v>
                  </c:pt>
                </c:lvl>
              </c:multiLvlStrCache>
            </c:multiLvlStrRef>
          </c:cat>
          <c:val>
            <c:numRef>
              <c:f>'BZA Outcomes'!$J$7:$J$15</c:f>
              <c:numCache>
                <c:formatCode>General</c:formatCode>
                <c:ptCount val="6"/>
                <c:pt idx="2">
                  <c:v>3</c:v>
                </c:pt>
              </c:numCache>
            </c:numRef>
          </c:val>
          <c:extLst>
            <c:ext xmlns:c16="http://schemas.microsoft.com/office/drawing/2014/chart" uri="{C3380CC4-5D6E-409C-BE32-E72D297353CC}">
              <c16:uniqueId val="{00000020-CCF7-4E62-8E62-9D0450AD0D98}"/>
            </c:ext>
          </c:extLst>
        </c:ser>
        <c:ser>
          <c:idx val="9"/>
          <c:order val="9"/>
          <c:tx>
            <c:strRef>
              <c:f>'BZA Outcomes'!$K$3:$K$6</c:f>
              <c:strCache>
                <c:ptCount val="1"/>
                <c:pt idx="0">
                  <c:v>2018</c:v>
                </c:pt>
              </c:strCache>
            </c:strRef>
          </c:tx>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'BZA Outcomes'!$A$7:$A$15</c:f>
              <c:multiLvlStrCache>
                <c:ptCount val="6"/>
                <c:lvl>
                  <c:pt idx="0">
                    <c:v>Affirmed</c:v>
                  </c:pt>
                  <c:pt idx="1">
                    <c:v>Withdrawn</c:v>
                  </c:pt>
                  <c:pt idx="2">
                    <c:v>Approved</c:v>
                  </c:pt>
                  <c:pt idx="3">
                    <c:v>Approved w/ Conditions</c:v>
                  </c:pt>
                  <c:pt idx="4">
                    <c:v>Denied</c:v>
                  </c:pt>
                  <c:pt idx="5">
                    <c:v>Withdrawn</c:v>
                  </c:pt>
                </c:lvl>
                <c:lvl>
                  <c:pt idx="0">
                    <c:v>Admin Appeal</c:v>
                  </c:pt>
                  <c:pt idx="2">
                    <c:v>Variance (DS)</c:v>
                  </c:pt>
                </c:lvl>
              </c:multiLvlStrCache>
            </c:multiLvlStrRef>
          </c:cat>
          <c:val>
            <c:numRef>
              <c:f>'BZA Outcomes'!$K$7:$K$15</c:f>
              <c:numCache>
                <c:formatCode>General</c:formatCode>
                <c:ptCount val="6"/>
                <c:pt idx="2">
                  <c:v>4</c:v>
                </c:pt>
              </c:numCache>
            </c:numRef>
          </c:val>
          <c:extLst>
            <c:ext xmlns:c16="http://schemas.microsoft.com/office/drawing/2014/chart" uri="{C3380CC4-5D6E-409C-BE32-E72D297353CC}">
              <c16:uniqueId val="{00000022-CCF7-4E62-8E62-9D0450AD0D98}"/>
            </c:ext>
          </c:extLst>
        </c:ser>
        <c:ser>
          <c:idx val="10"/>
          <c:order val="10"/>
          <c:tx>
            <c:strRef>
              <c:f>'BZA Outcomes'!$L$3:$L$6</c:f>
              <c:strCache>
                <c:ptCount val="1"/>
                <c:pt idx="0">
                  <c:v>2019</c:v>
                </c:pt>
              </c:strCache>
            </c:strRef>
          </c:tx>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'BZA Outcomes'!$A$7:$A$15</c:f>
              <c:multiLvlStrCache>
                <c:ptCount val="6"/>
                <c:lvl>
                  <c:pt idx="0">
                    <c:v>Affirmed</c:v>
                  </c:pt>
                  <c:pt idx="1">
                    <c:v>Withdrawn</c:v>
                  </c:pt>
                  <c:pt idx="2">
                    <c:v>Approved</c:v>
                  </c:pt>
                  <c:pt idx="3">
                    <c:v>Approved w/ Conditions</c:v>
                  </c:pt>
                  <c:pt idx="4">
                    <c:v>Denied</c:v>
                  </c:pt>
                  <c:pt idx="5">
                    <c:v>Withdrawn</c:v>
                  </c:pt>
                </c:lvl>
                <c:lvl>
                  <c:pt idx="0">
                    <c:v>Admin Appeal</c:v>
                  </c:pt>
                  <c:pt idx="2">
                    <c:v>Variance (DS)</c:v>
                  </c:pt>
                </c:lvl>
              </c:multiLvlStrCache>
            </c:multiLvlStrRef>
          </c:cat>
          <c:val>
            <c:numRef>
              <c:f>'BZA Outcomes'!$L$7:$L$15</c:f>
              <c:numCache>
                <c:formatCode>General</c:formatCode>
                <c:ptCount val="6"/>
                <c:pt idx="2">
                  <c:v>5</c:v>
                </c:pt>
                <c:pt idx="4">
                  <c:v>2</c:v>
                </c:pt>
                <c:pt idx="5">
                  <c:v>2</c:v>
                </c:pt>
              </c:numCache>
            </c:numRef>
          </c:val>
          <c:extLst>
            <c:ext xmlns:c16="http://schemas.microsoft.com/office/drawing/2014/chart" uri="{C3380CC4-5D6E-409C-BE32-E72D297353CC}">
              <c16:uniqueId val="{00000024-CCF7-4E62-8E62-9D0450AD0D98}"/>
            </c:ext>
          </c:extLst>
        </c:ser>
        <c:ser>
          <c:idx val="11"/>
          <c:order val="11"/>
          <c:tx>
            <c:strRef>
              <c:f>'BZA Outcomes'!$M$3:$M$6</c:f>
              <c:strCache>
                <c:ptCount val="1"/>
                <c:pt idx="0">
                  <c:v>2020</c:v>
                </c:pt>
              </c:strCache>
            </c:strRef>
          </c:tx>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'BZA Outcomes'!$A$7:$A$15</c:f>
              <c:multiLvlStrCache>
                <c:ptCount val="6"/>
                <c:lvl>
                  <c:pt idx="0">
                    <c:v>Affirmed</c:v>
                  </c:pt>
                  <c:pt idx="1">
                    <c:v>Withdrawn</c:v>
                  </c:pt>
                  <c:pt idx="2">
                    <c:v>Approved</c:v>
                  </c:pt>
                  <c:pt idx="3">
                    <c:v>Approved w/ Conditions</c:v>
                  </c:pt>
                  <c:pt idx="4">
                    <c:v>Denied</c:v>
                  </c:pt>
                  <c:pt idx="5">
                    <c:v>Withdrawn</c:v>
                  </c:pt>
                </c:lvl>
                <c:lvl>
                  <c:pt idx="0">
                    <c:v>Admin Appeal</c:v>
                  </c:pt>
                  <c:pt idx="2">
                    <c:v>Variance (DS)</c:v>
                  </c:pt>
                </c:lvl>
              </c:multiLvlStrCache>
            </c:multiLvlStrRef>
          </c:cat>
          <c:val>
            <c:numRef>
              <c:f>'BZA Outcomes'!$M$7:$M$15</c:f>
              <c:numCache>
                <c:formatCode>General</c:formatCode>
                <c:ptCount val="6"/>
                <c:pt idx="2">
                  <c:v>1</c:v>
                </c:pt>
              </c:numCache>
            </c:numRef>
          </c:val>
          <c:extLst>
            <c:ext xmlns:c16="http://schemas.microsoft.com/office/drawing/2014/chart" uri="{C3380CC4-5D6E-409C-BE32-E72D297353CC}">
              <c16:uniqueId val="{00000026-CCF7-4E62-8E62-9D0450AD0D98}"/>
            </c:ext>
          </c:extLst>
        </c:ser>
        <c:ser>
          <c:idx val="12"/>
          <c:order val="12"/>
          <c:tx>
            <c:strRef>
              <c:f>'BZA Outcomes'!$N$3:$N$6</c:f>
              <c:strCache>
                <c:ptCount val="1"/>
                <c:pt idx="0">
                  <c:v>2021</c:v>
                </c:pt>
              </c:strCache>
            </c:strRef>
          </c:tx>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'BZA Outcomes'!$A$7:$A$15</c:f>
              <c:multiLvlStrCache>
                <c:ptCount val="6"/>
                <c:lvl>
                  <c:pt idx="0">
                    <c:v>Affirmed</c:v>
                  </c:pt>
                  <c:pt idx="1">
                    <c:v>Withdrawn</c:v>
                  </c:pt>
                  <c:pt idx="2">
                    <c:v>Approved</c:v>
                  </c:pt>
                  <c:pt idx="3">
                    <c:v>Approved w/ Conditions</c:v>
                  </c:pt>
                  <c:pt idx="4">
                    <c:v>Denied</c:v>
                  </c:pt>
                  <c:pt idx="5">
                    <c:v>Withdrawn</c:v>
                  </c:pt>
                </c:lvl>
                <c:lvl>
                  <c:pt idx="0">
                    <c:v>Admin Appeal</c:v>
                  </c:pt>
                  <c:pt idx="2">
                    <c:v>Variance (DS)</c:v>
                  </c:pt>
                </c:lvl>
              </c:multiLvlStrCache>
            </c:multiLvlStrRef>
          </c:cat>
          <c:val>
            <c:numRef>
              <c:f>'BZA Outcomes'!$N$7:$N$15</c:f>
              <c:numCache>
                <c:formatCode>General</c:formatCode>
                <c:ptCount val="6"/>
                <c:pt idx="2">
                  <c:v>8</c:v>
                </c:pt>
                <c:pt idx="4">
                  <c:v>1</c:v>
                </c:pt>
              </c:numCache>
            </c:numRef>
          </c:val>
          <c:extLst>
            <c:ext xmlns:c16="http://schemas.microsoft.com/office/drawing/2014/chart" uri="{C3380CC4-5D6E-409C-BE32-E72D297353CC}">
              <c16:uniqueId val="{00000028-CCF7-4E62-8E62-9D0450AD0D98}"/>
            </c:ext>
          </c:extLst>
        </c:ser>
        <c:ser>
          <c:idx val="13"/>
          <c:order val="13"/>
          <c:tx>
            <c:strRef>
              <c:f>'BZA Outcomes'!$O$3:$O$6</c:f>
              <c:strCache>
                <c:ptCount val="1"/>
                <c:pt idx="0">
                  <c:v>2022</c:v>
                </c:pt>
              </c:strCache>
            </c:strRef>
          </c:tx>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'BZA Outcomes'!$A$7:$A$15</c:f>
              <c:multiLvlStrCache>
                <c:ptCount val="6"/>
                <c:lvl>
                  <c:pt idx="0">
                    <c:v>Affirmed</c:v>
                  </c:pt>
                  <c:pt idx="1">
                    <c:v>Withdrawn</c:v>
                  </c:pt>
                  <c:pt idx="2">
                    <c:v>Approved</c:v>
                  </c:pt>
                  <c:pt idx="3">
                    <c:v>Approved w/ Conditions</c:v>
                  </c:pt>
                  <c:pt idx="4">
                    <c:v>Denied</c:v>
                  </c:pt>
                  <c:pt idx="5">
                    <c:v>Withdrawn</c:v>
                  </c:pt>
                </c:lvl>
                <c:lvl>
                  <c:pt idx="0">
                    <c:v>Admin Appeal</c:v>
                  </c:pt>
                  <c:pt idx="2">
                    <c:v>Variance (DS)</c:v>
                  </c:pt>
                </c:lvl>
              </c:multiLvlStrCache>
            </c:multiLvlStrRef>
          </c:cat>
          <c:val>
            <c:numRef>
              <c:f>'BZA Outcomes'!$O$7:$O$15</c:f>
              <c:numCache>
                <c:formatCode>General</c:formatCode>
                <c:ptCount val="6"/>
                <c:pt idx="2">
                  <c:v>3</c:v>
                </c:pt>
                <c:pt idx="4">
                  <c:v>2</c:v>
                </c:pt>
                <c:pt idx="5">
                  <c:v>2</c:v>
                </c:pt>
              </c:numCache>
            </c:numRef>
          </c:val>
          <c:extLst>
            <c:ext xmlns:c16="http://schemas.microsoft.com/office/drawing/2014/chart" uri="{C3380CC4-5D6E-409C-BE32-E72D297353CC}">
              <c16:uniqueId val="{0000002A-CCF7-4E62-8E62-9D0450AD0D98}"/>
            </c:ext>
          </c:extLst>
        </c:ser>
        <c:ser>
          <c:idx val="14"/>
          <c:order val="14"/>
          <c:tx>
            <c:strRef>
              <c:f>'BZA Outcomes'!$P$3:$P$6</c:f>
              <c:strCache>
                <c:ptCount val="1"/>
                <c:pt idx="0">
                  <c:v>2023</c:v>
                </c:pt>
              </c:strCache>
            </c:strRef>
          </c:tx>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'BZA Outcomes'!$A$7:$A$15</c:f>
              <c:multiLvlStrCache>
                <c:ptCount val="6"/>
                <c:lvl>
                  <c:pt idx="0">
                    <c:v>Affirmed</c:v>
                  </c:pt>
                  <c:pt idx="1">
                    <c:v>Withdrawn</c:v>
                  </c:pt>
                  <c:pt idx="2">
                    <c:v>Approved</c:v>
                  </c:pt>
                  <c:pt idx="3">
                    <c:v>Approved w/ Conditions</c:v>
                  </c:pt>
                  <c:pt idx="4">
                    <c:v>Denied</c:v>
                  </c:pt>
                  <c:pt idx="5">
                    <c:v>Withdrawn</c:v>
                  </c:pt>
                </c:lvl>
                <c:lvl>
                  <c:pt idx="0">
                    <c:v>Admin Appeal</c:v>
                  </c:pt>
                  <c:pt idx="2">
                    <c:v>Variance (DS)</c:v>
                  </c:pt>
                </c:lvl>
              </c:multiLvlStrCache>
            </c:multiLvlStrRef>
          </c:cat>
          <c:val>
            <c:numRef>
              <c:f>'BZA Outcomes'!$P$7:$P$15</c:f>
              <c:numCache>
                <c:formatCode>General</c:formatCode>
                <c:ptCount val="6"/>
                <c:pt idx="2">
                  <c:v>5</c:v>
                </c:pt>
                <c:pt idx="4">
                  <c:v>2</c:v>
                </c:pt>
              </c:numCache>
            </c:numRef>
          </c:val>
          <c:extLst>
            <c:ext xmlns:c16="http://schemas.microsoft.com/office/drawing/2014/chart" uri="{C3380CC4-5D6E-409C-BE32-E72D297353CC}">
              <c16:uniqueId val="{0000002C-CCF7-4E62-8E62-9D0450AD0D98}"/>
            </c:ext>
          </c:extLst>
        </c:ser>
        <c:ser>
          <c:idx val="15"/>
          <c:order val="15"/>
          <c:tx>
            <c:strRef>
              <c:f>'BZA Outcomes'!$Q$3:$Q$6</c:f>
              <c:strCache>
                <c:ptCount val="1"/>
                <c:pt idx="0">
                  <c:v>2024</c:v>
                </c:pt>
              </c:strCache>
            </c:strRef>
          </c:tx>
          <c:spPr>
            <a:gradFill rotWithShape="1">
              <a:gsLst>
                <a:gs pos="0">
                  <a:schemeClr val="accent3">
                    <a:lumMod val="80000"/>
                    <a:lumOff val="20000"/>
                    <a:satMod val="103000"/>
                    <a:lumMod val="102000"/>
                    <a:tint val="94000"/>
                  </a:schemeClr>
                </a:gs>
                <a:gs pos="50000">
                  <a:schemeClr val="accent3">
                    <a:lumMod val="80000"/>
                    <a:lumOff val="20000"/>
                    <a:satMod val="110000"/>
                    <a:lumMod val="100000"/>
                    <a:shade val="100000"/>
                  </a:schemeClr>
                </a:gs>
                <a:gs pos="100000">
                  <a:schemeClr val="accent3">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'BZA Outcomes'!$A$7:$A$15</c:f>
              <c:multiLvlStrCache>
                <c:ptCount val="6"/>
                <c:lvl>
                  <c:pt idx="0">
                    <c:v>Affirmed</c:v>
                  </c:pt>
                  <c:pt idx="1">
                    <c:v>Withdrawn</c:v>
                  </c:pt>
                  <c:pt idx="2">
                    <c:v>Approved</c:v>
                  </c:pt>
                  <c:pt idx="3">
                    <c:v>Approved w/ Conditions</c:v>
                  </c:pt>
                  <c:pt idx="4">
                    <c:v>Denied</c:v>
                  </c:pt>
                  <c:pt idx="5">
                    <c:v>Withdrawn</c:v>
                  </c:pt>
                </c:lvl>
                <c:lvl>
                  <c:pt idx="0">
                    <c:v>Admin Appeal</c:v>
                  </c:pt>
                  <c:pt idx="2">
                    <c:v>Variance (DS)</c:v>
                  </c:pt>
                </c:lvl>
              </c:multiLvlStrCache>
            </c:multiLvlStrRef>
          </c:cat>
          <c:val>
            <c:numRef>
              <c:f>'BZA Outcomes'!$Q$7:$Q$15</c:f>
              <c:numCache>
                <c:formatCode>General</c:formatCode>
                <c:ptCount val="6"/>
                <c:pt idx="0">
                  <c:v>1</c:v>
                </c:pt>
                <c:pt idx="2">
                  <c:v>3</c:v>
                </c:pt>
                <c:pt idx="4">
                  <c:v>1</c:v>
                </c:pt>
              </c:numCache>
            </c:numRef>
          </c:val>
          <c:extLst>
            <c:ext xmlns:c16="http://schemas.microsoft.com/office/drawing/2014/chart" uri="{C3380CC4-5D6E-409C-BE32-E72D297353CC}">
              <c16:uniqueId val="{00000000-09BA-4332-BF42-040F8688507B}"/>
            </c:ext>
          </c:extLst>
        </c:ser>
        <c:dLbls>
          <c:dLblPos val="ctr"/>
          <c:showLegendKey val="0"/>
          <c:showVal val="1"/>
          <c:showCatName val="0"/>
          <c:showSerName val="0"/>
          <c:showPercent val="0"/>
          <c:showBubbleSize val="0"/>
        </c:dLbls>
        <c:gapWidth val="150"/>
        <c:overlap val="100"/>
        <c:axId val="420290175"/>
        <c:axId val="256303727"/>
      </c:barChart>
      <c:catAx>
        <c:axId val="420290175"/>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vert="horz"/>
          <a:lstStyle/>
          <a:p>
            <a:pPr>
              <a:defRPr/>
            </a:pPr>
            <a:endParaRPr lang="en-US"/>
          </a:p>
        </c:txPr>
        <c:crossAx val="256303727"/>
        <c:crosses val="autoZero"/>
        <c:auto val="1"/>
        <c:lblAlgn val="ctr"/>
        <c:lblOffset val="100"/>
        <c:noMultiLvlLbl val="0"/>
      </c:catAx>
      <c:valAx>
        <c:axId val="25630372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vert="horz"/>
          <a:lstStyle/>
          <a:p>
            <a:pPr>
              <a:defRPr/>
            </a:pPr>
            <a:endParaRPr lang="en-US"/>
          </a:p>
        </c:txPr>
        <c:crossAx val="420290175"/>
        <c:crosses val="autoZero"/>
        <c:crossBetween val="between"/>
      </c:valAx>
      <c:spPr>
        <a:noFill/>
        <a:ln>
          <a:noFill/>
        </a:ln>
        <a:effectLst/>
      </c:spPr>
    </c:plotArea>
    <c:legend>
      <c:legendPos val="r"/>
      <c:layout>
        <c:manualLayout>
          <c:xMode val="edge"/>
          <c:yMode val="edge"/>
          <c:x val="0.89135841798401139"/>
          <c:y val="0"/>
          <c:w val="9.9930155677105267E-2"/>
          <c:h val="1"/>
        </c:manualLayout>
      </c:layout>
      <c:overlay val="0"/>
      <c:spPr>
        <a:noFill/>
        <a:ln>
          <a:noFill/>
        </a:ln>
        <a:effectLst/>
      </c:spPr>
      <c:txPr>
        <a:bodyPr rot="0" vert="horz"/>
        <a:lstStyle/>
        <a:p>
          <a:pPr>
            <a:defRPr/>
          </a:pPr>
          <a:endParaRPr lang="en-US"/>
        </a:p>
      </c:txPr>
    </c:legend>
    <c:plotVisOnly val="1"/>
    <c:dispBlanksAs val="gap"/>
    <c:showDLblsOverMax val="0"/>
    <c:extLst/>
  </c:chart>
  <c:spPr>
    <a:noFill/>
    <a:ln>
      <a:noFill/>
    </a:ln>
  </c:spPr>
  <c:txPr>
    <a:bodyPr/>
    <a:lstStyle/>
    <a:p>
      <a:pPr>
        <a:defRPr>
          <a:solidFill>
            <a:schemeClr val="bg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gif"/><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2</xdr:col>
      <xdr:colOff>133350</xdr:colOff>
      <xdr:row>0</xdr:row>
      <xdr:rowOff>0</xdr:rowOff>
    </xdr:from>
    <xdr:to>
      <xdr:col>23</xdr:col>
      <xdr:colOff>110490</xdr:colOff>
      <xdr:row>2</xdr:row>
      <xdr:rowOff>123824</xdr:rowOff>
    </xdr:to>
    <xdr:pic>
      <xdr:nvPicPr>
        <xdr:cNvPr id="5" name="Picture 4">
          <a:extLst>
            <a:ext uri="{FF2B5EF4-FFF2-40B4-BE49-F238E27FC236}">
              <a16:creationId xmlns:a16="http://schemas.microsoft.com/office/drawing/2014/main" id="{31765B89-DCF6-422A-B7A6-B924753691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0" y="0"/>
          <a:ext cx="3177540" cy="1933574"/>
        </a:xfrm>
        <a:prstGeom prst="rect">
          <a:avLst/>
        </a:prstGeom>
      </xdr:spPr>
    </xdr:pic>
    <xdr:clientData/>
  </xdr:twoCellAnchor>
  <xdr:twoCellAnchor>
    <xdr:from>
      <xdr:col>1</xdr:col>
      <xdr:colOff>0</xdr:colOff>
      <xdr:row>2</xdr:row>
      <xdr:rowOff>0</xdr:rowOff>
    </xdr:from>
    <xdr:to>
      <xdr:col>58</xdr:col>
      <xdr:colOff>0</xdr:colOff>
      <xdr:row>20</xdr:row>
      <xdr:rowOff>0</xdr:rowOff>
    </xdr:to>
    <xdr:graphicFrame macro="">
      <xdr:nvGraphicFramePr>
        <xdr:cNvPr id="7" name="Chart 6">
          <a:extLst>
            <a:ext uri="{FF2B5EF4-FFF2-40B4-BE49-F238E27FC236}">
              <a16:creationId xmlns:a16="http://schemas.microsoft.com/office/drawing/2014/main" id="{675FE87E-8436-434C-A06E-68823358D5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80</xdr:col>
      <xdr:colOff>0</xdr:colOff>
      <xdr:row>21</xdr:row>
      <xdr:rowOff>0</xdr:rowOff>
    </xdr:from>
    <xdr:to>
      <xdr:col>117</xdr:col>
      <xdr:colOff>133350</xdr:colOff>
      <xdr:row>38</xdr:row>
      <xdr:rowOff>0</xdr:rowOff>
    </xdr:to>
    <xdr:graphicFrame macro="">
      <xdr:nvGraphicFramePr>
        <xdr:cNvPr id="2" name="Chart 1">
          <a:extLst>
            <a:ext uri="{FF2B5EF4-FFF2-40B4-BE49-F238E27FC236}">
              <a16:creationId xmlns:a16="http://schemas.microsoft.com/office/drawing/2014/main" id="{E68791DF-F044-4061-95E4-A17231C1A7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122904</xdr:colOff>
      <xdr:row>57</xdr:row>
      <xdr:rowOff>20484</xdr:rowOff>
    </xdr:from>
    <xdr:to>
      <xdr:col>79</xdr:col>
      <xdr:colOff>122903</xdr:colOff>
      <xdr:row>69</xdr:row>
      <xdr:rowOff>20484</xdr:rowOff>
    </xdr:to>
    <xdr:graphicFrame macro="">
      <xdr:nvGraphicFramePr>
        <xdr:cNvPr id="15" name="Chart 14">
          <a:extLst>
            <a:ext uri="{FF2B5EF4-FFF2-40B4-BE49-F238E27FC236}">
              <a16:creationId xmlns:a16="http://schemas.microsoft.com/office/drawing/2014/main" id="{43485B39-4ED7-4DE7-9416-7AECA28E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80</xdr:col>
      <xdr:colOff>0</xdr:colOff>
      <xdr:row>57</xdr:row>
      <xdr:rowOff>0</xdr:rowOff>
    </xdr:from>
    <xdr:to>
      <xdr:col>118</xdr:col>
      <xdr:colOff>9526</xdr:colOff>
      <xdr:row>69</xdr:row>
      <xdr:rowOff>0</xdr:rowOff>
    </xdr:to>
    <mc:AlternateContent xmlns:mc="http://schemas.openxmlformats.org/markup-compatibility/2006" xmlns:a14="http://schemas.microsoft.com/office/drawing/2010/main">
      <mc:Choice Requires="a14">
        <xdr:graphicFrame macro="">
          <xdr:nvGraphicFramePr>
            <xdr:cNvPr id="20" name="Street">
              <a:extLst>
                <a:ext uri="{FF2B5EF4-FFF2-40B4-BE49-F238E27FC236}">
                  <a16:creationId xmlns:a16="http://schemas.microsoft.com/office/drawing/2014/main" id="{306B1149-1664-62C8-767F-1D5211161B39}"/>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Street"/>
            </a:graphicData>
          </a:graphic>
        </xdr:graphicFrame>
      </mc:Choice>
      <mc:Fallback xmlns="">
        <xdr:sp macro="" textlink="">
          <xdr:nvSpPr>
            <xdr:cNvPr id="0" name=""/>
            <xdr:cNvSpPr>
              <a:spLocks noTextEdit="1"/>
            </xdr:cNvSpPr>
          </xdr:nvSpPr>
          <xdr:spPr>
            <a:xfrm>
              <a:off x="12192000" y="12287250"/>
              <a:ext cx="5819776" cy="2286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105</xdr:col>
      <xdr:colOff>66675</xdr:colOff>
      <xdr:row>0</xdr:row>
      <xdr:rowOff>95251</xdr:rowOff>
    </xdr:from>
    <xdr:to>
      <xdr:col>117</xdr:col>
      <xdr:colOff>66675</xdr:colOff>
      <xdr:row>0</xdr:row>
      <xdr:rowOff>1524001</xdr:rowOff>
    </xdr:to>
    <mc:AlternateContent xmlns:mc="http://schemas.openxmlformats.org/markup-compatibility/2006" xmlns:a14="http://schemas.microsoft.com/office/drawing/2010/main">
      <mc:Choice Requires="a14">
        <xdr:graphicFrame macro="">
          <xdr:nvGraphicFramePr>
            <xdr:cNvPr id="9" name="Permit Year">
              <a:extLst>
                <a:ext uri="{FF2B5EF4-FFF2-40B4-BE49-F238E27FC236}">
                  <a16:creationId xmlns:a16="http://schemas.microsoft.com/office/drawing/2014/main" id="{EE6BC2FD-CE84-5797-1FD6-4558E9817E8F}"/>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Permit Year"/>
            </a:graphicData>
          </a:graphic>
        </xdr:graphicFrame>
      </mc:Choice>
      <mc:Fallback xmlns="">
        <xdr:sp macro="" textlink="">
          <xdr:nvSpPr>
            <xdr:cNvPr id="0" name=""/>
            <xdr:cNvSpPr>
              <a:spLocks noTextEdit="1"/>
            </xdr:cNvSpPr>
          </xdr:nvSpPr>
          <xdr:spPr>
            <a:xfrm>
              <a:off x="16087725" y="95251"/>
              <a:ext cx="182880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90</xdr:col>
      <xdr:colOff>95250</xdr:colOff>
      <xdr:row>0</xdr:row>
      <xdr:rowOff>104775</xdr:rowOff>
    </xdr:from>
    <xdr:to>
      <xdr:col>104</xdr:col>
      <xdr:colOff>123825</xdr:colOff>
      <xdr:row>0</xdr:row>
      <xdr:rowOff>1533525</xdr:rowOff>
    </xdr:to>
    <mc:AlternateContent xmlns:mc="http://schemas.openxmlformats.org/markup-compatibility/2006" xmlns:a14="http://schemas.microsoft.com/office/drawing/2010/main">
      <mc:Choice Requires="a14">
        <xdr:graphicFrame macro="">
          <xdr:nvGraphicFramePr>
            <xdr:cNvPr id="3" name="Date">
              <a:extLst>
                <a:ext uri="{FF2B5EF4-FFF2-40B4-BE49-F238E27FC236}">
                  <a16:creationId xmlns:a16="http://schemas.microsoft.com/office/drawing/2014/main" id="{22D3FE79-2A92-C458-22CF-BBB0AF2841A2}"/>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13811250" y="104775"/>
              <a:ext cx="2181225"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oneCellAnchor>
    <xdr:from>
      <xdr:col>30</xdr:col>
      <xdr:colOff>92846</xdr:colOff>
      <xdr:row>0</xdr:row>
      <xdr:rowOff>402723</xdr:rowOff>
    </xdr:from>
    <xdr:ext cx="7320017" cy="937629"/>
    <xdr:sp macro="" textlink="">
      <xdr:nvSpPr>
        <xdr:cNvPr id="10" name="Rectangle 9">
          <a:extLst>
            <a:ext uri="{FF2B5EF4-FFF2-40B4-BE49-F238E27FC236}">
              <a16:creationId xmlns:a16="http://schemas.microsoft.com/office/drawing/2014/main" id="{75505027-93C6-2F30-3C9F-37494E8699D0}"/>
            </a:ext>
          </a:extLst>
        </xdr:cNvPr>
        <xdr:cNvSpPr/>
      </xdr:nvSpPr>
      <xdr:spPr>
        <a:xfrm>
          <a:off x="4664846" y="402723"/>
          <a:ext cx="7320017" cy="937629"/>
        </a:xfrm>
        <a:prstGeom prst="rect">
          <a:avLst/>
        </a:prstGeom>
        <a:noFill/>
      </xdr:spPr>
      <xdr:txBody>
        <a:bodyPr wrap="none" lIns="91440" tIns="45720" rIns="91440" bIns="45720">
          <a:spAutoFit/>
        </a:bodyPr>
        <a:lstStyle/>
        <a:p>
          <a:pPr algn="ctr"/>
          <a:r>
            <a:rPr lang="en-US" sz="5400" b="0" cap="none" spc="0">
              <a:ln w="0"/>
              <a:solidFill>
                <a:schemeClr val="tx1"/>
              </a:solidFill>
              <a:effectLst>
                <a:outerShdw blurRad="38100" dist="19050" dir="2700000" algn="tl" rotWithShape="0">
                  <a:schemeClr val="dk1">
                    <a:alpha val="40000"/>
                  </a:schemeClr>
                </a:outerShdw>
              </a:effectLst>
            </a:rPr>
            <a:t>Zoning</a:t>
          </a:r>
          <a:r>
            <a:rPr lang="en-US" sz="5400" b="0" cap="none" spc="0" baseline="0">
              <a:ln w="0"/>
              <a:solidFill>
                <a:schemeClr val="tx1"/>
              </a:solidFill>
              <a:effectLst>
                <a:outerShdw blurRad="38100" dist="19050" dir="2700000" algn="tl" rotWithShape="0">
                  <a:schemeClr val="dk1">
                    <a:alpha val="40000"/>
                  </a:schemeClr>
                </a:outerShdw>
              </a:effectLst>
            </a:rPr>
            <a:t> Metric Dashboard</a:t>
          </a: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xdr:from>
      <xdr:col>63</xdr:col>
      <xdr:colOff>0</xdr:colOff>
      <xdr:row>39</xdr:row>
      <xdr:rowOff>0</xdr:rowOff>
    </xdr:from>
    <xdr:to>
      <xdr:col>118</xdr:col>
      <xdr:colOff>0</xdr:colOff>
      <xdr:row>56</xdr:row>
      <xdr:rowOff>0</xdr:rowOff>
    </xdr:to>
    <xdr:graphicFrame macro="">
      <xdr:nvGraphicFramePr>
        <xdr:cNvPr id="12" name="Chart 11">
          <a:extLst>
            <a:ext uri="{FF2B5EF4-FFF2-40B4-BE49-F238E27FC236}">
              <a16:creationId xmlns:a16="http://schemas.microsoft.com/office/drawing/2014/main" id="{FC84A603-174C-4998-95D8-780A4D7A12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59</xdr:col>
      <xdr:colOff>0</xdr:colOff>
      <xdr:row>2</xdr:row>
      <xdr:rowOff>0</xdr:rowOff>
    </xdr:from>
    <xdr:to>
      <xdr:col>118</xdr:col>
      <xdr:colOff>0</xdr:colOff>
      <xdr:row>20</xdr:row>
      <xdr:rowOff>0</xdr:rowOff>
    </xdr:to>
    <xdr:graphicFrame macro="">
      <xdr:nvGraphicFramePr>
        <xdr:cNvPr id="8" name="Chart 7">
          <a:extLst>
            <a:ext uri="{FF2B5EF4-FFF2-40B4-BE49-F238E27FC236}">
              <a16:creationId xmlns:a16="http://schemas.microsoft.com/office/drawing/2014/main" id="{6AB56107-F63C-43A2-96E2-D770529425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39</xdr:col>
      <xdr:colOff>0</xdr:colOff>
      <xdr:row>21</xdr:row>
      <xdr:rowOff>0</xdr:rowOff>
    </xdr:from>
    <xdr:to>
      <xdr:col>79</xdr:col>
      <xdr:colOff>152399</xdr:colOff>
      <xdr:row>38</xdr:row>
      <xdr:rowOff>0</xdr:rowOff>
    </xdr:to>
    <xdr:graphicFrame macro="">
      <xdr:nvGraphicFramePr>
        <xdr:cNvPr id="13" name="Chart 12">
          <a:extLst>
            <a:ext uri="{FF2B5EF4-FFF2-40B4-BE49-F238E27FC236}">
              <a16:creationId xmlns:a16="http://schemas.microsoft.com/office/drawing/2014/main" id="{67C84E8E-168B-4078-8609-EDDA6A52CF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xdr:colOff>
      <xdr:row>39</xdr:row>
      <xdr:rowOff>0</xdr:rowOff>
    </xdr:from>
    <xdr:to>
      <xdr:col>61</xdr:col>
      <xdr:colOff>1</xdr:colOff>
      <xdr:row>57</xdr:row>
      <xdr:rowOff>0</xdr:rowOff>
    </xdr:to>
    <xdr:graphicFrame macro="">
      <xdr:nvGraphicFramePr>
        <xdr:cNvPr id="11" name="Chart 10">
          <a:extLst>
            <a:ext uri="{FF2B5EF4-FFF2-40B4-BE49-F238E27FC236}">
              <a16:creationId xmlns:a16="http://schemas.microsoft.com/office/drawing/2014/main" id="{D107BE1F-4E42-4FEB-B78A-40E559B9BD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xdr:colOff>
      <xdr:row>20</xdr:row>
      <xdr:rowOff>194595</xdr:rowOff>
    </xdr:from>
    <xdr:to>
      <xdr:col>39</xdr:col>
      <xdr:colOff>0</xdr:colOff>
      <xdr:row>37</xdr:row>
      <xdr:rowOff>194595</xdr:rowOff>
    </xdr:to>
    <xdr:graphicFrame macro="">
      <xdr:nvGraphicFramePr>
        <xdr:cNvPr id="14" name="Chart 13">
          <a:extLst>
            <a:ext uri="{FF2B5EF4-FFF2-40B4-BE49-F238E27FC236}">
              <a16:creationId xmlns:a16="http://schemas.microsoft.com/office/drawing/2014/main" id="{2E2008E2-5966-47A9-9EFB-A7617E7D21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62</xdr:col>
      <xdr:colOff>1</xdr:colOff>
      <xdr:row>70</xdr:row>
      <xdr:rowOff>0</xdr:rowOff>
    </xdr:from>
    <xdr:to>
      <xdr:col>118</xdr:col>
      <xdr:colOff>1</xdr:colOff>
      <xdr:row>89</xdr:row>
      <xdr:rowOff>0</xdr:rowOff>
    </xdr:to>
    <xdr:graphicFrame macro="">
      <xdr:nvGraphicFramePr>
        <xdr:cNvPr id="16" name="Chart 15">
          <a:extLst>
            <a:ext uri="{FF2B5EF4-FFF2-40B4-BE49-F238E27FC236}">
              <a16:creationId xmlns:a16="http://schemas.microsoft.com/office/drawing/2014/main" id="{7BF0A3AA-C69B-45B8-9A23-46EFB897D5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69</xdr:row>
      <xdr:rowOff>179917</xdr:rowOff>
    </xdr:from>
    <xdr:to>
      <xdr:col>60</xdr:col>
      <xdr:colOff>0</xdr:colOff>
      <xdr:row>89</xdr:row>
      <xdr:rowOff>140844</xdr:rowOff>
    </xdr:to>
    <xdr:graphicFrame macro="">
      <xdr:nvGraphicFramePr>
        <xdr:cNvPr id="17" name="Chart 16">
          <a:extLst>
            <a:ext uri="{FF2B5EF4-FFF2-40B4-BE49-F238E27FC236}">
              <a16:creationId xmlns:a16="http://schemas.microsoft.com/office/drawing/2014/main" id="{C7589ED0-078C-4E1C-9BBA-44C3D4EA11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133349</xdr:colOff>
      <xdr:row>7</xdr:row>
      <xdr:rowOff>114299</xdr:rowOff>
    </xdr:from>
    <xdr:to>
      <xdr:col>45</xdr:col>
      <xdr:colOff>247649</xdr:colOff>
      <xdr:row>24</xdr:row>
      <xdr:rowOff>85724</xdr:rowOff>
    </xdr:to>
    <xdr:graphicFrame macro="">
      <xdr:nvGraphicFramePr>
        <xdr:cNvPr id="2" name="Chart 1">
          <a:extLst>
            <a:ext uri="{FF2B5EF4-FFF2-40B4-BE49-F238E27FC236}">
              <a16:creationId xmlns:a16="http://schemas.microsoft.com/office/drawing/2014/main" id="{758C3A1F-5019-D21A-B842-2A04E9FE7A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12</xdr:row>
      <xdr:rowOff>0</xdr:rowOff>
    </xdr:from>
    <xdr:to>
      <xdr:col>19</xdr:col>
      <xdr:colOff>371475</xdr:colOff>
      <xdr:row>30</xdr:row>
      <xdr:rowOff>114300</xdr:rowOff>
    </xdr:to>
    <xdr:graphicFrame macro="">
      <xdr:nvGraphicFramePr>
        <xdr:cNvPr id="2" name="Chart 1">
          <a:extLst>
            <a:ext uri="{FF2B5EF4-FFF2-40B4-BE49-F238E27FC236}">
              <a16:creationId xmlns:a16="http://schemas.microsoft.com/office/drawing/2014/main" id="{2B8CC599-0B3B-2066-D0E6-FA4BAA7DFC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9524</xdr:colOff>
      <xdr:row>1</xdr:row>
      <xdr:rowOff>119062</xdr:rowOff>
    </xdr:from>
    <xdr:to>
      <xdr:col>18</xdr:col>
      <xdr:colOff>28575</xdr:colOff>
      <xdr:row>24</xdr:row>
      <xdr:rowOff>95250</xdr:rowOff>
    </xdr:to>
    <xdr:graphicFrame macro="">
      <xdr:nvGraphicFramePr>
        <xdr:cNvPr id="2" name="Chart 1">
          <a:extLst>
            <a:ext uri="{FF2B5EF4-FFF2-40B4-BE49-F238E27FC236}">
              <a16:creationId xmlns:a16="http://schemas.microsoft.com/office/drawing/2014/main" id="{97DB7105-AA9E-728A-B9D5-C332C0B353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76200</xdr:colOff>
      <xdr:row>2</xdr:row>
      <xdr:rowOff>166686</xdr:rowOff>
    </xdr:from>
    <xdr:to>
      <xdr:col>31</xdr:col>
      <xdr:colOff>200025</xdr:colOff>
      <xdr:row>22</xdr:row>
      <xdr:rowOff>114299</xdr:rowOff>
    </xdr:to>
    <xdr:graphicFrame macro="">
      <xdr:nvGraphicFramePr>
        <xdr:cNvPr id="2" name="Chart 1">
          <a:extLst>
            <a:ext uri="{FF2B5EF4-FFF2-40B4-BE49-F238E27FC236}">
              <a16:creationId xmlns:a16="http://schemas.microsoft.com/office/drawing/2014/main" id="{8D6E68FF-B05B-CDF4-1E3E-B008B41A14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142875</xdr:colOff>
      <xdr:row>2</xdr:row>
      <xdr:rowOff>80961</xdr:rowOff>
    </xdr:from>
    <xdr:to>
      <xdr:col>18</xdr:col>
      <xdr:colOff>647700</xdr:colOff>
      <xdr:row>28</xdr:row>
      <xdr:rowOff>9525</xdr:rowOff>
    </xdr:to>
    <xdr:graphicFrame macro="">
      <xdr:nvGraphicFramePr>
        <xdr:cNvPr id="3" name="Chart 2">
          <a:extLst>
            <a:ext uri="{FF2B5EF4-FFF2-40B4-BE49-F238E27FC236}">
              <a16:creationId xmlns:a16="http://schemas.microsoft.com/office/drawing/2014/main" id="{B92EE866-7D83-B971-D20C-0C3D1F686E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342900</xdr:colOff>
      <xdr:row>1</xdr:row>
      <xdr:rowOff>166686</xdr:rowOff>
    </xdr:from>
    <xdr:to>
      <xdr:col>14</xdr:col>
      <xdr:colOff>847725</xdr:colOff>
      <xdr:row>22</xdr:row>
      <xdr:rowOff>19049</xdr:rowOff>
    </xdr:to>
    <xdr:graphicFrame macro="">
      <xdr:nvGraphicFramePr>
        <xdr:cNvPr id="3" name="Chart 2">
          <a:extLst>
            <a:ext uri="{FF2B5EF4-FFF2-40B4-BE49-F238E27FC236}">
              <a16:creationId xmlns:a16="http://schemas.microsoft.com/office/drawing/2014/main" id="{D04909CF-DDC2-090D-E193-A9323FD143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1419224</xdr:colOff>
      <xdr:row>15</xdr:row>
      <xdr:rowOff>157161</xdr:rowOff>
    </xdr:from>
    <xdr:to>
      <xdr:col>20</xdr:col>
      <xdr:colOff>38100</xdr:colOff>
      <xdr:row>45</xdr:row>
      <xdr:rowOff>152400</xdr:rowOff>
    </xdr:to>
    <xdr:graphicFrame macro="">
      <xdr:nvGraphicFramePr>
        <xdr:cNvPr id="2" name="Chart 1">
          <a:extLst>
            <a:ext uri="{FF2B5EF4-FFF2-40B4-BE49-F238E27FC236}">
              <a16:creationId xmlns:a16="http://schemas.microsoft.com/office/drawing/2014/main" id="{113760ED-D32A-4709-0FC1-566373FC63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390526</xdr:colOff>
      <xdr:row>1</xdr:row>
      <xdr:rowOff>171450</xdr:rowOff>
    </xdr:from>
    <xdr:to>
      <xdr:col>29</xdr:col>
      <xdr:colOff>152401</xdr:colOff>
      <xdr:row>29</xdr:row>
      <xdr:rowOff>38100</xdr:rowOff>
    </xdr:to>
    <xdr:graphicFrame macro="">
      <xdr:nvGraphicFramePr>
        <xdr:cNvPr id="3" name="Chart 2">
          <a:extLst>
            <a:ext uri="{FF2B5EF4-FFF2-40B4-BE49-F238E27FC236}">
              <a16:creationId xmlns:a16="http://schemas.microsoft.com/office/drawing/2014/main" id="{5021901A-2475-E9E4-D301-8288B2587A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973668</xdr:colOff>
      <xdr:row>7</xdr:row>
      <xdr:rowOff>74083</xdr:rowOff>
    </xdr:from>
    <xdr:to>
      <xdr:col>7</xdr:col>
      <xdr:colOff>2159000</xdr:colOff>
      <xdr:row>34</xdr:row>
      <xdr:rowOff>52915</xdr:rowOff>
    </xdr:to>
    <xdr:graphicFrame macro="">
      <xdr:nvGraphicFramePr>
        <xdr:cNvPr id="2" name="Chart 1">
          <a:extLst>
            <a:ext uri="{FF2B5EF4-FFF2-40B4-BE49-F238E27FC236}">
              <a16:creationId xmlns:a16="http://schemas.microsoft.com/office/drawing/2014/main" id="{B8291615-24E5-CD6B-B973-D8C55FF0D9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438149</xdr:colOff>
      <xdr:row>4</xdr:row>
      <xdr:rowOff>76199</xdr:rowOff>
    </xdr:from>
    <xdr:to>
      <xdr:col>5</xdr:col>
      <xdr:colOff>2686050</xdr:colOff>
      <xdr:row>22</xdr:row>
      <xdr:rowOff>142874</xdr:rowOff>
    </xdr:to>
    <xdr:graphicFrame macro="">
      <xdr:nvGraphicFramePr>
        <xdr:cNvPr id="2" name="Chart 1">
          <a:extLst>
            <a:ext uri="{FF2B5EF4-FFF2-40B4-BE49-F238E27FC236}">
              <a16:creationId xmlns:a16="http://schemas.microsoft.com/office/drawing/2014/main" id="{7600A2AF-D8C6-EF4B-B35B-1184334269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Town of Clear Lake Zoning" refreshedDate="45457.397209374998" backgroundQuery="1" createdVersion="8" refreshedVersion="8" minRefreshableVersion="3" recordCount="0" supportSubquery="1" supportAdvancedDrill="1" xr:uid="{DAA94656-929E-4576-B074-68DA24CAF894}">
  <cacheSource type="external" connectionId="1"/>
  <cacheFields count="6">
    <cacheField name="[Table1].[Type of Application].[Type of Application]" caption="Type of Application" numFmtId="0" hierarchy="1" level="1">
      <sharedItems count="2">
        <s v="Admin Appeal"/>
        <s v="Variance (DS)"/>
      </sharedItems>
    </cacheField>
    <cacheField name="[Table1].[Date].[Date]" caption="Date" numFmtId="0" hierarchy="6" level="1">
      <sharedItems containsSemiMixedTypes="0" containsNonDate="0" containsDate="1" containsString="0" minDate="2023-04-11T00:00:00" maxDate="2023-12-13T00:00:00" count="4">
        <d v="2023-04-11T00:00:00"/>
        <d v="2023-08-08T00:00:00"/>
        <d v="2023-10-10T00:00:00"/>
        <d v="2023-12-12T00:00:00"/>
      </sharedItems>
    </cacheField>
    <cacheField name="[Table1].[Date (Month)].[Date (Month)]" caption="Date (Month)" numFmtId="0" hierarchy="12" level="1">
      <sharedItems count="4">
        <s v="Apr"/>
        <s v="Aug"/>
        <s v="Oct"/>
        <s v="Dec"/>
      </sharedItems>
    </cacheField>
    <cacheField name="[Table1].[Date (Year)].[Date (Year)]" caption="Date (Year)" numFmtId="0" hierarchy="10" level="1">
      <sharedItems count="16">
        <s v="2009"/>
        <s v="2010"/>
        <s v="2011"/>
        <s v="2012"/>
        <s v="2013"/>
        <s v="2014"/>
        <s v="2015"/>
        <s v="2016"/>
        <s v="2017"/>
        <s v="2018"/>
        <s v="2019"/>
        <s v="2020"/>
        <s v="2021"/>
        <s v="2022"/>
        <s v="2023"/>
        <s v="2024"/>
      </sharedItems>
    </cacheField>
    <cacheField name="[Table1].[Action].[Action]" caption="Action" numFmtId="0" hierarchy="7" level="1">
      <sharedItems count="5">
        <s v="Affirmed"/>
        <s v="Withdrawn"/>
        <s v="Approved"/>
        <s v="Approved w/ Conditions"/>
        <s v="Denied"/>
      </sharedItems>
    </cacheField>
    <cacheField name="[Measures].[Count of Action]" caption="Count of Action" numFmtId="0" hierarchy="16" level="32767"/>
  </cacheFields>
  <cacheHierarchies count="18">
    <cacheHierarchy uniqueName="[Table1].[Case Number]" caption="Case Number" attribute="1" defaultMemberUniqueName="[Table1].[Case Number].[All]" allUniqueName="[Table1].[Case Number].[All]" dimensionUniqueName="[Table1]" displayFolder="" count="0" memberValueDatatype="130" unbalanced="0"/>
    <cacheHierarchy uniqueName="[Table1].[Type of Application]" caption="Type of Application" attribute="1" defaultMemberUniqueName="[Table1].[Type of Application].[All]" allUniqueName="[Table1].[Type of Application].[All]" dimensionUniqueName="[Table1]" displayFolder="" count="2" memberValueDatatype="130" unbalanced="0">
      <fieldsUsage count="2">
        <fieldUsage x="-1"/>
        <fieldUsage x="0"/>
      </fieldsUsage>
    </cacheHierarchy>
    <cacheHierarchy uniqueName="[Table1].[Applicant/Petitioner]" caption="Applicant/Petitioner" attribute="1" defaultMemberUniqueName="[Table1].[Applicant/Petitioner].[All]" allUniqueName="[Table1].[Applicant/Petitioner].[All]" dimensionUniqueName="[Table1]" displayFolder="" count="0" memberValueDatatype="130" unbalanced="0"/>
    <cacheHierarchy uniqueName="[Table1].[Location]" caption="Location" attribute="1" defaultMemberUniqueName="[Table1].[Location].[All]" allUniqueName="[Table1].[Location].[All]" dimensionUniqueName="[Table1]" displayFolder="" count="0" memberValueDatatype="130" unbalanced="0"/>
    <cacheHierarchy uniqueName="[Table1].[Column1]" caption="Column1" attribute="1" defaultMemberUniqueName="[Table1].[Column1].[All]" allUniqueName="[Table1].[Column1].[All]" dimensionUniqueName="[Table1]" displayFolder="" count="0" memberValueDatatype="130" unbalanced="0"/>
    <cacheHierarchy uniqueName="[Table1].[Summary]" caption="Summary" attribute="1" defaultMemberUniqueName="[Table1].[Summary].[All]" allUniqueName="[Table1].[Summary].[All]" dimensionUniqueName="[Table1]" displayFolder="" count="0" memberValueDatatype="130" unbalanced="0"/>
    <cacheHierarchy uniqueName="[Table1].[Date]" caption="Date" attribute="1" time="1" defaultMemberUniqueName="[Table1].[Date].[All]" allUniqueName="[Table1].[Date].[All]" dimensionUniqueName="[Table1]" displayFolder="" count="2" memberValueDatatype="7" unbalanced="0">
      <fieldsUsage count="2">
        <fieldUsage x="-1"/>
        <fieldUsage x="1"/>
      </fieldsUsage>
    </cacheHierarchy>
    <cacheHierarchy uniqueName="[Table1].[Action]" caption="Action" attribute="1" defaultMemberUniqueName="[Table1].[Action].[All]" allUniqueName="[Table1].[Action].[All]" dimensionUniqueName="[Table1]" displayFolder="" count="2" memberValueDatatype="130" unbalanced="0">
      <fieldsUsage count="2">
        <fieldUsage x="-1"/>
        <fieldUsage x="4"/>
      </fieldsUsage>
    </cacheHierarchy>
    <cacheHierarchy uniqueName="[Table1].[Vote]" caption="Vote" attribute="1" defaultMemberUniqueName="[Table1].[Vote].[All]" allUniqueName="[Table1].[Vote].[All]" dimensionUniqueName="[Table1]" displayFolder="" count="0" memberValueDatatype="130" unbalanced="0"/>
    <cacheHierarchy uniqueName="[Table1].[Certificate of Action Taken]" caption="Certificate of Action Taken" attribute="1" defaultMemberUniqueName="[Table1].[Certificate of Action Taken].[All]" allUniqueName="[Table1].[Certificate of Action Taken].[All]" dimensionUniqueName="[Table1]" displayFolder="" count="0" memberValueDatatype="130" unbalanced="0"/>
    <cacheHierarchy uniqueName="[Table1].[Date (Year)]" caption="Date (Year)" attribute="1" defaultMemberUniqueName="[Table1].[Date (Year)].[All]" allUniqueName="[Table1].[Date (Year)].[All]" dimensionUniqueName="[Table1]" displayFolder="" count="2" memberValueDatatype="130" unbalanced="0">
      <fieldsUsage count="2">
        <fieldUsage x="-1"/>
        <fieldUsage x="3"/>
      </fieldsUsage>
    </cacheHierarchy>
    <cacheHierarchy uniqueName="[Table1].[Date (Quarter)]" caption="Date (Quarter)" attribute="1" defaultMemberUniqueName="[Table1].[Date (Quarter)].[All]" allUniqueName="[Table1].[Date (Quarter)].[All]" dimensionUniqueName="[Table1]" displayFolder="" count="0" memberValueDatatype="130" unbalanced="0"/>
    <cacheHierarchy uniqueName="[Table1].[Date (Month)]" caption="Date (Month)" attribute="1" defaultMemberUniqueName="[Table1].[Date (Month)].[All]" allUniqueName="[Table1].[Date (Month)].[All]" dimensionUniqueName="[Table1]" displayFolder="" count="2" memberValueDatatype="130" unbalanced="0">
      <fieldsUsage count="2">
        <fieldUsage x="-1"/>
        <fieldUsage x="2"/>
      </fieldsUsage>
    </cacheHierarchy>
    <cacheHierarchy uniqueName="[Table1].[Date (Month Index)]" caption="Date (Month Index)" attribute="1" defaultMemberUniqueName="[Table1].[Date (Month Index)].[All]" allUniqueName="[Table1].[Date (Month Index)].[All]" dimensionUniqueName="[Table1]" displayFolder="" count="0" memberValueDatatype="20" unbalanced="0" hidden="1"/>
    <cacheHierarchy uniqueName="[Measures].[__XL_Count Table1]" caption="__XL_Count Table1" measure="1" displayFolder="" measureGroup="Table1" count="0" hidden="1"/>
    <cacheHierarchy uniqueName="[Measures].[__No measures defined]" caption="__No measures defined" measure="1" displayFolder="" count="0" hidden="1"/>
    <cacheHierarchy uniqueName="[Measures].[Count of Action]" caption="Count of Action" measure="1" displayFolder="" measureGroup="Table1" count="0" oneField="1" hidden="1">
      <fieldsUsage count="1">
        <fieldUsage x="5"/>
      </fieldsUsage>
      <extLst>
        <ext xmlns:x15="http://schemas.microsoft.com/office/spreadsheetml/2010/11/main" uri="{B97F6D7D-B522-45F9-BDA1-12C45D357490}">
          <x15:cacheHierarchy aggregatedColumn="7"/>
        </ext>
      </extLst>
    </cacheHierarchy>
    <cacheHierarchy uniqueName="[Measures].[Count of Date (Year)]" caption="Count of Date (Year)" measure="1" displayFolder="" measureGroup="Table1" count="0" hidden="1">
      <extLst>
        <ext xmlns:x15="http://schemas.microsoft.com/office/spreadsheetml/2010/11/main" uri="{B97F6D7D-B522-45F9-BDA1-12C45D357490}">
          <x15:cacheHierarchy aggregatedColumn="10"/>
        </ext>
      </extLst>
    </cacheHierarchy>
  </cacheHierarchies>
  <kpis count="0"/>
  <dimensions count="2">
    <dimension measure="1" name="Measures" uniqueName="[Measures]" caption="Measures"/>
    <dimension name="Table1" uniqueName="[Table1]" caption="Table1"/>
  </dimensions>
  <measureGroups count="1">
    <measureGroup name="Table1" caption="Table1"/>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wn of Clear Lake Zoning" refreshedDate="45457.397209490744" createdVersion="8" refreshedVersion="8" minRefreshableVersion="3" recordCount="81" xr:uid="{AA3D0A1C-2B03-4986-BAF1-EFB35E9546C5}">
  <cacheSource type="worksheet">
    <worksheetSource ref="A1:J82" sheet="BZA Data"/>
  </cacheSource>
  <cacheFields count="13">
    <cacheField name="Case Number" numFmtId="0">
      <sharedItems/>
    </cacheField>
    <cacheField name="Type of Application" numFmtId="0">
      <sharedItems containsBlank="1" count="5">
        <s v="Variance (DS)"/>
        <s v="Admin Appeal"/>
        <m u="1"/>
        <s v="Adm Appeal" u="1"/>
        <s v="VARIANCE" u="1"/>
      </sharedItems>
    </cacheField>
    <cacheField name="Applicant/Petitioner" numFmtId="0">
      <sharedItems/>
    </cacheField>
    <cacheField name="Location" numFmtId="0">
      <sharedItems containsBlank="1"/>
    </cacheField>
    <cacheField name="Column1" numFmtId="0">
      <sharedItems containsBlank="1"/>
    </cacheField>
    <cacheField name="Summary" numFmtId="0">
      <sharedItems containsBlank="1"/>
    </cacheField>
    <cacheField name="Date" numFmtId="14">
      <sharedItems containsSemiMixedTypes="0" containsNonDate="0" containsDate="1" containsString="0" minDate="2009-06-15T00:00:00" maxDate="2024-04-10T00:00:00" count="48">
        <d v="2009-06-15T00:00:00"/>
        <d v="2009-11-03T00:00:00"/>
        <d v="2010-02-15T00:00:00"/>
        <d v="2010-06-21T00:00:00"/>
        <d v="2010-08-16T00:00:00"/>
        <d v="2010-10-18T00:00:00"/>
        <d v="2011-02-23T00:00:00"/>
        <d v="2011-08-15T00:00:00"/>
        <d v="2011-10-24T00:00:00"/>
        <d v="2011-11-21T00:00:00"/>
        <d v="2012-02-20T00:00:00"/>
        <d v="2012-04-16T00:00:00"/>
        <d v="2012-08-20T00:00:00"/>
        <d v="2012-10-15T00:00:00"/>
        <d v="2013-10-21T00:00:00"/>
        <d v="2014-06-16T00:00:00"/>
        <d v="2014-10-20T00:00:00"/>
        <d v="2014-12-15T00:00:00"/>
        <d v="2015-03-23T00:00:00"/>
        <d v="2015-04-20T00:00:00"/>
        <d v="2015-06-15T00:00:00"/>
        <d v="2015-08-17T00:00:00"/>
        <d v="2015-10-19T00:00:00"/>
        <d v="2015-12-21T00:00:00"/>
        <d v="2016-11-28T00:00:00"/>
        <d v="2017-04-17T00:00:00"/>
        <d v="2017-04-14T00:00:00"/>
        <d v="2017-08-21T00:00:00"/>
        <d v="2018-02-19T00:00:00"/>
        <d v="2018-06-18T00:00:00"/>
        <d v="2018-12-17T00:00:00"/>
        <d v="2019-10-21T00:00:00"/>
        <d v="2019-05-05T00:00:00"/>
        <d v="2019-06-26T00:00:00"/>
        <d v="2019-12-16T00:00:00"/>
        <d v="2020-09-28T00:00:00"/>
        <d v="2021-02-08T00:00:00"/>
        <d v="2021-08-09T00:00:00"/>
        <d v="2021-10-11T00:00:00"/>
        <d v="2021-12-13T00:00:00"/>
        <d v="2022-02-08T00:00:00"/>
        <d v="2022-08-09T00:00:00"/>
        <d v="2023-04-11T00:00:00"/>
        <d v="2023-08-08T00:00:00"/>
        <d v="2023-10-10T00:00:00"/>
        <d v="2024-02-13T00:00:00"/>
        <d v="2023-12-12T00:00:00"/>
        <d v="2024-04-09T00:00:00"/>
      </sharedItems>
      <fieldGroup par="12"/>
    </cacheField>
    <cacheField name="Action" numFmtId="0">
      <sharedItems containsBlank="1" count="8">
        <s v="Approved"/>
        <s v="Withdrawn"/>
        <s v="Approved w/ Conditions"/>
        <s v="Denied"/>
        <s v="Affirmed"/>
        <m u="1"/>
        <s v="Withdrawn " u="1"/>
        <s v="Denied " u="1"/>
      </sharedItems>
    </cacheField>
    <cacheField name="Vote" numFmtId="49">
      <sharedItems containsBlank="1"/>
    </cacheField>
    <cacheField name="Certificate of Action Taken" numFmtId="0">
      <sharedItems containsBlank="1"/>
    </cacheField>
    <cacheField name="Months (Date)" numFmtId="0" databaseField="0">
      <fieldGroup base="6">
        <rangePr groupBy="months" startDate="2009-06-15T00:00:00" endDate="2024-04-10T00:00:00"/>
        <groupItems count="14">
          <s v="&lt;6/15/2009"/>
          <s v="Jan"/>
          <s v="Feb"/>
          <s v="Mar"/>
          <s v="Apr"/>
          <s v="May"/>
          <s v="Jun"/>
          <s v="Jul"/>
          <s v="Aug"/>
          <s v="Sep"/>
          <s v="Oct"/>
          <s v="Nov"/>
          <s v="Dec"/>
          <s v="&gt;4/10/2024"/>
        </groupItems>
      </fieldGroup>
    </cacheField>
    <cacheField name="Quarters (Date)" numFmtId="0" databaseField="0">
      <fieldGroup base="6">
        <rangePr groupBy="quarters" startDate="2009-06-15T00:00:00" endDate="2024-04-10T00:00:00"/>
        <groupItems count="6">
          <s v="&lt;6/15/2009"/>
          <s v="Qtr1"/>
          <s v="Qtr2"/>
          <s v="Qtr3"/>
          <s v="Qtr4"/>
          <s v="&gt;4/10/2024"/>
        </groupItems>
      </fieldGroup>
    </cacheField>
    <cacheField name="Years (Date)" numFmtId="0" databaseField="0">
      <fieldGroup base="6">
        <rangePr groupBy="years" startDate="2009-06-15T00:00:00" endDate="2024-04-10T00:00:00"/>
        <groupItems count="18">
          <s v="&lt;6/15/2009"/>
          <s v="2009"/>
          <s v="2010"/>
          <s v="2011"/>
          <s v="2012"/>
          <s v="2013"/>
          <s v="2014"/>
          <s v="2015"/>
          <s v="2016"/>
          <s v="2017"/>
          <s v="2018"/>
          <s v="2019"/>
          <s v="2020"/>
          <s v="2021"/>
          <s v="2022"/>
          <s v="2023"/>
          <s v="2024"/>
          <s v="&gt;4/10/2024"/>
        </groupItems>
      </fieldGroup>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wn of Clear Lake Zoning" refreshedDate="45457.39720983796" createdVersion="8" refreshedVersion="8" minRefreshableVersion="3" recordCount="241" xr:uid="{2A0970F9-4A66-4C0F-9B93-56B557A3AC53}">
  <cacheSource type="worksheet">
    <worksheetSource name="Table2"/>
  </cacheSource>
  <cacheFields count="23">
    <cacheField name="Permit Year" numFmtId="0">
      <sharedItems containsSemiMixedTypes="0" containsString="0" containsNumber="1" containsInteger="1" minValue="2019" maxValue="2024"/>
    </cacheField>
    <cacheField name="Permit Number" numFmtId="0">
      <sharedItems containsSemiMixedTypes="0" containsString="0" containsNumber="1" containsInteger="1" minValue="1" maxValue="51"/>
    </cacheField>
    <cacheField name="Date" numFmtId="14">
      <sharedItems containsSemiMixedTypes="0" containsNonDate="0" containsDate="1" containsString="0" minDate="2019-02-19T00:00:00" maxDate="2024-06-05T00:00:00" count="203">
        <d v="2019-02-19T00:00:00"/>
        <d v="2019-03-06T00:00:00"/>
        <d v="2019-03-23T00:00:00"/>
        <d v="2019-04-10T00:00:00"/>
        <d v="2019-04-12T00:00:00"/>
        <d v="2019-04-22T00:00:00"/>
        <d v="2019-04-23T00:00:00"/>
        <d v="2019-04-25T00:00:00"/>
        <d v="2019-05-03T00:00:00"/>
        <d v="2019-05-13T00:00:00"/>
        <d v="2019-05-20T00:00:00"/>
        <d v="2019-06-04T00:00:00"/>
        <d v="2019-06-12T00:00:00"/>
        <d v="2019-06-14T00:00:00"/>
        <d v="2019-06-17T00:00:00"/>
        <d v="2019-07-02T00:00:00"/>
        <d v="2019-07-03T00:00:00"/>
        <d v="2019-07-09T00:00:00"/>
        <d v="2019-07-23T00:00:00"/>
        <d v="2019-07-24T00:00:00"/>
        <d v="2019-07-25T00:00:00"/>
        <d v="2019-07-26T00:00:00"/>
        <d v="2019-07-31T00:00:00"/>
        <d v="2019-09-10T00:00:00"/>
        <d v="2019-09-25T00:00:00"/>
        <d v="2019-10-01T00:00:00"/>
        <d v="2019-10-16T00:00:00"/>
        <d v="2019-10-22T00:00:00"/>
        <d v="2019-11-04T00:00:00"/>
        <d v="2019-12-10T00:00:00"/>
        <d v="2019-12-11T00:00:00"/>
        <d v="2020-01-15T00:00:00"/>
        <d v="2020-01-30T00:00:00"/>
        <d v="2020-02-18T00:00:00"/>
        <d v="2020-02-20T00:00:00"/>
        <d v="2020-04-01T00:00:00"/>
        <d v="2020-04-15T00:00:00"/>
        <d v="2020-04-27T00:00:00"/>
        <d v="2020-04-28T00:00:00"/>
        <d v="2020-05-01T00:00:00"/>
        <d v="2020-05-10T00:00:00"/>
        <d v="2020-05-11T00:00:00"/>
        <d v="2020-05-13T00:00:00"/>
        <d v="2020-05-18T00:00:00"/>
        <d v="2020-05-27T00:00:00"/>
        <d v="2020-06-01T00:00:00"/>
        <d v="2020-06-15T00:00:00"/>
        <d v="2020-06-17T00:00:00"/>
        <d v="2020-06-19T00:00:00"/>
        <d v="2020-07-02T00:00:00"/>
        <d v="2020-07-15T00:00:00"/>
        <d v="2020-08-05T00:00:00"/>
        <d v="2020-08-10T00:00:00"/>
        <d v="2020-08-20T00:00:00"/>
        <d v="2020-08-28T00:00:00"/>
        <d v="2020-09-01T00:00:00"/>
        <d v="2020-09-14T00:00:00"/>
        <d v="2020-10-02T00:00:00"/>
        <d v="2020-10-07T00:00:00"/>
        <d v="2020-10-13T00:00:00"/>
        <d v="2020-10-27T00:00:00"/>
        <d v="2020-10-28T00:00:00"/>
        <d v="2020-11-11T00:00:00"/>
        <d v="2020-11-13T00:00:00"/>
        <d v="2020-12-04T00:00:00"/>
        <d v="2021-01-07T00:00:00"/>
        <d v="2021-03-03T00:00:00"/>
        <d v="2021-03-16T00:00:00"/>
        <d v="2021-03-17T00:00:00"/>
        <d v="2021-03-23T00:00:00"/>
        <d v="2021-04-18T00:00:00"/>
        <d v="2021-04-15T00:00:00"/>
        <d v="2021-06-14T00:00:00"/>
        <d v="2021-03-30T00:00:00"/>
        <d v="2021-03-31T00:00:00"/>
        <d v="2021-04-13T00:00:00"/>
        <d v="2021-04-19T00:00:00"/>
        <d v="2021-04-29T00:00:00"/>
        <d v="2021-05-03T00:00:00"/>
        <d v="2021-05-11T00:00:00"/>
        <d v="2021-06-18T00:00:00"/>
        <d v="2021-06-20T00:00:00"/>
        <d v="2021-06-21T00:00:00"/>
        <d v="2021-07-30T00:00:00"/>
        <d v="2021-08-04T00:00:00"/>
        <d v="2021-10-12T00:00:00"/>
        <d v="2021-08-12T00:00:00"/>
        <d v="2021-09-14T00:00:00"/>
        <d v="2021-08-31T00:00:00"/>
        <d v="2021-12-31T00:00:00"/>
        <d v="2021-09-20T00:00:00"/>
        <d v="2021-10-06T00:00:00"/>
        <d v="2021-09-27T00:00:00"/>
        <d v="2021-10-22T00:00:00"/>
        <d v="2021-10-05T00:00:00"/>
        <d v="2021-10-20T00:00:00"/>
        <d v="2021-11-03T00:00:00"/>
        <d v="2021-12-28T00:00:00"/>
        <d v="2022-01-31T00:00:00"/>
        <d v="2022-02-28T00:00:00"/>
        <d v="2022-03-10T00:00:00"/>
        <d v="2022-03-22T00:00:00"/>
        <d v="2022-03-19T00:00:00"/>
        <d v="2022-05-10T00:00:00"/>
        <d v="2022-04-12T00:00:00"/>
        <d v="2022-04-28T00:00:00"/>
        <d v="2022-05-02T00:00:00"/>
        <d v="2022-05-03T00:00:00"/>
        <d v="2022-05-05T00:00:00"/>
        <d v="2022-05-09T00:00:00"/>
        <d v="2022-05-12T00:00:00"/>
        <d v="2022-05-19T00:00:00"/>
        <d v="2022-06-01T00:00:00"/>
        <d v="2022-07-08T00:00:00"/>
        <d v="2022-06-06T00:00:00"/>
        <d v="2022-07-18T00:00:00"/>
        <d v="2022-09-09T00:00:00"/>
        <d v="2022-06-21T00:00:00"/>
        <d v="2022-06-27T00:00:00"/>
        <d v="2022-07-19T00:00:00"/>
        <d v="2022-08-03T00:00:00"/>
        <d v="2022-08-08T00:00:00"/>
        <d v="2022-08-22T00:00:00"/>
        <d v="2022-08-24T00:00:00"/>
        <d v="2022-08-26T00:00:00"/>
        <d v="2022-08-30T00:00:00"/>
        <d v="2022-09-12T00:00:00"/>
        <d v="2022-09-16T00:00:00"/>
        <d v="2022-09-30T00:00:00"/>
        <d v="2022-09-26T00:00:00"/>
        <d v="2022-10-03T00:00:00"/>
        <d v="2022-10-07T00:00:00"/>
        <d v="2022-10-20T00:00:00"/>
        <d v="2022-10-25T00:00:00"/>
        <d v="2022-10-26T00:00:00"/>
        <d v="2022-12-27T00:00:00"/>
        <d v="2023-02-16T00:00:00"/>
        <d v="2023-03-21T00:00:00"/>
        <d v="2023-03-23T00:00:00"/>
        <d v="2023-04-04T00:00:00"/>
        <d v="2023-04-06T00:00:00"/>
        <d v="2023-04-10T00:00:00"/>
        <d v="2023-04-12T00:00:00"/>
        <d v="2023-04-17T00:00:00"/>
        <d v="2023-04-19T00:00:00"/>
        <d v="2023-05-01T00:00:00"/>
        <d v="2023-05-04T00:00:00"/>
        <d v="2023-05-09T00:00:00"/>
        <d v="2023-05-12T00:00:00"/>
        <d v="2023-05-16T00:00:00"/>
        <d v="2023-05-17T00:00:00"/>
        <d v="2023-05-24T00:00:00"/>
        <d v="2023-06-15T00:00:00"/>
        <d v="2023-06-22T00:00:00"/>
        <d v="2023-07-18T00:00:00"/>
        <d v="2023-07-24T00:00:00"/>
        <d v="2023-07-27T00:00:00"/>
        <d v="2023-08-01T00:00:00"/>
        <d v="2023-08-17T00:00:00"/>
        <d v="2023-08-18T00:00:00"/>
        <d v="2023-08-24T00:00:00"/>
        <d v="2023-09-05T00:00:00"/>
        <d v="2023-09-07T00:00:00"/>
        <d v="2023-09-11T00:00:00"/>
        <d v="2023-09-19T00:00:00"/>
        <d v="2023-10-10T00:00:00"/>
        <d v="2023-10-13T00:00:00"/>
        <d v="2023-10-16T00:00:00"/>
        <d v="2023-10-24T00:00:00"/>
        <d v="2023-10-26T00:00:00"/>
        <d v="2023-10-30T00:00:00"/>
        <d v="2023-11-01T00:00:00"/>
        <d v="2023-11-03T00:00:00"/>
        <d v="2023-11-13T00:00:00"/>
        <d v="2023-11-17T00:00:00"/>
        <d v="2023-11-20T00:00:00"/>
        <d v="2023-11-21T00:00:00"/>
        <d v="2023-11-28T00:00:00"/>
        <d v="2023-12-14T00:00:00"/>
        <d v="2024-01-09T00:00:00"/>
        <d v="2024-01-17T00:00:00"/>
        <d v="2024-01-18T00:00:00"/>
        <d v="2024-01-26T00:00:00"/>
        <d v="2024-01-30T00:00:00"/>
        <d v="2024-02-08T00:00:00"/>
        <d v="2024-03-07T00:00:00"/>
        <d v="2024-03-13T00:00:00"/>
        <d v="2024-03-19T00:00:00"/>
        <d v="2024-03-21T00:00:00"/>
        <d v="2024-03-26T00:00:00"/>
        <d v="2024-03-27T00:00:00"/>
        <d v="2024-03-28T00:00:00"/>
        <d v="2024-04-04T00:00:00"/>
        <d v="2024-04-15T00:00:00"/>
        <d v="2024-04-16T00:00:00"/>
        <d v="2024-05-03T00:00:00"/>
        <d v="2024-05-06T00:00:00"/>
        <d v="2024-05-09T00:00:00"/>
        <d v="2024-05-15T00:00:00"/>
        <d v="2024-05-21T00:00:00"/>
        <d v="2024-05-24T00:00:00"/>
        <d v="2024-05-29T00:00:00"/>
        <d v="2024-06-04T00:00:00"/>
      </sharedItems>
      <fieldGroup par="22" base="2">
        <rangePr groupBy="months" startDate="2019-02-19T00:00:00" endDate="2024-06-05T00:00:00"/>
        <groupItems count="14">
          <s v="&lt;2/19/2019"/>
          <s v="Jan"/>
          <s v="Feb"/>
          <s v="Mar"/>
          <s v="Apr"/>
          <s v="May"/>
          <s v="Jun"/>
          <s v="Jul"/>
          <s v="Aug"/>
          <s v="Sep"/>
          <s v="Oct"/>
          <s v="Nov"/>
          <s v="Dec"/>
          <s v="&gt;6/5/2024"/>
        </groupItems>
      </fieldGroup>
    </cacheField>
    <cacheField name="Applicant" numFmtId="0">
      <sharedItems containsBlank="1"/>
    </cacheField>
    <cacheField name="Property Address     " numFmtId="0">
      <sharedItems containsBlank="1" containsMixedTypes="1" containsNumber="1" minValue="0" maxValue="11116"/>
    </cacheField>
    <cacheField name="Street" numFmtId="0">
      <sharedItems containsBlank="1" count="32">
        <s v="Lakeside Ct"/>
        <s v="SCLD"/>
        <s v="Penner "/>
        <s v="CLC"/>
        <s v="Point Park Dr"/>
        <s v="ECLD"/>
        <s v="WCLD"/>
        <s v="Quiet Harbor"/>
        <s v="Elm St"/>
        <s v="Lakeview"/>
        <s v="Penny Court"/>
        <s v="Point Park "/>
        <s v="Point Park"/>
        <s v="Sunset Bay"/>
        <s v="Outer "/>
        <s v="N 700 E"/>
        <s v="E 675 N"/>
        <s v="Billings Ct"/>
        <s v="ECLD "/>
        <s v="SCLD "/>
        <s v="WCLD "/>
        <s v="Gecowets"/>
        <s v="Tarrace Drive "/>
        <s v=" SCLD"/>
        <s v="Powhattan"/>
        <m u="1"/>
        <s v="Point" u="1"/>
        <s v="Penny" u="1"/>
        <s v="Lake Side Court" u="1"/>
        <s v="scc" u="1"/>
        <s v="Point Park Drive" u="1"/>
        <s v="Lakeside " u="1"/>
      </sharedItems>
    </cacheField>
    <cacheField name="Property Owner" numFmtId="0">
      <sharedItems/>
    </cacheField>
    <cacheField name="Projcet Type" numFmtId="0">
      <sharedItems/>
    </cacheField>
    <cacheField name="Property Description" numFmtId="0">
      <sharedItems/>
    </cacheField>
    <cacheField name="Experation Date" numFmtId="164">
      <sharedItems containsSemiMixedTypes="0" containsNonDate="0" containsDate="1" containsString="0" minDate="2020-02-19T00:00:00" maxDate="2025-06-05T00:00:00"/>
    </cacheField>
    <cacheField name="Status" numFmtId="0">
      <sharedItems/>
    </cacheField>
    <cacheField name="Landscaping Required" numFmtId="0">
      <sharedItems containsBlank="1"/>
    </cacheField>
    <cacheField name="Sewer Pemit Issued" numFmtId="0">
      <sharedItems containsBlank="1"/>
    </cacheField>
    <cacheField name="ROW Permit Issued" numFmtId="0">
      <sharedItems containsBlank="1"/>
    </cacheField>
    <cacheField name="ROW Permit #" numFmtId="0">
      <sharedItems containsBlank="1"/>
    </cacheField>
    <cacheField name="Number of days to approve ILP" numFmtId="0">
      <sharedItems containsString="0" containsBlank="1" containsNumber="1" containsInteger="1" minValue="1" maxValue="6"/>
    </cacheField>
    <cacheField name="Goal" numFmtId="0">
      <sharedItems containsSemiMixedTypes="0" containsString="0" containsNumber="1" containsInteger="1" minValue="5" maxValue="5"/>
    </cacheField>
    <cacheField name="Started project without an ILP" numFmtId="0">
      <sharedItems containsBlank="1"/>
    </cacheField>
    <cacheField name="ILP received with all the need information" numFmtId="9">
      <sharedItems containsString="0" containsBlank="1" containsNumber="1" minValue="0" maxValue="1"/>
    </cacheField>
    <cacheField name="Goal2" numFmtId="9">
      <sharedItems containsSemiMixedTypes="0" containsString="0" containsNumber="1" minValue="0.9" maxValue="0.9"/>
    </cacheField>
    <cacheField name="Pre-pour/ Footer Inspection Completed" numFmtId="164">
      <sharedItems containsDate="1" containsBlank="1" containsMixedTypes="1" minDate="2024-03-04T00:00:00" maxDate="2024-03-22T00:00:00"/>
    </cacheField>
    <cacheField name="Quarters" numFmtId="0" databaseField="0">
      <fieldGroup base="2">
        <rangePr groupBy="quarters" startDate="2019-02-19T00:00:00" endDate="2024-06-05T00:00:00"/>
        <groupItems count="6">
          <s v="&lt;2/19/2019"/>
          <s v="Qtr1"/>
          <s v="Qtr2"/>
          <s v="Qtr3"/>
          <s v="Qtr4"/>
          <s v="&gt;6/5/2024"/>
        </groupItems>
      </fieldGroup>
    </cacheField>
    <cacheField name="Years" numFmtId="0" databaseField="0">
      <fieldGroup base="2">
        <rangePr groupBy="years" startDate="2019-02-19T00:00:00" endDate="2024-06-05T00:00:00"/>
        <groupItems count="8">
          <s v="&lt;2/19/2019"/>
          <s v="2019"/>
          <s v="2020"/>
          <s v="2021"/>
          <s v="2022"/>
          <s v="2023"/>
          <s v="2024"/>
          <s v="&gt;6/5/2024"/>
        </groupItems>
      </fieldGroup>
    </cacheField>
  </cacheFields>
  <extLst>
    <ext xmlns:x14="http://schemas.microsoft.com/office/spreadsheetml/2009/9/main" uri="{725AE2AE-9491-48be-B2B4-4EB974FC3084}">
      <x14:pivotCacheDefinition pivotCacheId="436338757"/>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wn of Clear Lake Zoning" refreshedDate="45457.397210069445" createdVersion="8" refreshedVersion="8" minRefreshableVersion="3" recordCount="241" xr:uid="{4EB61AAC-7836-4025-A471-B642C255235E}">
  <cacheSource type="worksheet">
    <worksheetSource name="Table2"/>
  </cacheSource>
  <cacheFields count="23">
    <cacheField name="Permit Year" numFmtId="0">
      <sharedItems containsSemiMixedTypes="0" containsString="0" containsNumber="1" containsInteger="1" minValue="2019" maxValue="2024" count="6">
        <n v="2019"/>
        <n v="2020"/>
        <n v="2021"/>
        <n v="2022"/>
        <n v="2023"/>
        <n v="2024"/>
      </sharedItems>
    </cacheField>
    <cacheField name="Permit Number" numFmtId="0">
      <sharedItems containsSemiMixedTypes="0" containsString="0" containsNumber="1" containsInteger="1" minValue="1" maxValue="51"/>
    </cacheField>
    <cacheField name="Date" numFmtId="14">
      <sharedItems containsSemiMixedTypes="0" containsNonDate="0" containsDate="1" containsString="0" minDate="2019-02-19T00:00:00" maxDate="2024-06-05T00:00:00" count="203">
        <d v="2019-02-19T00:00:00"/>
        <d v="2019-03-06T00:00:00"/>
        <d v="2019-03-23T00:00:00"/>
        <d v="2019-04-10T00:00:00"/>
        <d v="2019-04-12T00:00:00"/>
        <d v="2019-04-22T00:00:00"/>
        <d v="2019-04-23T00:00:00"/>
        <d v="2019-04-25T00:00:00"/>
        <d v="2019-05-03T00:00:00"/>
        <d v="2019-05-13T00:00:00"/>
        <d v="2019-05-20T00:00:00"/>
        <d v="2019-06-04T00:00:00"/>
        <d v="2019-06-12T00:00:00"/>
        <d v="2019-06-14T00:00:00"/>
        <d v="2019-06-17T00:00:00"/>
        <d v="2019-07-02T00:00:00"/>
        <d v="2019-07-03T00:00:00"/>
        <d v="2019-07-09T00:00:00"/>
        <d v="2019-07-23T00:00:00"/>
        <d v="2019-07-24T00:00:00"/>
        <d v="2019-07-25T00:00:00"/>
        <d v="2019-07-26T00:00:00"/>
        <d v="2019-07-31T00:00:00"/>
        <d v="2019-09-10T00:00:00"/>
        <d v="2019-09-25T00:00:00"/>
        <d v="2019-10-01T00:00:00"/>
        <d v="2019-10-16T00:00:00"/>
        <d v="2019-10-22T00:00:00"/>
        <d v="2019-11-04T00:00:00"/>
        <d v="2019-12-10T00:00:00"/>
        <d v="2019-12-11T00:00:00"/>
        <d v="2020-01-15T00:00:00"/>
        <d v="2020-01-30T00:00:00"/>
        <d v="2020-02-18T00:00:00"/>
        <d v="2020-02-20T00:00:00"/>
        <d v="2020-04-01T00:00:00"/>
        <d v="2020-04-15T00:00:00"/>
        <d v="2020-04-27T00:00:00"/>
        <d v="2020-04-28T00:00:00"/>
        <d v="2020-05-01T00:00:00"/>
        <d v="2020-05-10T00:00:00"/>
        <d v="2020-05-11T00:00:00"/>
        <d v="2020-05-13T00:00:00"/>
        <d v="2020-05-18T00:00:00"/>
        <d v="2020-05-27T00:00:00"/>
        <d v="2020-06-01T00:00:00"/>
        <d v="2020-06-15T00:00:00"/>
        <d v="2020-06-17T00:00:00"/>
        <d v="2020-06-19T00:00:00"/>
        <d v="2020-07-02T00:00:00"/>
        <d v="2020-07-15T00:00:00"/>
        <d v="2020-08-05T00:00:00"/>
        <d v="2020-08-10T00:00:00"/>
        <d v="2020-08-20T00:00:00"/>
        <d v="2020-08-28T00:00:00"/>
        <d v="2020-09-01T00:00:00"/>
        <d v="2020-09-14T00:00:00"/>
        <d v="2020-10-02T00:00:00"/>
        <d v="2020-10-07T00:00:00"/>
        <d v="2020-10-13T00:00:00"/>
        <d v="2020-10-27T00:00:00"/>
        <d v="2020-10-28T00:00:00"/>
        <d v="2020-11-11T00:00:00"/>
        <d v="2020-11-13T00:00:00"/>
        <d v="2020-12-04T00:00:00"/>
        <d v="2021-01-07T00:00:00"/>
        <d v="2021-03-03T00:00:00"/>
        <d v="2021-03-16T00:00:00"/>
        <d v="2021-03-17T00:00:00"/>
        <d v="2021-03-23T00:00:00"/>
        <d v="2021-04-18T00:00:00"/>
        <d v="2021-04-15T00:00:00"/>
        <d v="2021-06-14T00:00:00"/>
        <d v="2021-03-30T00:00:00"/>
        <d v="2021-03-31T00:00:00"/>
        <d v="2021-04-13T00:00:00"/>
        <d v="2021-04-19T00:00:00"/>
        <d v="2021-04-29T00:00:00"/>
        <d v="2021-05-03T00:00:00"/>
        <d v="2021-05-11T00:00:00"/>
        <d v="2021-06-18T00:00:00"/>
        <d v="2021-06-20T00:00:00"/>
        <d v="2021-06-21T00:00:00"/>
        <d v="2021-07-30T00:00:00"/>
        <d v="2021-08-04T00:00:00"/>
        <d v="2021-10-12T00:00:00"/>
        <d v="2021-08-12T00:00:00"/>
        <d v="2021-09-14T00:00:00"/>
        <d v="2021-08-31T00:00:00"/>
        <d v="2021-12-31T00:00:00"/>
        <d v="2021-09-20T00:00:00"/>
        <d v="2021-10-06T00:00:00"/>
        <d v="2021-09-27T00:00:00"/>
        <d v="2021-10-22T00:00:00"/>
        <d v="2021-10-05T00:00:00"/>
        <d v="2021-10-20T00:00:00"/>
        <d v="2021-11-03T00:00:00"/>
        <d v="2021-12-28T00:00:00"/>
        <d v="2022-01-31T00:00:00"/>
        <d v="2022-02-28T00:00:00"/>
        <d v="2022-03-10T00:00:00"/>
        <d v="2022-03-22T00:00:00"/>
        <d v="2022-03-19T00:00:00"/>
        <d v="2022-05-10T00:00:00"/>
        <d v="2022-04-12T00:00:00"/>
        <d v="2022-04-28T00:00:00"/>
        <d v="2022-05-02T00:00:00"/>
        <d v="2022-05-03T00:00:00"/>
        <d v="2022-05-05T00:00:00"/>
        <d v="2022-05-09T00:00:00"/>
        <d v="2022-05-12T00:00:00"/>
        <d v="2022-05-19T00:00:00"/>
        <d v="2022-06-01T00:00:00"/>
        <d v="2022-07-08T00:00:00"/>
        <d v="2022-06-06T00:00:00"/>
        <d v="2022-07-18T00:00:00"/>
        <d v="2022-09-09T00:00:00"/>
        <d v="2022-06-21T00:00:00"/>
        <d v="2022-06-27T00:00:00"/>
        <d v="2022-07-19T00:00:00"/>
        <d v="2022-08-03T00:00:00"/>
        <d v="2022-08-08T00:00:00"/>
        <d v="2022-08-22T00:00:00"/>
        <d v="2022-08-24T00:00:00"/>
        <d v="2022-08-26T00:00:00"/>
        <d v="2022-08-30T00:00:00"/>
        <d v="2022-09-12T00:00:00"/>
        <d v="2022-09-16T00:00:00"/>
        <d v="2022-09-30T00:00:00"/>
        <d v="2022-09-26T00:00:00"/>
        <d v="2022-10-03T00:00:00"/>
        <d v="2022-10-07T00:00:00"/>
        <d v="2022-10-20T00:00:00"/>
        <d v="2022-10-25T00:00:00"/>
        <d v="2022-10-26T00:00:00"/>
        <d v="2022-12-27T00:00:00"/>
        <d v="2023-02-16T00:00:00"/>
        <d v="2023-03-21T00:00:00"/>
        <d v="2023-03-23T00:00:00"/>
        <d v="2023-04-04T00:00:00"/>
        <d v="2023-04-06T00:00:00"/>
        <d v="2023-04-10T00:00:00"/>
        <d v="2023-04-12T00:00:00"/>
        <d v="2023-04-17T00:00:00"/>
        <d v="2023-04-19T00:00:00"/>
        <d v="2023-05-01T00:00:00"/>
        <d v="2023-05-04T00:00:00"/>
        <d v="2023-05-09T00:00:00"/>
        <d v="2023-05-12T00:00:00"/>
        <d v="2023-05-16T00:00:00"/>
        <d v="2023-05-17T00:00:00"/>
        <d v="2023-05-24T00:00:00"/>
        <d v="2023-06-15T00:00:00"/>
        <d v="2023-06-22T00:00:00"/>
        <d v="2023-07-18T00:00:00"/>
        <d v="2023-07-24T00:00:00"/>
        <d v="2023-07-27T00:00:00"/>
        <d v="2023-08-01T00:00:00"/>
        <d v="2023-08-17T00:00:00"/>
        <d v="2023-08-18T00:00:00"/>
        <d v="2023-08-24T00:00:00"/>
        <d v="2023-09-05T00:00:00"/>
        <d v="2023-09-07T00:00:00"/>
        <d v="2023-09-11T00:00:00"/>
        <d v="2023-09-19T00:00:00"/>
        <d v="2023-10-10T00:00:00"/>
        <d v="2023-10-13T00:00:00"/>
        <d v="2023-10-16T00:00:00"/>
        <d v="2023-10-24T00:00:00"/>
        <d v="2023-10-26T00:00:00"/>
        <d v="2023-10-30T00:00:00"/>
        <d v="2023-11-01T00:00:00"/>
        <d v="2023-11-03T00:00:00"/>
        <d v="2023-11-13T00:00:00"/>
        <d v="2023-11-17T00:00:00"/>
        <d v="2023-11-20T00:00:00"/>
        <d v="2023-11-21T00:00:00"/>
        <d v="2023-11-28T00:00:00"/>
        <d v="2023-12-14T00:00:00"/>
        <d v="2024-01-09T00:00:00"/>
        <d v="2024-01-17T00:00:00"/>
        <d v="2024-01-18T00:00:00"/>
        <d v="2024-01-26T00:00:00"/>
        <d v="2024-01-30T00:00:00"/>
        <d v="2024-02-08T00:00:00"/>
        <d v="2024-03-07T00:00:00"/>
        <d v="2024-03-13T00:00:00"/>
        <d v="2024-03-19T00:00:00"/>
        <d v="2024-03-21T00:00:00"/>
        <d v="2024-03-26T00:00:00"/>
        <d v="2024-03-27T00:00:00"/>
        <d v="2024-03-28T00:00:00"/>
        <d v="2024-04-04T00:00:00"/>
        <d v="2024-04-15T00:00:00"/>
        <d v="2024-04-16T00:00:00"/>
        <d v="2024-05-03T00:00:00"/>
        <d v="2024-05-06T00:00:00"/>
        <d v="2024-05-09T00:00:00"/>
        <d v="2024-05-15T00:00:00"/>
        <d v="2024-05-21T00:00:00"/>
        <d v="2024-05-24T00:00:00"/>
        <d v="2024-05-29T00:00:00"/>
        <d v="2024-06-04T00:00:00"/>
      </sharedItems>
      <fieldGroup par="22" base="2">
        <rangePr groupBy="months" startDate="2019-02-19T00:00:00" endDate="2024-06-05T00:00:00"/>
        <groupItems count="14">
          <s v="&lt;2/19/2019"/>
          <s v="Jan"/>
          <s v="Feb"/>
          <s v="Mar"/>
          <s v="Apr"/>
          <s v="May"/>
          <s v="Jun"/>
          <s v="Jul"/>
          <s v="Aug"/>
          <s v="Sep"/>
          <s v="Oct"/>
          <s v="Nov"/>
          <s v="Dec"/>
          <s v="&gt;6/5/2024"/>
        </groupItems>
      </fieldGroup>
    </cacheField>
    <cacheField name="Applicant" numFmtId="0">
      <sharedItems containsBlank="1"/>
    </cacheField>
    <cacheField name="Property Address     " numFmtId="0">
      <sharedItems containsBlank="1" containsMixedTypes="1" containsNumber="1" minValue="0" maxValue="11116"/>
    </cacheField>
    <cacheField name="Street" numFmtId="0">
      <sharedItems/>
    </cacheField>
    <cacheField name="Property Owner" numFmtId="0">
      <sharedItems/>
    </cacheField>
    <cacheField name="Projcet Type" numFmtId="0">
      <sharedItems count="12">
        <s v="Other Structure"/>
        <s v="New Home"/>
        <s v="Generator"/>
        <s v="Accessory Building"/>
        <s v="Home Addition/ Remodel"/>
        <s v="Flat Work/ Hardscape"/>
        <s v="Garage Addition/ Remodel"/>
        <s v="New Garage"/>
        <s v="Razed/ Replaced Garage"/>
        <s v="Razed/ Replaced Home"/>
        <s v="R.O.W"/>
        <s v="Sewer"/>
      </sharedItems>
    </cacheField>
    <cacheField name="Property Description" numFmtId="0">
      <sharedItems/>
    </cacheField>
    <cacheField name="Experation Date" numFmtId="164">
      <sharedItems containsSemiMixedTypes="0" containsNonDate="0" containsDate="1" containsString="0" minDate="2020-02-19T00:00:00" maxDate="2025-06-05T00:00:00"/>
    </cacheField>
    <cacheField name="Status" numFmtId="0">
      <sharedItems containsBlank="1" count="9">
        <s v="Signed Off"/>
        <s v="Cancelled"/>
        <s v="In Progress"/>
        <s v="Not Started"/>
        <m u="1"/>
        <s v="In progress / temp. C&amp;O Requested" u="1"/>
        <s v="Has not started. Approved extending IPL to finish by  Nov 2022" u="1"/>
        <s v="Violation" u="1"/>
        <s v="Pending Inspection" u="1"/>
      </sharedItems>
    </cacheField>
    <cacheField name="Landscaping Required" numFmtId="0">
      <sharedItems containsBlank="1"/>
    </cacheField>
    <cacheField name="Sewer Pemit Issued" numFmtId="0">
      <sharedItems containsBlank="1"/>
    </cacheField>
    <cacheField name="ROW Permit Issued" numFmtId="0">
      <sharedItems containsBlank="1"/>
    </cacheField>
    <cacheField name="ROW Permit #" numFmtId="0">
      <sharedItems containsBlank="1"/>
    </cacheField>
    <cacheField name="Number of days to approve ILP" numFmtId="0">
      <sharedItems containsString="0" containsBlank="1" containsNumber="1" containsInteger="1" minValue="1" maxValue="6"/>
    </cacheField>
    <cacheField name="Goal" numFmtId="0">
      <sharedItems containsSemiMixedTypes="0" containsString="0" containsNumber="1" containsInteger="1" minValue="5" maxValue="5"/>
    </cacheField>
    <cacheField name="Started project without an ILP" numFmtId="0">
      <sharedItems containsBlank="1"/>
    </cacheField>
    <cacheField name="ILP received with all the need information" numFmtId="9">
      <sharedItems containsString="0" containsBlank="1" containsNumber="1" minValue="0" maxValue="1"/>
    </cacheField>
    <cacheField name="Goal2" numFmtId="9">
      <sharedItems containsSemiMixedTypes="0" containsString="0" containsNumber="1" minValue="0.9" maxValue="0.9"/>
    </cacheField>
    <cacheField name="Pre-pour/ Footer Inspection Completed" numFmtId="164">
      <sharedItems containsDate="1" containsBlank="1" containsMixedTypes="1" minDate="2024-03-04T00:00:00" maxDate="2024-03-22T00:00:00"/>
    </cacheField>
    <cacheField name="Quarters" numFmtId="0" databaseField="0">
      <fieldGroup base="2">
        <rangePr groupBy="quarters" startDate="2019-02-19T00:00:00" endDate="2024-06-05T00:00:00"/>
        <groupItems count="6">
          <s v="&lt;2/19/2019"/>
          <s v="Qtr1"/>
          <s v="Qtr2"/>
          <s v="Qtr3"/>
          <s v="Qtr4"/>
          <s v="&gt;6/5/2024"/>
        </groupItems>
      </fieldGroup>
    </cacheField>
    <cacheField name="Years" numFmtId="0" databaseField="0">
      <fieldGroup base="2">
        <rangePr groupBy="years" startDate="2019-02-19T00:00:00" endDate="2024-06-05T00:00:00"/>
        <groupItems count="8">
          <s v="&lt;2/19/2019"/>
          <s v="2019"/>
          <s v="2020"/>
          <s v="2021"/>
          <s v="2022"/>
          <s v="2023"/>
          <s v="2024"/>
          <s v="&gt;6/5/2024"/>
        </groupItems>
      </fieldGroup>
    </cacheField>
  </cacheFields>
  <extLst>
    <ext xmlns:x14="http://schemas.microsoft.com/office/spreadsheetml/2009/9/main" uri="{725AE2AE-9491-48be-B2B4-4EB974FC3084}">
      <x14:pivotCacheDefinition pivotCacheId="349387366"/>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wn of Clear Lake Zoning" refreshedDate="45457.39721087963" createdVersion="8" refreshedVersion="8" minRefreshableVersion="3" recordCount="242" xr:uid="{052B405F-88D3-45FA-B8E7-D0C6883E40F9}">
  <cacheSource type="worksheet">
    <worksheetSource ref="A1:U1048576" sheet="ILP Data"/>
  </cacheSource>
  <cacheFields count="24">
    <cacheField name="Permit Year" numFmtId="0">
      <sharedItems containsString="0" containsBlank="1" containsNumber="1" containsInteger="1" minValue="2019" maxValue="2024"/>
    </cacheField>
    <cacheField name="Permit Number" numFmtId="0">
      <sharedItems containsString="0" containsBlank="1" containsNumber="1" containsInteger="1" minValue="1" maxValue="51"/>
    </cacheField>
    <cacheField name="Date" numFmtId="0">
      <sharedItems containsNonDate="0" containsDate="1" containsString="0" containsBlank="1" minDate="2019-02-19T00:00:00" maxDate="2024-06-05T00:00:00" count="204">
        <d v="2019-02-19T00:00:00"/>
        <d v="2019-03-06T00:00:00"/>
        <d v="2019-03-23T00:00:00"/>
        <d v="2019-04-10T00:00:00"/>
        <d v="2019-04-12T00:00:00"/>
        <d v="2019-04-22T00:00:00"/>
        <d v="2019-04-23T00:00:00"/>
        <d v="2019-04-25T00:00:00"/>
        <d v="2019-05-03T00:00:00"/>
        <d v="2019-05-13T00:00:00"/>
        <d v="2019-05-20T00:00:00"/>
        <d v="2019-06-04T00:00:00"/>
        <d v="2019-06-12T00:00:00"/>
        <d v="2019-06-14T00:00:00"/>
        <d v="2019-06-17T00:00:00"/>
        <d v="2019-07-02T00:00:00"/>
        <d v="2019-07-03T00:00:00"/>
        <d v="2019-07-09T00:00:00"/>
        <d v="2019-07-23T00:00:00"/>
        <d v="2019-07-24T00:00:00"/>
        <d v="2019-07-25T00:00:00"/>
        <d v="2019-07-26T00:00:00"/>
        <d v="2019-07-31T00:00:00"/>
        <d v="2019-09-10T00:00:00"/>
        <d v="2019-09-25T00:00:00"/>
        <d v="2019-10-01T00:00:00"/>
        <d v="2019-10-16T00:00:00"/>
        <d v="2019-10-22T00:00:00"/>
        <d v="2019-11-04T00:00:00"/>
        <d v="2019-12-10T00:00:00"/>
        <d v="2019-12-11T00:00:00"/>
        <d v="2020-01-15T00:00:00"/>
        <d v="2020-01-30T00:00:00"/>
        <d v="2020-02-18T00:00:00"/>
        <d v="2020-02-20T00:00:00"/>
        <d v="2020-04-01T00:00:00"/>
        <d v="2020-04-15T00:00:00"/>
        <d v="2020-04-27T00:00:00"/>
        <d v="2020-04-28T00:00:00"/>
        <d v="2020-05-01T00:00:00"/>
        <d v="2020-05-10T00:00:00"/>
        <d v="2020-05-11T00:00:00"/>
        <d v="2020-05-13T00:00:00"/>
        <d v="2020-05-18T00:00:00"/>
        <d v="2020-05-27T00:00:00"/>
        <d v="2020-06-01T00:00:00"/>
        <d v="2020-06-15T00:00:00"/>
        <d v="2020-06-17T00:00:00"/>
        <d v="2020-06-19T00:00:00"/>
        <d v="2020-07-02T00:00:00"/>
        <d v="2020-07-15T00:00:00"/>
        <d v="2020-08-05T00:00:00"/>
        <d v="2020-08-10T00:00:00"/>
        <d v="2020-08-20T00:00:00"/>
        <d v="2020-08-28T00:00:00"/>
        <d v="2020-09-01T00:00:00"/>
        <d v="2020-09-14T00:00:00"/>
        <d v="2020-10-02T00:00:00"/>
        <d v="2020-10-07T00:00:00"/>
        <d v="2020-10-13T00:00:00"/>
        <d v="2020-10-27T00:00:00"/>
        <d v="2020-10-28T00:00:00"/>
        <d v="2020-11-11T00:00:00"/>
        <d v="2020-11-13T00:00:00"/>
        <d v="2020-12-04T00:00:00"/>
        <d v="2021-01-07T00:00:00"/>
        <d v="2021-03-03T00:00:00"/>
        <d v="2021-03-16T00:00:00"/>
        <d v="2021-03-17T00:00:00"/>
        <d v="2021-03-23T00:00:00"/>
        <d v="2021-04-18T00:00:00"/>
        <d v="2021-04-15T00:00:00"/>
        <d v="2021-06-14T00:00:00"/>
        <d v="2021-03-30T00:00:00"/>
        <d v="2021-03-31T00:00:00"/>
        <d v="2021-04-13T00:00:00"/>
        <d v="2021-04-19T00:00:00"/>
        <d v="2021-04-29T00:00:00"/>
        <d v="2021-05-03T00:00:00"/>
        <d v="2021-05-11T00:00:00"/>
        <d v="2021-06-18T00:00:00"/>
        <d v="2021-06-20T00:00:00"/>
        <d v="2021-06-21T00:00:00"/>
        <d v="2021-07-30T00:00:00"/>
        <d v="2021-08-04T00:00:00"/>
        <d v="2021-10-12T00:00:00"/>
        <d v="2021-08-12T00:00:00"/>
        <d v="2021-09-14T00:00:00"/>
        <d v="2021-08-31T00:00:00"/>
        <d v="2021-12-31T00:00:00"/>
        <d v="2021-09-20T00:00:00"/>
        <d v="2021-10-06T00:00:00"/>
        <d v="2021-09-27T00:00:00"/>
        <d v="2021-10-22T00:00:00"/>
        <d v="2021-10-05T00:00:00"/>
        <d v="2021-10-20T00:00:00"/>
        <d v="2021-11-03T00:00:00"/>
        <d v="2021-12-28T00:00:00"/>
        <d v="2022-01-31T00:00:00"/>
        <d v="2022-02-28T00:00:00"/>
        <d v="2022-03-10T00:00:00"/>
        <d v="2022-03-22T00:00:00"/>
        <d v="2022-03-19T00:00:00"/>
        <d v="2022-05-10T00:00:00"/>
        <d v="2022-04-12T00:00:00"/>
        <d v="2022-04-28T00:00:00"/>
        <d v="2022-05-02T00:00:00"/>
        <d v="2022-05-03T00:00:00"/>
        <d v="2022-05-05T00:00:00"/>
        <d v="2022-05-09T00:00:00"/>
        <d v="2022-05-12T00:00:00"/>
        <d v="2022-05-19T00:00:00"/>
        <d v="2022-06-01T00:00:00"/>
        <d v="2022-07-08T00:00:00"/>
        <d v="2022-06-06T00:00:00"/>
        <d v="2022-07-18T00:00:00"/>
        <d v="2022-09-09T00:00:00"/>
        <d v="2022-06-21T00:00:00"/>
        <d v="2022-06-27T00:00:00"/>
        <d v="2022-07-19T00:00:00"/>
        <d v="2022-08-03T00:00:00"/>
        <d v="2022-08-08T00:00:00"/>
        <d v="2022-08-22T00:00:00"/>
        <d v="2022-08-24T00:00:00"/>
        <d v="2022-08-26T00:00:00"/>
        <d v="2022-08-30T00:00:00"/>
        <d v="2022-09-12T00:00:00"/>
        <d v="2022-09-16T00:00:00"/>
        <d v="2022-09-30T00:00:00"/>
        <d v="2022-09-26T00:00:00"/>
        <d v="2022-10-03T00:00:00"/>
        <d v="2022-10-07T00:00:00"/>
        <d v="2022-10-20T00:00:00"/>
        <d v="2022-10-25T00:00:00"/>
        <d v="2022-10-26T00:00:00"/>
        <d v="2022-12-27T00:00:00"/>
        <d v="2023-02-16T00:00:00"/>
        <d v="2023-03-21T00:00:00"/>
        <d v="2023-03-23T00:00:00"/>
        <d v="2023-04-04T00:00:00"/>
        <d v="2023-04-06T00:00:00"/>
        <d v="2023-04-10T00:00:00"/>
        <d v="2023-04-12T00:00:00"/>
        <d v="2023-04-17T00:00:00"/>
        <d v="2023-04-19T00:00:00"/>
        <d v="2023-05-01T00:00:00"/>
        <d v="2023-05-04T00:00:00"/>
        <d v="2023-05-09T00:00:00"/>
        <d v="2023-05-12T00:00:00"/>
        <d v="2023-05-16T00:00:00"/>
        <d v="2023-05-17T00:00:00"/>
        <d v="2023-05-24T00:00:00"/>
        <d v="2023-06-15T00:00:00"/>
        <d v="2023-06-22T00:00:00"/>
        <d v="2023-07-18T00:00:00"/>
        <d v="2023-07-24T00:00:00"/>
        <d v="2023-07-27T00:00:00"/>
        <d v="2023-08-01T00:00:00"/>
        <d v="2023-08-17T00:00:00"/>
        <d v="2023-08-18T00:00:00"/>
        <d v="2023-08-24T00:00:00"/>
        <d v="2023-09-05T00:00:00"/>
        <d v="2023-09-07T00:00:00"/>
        <d v="2023-09-11T00:00:00"/>
        <d v="2023-09-19T00:00:00"/>
        <d v="2023-10-10T00:00:00"/>
        <d v="2023-10-13T00:00:00"/>
        <d v="2023-10-16T00:00:00"/>
        <d v="2023-10-24T00:00:00"/>
        <d v="2023-10-26T00:00:00"/>
        <d v="2023-10-30T00:00:00"/>
        <d v="2023-11-01T00:00:00"/>
        <d v="2023-11-03T00:00:00"/>
        <d v="2023-11-13T00:00:00"/>
        <d v="2023-11-17T00:00:00"/>
        <d v="2023-11-20T00:00:00"/>
        <d v="2023-11-21T00:00:00"/>
        <d v="2023-11-28T00:00:00"/>
        <d v="2023-12-14T00:00:00"/>
        <d v="2024-01-09T00:00:00"/>
        <d v="2024-01-17T00:00:00"/>
        <d v="2024-01-18T00:00:00"/>
        <d v="2024-01-26T00:00:00"/>
        <d v="2024-01-30T00:00:00"/>
        <d v="2024-02-08T00:00:00"/>
        <d v="2024-03-07T00:00:00"/>
        <d v="2024-03-13T00:00:00"/>
        <d v="2024-03-19T00:00:00"/>
        <d v="2024-03-21T00:00:00"/>
        <d v="2024-03-26T00:00:00"/>
        <d v="2024-03-27T00:00:00"/>
        <d v="2024-03-28T00:00:00"/>
        <d v="2024-04-04T00:00:00"/>
        <d v="2024-04-15T00:00:00"/>
        <d v="2024-04-16T00:00:00"/>
        <d v="2024-05-03T00:00:00"/>
        <d v="2024-05-06T00:00:00"/>
        <d v="2024-05-09T00:00:00"/>
        <d v="2024-05-15T00:00:00"/>
        <d v="2024-05-21T00:00:00"/>
        <d v="2024-05-24T00:00:00"/>
        <d v="2024-05-29T00:00:00"/>
        <d v="2024-06-04T00:00:00"/>
        <m/>
      </sharedItems>
      <fieldGroup par="23"/>
    </cacheField>
    <cacheField name="Applicant" numFmtId="0">
      <sharedItems containsBlank="1"/>
    </cacheField>
    <cacheField name="Property Address     " numFmtId="0">
      <sharedItems containsBlank="1" containsMixedTypes="1" containsNumber="1" minValue="0" maxValue="11116"/>
    </cacheField>
    <cacheField name="Street" numFmtId="0">
      <sharedItems containsBlank="1"/>
    </cacheField>
    <cacheField name="Property Owner" numFmtId="0">
      <sharedItems containsBlank="1"/>
    </cacheField>
    <cacheField name="Projcet Type" numFmtId="0">
      <sharedItems containsBlank="1"/>
    </cacheField>
    <cacheField name="Property Description" numFmtId="0">
      <sharedItems containsBlank="1"/>
    </cacheField>
    <cacheField name="Experation Date" numFmtId="0">
      <sharedItems containsNonDate="0" containsDate="1" containsString="0" containsBlank="1" minDate="2020-02-19T00:00:00" maxDate="2025-06-05T00:00:00"/>
    </cacheField>
    <cacheField name="Status" numFmtId="0">
      <sharedItems containsBlank="1"/>
    </cacheField>
    <cacheField name="Landscaping Required" numFmtId="0">
      <sharedItems containsBlank="1"/>
    </cacheField>
    <cacheField name="Sewer Pemit Issued" numFmtId="0">
      <sharedItems containsBlank="1"/>
    </cacheField>
    <cacheField name="ROW Permit Issued" numFmtId="0">
      <sharedItems containsBlank="1"/>
    </cacheField>
    <cacheField name="ROW Permit #" numFmtId="0">
      <sharedItems containsBlank="1"/>
    </cacheField>
    <cacheField name="Number of days to approve ILP" numFmtId="0">
      <sharedItems containsString="0" containsBlank="1" containsNumber="1" containsInteger="1" minValue="1" maxValue="6"/>
    </cacheField>
    <cacheField name="Goal" numFmtId="0">
      <sharedItems containsString="0" containsBlank="1" containsNumber="1" containsInteger="1" minValue="5" maxValue="5"/>
    </cacheField>
    <cacheField name="Started project without an ILP" numFmtId="0">
      <sharedItems containsBlank="1"/>
    </cacheField>
    <cacheField name="ILP received with all the need information" numFmtId="0">
      <sharedItems containsString="0" containsBlank="1" containsNumber="1" minValue="0" maxValue="1"/>
    </cacheField>
    <cacheField name="Goal2" numFmtId="0">
      <sharedItems containsString="0" containsBlank="1" containsNumber="1" minValue="0.9" maxValue="0.9"/>
    </cacheField>
    <cacheField name="Pre-pour/ Footer Inspection Completed" numFmtId="164">
      <sharedItems containsDate="1" containsBlank="1" containsMixedTypes="1" minDate="2024-03-04T00:00:00" maxDate="2024-03-22T00:00:00"/>
    </cacheField>
    <cacheField name="Months (Date)" numFmtId="0" databaseField="0">
      <fieldGroup base="2">
        <rangePr groupBy="months" startDate="2019-02-19T00:00:00" endDate="2024-06-05T00:00:00"/>
        <groupItems count="14">
          <s v="&lt;2/19/2019"/>
          <s v="Jan"/>
          <s v="Feb"/>
          <s v="Mar"/>
          <s v="Apr"/>
          <s v="May"/>
          <s v="Jun"/>
          <s v="Jul"/>
          <s v="Aug"/>
          <s v="Sep"/>
          <s v="Oct"/>
          <s v="Nov"/>
          <s v="Dec"/>
          <s v="&gt;6/5/2024"/>
        </groupItems>
      </fieldGroup>
    </cacheField>
    <cacheField name="Quarters (Date)" numFmtId="0" databaseField="0">
      <fieldGroup base="2">
        <rangePr groupBy="quarters" startDate="2019-02-19T00:00:00" endDate="2024-06-05T00:00:00"/>
        <groupItems count="6">
          <s v="&lt;2/19/2019"/>
          <s v="Qtr1"/>
          <s v="Qtr2"/>
          <s v="Qtr3"/>
          <s v="Qtr4"/>
          <s v="&gt;6/5/2024"/>
        </groupItems>
      </fieldGroup>
    </cacheField>
    <cacheField name="Years (Date)" numFmtId="0" databaseField="0">
      <fieldGroup base="2">
        <rangePr groupBy="years" startDate="2019-02-19T00:00:00" endDate="2024-06-05T00:00:00"/>
        <groupItems count="8">
          <s v="&lt;2/19/2019"/>
          <s v="2019"/>
          <s v="2020"/>
          <s v="2021"/>
          <s v="2022"/>
          <s v="2023"/>
          <s v="2024"/>
          <s v="&gt;6/5/2024"/>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1">
  <r>
    <s v="2009-01"/>
    <x v="0"/>
    <s v="Waterfied Capital LLC"/>
    <s v="240 Lake Drive"/>
    <m/>
    <s v="Residence height; garage height to 18'"/>
    <x v="0"/>
    <x v="0"/>
    <m/>
    <s v="Recorded"/>
  </r>
  <r>
    <s v="2009-02"/>
    <x v="0"/>
    <s v="Judith Snyder"/>
    <m/>
    <m/>
    <m/>
    <x v="0"/>
    <x v="1"/>
    <m/>
    <s v="N/A"/>
  </r>
  <r>
    <s v="2009-03"/>
    <x v="0"/>
    <s v="Miller Family Partnership"/>
    <s v="962 Lake Drive"/>
    <m/>
    <s v="Street yard setback"/>
    <x v="1"/>
    <x v="2"/>
    <m/>
    <s v="Recorded"/>
  </r>
  <r>
    <s v="2009-04"/>
    <x v="0"/>
    <s v="Ken Fankhauser"/>
    <s v="375 Lake Drive"/>
    <m/>
    <s v="Fence post height"/>
    <x v="1"/>
    <x v="0"/>
    <m/>
    <s v="Recorded"/>
  </r>
  <r>
    <s v="2010-01"/>
    <x v="0"/>
    <s v="Sailer's Cove"/>
    <m/>
    <m/>
    <s v="Many variances; basically zoned MR, want to use LR standards for Condo development"/>
    <x v="2"/>
    <x v="0"/>
    <m/>
    <s v="Recorded"/>
  </r>
  <r>
    <s v="2010-02"/>
    <x v="1"/>
    <s v="Larry Cutshall"/>
    <s v="1140 Lake Drive"/>
    <m/>
    <m/>
    <x v="2"/>
    <x v="1"/>
    <m/>
    <s v="N/A"/>
  </r>
  <r>
    <s v="2010-03"/>
    <x v="0"/>
    <s v="Clear Lake Marina"/>
    <s v="1210 Lake Drive"/>
    <m/>
    <s v="Lake yard setback"/>
    <x v="3"/>
    <x v="0"/>
    <m/>
    <s v="Recorded"/>
  </r>
  <r>
    <s v="2010-04"/>
    <x v="0"/>
    <s v="Clear Lake Yacht Club"/>
    <s v="186 Lake Drive"/>
    <m/>
    <s v="Lake yard setback and Lot Coverage"/>
    <x v="3"/>
    <x v="0"/>
    <m/>
    <s v="Recorded"/>
  </r>
  <r>
    <s v="2010-05"/>
    <x v="0"/>
    <s v="Ben and Erin Culler"/>
    <s v="634 Lake Drive"/>
    <m/>
    <s v="Lake yard setback and viewshed"/>
    <x v="4"/>
    <x v="0"/>
    <m/>
    <s v="Recorded"/>
  </r>
  <r>
    <s v="2010-06"/>
    <x v="0"/>
    <s v="Douglas and Patricia Miller"/>
    <s v="628 Lake Drive"/>
    <m/>
    <s v="Fence lake yard setback and height"/>
    <x v="5"/>
    <x v="0"/>
    <m/>
    <s v="Recorded"/>
  </r>
  <r>
    <s v="2011-01"/>
    <x v="0"/>
    <s v="John Nichols"/>
    <s v="1000 Lake Drive"/>
    <m/>
    <s v="Lake yard setback"/>
    <x v="6"/>
    <x v="2"/>
    <m/>
    <s v="Recorded"/>
  </r>
  <r>
    <s v="2011-02"/>
    <x v="0"/>
    <s v="Beth and Bob Martin"/>
    <s v="796 Lake Drive"/>
    <m/>
    <s v="Side yard setback"/>
    <x v="7"/>
    <x v="0"/>
    <m/>
    <s v="Recorded"/>
  </r>
  <r>
    <s v="2011-03"/>
    <x v="0"/>
    <s v="Bryon Stephens"/>
    <s v="960 Lake Drive"/>
    <m/>
    <s v="Front yard setback for LA lot"/>
    <x v="7"/>
    <x v="2"/>
    <m/>
    <s v="Recorded"/>
  </r>
  <r>
    <s v="2011-04"/>
    <x v="0"/>
    <s v="Rick Johnston"/>
    <s v="180 Lake Drive"/>
    <m/>
    <s v="Lake yard setback"/>
    <x v="7"/>
    <x v="0"/>
    <m/>
    <s v="Recorded"/>
  </r>
  <r>
    <s v="2011-05"/>
    <x v="0"/>
    <s v="Robert Adams"/>
    <s v="276 Lake Drive"/>
    <m/>
    <s v="Lake yard setback; retaining walls"/>
    <x v="8"/>
    <x v="0"/>
    <m/>
    <s v="Recorded"/>
  </r>
  <r>
    <s v="2011-06"/>
    <x v="0"/>
    <s v="Janice Wenck"/>
    <s v="114 Channel Drive"/>
    <m/>
    <s v="Location of Elevated Deck"/>
    <x v="8"/>
    <x v="2"/>
    <m/>
    <s v="Recorded"/>
  </r>
  <r>
    <s v="2011-07"/>
    <x v="0"/>
    <s v="Barry Worl"/>
    <s v="787 Lake Drive"/>
    <m/>
    <s v="Location of Elevated Deck"/>
    <x v="9"/>
    <x v="0"/>
    <m/>
    <s v="Recorded"/>
  </r>
  <r>
    <s v="2011-08"/>
    <x v="0"/>
    <s v="Jim and Becky Hauguel"/>
    <s v="156 Lake Drive"/>
    <m/>
    <s v="Lake yard (Established Bldg) setback"/>
    <x v="9"/>
    <x v="2"/>
    <m/>
    <s v="Recorded"/>
  </r>
  <r>
    <s v="2012-01"/>
    <x v="0"/>
    <s v="Clear Lake Yacht Club"/>
    <s v="186 Lake Drive"/>
    <m/>
    <s v="Lot Coverage and Location of patio"/>
    <x v="10"/>
    <x v="0"/>
    <m/>
    <s v="Recorded"/>
  </r>
  <r>
    <s v="2012-02"/>
    <x v="0"/>
    <s v="John Reideman"/>
    <s v="126 Chapel Lane"/>
    <m/>
    <s v="Minimum Front Yard Setback"/>
    <x v="11"/>
    <x v="0"/>
    <m/>
    <s v="Recorded"/>
  </r>
  <r>
    <s v="2012-03"/>
    <x v="0"/>
    <s v="Spangler Family Properties"/>
    <s v="299 East Clear Lake Drive"/>
    <m/>
    <s v="Minimum Front Yard Setback "/>
    <x v="12"/>
    <x v="0"/>
    <m/>
    <s v="Recorded"/>
  </r>
  <r>
    <s v="2012-04"/>
    <x v="0"/>
    <s v="Todd Rumsey"/>
    <s v="814 South Clear Lake Drive"/>
    <m/>
    <s v="Location of Accessory Structure and Env. Protective Feature Setback"/>
    <x v="13"/>
    <x v="0"/>
    <m/>
    <s v="Recorded"/>
  </r>
  <r>
    <s v="2013-01"/>
    <x v="0"/>
    <s v="John Pritchard"/>
    <s v="556 East Clear Lake Drive"/>
    <m/>
    <s v="addition to existing storage building that exceeds max square footage"/>
    <x v="14"/>
    <x v="2"/>
    <m/>
    <s v="Recorded"/>
  </r>
  <r>
    <s v="2014-01"/>
    <x v="0"/>
    <s v="William &amp; JoEllen Culbertson"/>
    <s v="102 Lakeside Court"/>
    <m/>
    <s v="Lake setback variance for stone retaining wall"/>
    <x v="15"/>
    <x v="0"/>
    <m/>
    <s v="Recorded"/>
  </r>
  <r>
    <s v="2014-02"/>
    <x v="0"/>
    <s v="Tom &amp; Nancy Schmidt"/>
    <s v="254 West Clear Lake Drive"/>
    <m/>
    <s v="Street Yard and Lake Yard Setback Variances for an attached garage "/>
    <x v="16"/>
    <x v="0"/>
    <m/>
    <s v="Recorded"/>
  </r>
  <r>
    <s v="2014-03"/>
    <x v="0"/>
    <s v="Lord/Rebecca Terreo"/>
    <s v="732 South Clear Lake Drive"/>
    <m/>
    <s v="Lake Yard Setback and Deck Exception Variances for to build cottage in same location as existing cottage"/>
    <x v="17"/>
    <x v="0"/>
    <m/>
    <s v="Recorded"/>
  </r>
  <r>
    <s v="2015-01"/>
    <x v="0"/>
    <s v="Rob McMaster"/>
    <s v="100 Clear Lake Cove"/>
    <m/>
    <s v="Front Yard Setback"/>
    <x v="18"/>
    <x v="0"/>
    <m/>
    <s v="Recorded"/>
  </r>
  <r>
    <s v="2015-02"/>
    <x v="0"/>
    <s v="Richard and Kristine Gartner"/>
    <s v="253 West Clear Lake Drive"/>
    <m/>
    <s v="Street Yard Setback and Lake Yard Setback "/>
    <x v="18"/>
    <x v="2"/>
    <m/>
    <s v="Recorded"/>
  </r>
  <r>
    <s v="2015-03"/>
    <x v="0"/>
    <s v="James Geiger"/>
    <s v="920 South Clear Lake Drive"/>
    <m/>
    <s v="Lake Yard Setback  "/>
    <x v="19"/>
    <x v="0"/>
    <m/>
    <s v="Recorded"/>
  </r>
  <r>
    <s v="2015-04"/>
    <x v="0"/>
    <s v="Cheryl Johnson"/>
    <s v="180 West Clear Lake Drive"/>
    <m/>
    <s v="Location of Mechanical Equipment "/>
    <x v="20"/>
    <x v="0"/>
    <m/>
    <s v="Recorded"/>
  </r>
  <r>
    <s v="2015-05"/>
    <x v="0"/>
    <s v="Barry Worl"/>
    <s v="787 South Clear Lake Drive"/>
    <m/>
    <s v="Rear Yard Setback and Accessory Structure Location"/>
    <x v="20"/>
    <x v="0"/>
    <m/>
    <s v="Recorded"/>
  </r>
  <r>
    <s v="2015-06"/>
    <x v="0"/>
    <s v="Triple J Ventures LLC"/>
    <s v="100 Sunset Bay Court"/>
    <m/>
    <s v="Horizontally Protected Viewshed "/>
    <x v="21"/>
    <x v="2"/>
    <m/>
    <s v="Recorded"/>
  </r>
  <r>
    <s v="2015-07"/>
    <x v="0"/>
    <s v="Terry and Ann Melton"/>
    <s v="1062 South Clear Lake Drive"/>
    <m/>
    <s v="Street Yard Setback "/>
    <x v="21"/>
    <x v="0"/>
    <m/>
    <s v="Recorded"/>
  </r>
  <r>
    <s v="2015-08"/>
    <x v="0"/>
    <s v="Darrel Antrup for Fankhauser Holding Company"/>
    <s v="395 East Clear Lake Drive"/>
    <m/>
    <s v="Residential Fence Height"/>
    <x v="22"/>
    <x v="0"/>
    <m/>
    <s v="Recorded"/>
  </r>
  <r>
    <s v="2015-09"/>
    <x v="0"/>
    <s v="Brad &amp; Cheryl Andres"/>
    <s v="663 South Clear Lake Drive"/>
    <m/>
    <s v="Front Yard Setback and Rear Yard Setback "/>
    <x v="23"/>
    <x v="2"/>
    <m/>
    <s v="Recorded"/>
  </r>
  <r>
    <s v="2016-11"/>
    <x v="0"/>
    <s v="Wendy Wick"/>
    <s v="116 SCLD"/>
    <m/>
    <s v="Viewshed, Est. Building Setback"/>
    <x v="24"/>
    <x v="3"/>
    <m/>
    <m/>
  </r>
  <r>
    <s v="2017-01"/>
    <x v="0"/>
    <s v="BUSHEY"/>
    <s v="74 WCLD"/>
    <m/>
    <s v="SET BACKS"/>
    <x v="25"/>
    <x v="0"/>
    <m/>
    <s v="Recorded"/>
  </r>
  <r>
    <s v="2017-02"/>
    <x v="0"/>
    <s v="FRITZ"/>
    <s v="655 SCLD"/>
    <m/>
    <s v="SET BACKS"/>
    <x v="26"/>
    <x v="0"/>
    <m/>
    <s v="Recorded"/>
  </r>
  <r>
    <s v="2017-03"/>
    <x v="0"/>
    <s v="HECKMAN"/>
    <s v="1100 SCLD"/>
    <m/>
    <s v="SET BACKS"/>
    <x v="27"/>
    <x v="0"/>
    <m/>
    <s v="Recorded"/>
  </r>
  <r>
    <s v="2018-01"/>
    <x v="0"/>
    <s v="SCHLOSSER"/>
    <s v="95 PENNER"/>
    <m/>
    <s v="SET BACK"/>
    <x v="28"/>
    <x v="0"/>
    <m/>
    <s v="Recorded"/>
  </r>
  <r>
    <s v="2018-02"/>
    <x v="0"/>
    <s v="SHATZER"/>
    <s v="118 CL COVE"/>
    <m/>
    <s v="SHED SET BACK"/>
    <x v="29"/>
    <x v="0"/>
    <m/>
    <s v="Recorded"/>
  </r>
  <r>
    <s v="2018-03"/>
    <x v="0"/>
    <s v="REYNOLDS"/>
    <s v="140 WCLD"/>
    <m/>
    <s v="SHED SET BACK"/>
    <x v="30"/>
    <x v="0"/>
    <m/>
    <s v="Recorded"/>
  </r>
  <r>
    <s v="2018-04"/>
    <x v="0"/>
    <s v="GAMBLE"/>
    <s v="40 WCLD"/>
    <m/>
    <s v="VIEWSHED"/>
    <x v="30"/>
    <x v="0"/>
    <m/>
    <s v="Recorded"/>
  </r>
  <r>
    <s v="2019-01"/>
    <x v="0"/>
    <s v="NICHOLS"/>
    <s v="1001 SCLD"/>
    <m/>
    <s v="SET BACKS"/>
    <x v="31"/>
    <x v="0"/>
    <m/>
    <s v="Withdrawn"/>
  </r>
  <r>
    <s v="2019-02"/>
    <x v="0"/>
    <s v="NICHOLS"/>
    <s v="1001 SCLD"/>
    <m/>
    <s v="SET BACKS"/>
    <x v="31"/>
    <x v="0"/>
    <m/>
    <s v="Withdrawn"/>
  </r>
  <r>
    <s v="2019-03"/>
    <x v="0"/>
    <s v="PETRUSKA"/>
    <s v="20 WCLD"/>
    <m/>
    <s v="SIZE OF ACCESSORY BUILDING"/>
    <x v="32"/>
    <x v="0"/>
    <m/>
    <s v="Recorded"/>
  </r>
  <r>
    <s v="2019-04"/>
    <x v="0"/>
    <s v="SLEE"/>
    <s v="902 SCLD"/>
    <m/>
    <s v="SIZE OF ACCESSORY BUILDING"/>
    <x v="33"/>
    <x v="0"/>
    <m/>
    <s v="Recorded"/>
  </r>
  <r>
    <s v="2019-05"/>
    <x v="0"/>
    <s v="SELLERS"/>
    <s v="886 ACLD"/>
    <m/>
    <s v="VIEWSHED"/>
    <x v="31"/>
    <x v="1"/>
    <m/>
    <s v="Not Required "/>
  </r>
  <r>
    <s v="2019-06"/>
    <x v="0"/>
    <s v="NICHOLS"/>
    <s v="105 ELM ST"/>
    <m/>
    <s v="REAR SET BACK"/>
    <x v="31"/>
    <x v="0"/>
    <m/>
    <s v="Recorded"/>
  </r>
  <r>
    <s v="2019-07"/>
    <x v="0"/>
    <s v="CLYC"/>
    <s v="188 WCLD"/>
    <m/>
    <s v="% OF COVER"/>
    <x v="31"/>
    <x v="3"/>
    <m/>
    <s v="Not Required "/>
  </r>
  <r>
    <s v="2019-08"/>
    <x v="0"/>
    <s v="CLYC"/>
    <s v="188 WCLD"/>
    <m/>
    <s v="SET BACKS"/>
    <x v="31"/>
    <x v="1"/>
    <m/>
    <s v="Not Required "/>
  </r>
  <r>
    <s v="2019-09"/>
    <x v="0"/>
    <s v="RIPPE"/>
    <s v="104 CL COVE"/>
    <m/>
    <s v="VIEWSHED"/>
    <x v="34"/>
    <x v="3"/>
    <m/>
    <s v="Not Required "/>
  </r>
  <r>
    <s v="2020-01"/>
    <x v="0"/>
    <s v="D'ETTORRE"/>
    <s v="370 WCLD"/>
    <m/>
    <s v="VIEWSHED"/>
    <x v="35"/>
    <x v="0"/>
    <m/>
    <s v="Recorded"/>
  </r>
  <r>
    <s v="2021-01"/>
    <x v="0"/>
    <s v="CHAMPION"/>
    <s v="84 WCLD"/>
    <m/>
    <s v="ESTABLISHED BUILDING LINE"/>
    <x v="36"/>
    <x v="0"/>
    <m/>
    <s v="Recorded"/>
  </r>
  <r>
    <s v="2021-02"/>
    <x v="0"/>
    <s v="CHAMPION"/>
    <s v="84 WCLD"/>
    <m/>
    <s v="VIEWSHED"/>
    <x v="36"/>
    <x v="0"/>
    <m/>
    <s v="Recorded"/>
  </r>
  <r>
    <s v="2021-03"/>
    <x v="0"/>
    <s v="FERGUSON"/>
    <s v="894 SCLD"/>
    <m/>
    <s v="ESTABLISHED BUILDING LINE"/>
    <x v="37"/>
    <x v="0"/>
    <m/>
    <s v="Recorded"/>
  </r>
  <r>
    <s v="2021-04"/>
    <x v="0"/>
    <s v="FERGUSON"/>
    <s v="895 SCLD"/>
    <m/>
    <s v="ELEV. DECK SETBACK"/>
    <x v="37"/>
    <x v="0"/>
    <m/>
    <s v="Recorded"/>
  </r>
  <r>
    <s v="2021-05"/>
    <x v="0"/>
    <s v="FERGUSON"/>
    <s v="896 SCLD"/>
    <m/>
    <s v="ELEV. DECK VIEWSHED"/>
    <x v="37"/>
    <x v="0"/>
    <m/>
    <s v="Recorded"/>
  </r>
  <r>
    <s v="2021-06"/>
    <x v="0"/>
    <s v="KROGER"/>
    <s v="120 LAKESIDE CT"/>
    <m/>
    <s v="SETBACK FOR PERGOLA"/>
    <x v="38"/>
    <x v="0"/>
    <m/>
    <s v="Recorded"/>
  </r>
  <r>
    <s v="2021-07"/>
    <x v="0"/>
    <s v="BURK/STAR HOMES"/>
    <s v="956 SCLD"/>
    <m/>
    <s v="FENCE HEIGHT"/>
    <x v="38"/>
    <x v="3"/>
    <m/>
    <s v="Not Required "/>
  </r>
  <r>
    <s v="2021-08"/>
    <x v="0"/>
    <s v="WINCH / DUVENDACK"/>
    <s v="428 POINT PARK DR."/>
    <m/>
    <s v="ELEV. DECK SETBACK"/>
    <x v="39"/>
    <x v="0"/>
    <m/>
    <s v="Recorded"/>
  </r>
  <r>
    <s v="2021-09"/>
    <x v="0"/>
    <s v="WINCH / DUVENDACK"/>
    <s v="429 POINT PARK DR."/>
    <m/>
    <s v="UNDER DECK ENCLOSURE"/>
    <x v="39"/>
    <x v="0"/>
    <m/>
    <s v="Recorded"/>
  </r>
  <r>
    <s v="2022-01"/>
    <x v="0"/>
    <s v="Walter"/>
    <s v="1224 Quiet Harbor Drive"/>
    <m/>
    <s v="Garage exceeds max size"/>
    <x v="40"/>
    <x v="3"/>
    <m/>
    <s v="Not Required "/>
  </r>
  <r>
    <s v="2022-02"/>
    <x v="0"/>
    <s v="Walter"/>
    <s v="1224 Quiet Harbor Drive"/>
    <m/>
    <s v="Garage exceeds max height"/>
    <x v="40"/>
    <x v="1"/>
    <m/>
    <s v="Not Required "/>
  </r>
  <r>
    <s v="2022-03"/>
    <x v="0"/>
    <s v="Wagner"/>
    <s v="426 Point Park Drive"/>
    <m/>
    <s v="Structure exceeds lake yard setback "/>
    <x v="41"/>
    <x v="3"/>
    <m/>
    <s v="Not Required "/>
  </r>
  <r>
    <s v="2022-04"/>
    <x v="0"/>
    <s v="Wagner"/>
    <s v="426 Point Park Drive"/>
    <m/>
    <s v="Structure in lake yard "/>
    <x v="41"/>
    <x v="1"/>
    <m/>
    <s v="Not Required "/>
  </r>
  <r>
    <s v="2022-05"/>
    <x v="0"/>
    <s v="Bob Buesher / Schenkel"/>
    <s v="72 WCLD"/>
    <m/>
    <s v="Home setback to road property line"/>
    <x v="41"/>
    <x v="0"/>
    <m/>
    <s v="Recorded"/>
  </r>
  <r>
    <s v="2022-06"/>
    <x v="0"/>
    <s v="Bob Buesher / Schenkel"/>
    <s v="72 WCLD"/>
    <m/>
    <s v="Hot Tub setback to lakeside building line"/>
    <x v="41"/>
    <x v="0"/>
    <m/>
    <s v="Recorded"/>
  </r>
  <r>
    <s v="2022-07"/>
    <x v="0"/>
    <s v="Bob Buesher / Schenkel"/>
    <s v="72 WCLD"/>
    <m/>
    <s v="Garage setback to rear property line"/>
    <x v="41"/>
    <x v="0"/>
    <m/>
    <s v="Recorded"/>
  </r>
  <r>
    <s v="2023-01.a"/>
    <x v="0"/>
    <s v="KEISER "/>
    <s v="934 SCLD "/>
    <m/>
    <s v="Garage to exceed Hight"/>
    <x v="42"/>
    <x v="3"/>
    <s v="3-2"/>
    <s v="Not Required "/>
  </r>
  <r>
    <s v="2023-01.b"/>
    <x v="0"/>
    <s v="KEISER "/>
    <s v="935 SCLD "/>
    <m/>
    <s v=" allow a full bathroom"/>
    <x v="42"/>
    <x v="3"/>
    <s v="5-0"/>
    <s v="Not Required "/>
  </r>
  <r>
    <s v="2023-02"/>
    <x v="0"/>
    <s v="LUNDY"/>
    <s v="735 SCLD"/>
    <m/>
    <s v="Front Yard setback reduction (coner lot)"/>
    <x v="42"/>
    <x v="0"/>
    <s v="4-1"/>
    <s v="Recorded"/>
  </r>
  <r>
    <s v="2023-03"/>
    <x v="0"/>
    <s v="Parker "/>
    <s v="28 WCLD"/>
    <m/>
    <s v="Front yard setback reduction"/>
    <x v="43"/>
    <x v="0"/>
    <s v="5-0"/>
    <s v="Recorded"/>
  </r>
  <r>
    <s v="2023-04.a"/>
    <x v="0"/>
    <s v="Rumsey "/>
    <s v="432 Point Park Drive"/>
    <m/>
    <s v="5.65.C Viewshed"/>
    <x v="44"/>
    <x v="0"/>
    <s v="4-0"/>
    <s v="Recorded"/>
  </r>
  <r>
    <s v="2023-04.b"/>
    <x v="0"/>
    <s v="Rumsey "/>
    <s v="432 Point Park Drive"/>
    <m/>
    <s v="2-14 Established Building Setback"/>
    <x v="44"/>
    <x v="0"/>
    <s v="4-0"/>
    <s v="Recorded"/>
  </r>
  <r>
    <s v="2023-05"/>
    <x v="1"/>
    <s v="Kiser "/>
    <s v="933 SCLD"/>
    <m/>
    <s v="Interpation of Section 5.04.H"/>
    <x v="45"/>
    <x v="4"/>
    <s v="3-2"/>
    <s v="Recorded"/>
  </r>
  <r>
    <s v="2023-06"/>
    <x v="0"/>
    <s v="Cullis "/>
    <s v="70 WCLD"/>
    <m/>
    <s v="2.14 Front yard setback"/>
    <x v="46"/>
    <x v="0"/>
    <s v="3-2"/>
    <s v="Recorded"/>
  </r>
  <r>
    <s v="2024-01.a"/>
    <x v="0"/>
    <s v="Gerig"/>
    <s v="1124 SCLD"/>
    <s v="5.65.C Viewshed"/>
    <s v="5.65.C Viewshed"/>
    <x v="45"/>
    <x v="0"/>
    <s v="5-0"/>
    <s v="Recorded"/>
  </r>
  <r>
    <s v="2024-01.b"/>
    <x v="0"/>
    <s v="Gerig"/>
    <s v="1124 SCLD"/>
    <s v="5.65.C Viewshed"/>
    <s v="5.65.C Viewshed"/>
    <x v="45"/>
    <x v="0"/>
    <s v="5-0"/>
    <s v="Recorded"/>
  </r>
  <r>
    <s v="2024-02"/>
    <x v="0"/>
    <s v="Belfrage "/>
    <s v="105 Billings Ct"/>
    <s v="5.13(B)(1) Roof Reqirements"/>
    <s v="Incresing less than 5/12 pitch to match existing roof"/>
    <x v="47"/>
    <x v="0"/>
    <s v="5-0"/>
    <s v="Recorded"/>
  </r>
  <r>
    <s v="2024-03"/>
    <x v="0"/>
    <s v="Disser"/>
    <s v="335 Penner Drive"/>
    <s v="5.08 (E) Location"/>
    <s v="Placement of shed in lakeside yard"/>
    <x v="47"/>
    <x v="3"/>
    <s v="4-1"/>
    <s v="Not Required "/>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1">
  <r>
    <n v="2019"/>
    <n v="1"/>
    <x v="0"/>
    <s v="Star Homes"/>
    <n v="134"/>
    <x v="0"/>
    <s v="Gary Thompson"/>
    <s v="Other Structure"/>
    <s v="Covered Deck"/>
    <d v="2020-02-19T00:00:00"/>
    <s v="Signed Off"/>
    <m/>
    <m/>
    <m/>
    <m/>
    <m/>
    <n v="5"/>
    <m/>
    <m/>
    <n v="0.9"/>
    <m/>
  </r>
  <r>
    <n v="2019"/>
    <n v="2"/>
    <x v="1"/>
    <s v="Star Homes"/>
    <n v="968"/>
    <x v="1"/>
    <s v="Scott Brown"/>
    <s v="New Home"/>
    <s v="New House"/>
    <d v="2020-03-05T00:00:00"/>
    <s v="Signed Off"/>
    <m/>
    <m/>
    <m/>
    <m/>
    <m/>
    <n v="5"/>
    <m/>
    <m/>
    <n v="0.9"/>
    <m/>
  </r>
  <r>
    <n v="2019"/>
    <n v="3"/>
    <x v="2"/>
    <s v="Cecil Fleeman"/>
    <n v="240"/>
    <x v="2"/>
    <s v="Cecil Freeman"/>
    <s v="Other Structure"/>
    <s v="Renew"/>
    <d v="2020-03-22T00:00:00"/>
    <s v="Signed Off"/>
    <m/>
    <m/>
    <m/>
    <m/>
    <m/>
    <n v="5"/>
    <m/>
    <m/>
    <n v="0.9"/>
    <m/>
  </r>
  <r>
    <n v="2019"/>
    <n v="4"/>
    <x v="3"/>
    <s v="Royalty Fnc/ Deck"/>
    <n v="106"/>
    <x v="3"/>
    <s v="Dana Breeden"/>
    <s v="Other Structure"/>
    <s v="Fence"/>
    <d v="2020-04-09T00:00:00"/>
    <s v="Signed Off"/>
    <m/>
    <m/>
    <m/>
    <m/>
    <m/>
    <n v="5"/>
    <m/>
    <m/>
    <n v="0.9"/>
    <m/>
  </r>
  <r>
    <n v="2019"/>
    <n v="5"/>
    <x v="3"/>
    <s v="Star Homes"/>
    <n v="434"/>
    <x v="4"/>
    <s v="Jan Zachrich"/>
    <s v="Other Structure"/>
    <s v="Pergola"/>
    <d v="2020-04-09T00:00:00"/>
    <s v="Signed Off"/>
    <m/>
    <m/>
    <m/>
    <m/>
    <m/>
    <n v="5"/>
    <m/>
    <m/>
    <n v="0.9"/>
    <m/>
  </r>
  <r>
    <n v="2019"/>
    <n v="6"/>
    <x v="4"/>
    <s v="Bill Schemann"/>
    <n v="654"/>
    <x v="5"/>
    <s v="Dan Fansler"/>
    <s v="Generator"/>
    <s v="Generator"/>
    <d v="2020-04-11T00:00:00"/>
    <s v="Signed Off"/>
    <m/>
    <m/>
    <m/>
    <m/>
    <m/>
    <n v="5"/>
    <m/>
    <m/>
    <n v="0.9"/>
    <m/>
  </r>
  <r>
    <n v="2019"/>
    <n v="7"/>
    <x v="5"/>
    <s v="Star Homes"/>
    <n v="557"/>
    <x v="5"/>
    <s v="John Prichard"/>
    <s v="Accessory Building"/>
    <s v="Pole Barn"/>
    <d v="2020-04-21T00:00:00"/>
    <s v="Signed Off"/>
    <m/>
    <m/>
    <m/>
    <m/>
    <m/>
    <n v="5"/>
    <m/>
    <m/>
    <n v="0.9"/>
    <m/>
  </r>
  <r>
    <n v="2019"/>
    <n v="8"/>
    <x v="5"/>
    <s v="Troy Gamble"/>
    <n v="40"/>
    <x v="6"/>
    <s v="Troy Gamble"/>
    <s v="Generator"/>
    <s v="Generator"/>
    <d v="2020-04-21T00:00:00"/>
    <s v="Signed Off"/>
    <m/>
    <m/>
    <m/>
    <m/>
    <m/>
    <n v="5"/>
    <m/>
    <m/>
    <n v="0.9"/>
    <m/>
  </r>
  <r>
    <n v="2019"/>
    <n v="9"/>
    <x v="6"/>
    <s v="Ken Petruska"/>
    <n v="20"/>
    <x v="6"/>
    <s v="Ken Petruska"/>
    <s v="Home Addition/ Remodel"/>
    <s v="Add 144 sq ft to garage (LA)"/>
    <d v="2020-04-22T00:00:00"/>
    <s v="Signed Off"/>
    <m/>
    <m/>
    <m/>
    <m/>
    <m/>
    <n v="5"/>
    <m/>
    <m/>
    <n v="0.9"/>
    <m/>
  </r>
  <r>
    <n v="2019"/>
    <n v="10"/>
    <x v="7"/>
    <s v="Blueland"/>
    <n v="420"/>
    <x v="4"/>
    <s v="Griffin"/>
    <s v="Flat Work/ Hardscape"/>
    <s v="Flat work by lake"/>
    <d v="2020-04-24T00:00:00"/>
    <s v="Signed Off"/>
    <m/>
    <m/>
    <m/>
    <m/>
    <m/>
    <n v="5"/>
    <m/>
    <m/>
    <n v="0.9"/>
    <m/>
  </r>
  <r>
    <n v="2019"/>
    <n v="11"/>
    <x v="8"/>
    <s v="Seth Greave"/>
    <n v="693"/>
    <x v="1"/>
    <s v="Seth Greave"/>
    <s v="Other Structure"/>
    <s v="Replace deck"/>
    <d v="2020-05-02T00:00:00"/>
    <s v="Signed Off"/>
    <m/>
    <m/>
    <m/>
    <m/>
    <m/>
    <n v="5"/>
    <m/>
    <m/>
    <n v="0.9"/>
    <m/>
  </r>
  <r>
    <n v="2019"/>
    <n v="12"/>
    <x v="9"/>
    <s v="Messer Brothers"/>
    <n v="1226"/>
    <x v="7"/>
    <s v="James McClain"/>
    <s v="Flat Work/ Hardscape"/>
    <s v="Flatwork, drive/sidewalk"/>
    <d v="2020-05-12T00:00:00"/>
    <s v="Signed Off"/>
    <m/>
    <m/>
    <m/>
    <m/>
    <m/>
    <n v="5"/>
    <m/>
    <m/>
    <n v="0.9"/>
    <m/>
  </r>
  <r>
    <n v="2019"/>
    <n v="13"/>
    <x v="10"/>
    <s v="Star Homes"/>
    <n v="1039"/>
    <x v="1"/>
    <s v="Greg Brown"/>
    <s v="New Home"/>
    <s v="New House"/>
    <d v="2020-05-19T00:00:00"/>
    <s v="Signed Off"/>
    <m/>
    <m/>
    <m/>
    <m/>
    <m/>
    <n v="5"/>
    <m/>
    <m/>
    <n v="0.9"/>
    <m/>
  </r>
  <r>
    <n v="2019"/>
    <n v="14"/>
    <x v="11"/>
    <s v="Shawn McArdle"/>
    <n v="250"/>
    <x v="6"/>
    <s v="Shawn McArdle"/>
    <s v="Generator"/>
    <s v="Generator"/>
    <d v="2020-06-03T00:00:00"/>
    <s v="Signed Off"/>
    <m/>
    <m/>
    <m/>
    <m/>
    <m/>
    <n v="5"/>
    <m/>
    <m/>
    <n v="0.9"/>
    <m/>
  </r>
  <r>
    <n v="2019"/>
    <n v="15"/>
    <x v="12"/>
    <s v="Bill Getz"/>
    <s v="346 B"/>
    <x v="5"/>
    <s v="CJ Getz"/>
    <s v="Other Structure"/>
    <s v="Repair on deck roadside"/>
    <d v="2020-06-11T00:00:00"/>
    <s v="Signed Off"/>
    <m/>
    <m/>
    <m/>
    <m/>
    <m/>
    <n v="5"/>
    <m/>
    <m/>
    <n v="0.9"/>
    <m/>
  </r>
  <r>
    <n v="2019"/>
    <n v="16"/>
    <x v="12"/>
    <s v="Buescher Homes"/>
    <n v="764"/>
    <x v="1"/>
    <s v="Peter Beck"/>
    <s v="New Home"/>
    <s v="New Cottage"/>
    <d v="2020-06-11T00:00:00"/>
    <s v="Signed Off"/>
    <m/>
    <m/>
    <m/>
    <m/>
    <m/>
    <n v="5"/>
    <m/>
    <m/>
    <n v="0.9"/>
    <m/>
  </r>
  <r>
    <n v="2019"/>
    <n v="17"/>
    <x v="13"/>
    <s v="Randy Elsle"/>
    <n v="1234"/>
    <x v="7"/>
    <s v="Randy Elsle"/>
    <s v="Flat Work/ Hardscape"/>
    <s v="Flatwork, sidewalk"/>
    <d v="2020-06-13T00:00:00"/>
    <s v="Signed Off"/>
    <m/>
    <m/>
    <m/>
    <m/>
    <m/>
    <n v="5"/>
    <m/>
    <m/>
    <n v="0.9"/>
    <m/>
  </r>
  <r>
    <n v="2019"/>
    <n v="18"/>
    <x v="14"/>
    <s v="John Rademarker"/>
    <n v="1006"/>
    <x v="1"/>
    <s v="John Rademarker"/>
    <s v="Home Addition/ Remodel"/>
    <s v="New garage/W bdrm/bath up"/>
    <d v="2020-06-16T00:00:00"/>
    <s v="Signed Off"/>
    <m/>
    <m/>
    <m/>
    <m/>
    <m/>
    <n v="5"/>
    <m/>
    <m/>
    <n v="0.9"/>
    <m/>
  </r>
  <r>
    <n v="2019"/>
    <n v="19"/>
    <x v="15"/>
    <s v="Dwight Biebrich"/>
    <n v="574"/>
    <x v="5"/>
    <s v="Dwight Biebrich"/>
    <s v="Other Structure"/>
    <s v="Fence replacement"/>
    <d v="2020-07-01T00:00:00"/>
    <s v="Signed Off"/>
    <m/>
    <m/>
    <m/>
    <m/>
    <m/>
    <n v="5"/>
    <m/>
    <m/>
    <n v="0.9"/>
    <m/>
  </r>
  <r>
    <n v="2019"/>
    <n v="20"/>
    <x v="16"/>
    <s v="Tim Presley"/>
    <n v="896"/>
    <x v="5"/>
    <s v="Tim Presley"/>
    <s v="Other Structure"/>
    <s v="Deck lakeside"/>
    <d v="2020-07-02T00:00:00"/>
    <s v="Signed Off"/>
    <m/>
    <m/>
    <m/>
    <m/>
    <m/>
    <n v="5"/>
    <m/>
    <m/>
    <n v="0.9"/>
    <m/>
  </r>
  <r>
    <n v="2019"/>
    <n v="21"/>
    <x v="17"/>
    <s v="Chris Slee"/>
    <n v="902"/>
    <x v="1"/>
    <s v="Chris Slee"/>
    <s v="Garage Addition/ Remodel"/>
    <s v="Addition to garage"/>
    <d v="2020-07-08T00:00:00"/>
    <s v="Signed Off"/>
    <m/>
    <m/>
    <m/>
    <m/>
    <m/>
    <n v="5"/>
    <m/>
    <m/>
    <n v="0.9"/>
    <m/>
  </r>
  <r>
    <n v="2019"/>
    <n v="22"/>
    <x v="18"/>
    <s v="Matt Henry"/>
    <n v="116"/>
    <x v="1"/>
    <s v="Matt Henry"/>
    <s v="Flat Work/ Hardscape"/>
    <s v="Flatwork"/>
    <d v="2020-07-22T00:00:00"/>
    <s v="Signed Off"/>
    <m/>
    <m/>
    <m/>
    <m/>
    <m/>
    <n v="5"/>
    <m/>
    <m/>
    <n v="0.9"/>
    <m/>
  </r>
  <r>
    <n v="2019"/>
    <n v="23"/>
    <x v="19"/>
    <s v="Molly Nagle"/>
    <n v="256"/>
    <x v="6"/>
    <s v="Molly Nagle"/>
    <s v="Generator"/>
    <s v="Generator"/>
    <d v="2020-07-23T00:00:00"/>
    <s v="Signed Off"/>
    <m/>
    <m/>
    <m/>
    <m/>
    <m/>
    <n v="5"/>
    <m/>
    <m/>
    <n v="0.9"/>
    <m/>
  </r>
  <r>
    <n v="2019"/>
    <n v="24"/>
    <x v="20"/>
    <s v="Talon cstm cnstn"/>
    <n v="1050"/>
    <x v="1"/>
    <s v="Hench"/>
    <s v="Other Structure"/>
    <s v="Resurface deck lakeside"/>
    <d v="2020-07-24T00:00:00"/>
    <s v="Signed Off"/>
    <m/>
    <m/>
    <m/>
    <m/>
    <m/>
    <n v="5"/>
    <m/>
    <m/>
    <n v="0.9"/>
    <m/>
  </r>
  <r>
    <n v="2019"/>
    <n v="25"/>
    <x v="21"/>
    <s v="Star Homes"/>
    <n v="100"/>
    <x v="0"/>
    <s v="Culbertson"/>
    <s v="New Home"/>
    <s v="New House"/>
    <d v="2020-07-25T00:00:00"/>
    <s v="Signed Off"/>
    <m/>
    <m/>
    <m/>
    <m/>
    <m/>
    <n v="5"/>
    <m/>
    <m/>
    <n v="0.9"/>
    <m/>
  </r>
  <r>
    <n v="2019"/>
    <n v="26"/>
    <x v="22"/>
    <s v="David Hoellrich"/>
    <n v="846"/>
    <x v="1"/>
    <s v="David Hoellrich"/>
    <s v="Other Structure"/>
    <s v="Move shed"/>
    <d v="2020-07-30T00:00:00"/>
    <s v="Signed Off"/>
    <m/>
    <m/>
    <m/>
    <m/>
    <m/>
    <n v="5"/>
    <m/>
    <m/>
    <n v="0.9"/>
    <m/>
  </r>
  <r>
    <n v="2019"/>
    <n v="27"/>
    <x v="23"/>
    <s v="Buescher Homes"/>
    <n v="354"/>
    <x v="5"/>
    <s v="Kinder"/>
    <s v="New Home"/>
    <s v="New House"/>
    <d v="2020-09-09T00:00:00"/>
    <s v="Signed Off"/>
    <m/>
    <m/>
    <m/>
    <m/>
    <m/>
    <n v="5"/>
    <m/>
    <m/>
    <n v="0.9"/>
    <m/>
  </r>
  <r>
    <n v="2019"/>
    <n v="28"/>
    <x v="24"/>
    <s v="Floyd Henry Bldrs"/>
    <n v="1000"/>
    <x v="1"/>
    <s v="Jill Nichols"/>
    <s v="Home Addition/ Remodel"/>
    <s v="Addition "/>
    <d v="2020-09-24T00:00:00"/>
    <s v="Signed Off"/>
    <m/>
    <m/>
    <m/>
    <m/>
    <m/>
    <n v="5"/>
    <m/>
    <m/>
    <n v="0.9"/>
    <m/>
  </r>
  <r>
    <n v="2019"/>
    <n v="29"/>
    <x v="25"/>
    <s v="Star Homes"/>
    <n v="358"/>
    <x v="5"/>
    <s v="Nancy Brennan"/>
    <s v="New Home"/>
    <s v="New House"/>
    <d v="2020-09-30T00:00:00"/>
    <s v="Signed Off"/>
    <m/>
    <m/>
    <m/>
    <m/>
    <m/>
    <n v="5"/>
    <m/>
    <m/>
    <n v="0.9"/>
    <m/>
  </r>
  <r>
    <n v="2019"/>
    <n v="30"/>
    <x v="25"/>
    <s v="Star Homes"/>
    <n v="846"/>
    <x v="1"/>
    <s v="David Hoellrich"/>
    <s v="New Home"/>
    <s v="New House"/>
    <d v="2020-09-30T00:00:00"/>
    <s v="Signed Off"/>
    <m/>
    <m/>
    <m/>
    <m/>
    <m/>
    <n v="5"/>
    <m/>
    <m/>
    <n v="0.9"/>
    <m/>
  </r>
  <r>
    <n v="2019"/>
    <n v="31"/>
    <x v="26"/>
    <s v="Lyn Delagrange"/>
    <n v="728"/>
    <x v="1"/>
    <s v="Sarah Ayres"/>
    <s v="Other Structure"/>
    <s v="2nd story-deck"/>
    <d v="2020-10-15T00:00:00"/>
    <s v="Signed Off"/>
    <m/>
    <m/>
    <m/>
    <m/>
    <m/>
    <n v="5"/>
    <m/>
    <m/>
    <n v="0.9"/>
    <m/>
  </r>
  <r>
    <n v="2019"/>
    <n v="32"/>
    <x v="27"/>
    <s v="Jill Nichols"/>
    <n v="105"/>
    <x v="8"/>
    <s v="Jill Nichols"/>
    <s v="New Home"/>
    <s v="New House"/>
    <d v="2020-10-21T00:00:00"/>
    <s v="Signed Off"/>
    <m/>
    <m/>
    <m/>
    <m/>
    <m/>
    <n v="5"/>
    <m/>
    <m/>
    <n v="0.9"/>
    <m/>
  </r>
  <r>
    <n v="2019"/>
    <n v="33"/>
    <x v="27"/>
    <s v="Wm. &amp; Jen Brady"/>
    <n v="458"/>
    <x v="4"/>
    <s v="Wm. &amp; Jen Brady"/>
    <s v="Other Structure"/>
    <s v="Small dock"/>
    <d v="2020-10-21T00:00:00"/>
    <s v="Signed Off"/>
    <m/>
    <m/>
    <m/>
    <m/>
    <m/>
    <n v="5"/>
    <m/>
    <m/>
    <n v="0.9"/>
    <m/>
  </r>
  <r>
    <n v="2019"/>
    <n v="34"/>
    <x v="27"/>
    <s v="Jay Grate"/>
    <n v="734"/>
    <x v="1"/>
    <s v="Jay Grate"/>
    <s v="Flat Work/ Hardscape"/>
    <s v="Flatwork"/>
    <d v="2020-10-21T00:00:00"/>
    <s v="Signed Off"/>
    <m/>
    <m/>
    <m/>
    <m/>
    <m/>
    <n v="5"/>
    <m/>
    <m/>
    <n v="0.9"/>
    <m/>
  </r>
  <r>
    <n v="2019"/>
    <n v="35"/>
    <x v="28"/>
    <s v="Star Homes"/>
    <n v="124"/>
    <x v="9"/>
    <s v="Gary Hodson"/>
    <s v="Garage Addition/ Remodel"/>
    <s v="Garage extension"/>
    <d v="2020-11-03T00:00:00"/>
    <s v="Signed Off"/>
    <m/>
    <m/>
    <m/>
    <m/>
    <m/>
    <n v="5"/>
    <m/>
    <m/>
    <n v="0.9"/>
    <m/>
  </r>
  <r>
    <n v="2019"/>
    <n v="36"/>
    <x v="29"/>
    <s v="Ron Sellers"/>
    <n v="886"/>
    <x v="1"/>
    <s v="Ron &amp; Laurie Sellers"/>
    <s v="Home Addition/ Remodel"/>
    <s v="Addition remodle"/>
    <d v="2020-12-09T00:00:00"/>
    <s v="Signed Off"/>
    <m/>
    <m/>
    <m/>
    <m/>
    <m/>
    <n v="5"/>
    <m/>
    <m/>
    <n v="0.9"/>
    <m/>
  </r>
  <r>
    <n v="2019"/>
    <n v="37"/>
    <x v="29"/>
    <s v="Star Homes"/>
    <n v="43"/>
    <x v="6"/>
    <s v="Mike Farrell"/>
    <s v="New Garage"/>
    <s v="New garage"/>
    <d v="2020-12-09T00:00:00"/>
    <s v="Signed Off"/>
    <m/>
    <m/>
    <m/>
    <m/>
    <m/>
    <n v="5"/>
    <m/>
    <m/>
    <n v="0.9"/>
    <m/>
  </r>
  <r>
    <n v="2019"/>
    <n v="38"/>
    <x v="30"/>
    <s v="Delagrange"/>
    <n v="800"/>
    <x v="1"/>
    <s v="Jack Horrell"/>
    <s v="Other Structure"/>
    <s v="Enclose porches"/>
    <d v="2020-12-10T00:00:00"/>
    <s v="Signed Off"/>
    <m/>
    <m/>
    <m/>
    <m/>
    <m/>
    <n v="5"/>
    <m/>
    <m/>
    <n v="0.9"/>
    <m/>
  </r>
  <r>
    <n v="2020"/>
    <n v="1"/>
    <x v="31"/>
    <s v="Buescher Homes"/>
    <n v="44"/>
    <x v="6"/>
    <s v="Mike Farrell"/>
    <s v="Razed/ Replaced Garage"/>
    <s v="demo grg/Addtn to mm + genrtr"/>
    <d v="2021-01-14T00:00:00"/>
    <s v="Signed Off"/>
    <m/>
    <m/>
    <m/>
    <m/>
    <m/>
    <n v="5"/>
    <m/>
    <m/>
    <n v="0.9"/>
    <m/>
  </r>
  <r>
    <n v="2020"/>
    <n v="2"/>
    <x v="32"/>
    <s v="CLYC  Star Homes"/>
    <n v="188"/>
    <x v="6"/>
    <s v="CLYC"/>
    <s v="Flat Work/ Hardscape"/>
    <s v="Demo conc, asph. New addtn"/>
    <d v="2021-01-29T00:00:00"/>
    <s v="Signed Off"/>
    <m/>
    <m/>
    <m/>
    <m/>
    <m/>
    <n v="5"/>
    <m/>
    <m/>
    <n v="0.9"/>
    <m/>
  </r>
  <r>
    <n v="2020"/>
    <n v="3"/>
    <x v="33"/>
    <s v="NDB Construction"/>
    <n v="586"/>
    <x v="5"/>
    <s v="John Pfeiffer"/>
    <s v="Home Addition/ Remodel"/>
    <s v="Remod Int/rplc ext dr/rdsn bmt"/>
    <d v="2021-02-17T00:00:00"/>
    <s v="Signed Off"/>
    <m/>
    <m/>
    <m/>
    <m/>
    <m/>
    <n v="5"/>
    <m/>
    <m/>
    <n v="0.9"/>
    <m/>
  </r>
  <r>
    <n v="2020"/>
    <n v="4"/>
    <x v="34"/>
    <s v="Lake Cntry Landscaping"/>
    <n v="70"/>
    <x v="6"/>
    <s v="Cass Cullis"/>
    <s v="Flat Work/ Hardscape"/>
    <s v="Demo/Install/pavers/conc"/>
    <d v="2021-02-19T00:00:00"/>
    <s v="Signed Off"/>
    <m/>
    <m/>
    <m/>
    <m/>
    <m/>
    <n v="5"/>
    <m/>
    <m/>
    <n v="0.9"/>
    <m/>
  </r>
  <r>
    <n v="2020"/>
    <n v="5"/>
    <x v="34"/>
    <s v="Rabiansky Remodeling"/>
    <n v="1056"/>
    <x v="1"/>
    <s v="Maria Zeman"/>
    <s v="Other Structure"/>
    <s v="New upper porch deck"/>
    <d v="2021-02-19T00:00:00"/>
    <s v="Signed Off"/>
    <m/>
    <m/>
    <m/>
    <m/>
    <m/>
    <n v="5"/>
    <m/>
    <m/>
    <n v="0.9"/>
    <m/>
  </r>
  <r>
    <n v="2020"/>
    <n v="6"/>
    <x v="35"/>
    <s v="Tri-State Generators"/>
    <n v="10"/>
    <x v="10"/>
    <s v="Eric Brown"/>
    <s v="Generator"/>
    <s v="Install new Generator"/>
    <d v="2021-04-01T00:00:00"/>
    <s v="Signed Off"/>
    <m/>
    <m/>
    <m/>
    <m/>
    <m/>
    <n v="5"/>
    <m/>
    <m/>
    <n v="0.9"/>
    <m/>
  </r>
  <r>
    <n v="2020"/>
    <n v="7"/>
    <x v="36"/>
    <s v="A &amp; L Cabins Lagrange"/>
    <n v="160"/>
    <x v="2"/>
    <s v="Dennis/Lori Fulton"/>
    <s v="Other Structure"/>
    <s v="SHED"/>
    <d v="2021-04-15T00:00:00"/>
    <s v="Signed Off"/>
    <m/>
    <m/>
    <m/>
    <m/>
    <m/>
    <n v="5"/>
    <m/>
    <m/>
    <n v="0.9"/>
    <m/>
  </r>
  <r>
    <n v="2020"/>
    <n v="8"/>
    <x v="37"/>
    <s v="Concrete Boyz, LLC"/>
    <n v="902"/>
    <x v="1"/>
    <s v="Chris / Marty Slee"/>
    <s v="Flat Work/ Hardscape"/>
    <s v="New conc. D-way"/>
    <d v="2021-04-27T00:00:00"/>
    <s v="Signed Off"/>
    <m/>
    <m/>
    <m/>
    <m/>
    <m/>
    <n v="5"/>
    <m/>
    <m/>
    <n v="0.9"/>
    <m/>
  </r>
  <r>
    <n v="2020"/>
    <n v="9"/>
    <x v="38"/>
    <s v="Star Homes"/>
    <n v="750"/>
    <x v="1"/>
    <s v="Coly Rau"/>
    <s v="Flat Work/ Hardscape"/>
    <s v="Demo/Replc exstg D-way"/>
    <d v="2021-04-28T00:00:00"/>
    <s v="Signed Off"/>
    <m/>
    <m/>
    <m/>
    <m/>
    <m/>
    <n v="5"/>
    <m/>
    <m/>
    <n v="0.9"/>
    <m/>
  </r>
  <r>
    <n v="2020"/>
    <n v="10"/>
    <x v="39"/>
    <s v="Mike Zucotto"/>
    <n v="822"/>
    <x v="1"/>
    <s v="Molly/Brian Weber"/>
    <s v="Other Structure"/>
    <s v="Replc existg deckING w/composite"/>
    <d v="2021-05-01T00:00:00"/>
    <s v="Signed Off"/>
    <m/>
    <m/>
    <m/>
    <m/>
    <m/>
    <n v="5"/>
    <m/>
    <m/>
    <n v="0.9"/>
    <m/>
  </r>
  <r>
    <n v="2020"/>
    <n v="11"/>
    <x v="40"/>
    <s v="Kand H Construction"/>
    <n v="1116"/>
    <x v="1"/>
    <s v="Wendy Wick"/>
    <s v="Flat Work/ Hardscape"/>
    <s v="Lk frnt conc patio/sd wlk"/>
    <d v="2021-05-10T00:00:00"/>
    <s v="Signed Off"/>
    <m/>
    <m/>
    <m/>
    <m/>
    <m/>
    <n v="5"/>
    <m/>
    <m/>
    <n v="0.9"/>
    <m/>
  </r>
  <r>
    <n v="2020"/>
    <n v="12"/>
    <x v="41"/>
    <s v="Owner bld addition"/>
    <n v="618"/>
    <x v="5"/>
    <s v="Ward/Gerbers Kevin"/>
    <s v="Other Structure"/>
    <s v="144 sf addition S. sd"/>
    <d v="2021-05-11T00:00:00"/>
    <s v="Signed Off"/>
    <m/>
    <m/>
    <m/>
    <m/>
    <m/>
    <n v="5"/>
    <m/>
    <m/>
    <n v="0.9"/>
    <m/>
  </r>
  <r>
    <n v="2020"/>
    <n v="13"/>
    <x v="42"/>
    <s v="Ralph Homan Constr"/>
    <n v="20"/>
    <x v="10"/>
    <s v="Trey McArdle"/>
    <s v="Other Structure"/>
    <s v="Vac. lot fill sand/top soil/seed"/>
    <d v="2021-05-13T00:00:00"/>
    <s v="Signed Off"/>
    <m/>
    <m/>
    <m/>
    <m/>
    <m/>
    <n v="5"/>
    <m/>
    <m/>
    <n v="0.9"/>
    <m/>
  </r>
  <r>
    <n v="2020"/>
    <n v="14"/>
    <x v="43"/>
    <s v="Greg Reynolds"/>
    <n v="140"/>
    <x v="6"/>
    <s v="Greg Reynolds"/>
    <s v="Other Structure"/>
    <s v="New preblt 10x20' accry bldg"/>
    <d v="2021-05-18T00:00:00"/>
    <s v="Signed Off"/>
    <m/>
    <m/>
    <m/>
    <m/>
    <m/>
    <n v="5"/>
    <m/>
    <m/>
    <n v="0.9"/>
    <m/>
  </r>
  <r>
    <n v="2020"/>
    <n v="15"/>
    <x v="44"/>
    <s v="Jack Custom Cement"/>
    <n v="362"/>
    <x v="5"/>
    <s v="Bob Lewis"/>
    <s v="Flat Work/ Hardscape"/>
    <s v="Frnt/sd yds conc or pvrs sd wlk"/>
    <d v="2021-05-27T00:00:00"/>
    <s v="Signed Off"/>
    <m/>
    <m/>
    <m/>
    <m/>
    <m/>
    <n v="5"/>
    <m/>
    <m/>
    <n v="0.9"/>
    <m/>
  </r>
  <r>
    <n v="2020"/>
    <n v="16"/>
    <x v="45"/>
    <s v="Star Homes"/>
    <n v="1063"/>
    <x v="1"/>
    <s v="Terry Melton"/>
    <s v="Other Structure"/>
    <s v="SHED"/>
    <d v="2021-06-01T00:00:00"/>
    <s v="Signed Off"/>
    <m/>
    <m/>
    <m/>
    <m/>
    <m/>
    <n v="5"/>
    <m/>
    <m/>
    <n v="0.9"/>
    <m/>
  </r>
  <r>
    <n v="2020"/>
    <n v="17"/>
    <x v="46"/>
    <s v="Kand H Construction"/>
    <n v="11116"/>
    <x v="1"/>
    <s v="Wendy Wick"/>
    <s v="Flat Work/ Hardscape"/>
    <s v="Street yd &amp; conc sd wk/stps"/>
    <d v="2021-06-15T00:00:00"/>
    <s v="Signed Off"/>
    <m/>
    <m/>
    <m/>
    <m/>
    <m/>
    <n v="5"/>
    <m/>
    <m/>
    <n v="0.9"/>
    <m/>
  </r>
  <r>
    <n v="2020"/>
    <n v="18"/>
    <x v="46"/>
    <s v="Harold Hahr"/>
    <n v="350"/>
    <x v="5"/>
    <s v="Harold Hahr"/>
    <s v="Other Structure"/>
    <s v=" 120 lin ' ntl fnc 4' h. max sd yd"/>
    <d v="2021-06-15T00:00:00"/>
    <s v="Signed Off"/>
    <m/>
    <m/>
    <m/>
    <m/>
    <m/>
    <n v="5"/>
    <m/>
    <m/>
    <n v="0.9"/>
    <m/>
  </r>
  <r>
    <n v="2020"/>
    <n v="19"/>
    <x v="47"/>
    <s v="Josh Messer"/>
    <n v="121"/>
    <x v="3"/>
    <s v="Jack Woodring"/>
    <s v="Flat Work/ Hardscape"/>
    <s v="Rmv/Rplc conc patio/sd wlk"/>
    <d v="2021-06-17T00:00:00"/>
    <s v="Signed Off"/>
    <m/>
    <m/>
    <m/>
    <m/>
    <m/>
    <n v="5"/>
    <m/>
    <m/>
    <n v="0.9"/>
    <m/>
  </r>
  <r>
    <n v="2020"/>
    <n v="20"/>
    <x v="48"/>
    <s v="Franz Nursery Inc"/>
    <n v="1050"/>
    <x v="1"/>
    <s v="Katie Hench"/>
    <s v="Flat Work/ Hardscape"/>
    <s v="Rmv/Rplc retang wall w/rocks"/>
    <d v="2021-06-19T00:00:00"/>
    <s v="Signed Off"/>
    <m/>
    <m/>
    <m/>
    <m/>
    <m/>
    <n v="5"/>
    <m/>
    <m/>
    <n v="0.9"/>
    <m/>
  </r>
  <r>
    <n v="2020"/>
    <n v="21"/>
    <x v="49"/>
    <s v="Star Homes"/>
    <n v="1041"/>
    <x v="1"/>
    <s v="Jerry L. Gecowets"/>
    <s v="New Garage"/>
    <s v="New Garage"/>
    <d v="2021-07-02T00:00:00"/>
    <s v="Signed Off"/>
    <m/>
    <m/>
    <m/>
    <m/>
    <m/>
    <n v="5"/>
    <m/>
    <m/>
    <n v="0.9"/>
    <m/>
  </r>
  <r>
    <n v="2020"/>
    <n v="22"/>
    <x v="49"/>
    <s v="Star Homes"/>
    <n v="881"/>
    <x v="1"/>
    <s v="Gregg Richhart "/>
    <s v="Generator"/>
    <s v="GENERATOR"/>
    <d v="2021-07-02T00:00:00"/>
    <s v="Signed Off"/>
    <m/>
    <m/>
    <m/>
    <m/>
    <m/>
    <n v="5"/>
    <m/>
    <m/>
    <n v="0.9"/>
    <m/>
  </r>
  <r>
    <n v="2020"/>
    <n v="23"/>
    <x v="50"/>
    <s v="Owner"/>
    <n v="1022"/>
    <x v="1"/>
    <s v="Carole Anderson"/>
    <s v="Other Structure"/>
    <s v="Wood walk ramp to porch floor"/>
    <d v="2021-07-15T00:00:00"/>
    <s v="Signed Off"/>
    <m/>
    <m/>
    <m/>
    <m/>
    <m/>
    <n v="5"/>
    <m/>
    <m/>
    <n v="0.9"/>
    <m/>
  </r>
  <r>
    <n v="2020"/>
    <n v="24"/>
    <x v="51"/>
    <s v="Lestor Schmucker"/>
    <n v="1100"/>
    <x v="1"/>
    <s v="Terence L. Heckman"/>
    <s v="Flat Work/ Hardscape"/>
    <s v="Rmv/Rplc patio flat work "/>
    <d v="2021-08-05T00:00:00"/>
    <s v="Signed Off"/>
    <m/>
    <m/>
    <m/>
    <m/>
    <m/>
    <n v="5"/>
    <m/>
    <m/>
    <n v="0.9"/>
    <m/>
  </r>
  <r>
    <n v="2020"/>
    <n v="25"/>
    <x v="52"/>
    <s v="TrIstate Generators"/>
    <n v="772"/>
    <x v="1"/>
    <s v="Dave Barron"/>
    <s v="Generator"/>
    <s v=" Generator "/>
    <d v="2021-08-10T00:00:00"/>
    <s v="Signed Off"/>
    <m/>
    <m/>
    <m/>
    <m/>
    <m/>
    <n v="5"/>
    <m/>
    <m/>
    <n v="0.9"/>
    <m/>
  </r>
  <r>
    <n v="2020"/>
    <n v="26"/>
    <x v="53"/>
    <s v="Terry Kuster"/>
    <n v="10"/>
    <x v="10"/>
    <s v="Eric Brown"/>
    <s v="Flat Work/ Hardscape"/>
    <s v=" patio Flatwork"/>
    <d v="2021-08-20T00:00:00"/>
    <s v="Signed Off"/>
    <m/>
    <m/>
    <m/>
    <m/>
    <m/>
    <n v="5"/>
    <m/>
    <m/>
    <n v="0.9"/>
    <m/>
  </r>
  <r>
    <n v="2020"/>
    <n v="27"/>
    <x v="53"/>
    <s v="Star Homes"/>
    <n v="899"/>
    <x v="1"/>
    <s v="Amy Culler"/>
    <s v="Garage Addition/ Remodel"/>
    <s v="Remod &amp; addn to exstg garage"/>
    <d v="2021-08-20T00:00:00"/>
    <s v="Signed Off"/>
    <m/>
    <m/>
    <m/>
    <m/>
    <m/>
    <n v="5"/>
    <m/>
    <m/>
    <n v="0.9"/>
    <m/>
  </r>
  <r>
    <n v="2020"/>
    <n v="28"/>
    <x v="54"/>
    <s v="Star Homes"/>
    <n v="378"/>
    <x v="1"/>
    <s v="Eric Fankhouser"/>
    <s v="Home Addition/ Remodel"/>
    <s v="PARTIAL REBUILD"/>
    <d v="2021-08-28T00:00:00"/>
    <s v="Signed Off"/>
    <m/>
    <m/>
    <m/>
    <m/>
    <m/>
    <n v="5"/>
    <m/>
    <m/>
    <n v="0.9"/>
    <m/>
  </r>
  <r>
    <n v="2020"/>
    <n v="29"/>
    <x v="55"/>
    <s v="Star Homes"/>
    <n v="28"/>
    <x v="1"/>
    <s v="Tom Parker"/>
    <s v="Home Addition/ Remodel"/>
    <s v="Exterior house remodle"/>
    <d v="2021-09-01T00:00:00"/>
    <s v="Signed Off"/>
    <m/>
    <m/>
    <m/>
    <m/>
    <m/>
    <n v="5"/>
    <m/>
    <m/>
    <n v="0.9"/>
    <m/>
  </r>
  <r>
    <n v="2020"/>
    <n v="30"/>
    <x v="56"/>
    <s v="Buescher Homes"/>
    <n v="700"/>
    <x v="1"/>
    <s v="Connett"/>
    <s v="New Home"/>
    <s v="New Home"/>
    <d v="2021-09-14T00:00:00"/>
    <s v="Signed Off"/>
    <m/>
    <m/>
    <m/>
    <m/>
    <m/>
    <n v="5"/>
    <m/>
    <m/>
    <n v="0.9"/>
    <m/>
  </r>
  <r>
    <n v="2020"/>
    <n v="31"/>
    <x v="57"/>
    <s v="Buescher Homes"/>
    <n v="370"/>
    <x v="5"/>
    <s v="D'Ettorre"/>
    <s v="New Home"/>
    <s v="New Home"/>
    <d v="2021-10-02T00:00:00"/>
    <s v="Signed Off"/>
    <m/>
    <m/>
    <m/>
    <m/>
    <m/>
    <n v="5"/>
    <m/>
    <m/>
    <n v="0.9"/>
    <m/>
  </r>
  <r>
    <n v="2020"/>
    <n v="32"/>
    <x v="57"/>
    <s v="JICI"/>
    <n v="88"/>
    <x v="5"/>
    <s v="GAY"/>
    <s v="Home Addition/ Remodel"/>
    <s v="PORCH ROOF"/>
    <d v="2021-10-02T00:00:00"/>
    <s v="Signed Off"/>
    <m/>
    <m/>
    <m/>
    <m/>
    <m/>
    <n v="5"/>
    <m/>
    <m/>
    <n v="0.9"/>
    <m/>
  </r>
  <r>
    <n v="2020"/>
    <n v="33"/>
    <x v="58"/>
    <s v="T&amp;K Unlimited"/>
    <n v="24"/>
    <x v="6"/>
    <s v="VANDERPOOL"/>
    <s v="Flat Work/ Hardscape"/>
    <s v="FLATWORK"/>
    <d v="2021-10-07T00:00:00"/>
    <s v="Signed Off"/>
    <m/>
    <m/>
    <m/>
    <m/>
    <m/>
    <n v="5"/>
    <m/>
    <m/>
    <n v="0.9"/>
    <m/>
  </r>
  <r>
    <n v="2020"/>
    <n v="34"/>
    <x v="59"/>
    <s v="STAR"/>
    <n v="28"/>
    <x v="6"/>
    <s v="PARKER"/>
    <s v="Garage Addition/ Remodel"/>
    <s v="UPDATE EXTERIOR/ garrage roof  "/>
    <d v="2021-10-13T00:00:00"/>
    <s v="Signed Off"/>
    <m/>
    <m/>
    <m/>
    <m/>
    <m/>
    <n v="5"/>
    <m/>
    <m/>
    <n v="0.9"/>
    <m/>
  </r>
  <r>
    <n v="2020"/>
    <n v="35"/>
    <x v="60"/>
    <m/>
    <n v="620"/>
    <x v="5"/>
    <s v="GANT"/>
    <s v="Other Structure"/>
    <s v="SHED DEL 10.27.20"/>
    <d v="2021-10-27T00:00:00"/>
    <s v="Signed Off"/>
    <m/>
    <m/>
    <m/>
    <m/>
    <m/>
    <n v="5"/>
    <m/>
    <m/>
    <n v="0.9"/>
    <m/>
  </r>
  <r>
    <n v="2020"/>
    <n v="36"/>
    <x v="61"/>
    <s v="STAR"/>
    <n v="460"/>
    <x v="6"/>
    <s v="ATHENS"/>
    <s v="New Garage"/>
    <s v="GARAGE"/>
    <d v="2021-10-28T00:00:00"/>
    <s v="Signed Off"/>
    <m/>
    <m/>
    <m/>
    <m/>
    <m/>
    <n v="5"/>
    <m/>
    <m/>
    <n v="0.9"/>
    <m/>
  </r>
  <r>
    <n v="2020"/>
    <n v="37"/>
    <x v="62"/>
    <s v="SCHIFFLI"/>
    <n v="1038"/>
    <x v="1"/>
    <s v="ADAMS"/>
    <s v="Flat Work/ Hardscape"/>
    <s v="FLATWORK, DECK"/>
    <d v="2021-11-11T00:00:00"/>
    <s v="Signed Off"/>
    <m/>
    <m/>
    <m/>
    <m/>
    <m/>
    <n v="5"/>
    <m/>
    <m/>
    <n v="0.9"/>
    <m/>
  </r>
  <r>
    <n v="2020"/>
    <n v="38"/>
    <x v="63"/>
    <m/>
    <n v="254"/>
    <x v="6"/>
    <s v="GRABOWSKI"/>
    <s v="Generator"/>
    <s v="GENERATOR"/>
    <d v="2021-11-13T00:00:00"/>
    <s v="Signed Off"/>
    <m/>
    <m/>
    <m/>
    <m/>
    <m/>
    <n v="5"/>
    <m/>
    <m/>
    <n v="0.9"/>
    <m/>
  </r>
  <r>
    <n v="2020"/>
    <n v="39"/>
    <x v="64"/>
    <m/>
    <n v="482"/>
    <x v="5"/>
    <s v="HENDERSON"/>
    <s v="New Garage"/>
    <s v="GARAGE/SHED"/>
    <d v="2021-12-04T00:00:00"/>
    <s v="Signed Off"/>
    <m/>
    <m/>
    <m/>
    <m/>
    <m/>
    <n v="5"/>
    <m/>
    <m/>
    <n v="0.9"/>
    <m/>
  </r>
  <r>
    <n v="2021"/>
    <n v="1"/>
    <x v="65"/>
    <s v="JOHNSTON"/>
    <n v="122"/>
    <x v="0"/>
    <s v="JOHNSTON"/>
    <s v="Home Addition/ Remodel"/>
    <s v="REMODLE, RAISE ROOF"/>
    <d v="2022-01-07T00:00:00"/>
    <s v="Signed Off"/>
    <m/>
    <m/>
    <m/>
    <m/>
    <m/>
    <n v="5"/>
    <m/>
    <m/>
    <n v="0.9"/>
    <m/>
  </r>
  <r>
    <n v="2021"/>
    <n v="2"/>
    <x v="66"/>
    <s v="4 SEASONS"/>
    <n v="107"/>
    <x v="3"/>
    <s v="TIMMER"/>
    <s v="New Garage"/>
    <s v="NEW GARAGE"/>
    <d v="2022-03-03T00:00:00"/>
    <s v="Signed Off"/>
    <m/>
    <m/>
    <m/>
    <m/>
    <m/>
    <n v="5"/>
    <m/>
    <m/>
    <n v="0.9"/>
    <m/>
  </r>
  <r>
    <n v="2021"/>
    <n v="3"/>
    <x v="67"/>
    <s v="Schiffli"/>
    <n v="1038"/>
    <x v="1"/>
    <s v="ADAMS"/>
    <s v="Flat Work/ Hardscape"/>
    <s v="NEW DECK, REPLACE DRIVE"/>
    <d v="2022-03-16T00:00:00"/>
    <s v="Signed Off"/>
    <m/>
    <m/>
    <m/>
    <m/>
    <m/>
    <n v="5"/>
    <m/>
    <m/>
    <n v="0.9"/>
    <m/>
  </r>
  <r>
    <n v="2021"/>
    <n v="4"/>
    <x v="68"/>
    <s v="KEISER"/>
    <n v="934"/>
    <x v="1"/>
    <s v="KEISER"/>
    <s v="Generator"/>
    <s v="GENERATOR"/>
    <d v="2022-03-17T00:00:00"/>
    <s v="Signed Off"/>
    <m/>
    <m/>
    <m/>
    <m/>
    <m/>
    <n v="5"/>
    <m/>
    <m/>
    <n v="0.9"/>
    <m/>
  </r>
  <r>
    <n v="2021"/>
    <n v="5"/>
    <x v="69"/>
    <s v="GAMBLE"/>
    <s v="40 &amp;41"/>
    <x v="6"/>
    <s v="GAMBLE"/>
    <s v="Flat Work/ Hardscape"/>
    <s v="2 DRIVEWAYS"/>
    <d v="2022-03-23T00:00:00"/>
    <s v="Signed Off"/>
    <m/>
    <m/>
    <m/>
    <m/>
    <m/>
    <n v="5"/>
    <m/>
    <m/>
    <n v="0.9"/>
    <m/>
  </r>
  <r>
    <n v="2021"/>
    <n v="6"/>
    <x v="70"/>
    <s v="PETRUSKA"/>
    <n v="21"/>
    <x v="6"/>
    <s v="PETRUSKA"/>
    <s v="Flat Work/ Hardscape"/>
    <s v="2 DRIVEWAYS"/>
    <d v="2022-04-18T00:00:00"/>
    <s v="Signed Off"/>
    <m/>
    <m/>
    <m/>
    <m/>
    <m/>
    <n v="5"/>
    <m/>
    <m/>
    <n v="0.9"/>
    <m/>
  </r>
  <r>
    <n v="2021"/>
    <n v="7"/>
    <x v="71"/>
    <s v="WOODWARD"/>
    <n v="22"/>
    <x v="6"/>
    <s v="WOODWARD"/>
    <s v="Flat Work/ Hardscape"/>
    <s v="patio/steps, 2 driveways"/>
    <d v="2022-04-15T00:00:00"/>
    <s v="Signed Off"/>
    <m/>
    <m/>
    <m/>
    <m/>
    <m/>
    <n v="5"/>
    <m/>
    <m/>
    <n v="0.9"/>
    <m/>
  </r>
  <r>
    <n v="2021"/>
    <n v="8"/>
    <x v="72"/>
    <s v="Star Homes"/>
    <n v="568"/>
    <x v="5"/>
    <s v="BANKEY"/>
    <s v="New Home"/>
    <s v="NEW HOME"/>
    <d v="2022-06-14T00:00:00"/>
    <s v="Signed Off"/>
    <m/>
    <m/>
    <m/>
    <m/>
    <m/>
    <n v="5"/>
    <m/>
    <m/>
    <n v="0.9"/>
    <m/>
  </r>
  <r>
    <n v="2021"/>
    <n v="9"/>
    <x v="73"/>
    <s v="NIPSCO"/>
    <n v="267"/>
    <x v="9"/>
    <s v="WATERFIELD"/>
    <s v="Other Structure"/>
    <s v="ELEC SERVICE"/>
    <d v="2022-03-30T00:00:00"/>
    <s v="Signed Off"/>
    <m/>
    <m/>
    <m/>
    <m/>
    <m/>
    <n v="5"/>
    <m/>
    <m/>
    <n v="0.9"/>
    <m/>
  </r>
  <r>
    <n v="2021"/>
    <n v="10"/>
    <x v="73"/>
    <s v="SWAGER"/>
    <n v="180"/>
    <x v="2"/>
    <s v="SWAGER"/>
    <s v="Home Addition/ Remodel"/>
    <s v="ROOF REPLACEMENT"/>
    <d v="2022-03-30T00:00:00"/>
    <s v="Signed Off"/>
    <m/>
    <m/>
    <m/>
    <m/>
    <m/>
    <n v="5"/>
    <m/>
    <m/>
    <n v="0.9"/>
    <m/>
  </r>
  <r>
    <n v="2021"/>
    <n v="11"/>
    <x v="73"/>
    <s v="T&amp;K"/>
    <n v="24"/>
    <x v="6"/>
    <s v="VANDERPOOL"/>
    <s v="Flat Work/ Hardscape"/>
    <s v="CONCRETE"/>
    <d v="2022-03-30T00:00:00"/>
    <s v="Signed Off"/>
    <m/>
    <m/>
    <m/>
    <m/>
    <m/>
    <n v="5"/>
    <m/>
    <m/>
    <n v="0.9"/>
    <m/>
  </r>
  <r>
    <n v="2021"/>
    <n v="12"/>
    <x v="74"/>
    <s v="JICI"/>
    <n v="82"/>
    <x v="6"/>
    <s v="CHAMPION"/>
    <s v="Flat Work/ Hardscape"/>
    <s v="Elev. Deck/stairs, patio"/>
    <d v="2022-03-31T00:00:00"/>
    <s v="Signed Off"/>
    <m/>
    <m/>
    <m/>
    <m/>
    <m/>
    <n v="5"/>
    <m/>
    <m/>
    <n v="0.9"/>
    <m/>
  </r>
  <r>
    <n v="2021"/>
    <n v="13"/>
    <x v="75"/>
    <s v="COVELL"/>
    <n v="1104"/>
    <x v="1"/>
    <s v="YACKEE"/>
    <s v="Flat Work/ Hardscape"/>
    <s v="Replace retaining wall"/>
    <d v="2022-04-13T00:00:00"/>
    <s v="Signed Off"/>
    <m/>
    <m/>
    <m/>
    <m/>
    <m/>
    <n v="5"/>
    <m/>
    <m/>
    <n v="0.9"/>
    <m/>
  </r>
  <r>
    <n v="2021"/>
    <n v="14"/>
    <x v="76"/>
    <s v="Star Homes"/>
    <n v="49"/>
    <x v="6"/>
    <s v="YODER"/>
    <s v="Other Structure"/>
    <s v="EXCAVATION"/>
    <d v="2022-04-19T00:00:00"/>
    <s v="Signed Off"/>
    <m/>
    <m/>
    <m/>
    <m/>
    <m/>
    <n v="5"/>
    <m/>
    <m/>
    <n v="0.9"/>
    <m/>
  </r>
  <r>
    <n v="2021"/>
    <n v="15"/>
    <x v="76"/>
    <s v="Star Homes"/>
    <n v="390"/>
    <x v="5"/>
    <s v="MICHALEC"/>
    <s v="Home Addition/ Remodel"/>
    <s v="ADD PORCH ROOF"/>
    <d v="2022-04-19T00:00:00"/>
    <s v="Signed Off"/>
    <m/>
    <m/>
    <m/>
    <m/>
    <m/>
    <n v="5"/>
    <m/>
    <m/>
    <n v="0.9"/>
    <m/>
  </r>
  <r>
    <n v="2021"/>
    <n v="16"/>
    <x v="77"/>
    <s v="Star Homes"/>
    <n v="28"/>
    <x v="6"/>
    <s v="PARKER"/>
    <s v="Flat Work/ Hardscape"/>
    <s v="2 DRIVEWAYS"/>
    <d v="2022-04-29T00:00:00"/>
    <s v="Signed Off"/>
    <m/>
    <m/>
    <m/>
    <m/>
    <m/>
    <n v="5"/>
    <m/>
    <m/>
    <n v="0.9"/>
    <m/>
  </r>
  <r>
    <n v="2021"/>
    <n v="17"/>
    <x v="78"/>
    <s v="BROWN"/>
    <n v="10"/>
    <x v="10"/>
    <s v="BROWN"/>
    <s v="Other Structure"/>
    <s v="SHED"/>
    <d v="2022-05-03T00:00:00"/>
    <s v="Signed Off"/>
    <m/>
    <m/>
    <m/>
    <m/>
    <m/>
    <n v="5"/>
    <m/>
    <m/>
    <n v="0.9"/>
    <m/>
  </r>
  <r>
    <n v="2021"/>
    <n v="18"/>
    <x v="79"/>
    <s v="D&amp;M Concrete"/>
    <n v="120"/>
    <x v="9"/>
    <s v="Coughlin"/>
    <s v="Flat Work/ Hardscape"/>
    <s v="concrete patio"/>
    <d v="2022-05-11T00:00:00"/>
    <s v="Signed Off"/>
    <m/>
    <m/>
    <m/>
    <m/>
    <m/>
    <n v="5"/>
    <m/>
    <m/>
    <n v="0.9"/>
    <m/>
  </r>
  <r>
    <n v="2021"/>
    <n v="19"/>
    <x v="72"/>
    <s v="Grabowski "/>
    <n v="254"/>
    <x v="6"/>
    <s v="Grabowski "/>
    <s v="Home Addition/ Remodel"/>
    <s v="Add Dormer"/>
    <d v="2022-06-14T00:00:00"/>
    <s v="Signed Off"/>
    <m/>
    <m/>
    <m/>
    <m/>
    <m/>
    <n v="5"/>
    <m/>
    <m/>
    <n v="0.9"/>
    <m/>
  </r>
  <r>
    <n v="2021"/>
    <n v="20"/>
    <x v="80"/>
    <s v="Koester"/>
    <n v="594"/>
    <x v="5"/>
    <s v="Koester"/>
    <s v="Other Structure"/>
    <s v="PERGOLA"/>
    <d v="2022-06-18T00:00:00"/>
    <s v="Signed Off"/>
    <m/>
    <m/>
    <m/>
    <m/>
    <m/>
    <n v="5"/>
    <m/>
    <m/>
    <n v="0.9"/>
    <m/>
  </r>
  <r>
    <n v="2021"/>
    <n v="21"/>
    <x v="81"/>
    <s v="SELLERS"/>
    <n v="886"/>
    <x v="1"/>
    <s v="SELLERS"/>
    <s v="Flat Work/ Hardscape"/>
    <s v="DRIVEWAY"/>
    <d v="2022-06-20T00:00:00"/>
    <s v="Signed Off"/>
    <m/>
    <m/>
    <m/>
    <m/>
    <m/>
    <n v="5"/>
    <m/>
    <m/>
    <n v="0.9"/>
    <m/>
  </r>
  <r>
    <n v="2021"/>
    <n v="22"/>
    <x v="82"/>
    <s v="BARRON"/>
    <n v="772"/>
    <x v="1"/>
    <s v="BARRON"/>
    <s v="Flat Work/ Hardscape"/>
    <s v="SIDEWALK"/>
    <d v="2022-06-21T00:00:00"/>
    <s v="Signed Off"/>
    <m/>
    <m/>
    <m/>
    <m/>
    <m/>
    <n v="5"/>
    <m/>
    <m/>
    <n v="0.9"/>
    <m/>
  </r>
  <r>
    <n v="2021"/>
    <n v="23"/>
    <x v="83"/>
    <s v="DELAGRANGE"/>
    <n v="122"/>
    <x v="7"/>
    <s v="OSTERMEYER"/>
    <s v="New Home"/>
    <s v="NEW HOME"/>
    <d v="2022-07-30T00:00:00"/>
    <s v="Signed Off"/>
    <m/>
    <m/>
    <m/>
    <m/>
    <m/>
    <n v="5"/>
    <m/>
    <m/>
    <n v="0.9"/>
    <m/>
  </r>
  <r>
    <n v="2021"/>
    <n v="24"/>
    <x v="84"/>
    <s v="COLBERTSON"/>
    <n v="100"/>
    <x v="0"/>
    <s v="COLBERTSON"/>
    <s v="Other Structure"/>
    <s v="4' FENCE"/>
    <d v="2022-08-04T00:00:00"/>
    <s v="Signed Off"/>
    <m/>
    <m/>
    <m/>
    <m/>
    <m/>
    <n v="5"/>
    <m/>
    <m/>
    <n v="0.9"/>
    <m/>
  </r>
  <r>
    <n v="2021"/>
    <n v="25"/>
    <x v="85"/>
    <s v="JOE COUGHLIN"/>
    <n v="120"/>
    <x v="9"/>
    <s v="JOE COUGHLIN"/>
    <s v="Other Structure"/>
    <s v="GAZEBO"/>
    <d v="2022-10-12T00:00:00"/>
    <s v="Signed Off"/>
    <m/>
    <m/>
    <m/>
    <m/>
    <m/>
    <n v="5"/>
    <m/>
    <m/>
    <n v="0.9"/>
    <m/>
  </r>
  <r>
    <n v="2021"/>
    <n v="26"/>
    <x v="86"/>
    <s v="BUECHER"/>
    <n v="894"/>
    <x v="1"/>
    <s v="FERGUSON"/>
    <s v="New Home"/>
    <s v="NEW HOME"/>
    <d v="2022-08-12T00:00:00"/>
    <s v="Signed Off"/>
    <m/>
    <m/>
    <m/>
    <m/>
    <m/>
    <n v="5"/>
    <m/>
    <m/>
    <n v="0.9"/>
    <m/>
  </r>
  <r>
    <n v="2021"/>
    <n v="27"/>
    <x v="87"/>
    <s v="HENNEY BUILDERS"/>
    <n v="430"/>
    <x v="11"/>
    <s v="ROCKHOLD"/>
    <s v="Razed/ Replaced Home"/>
    <s v="NEW HOME"/>
    <d v="2022-09-14T00:00:00"/>
    <s v="Signed Off"/>
    <s v="No"/>
    <m/>
    <m/>
    <m/>
    <m/>
    <n v="5"/>
    <m/>
    <m/>
    <n v="0.9"/>
    <m/>
  </r>
  <r>
    <n v="2021"/>
    <n v="28"/>
    <x v="88"/>
    <s v="Star Homes"/>
    <n v="49"/>
    <x v="6"/>
    <s v="Yoder"/>
    <s v="New Garage"/>
    <s v="New Garage"/>
    <d v="2022-08-31T00:00:00"/>
    <s v="Signed Off"/>
    <m/>
    <m/>
    <m/>
    <m/>
    <m/>
    <n v="5"/>
    <m/>
    <m/>
    <n v="0.9"/>
    <m/>
  </r>
  <r>
    <n v="2021"/>
    <n v="29"/>
    <x v="85"/>
    <s v="Kroger"/>
    <n v="120"/>
    <x v="0"/>
    <s v="Kroger , Shock, Helldoerfer"/>
    <s v="Generator"/>
    <s v="New Pergola"/>
    <d v="2022-10-12T00:00:00"/>
    <s v="Signed Off"/>
    <m/>
    <m/>
    <m/>
    <m/>
    <m/>
    <n v="5"/>
    <m/>
    <m/>
    <n v="0.9"/>
    <m/>
  </r>
  <r>
    <n v="2021"/>
    <n v="30"/>
    <x v="89"/>
    <s v="Star Homes"/>
    <n v="596"/>
    <x v="1"/>
    <s v="Burk"/>
    <s v="Other Structure"/>
    <s v="New Fence"/>
    <d v="2022-12-31T00:00:00"/>
    <s v="Cancelled"/>
    <m/>
    <m/>
    <m/>
    <m/>
    <m/>
    <n v="5"/>
    <m/>
    <m/>
    <n v="0.9"/>
    <m/>
  </r>
  <r>
    <n v="2021"/>
    <n v="31"/>
    <x v="90"/>
    <s v="Heckman"/>
    <n v="1100"/>
    <x v="1"/>
    <s v="Heckman"/>
    <s v="Flat Work/ Hardscape"/>
    <s v="New Garage Driveway"/>
    <d v="2022-09-20T00:00:00"/>
    <s v="Signed Off"/>
    <m/>
    <m/>
    <m/>
    <m/>
    <m/>
    <n v="5"/>
    <m/>
    <m/>
    <n v="0.9"/>
    <m/>
  </r>
  <r>
    <n v="2021"/>
    <n v="32"/>
    <x v="91"/>
    <s v="Buecher"/>
    <n v="50"/>
    <x v="10"/>
    <s v="Zeller"/>
    <s v="New Home"/>
    <s v="New Home"/>
    <d v="2022-10-06T00:00:00"/>
    <s v="Signed Off"/>
    <m/>
    <m/>
    <m/>
    <m/>
    <m/>
    <n v="5"/>
    <m/>
    <m/>
    <n v="0.9"/>
    <m/>
  </r>
  <r>
    <n v="2021"/>
    <n v="33"/>
    <x v="92"/>
    <s v="Delagrange"/>
    <n v="78"/>
    <x v="6"/>
    <s v="Laukhuf"/>
    <s v="Home Addition/ Remodel"/>
    <s v="Second floor addition and new deck"/>
    <d v="2022-09-27T00:00:00"/>
    <s v="Signed Off"/>
    <m/>
    <m/>
    <m/>
    <m/>
    <m/>
    <n v="5"/>
    <m/>
    <m/>
    <n v="0.9"/>
    <m/>
  </r>
  <r>
    <n v="2021"/>
    <n v="34"/>
    <x v="93"/>
    <s v="Zeman"/>
    <n v="1056"/>
    <x v="1"/>
    <s v="Zeman"/>
    <s v="Flat Work/ Hardscape"/>
    <s v="New Driveway"/>
    <d v="2022-10-22T00:00:00"/>
    <s v="Signed Off"/>
    <m/>
    <m/>
    <m/>
    <m/>
    <m/>
    <n v="5"/>
    <m/>
    <m/>
    <n v="0.9"/>
    <m/>
  </r>
  <r>
    <n v="2021"/>
    <n v="35"/>
    <x v="94"/>
    <s v="Koop"/>
    <n v="588"/>
    <x v="5"/>
    <s v="Koop"/>
    <s v="Other Structure"/>
    <s v="Repair Deck"/>
    <d v="2022-10-05T00:00:00"/>
    <s v="Signed Off"/>
    <m/>
    <m/>
    <m/>
    <m/>
    <m/>
    <n v="5"/>
    <m/>
    <m/>
    <n v="0.9"/>
    <m/>
  </r>
  <r>
    <n v="2021"/>
    <n v="36"/>
    <x v="94"/>
    <s v="Connett"/>
    <n v="700"/>
    <x v="1"/>
    <s v="Connett"/>
    <s v="Other Structure"/>
    <s v="New Generator"/>
    <d v="2022-10-05T00:00:00"/>
    <s v="Signed Off"/>
    <m/>
    <m/>
    <m/>
    <m/>
    <m/>
    <n v="5"/>
    <m/>
    <m/>
    <n v="0.9"/>
    <m/>
  </r>
  <r>
    <n v="2021"/>
    <n v="37"/>
    <x v="95"/>
    <s v="Star "/>
    <n v="114"/>
    <x v="3"/>
    <s v="Schmidt"/>
    <s v="New Home"/>
    <s v="New Home"/>
    <d v="2022-10-20T00:00:00"/>
    <s v="Signed Off"/>
    <s v="Yes"/>
    <m/>
    <m/>
    <m/>
    <m/>
    <n v="5"/>
    <m/>
    <m/>
    <n v="0.9"/>
    <m/>
  </r>
  <r>
    <n v="2021"/>
    <n v="38"/>
    <x v="96"/>
    <s v="Star Homes"/>
    <n v="106"/>
    <x v="0"/>
    <s v="Star Homes"/>
    <s v="New Home"/>
    <s v="New Home"/>
    <d v="2022-11-03T00:00:00"/>
    <s v="Signed Off"/>
    <s v="No"/>
    <m/>
    <m/>
    <m/>
    <m/>
    <n v="5"/>
    <m/>
    <m/>
    <n v="0.9"/>
    <m/>
  </r>
  <r>
    <n v="2021"/>
    <n v="39"/>
    <x v="89"/>
    <s v="Star Homes"/>
    <n v="432"/>
    <x v="12"/>
    <s v="Rumsey"/>
    <s v="Flat Work/ Hardscape"/>
    <s v="New deck, stairs and fence"/>
    <d v="2022-12-31T00:00:00"/>
    <s v="Cancelled"/>
    <m/>
    <m/>
    <m/>
    <m/>
    <m/>
    <n v="5"/>
    <m/>
    <m/>
    <n v="0.9"/>
    <m/>
  </r>
  <r>
    <n v="2021"/>
    <n v="40"/>
    <x v="97"/>
    <s v="Keiser"/>
    <n v="934"/>
    <x v="1"/>
    <s v="Keiser"/>
    <s v="Other Structure"/>
    <s v="Modify wall and new fireplace"/>
    <d v="2022-12-28T00:00:00"/>
    <s v="Signed Off"/>
    <m/>
    <m/>
    <m/>
    <m/>
    <m/>
    <n v="5"/>
    <m/>
    <m/>
    <n v="0.9"/>
    <m/>
  </r>
  <r>
    <n v="2022"/>
    <n v="1"/>
    <x v="98"/>
    <s v="Sievers Builders"/>
    <n v="16"/>
    <x v="6"/>
    <s v="Neuenschwander"/>
    <s v="New Home"/>
    <s v="New Home"/>
    <d v="2023-07-30T00:00:00"/>
    <s v="Signed Off"/>
    <s v="No"/>
    <m/>
    <m/>
    <m/>
    <m/>
    <n v="5"/>
    <m/>
    <m/>
    <n v="0.9"/>
    <m/>
  </r>
  <r>
    <n v="2022"/>
    <n v="2"/>
    <x v="99"/>
    <s v="Star Homes"/>
    <n v="374"/>
    <x v="5"/>
    <s v="Ziegler"/>
    <s v="Flat Work/ Hardscape"/>
    <s v="New Patio"/>
    <d v="2023-02-28T00:00:00"/>
    <s v="Signed Off"/>
    <m/>
    <m/>
    <m/>
    <m/>
    <m/>
    <n v="5"/>
    <m/>
    <m/>
    <n v="0.9"/>
    <m/>
  </r>
  <r>
    <n v="2022"/>
    <n v="3"/>
    <x v="100"/>
    <s v="Brown"/>
    <n v="10"/>
    <x v="10"/>
    <s v="Brown"/>
    <s v="Other Structure"/>
    <s v="Replacing roof and adding 3 entrance overhangs"/>
    <d v="2023-03-10T00:00:00"/>
    <s v="Signed Off"/>
    <m/>
    <m/>
    <m/>
    <m/>
    <m/>
    <n v="5"/>
    <m/>
    <m/>
    <n v="0.9"/>
    <m/>
  </r>
  <r>
    <n v="2022"/>
    <n v="5"/>
    <x v="101"/>
    <s v="Walter"/>
    <n v="1224"/>
    <x v="7"/>
    <s v="Walter"/>
    <s v="New Garage"/>
    <s v="New Garage"/>
    <d v="2023-03-22T00:00:00"/>
    <s v="Signed Off"/>
    <m/>
    <m/>
    <m/>
    <m/>
    <m/>
    <n v="5"/>
    <m/>
    <m/>
    <n v="0.9"/>
    <m/>
  </r>
  <r>
    <n v="2022"/>
    <n v="6"/>
    <x v="102"/>
    <s v="Kasota Contracting"/>
    <n v="432"/>
    <x v="12"/>
    <s v="Rumsey"/>
    <s v="Other Structure"/>
    <s v="Replace guard rail and install new decks"/>
    <d v="2023-03-19T00:00:00"/>
    <s v="Signed Off"/>
    <m/>
    <m/>
    <m/>
    <m/>
    <m/>
    <n v="5"/>
    <m/>
    <m/>
    <n v="0.9"/>
    <m/>
  </r>
  <r>
    <n v="2022"/>
    <n v="7"/>
    <x v="103"/>
    <s v="McCoy "/>
    <n v="162"/>
    <x v="6"/>
    <s v="McCoy "/>
    <s v="Generator"/>
    <s v="New Generator"/>
    <d v="2023-05-10T00:00:00"/>
    <s v="Signed Off"/>
    <m/>
    <m/>
    <m/>
    <m/>
    <n v="3"/>
    <n v="5"/>
    <m/>
    <m/>
    <n v="0.9"/>
    <m/>
  </r>
  <r>
    <n v="2022"/>
    <n v="8"/>
    <x v="104"/>
    <s v="Bob Buescher"/>
    <n v="894"/>
    <x v="1"/>
    <s v="Ferguson"/>
    <s v="Flat Work/ Hardscape"/>
    <s v="New Driveway"/>
    <d v="2023-04-12T00:00:00"/>
    <s v="Signed Off"/>
    <m/>
    <m/>
    <m/>
    <m/>
    <m/>
    <n v="5"/>
    <m/>
    <m/>
    <n v="0.9"/>
    <m/>
  </r>
  <r>
    <n v="2022"/>
    <n v="9"/>
    <x v="105"/>
    <s v="Gay"/>
    <n v="88"/>
    <x v="6"/>
    <s v="Gay"/>
    <s v="Other Structure"/>
    <s v="Replace Driveway and Sidewalk"/>
    <d v="2023-04-28T00:00:00"/>
    <s v="Signed Off"/>
    <m/>
    <m/>
    <m/>
    <m/>
    <m/>
    <n v="5"/>
    <m/>
    <m/>
    <n v="0.9"/>
    <m/>
  </r>
  <r>
    <n v="2022"/>
    <n v="10"/>
    <x v="106"/>
    <s v="Brennan"/>
    <n v="358"/>
    <x v="5"/>
    <s v="Brennan"/>
    <s v="Flat Work/ Hardscape"/>
    <s v="New patio and walkway"/>
    <d v="2023-05-02T00:00:00"/>
    <s v="Signed Off"/>
    <m/>
    <m/>
    <m/>
    <m/>
    <n v="1"/>
    <n v="5"/>
    <m/>
    <m/>
    <n v="0.9"/>
    <m/>
  </r>
  <r>
    <n v="2022"/>
    <n v="11"/>
    <x v="107"/>
    <s v="Arcadia Beach Assoc"/>
    <m/>
    <x v="1"/>
    <s v="Arcadia Beach Assoc"/>
    <s v="Other Structure"/>
    <s v="Replace Fence"/>
    <d v="2023-05-03T00:00:00"/>
    <s v="Signed Off"/>
    <m/>
    <m/>
    <m/>
    <m/>
    <n v="1"/>
    <n v="5"/>
    <m/>
    <m/>
    <n v="0.9"/>
    <m/>
  </r>
  <r>
    <n v="2022"/>
    <n v="12"/>
    <x v="108"/>
    <s v="Rettig"/>
    <n v="690"/>
    <x v="1"/>
    <s v="Rettig"/>
    <s v="Generator"/>
    <s v="New Generator"/>
    <d v="2023-05-05T00:00:00"/>
    <s v="Signed Off"/>
    <m/>
    <m/>
    <m/>
    <m/>
    <n v="1"/>
    <n v="5"/>
    <m/>
    <m/>
    <n v="0.9"/>
    <m/>
  </r>
  <r>
    <n v="2022"/>
    <n v="13"/>
    <x v="109"/>
    <s v="Steve Bryan Construction"/>
    <n v="620"/>
    <x v="5"/>
    <s v="Gant"/>
    <s v="Other Structure"/>
    <s v="Enclose Under Deck with Screens"/>
    <d v="2023-05-09T00:00:00"/>
    <s v="Signed Off"/>
    <m/>
    <m/>
    <m/>
    <m/>
    <n v="1"/>
    <n v="5"/>
    <m/>
    <m/>
    <n v="0.9"/>
    <m/>
  </r>
  <r>
    <n v="2022"/>
    <n v="14"/>
    <x v="110"/>
    <s v="Rumsey"/>
    <n v="432"/>
    <x v="11"/>
    <s v="Rumsey"/>
    <s v="Other Structure"/>
    <s v="Temporary Screening"/>
    <d v="2023-05-12T00:00:00"/>
    <s v="Signed Off"/>
    <m/>
    <m/>
    <m/>
    <m/>
    <n v="1"/>
    <n v="5"/>
    <m/>
    <m/>
    <n v="0.9"/>
    <m/>
  </r>
  <r>
    <n v="2022"/>
    <n v="15"/>
    <x v="111"/>
    <s v=" Terreo"/>
    <n v="732"/>
    <x v="1"/>
    <s v=" Terreo"/>
    <s v="Flat Work/ Hardscape"/>
    <s v="Concrete pad behind garage"/>
    <d v="2023-05-19T00:00:00"/>
    <s v="Signed Off"/>
    <m/>
    <m/>
    <m/>
    <m/>
    <n v="2"/>
    <n v="5"/>
    <m/>
    <m/>
    <n v="0.9"/>
    <m/>
  </r>
  <r>
    <n v="2022"/>
    <n v="16"/>
    <x v="112"/>
    <s v="Andera Duvendack"/>
    <n v="428"/>
    <x v="12"/>
    <s v="Winch"/>
    <s v="Other Structure"/>
    <s v="New deck with pathway"/>
    <d v="2023-06-01T00:00:00"/>
    <s v="Signed Off"/>
    <s v="Yes"/>
    <m/>
    <m/>
    <m/>
    <n v="1"/>
    <n v="5"/>
    <s v="Yes"/>
    <n v="0"/>
    <n v="0.9"/>
    <m/>
  </r>
  <r>
    <n v="2022"/>
    <n v="17"/>
    <x v="113"/>
    <s v="Lynn Delagrange Homes"/>
    <n v="426"/>
    <x v="11"/>
    <s v="Wagner"/>
    <s v="Razed/ Replaced Home"/>
    <s v="New Home"/>
    <d v="2023-07-08T00:00:00"/>
    <s v="Signed Off"/>
    <s v="No"/>
    <m/>
    <m/>
    <m/>
    <n v="4"/>
    <n v="5"/>
    <s v="No"/>
    <n v="0"/>
    <n v="0.9"/>
    <m/>
  </r>
  <r>
    <n v="2022"/>
    <n v="18"/>
    <x v="114"/>
    <s v="Julia Hipskind"/>
    <n v="170"/>
    <x v="6"/>
    <s v="Julia Hipskind"/>
    <s v="Flat Work/ Hardscape"/>
    <s v="Modify retaining wall"/>
    <d v="2023-06-06T00:00:00"/>
    <s v="Signed Off"/>
    <s v="Yes"/>
    <m/>
    <m/>
    <m/>
    <n v="1"/>
    <n v="5"/>
    <s v="Yes"/>
    <n v="1"/>
    <n v="0.9"/>
    <m/>
  </r>
  <r>
    <n v="2022"/>
    <n v="19"/>
    <x v="115"/>
    <s v="Welling Home"/>
    <n v="116"/>
    <x v="13"/>
    <s v="Joost"/>
    <s v="New Garage"/>
    <s v="New Garage, Flat work (Approved 12-21-22)"/>
    <d v="2023-07-18T00:00:00"/>
    <s v="Signed Off"/>
    <s v="No"/>
    <m/>
    <m/>
    <m/>
    <n v="4"/>
    <n v="5"/>
    <s v="No"/>
    <n v="0"/>
    <n v="0.9"/>
    <m/>
  </r>
  <r>
    <n v="2022"/>
    <n v="20"/>
    <x v="116"/>
    <s v="NDB Construction"/>
    <n v="708"/>
    <x v="1"/>
    <s v="Moody"/>
    <s v="Razed/ Replaced Home"/>
    <s v="New Home"/>
    <d v="2023-09-09T00:00:00"/>
    <s v="Signed Off"/>
    <s v="No"/>
    <m/>
    <m/>
    <m/>
    <n v="1"/>
    <n v="5"/>
    <s v="No"/>
    <n v="0"/>
    <n v="0.9"/>
    <m/>
  </r>
  <r>
    <n v="2022"/>
    <n v="21"/>
    <x v="117"/>
    <s v="Doug Brown "/>
    <n v="168"/>
    <x v="6"/>
    <s v="Dewert"/>
    <s v="Flat Work/ Hardscape"/>
    <s v="Extended sidewalk with Pavers"/>
    <d v="2023-06-21T00:00:00"/>
    <s v="Signed Off"/>
    <s v="No"/>
    <m/>
    <m/>
    <m/>
    <n v="1"/>
    <n v="5"/>
    <s v="No"/>
    <n v="1"/>
    <n v="0.9"/>
    <m/>
  </r>
  <r>
    <n v="2022"/>
    <n v="22"/>
    <x v="117"/>
    <s v="Walter"/>
    <n v="1224"/>
    <x v="7"/>
    <s v="Walter"/>
    <s v="Generator"/>
    <s v="Replace Generator"/>
    <d v="2023-06-21T00:00:00"/>
    <s v="Signed Off"/>
    <s v="No"/>
    <m/>
    <m/>
    <m/>
    <n v="1"/>
    <n v="5"/>
    <s v="No"/>
    <n v="1"/>
    <n v="0.9"/>
    <m/>
  </r>
  <r>
    <n v="2022"/>
    <n v="23"/>
    <x v="118"/>
    <s v="Sherry Phillips"/>
    <n v="112"/>
    <x v="0"/>
    <s v="Sherry Phillips"/>
    <s v="Other Structure"/>
    <s v="New Gazebo"/>
    <d v="2023-06-27T00:00:00"/>
    <s v="Signed Off"/>
    <s v="No"/>
    <m/>
    <m/>
    <m/>
    <n v="2"/>
    <n v="5"/>
    <s v="No"/>
    <n v="1"/>
    <n v="0.9"/>
    <m/>
  </r>
  <r>
    <n v="2022"/>
    <n v="24"/>
    <x v="119"/>
    <s v="Bob Buescher"/>
    <n v="356"/>
    <x v="5"/>
    <s v="Greive"/>
    <s v="New Home"/>
    <s v="New Home"/>
    <d v="2023-07-19T00:00:00"/>
    <s v="Signed Off"/>
    <s v="No"/>
    <m/>
    <m/>
    <m/>
    <n v="6"/>
    <n v="5"/>
    <s v="No"/>
    <n v="0"/>
    <n v="0.9"/>
    <m/>
  </r>
  <r>
    <n v="2022"/>
    <n v="25"/>
    <x v="120"/>
    <s v="Doug Brown "/>
    <n v="166"/>
    <x v="6"/>
    <s v="Wirtz"/>
    <s v="Flat Work/ Hardscape"/>
    <s v="Repair retaining wall, patio and steps. "/>
    <d v="2023-08-03T00:00:00"/>
    <s v="Signed Off"/>
    <s v="No"/>
    <m/>
    <m/>
    <m/>
    <n v="1"/>
    <n v="5"/>
    <s v="No"/>
    <n v="1"/>
    <n v="0.9"/>
    <m/>
  </r>
  <r>
    <n v="2022"/>
    <n v="26"/>
    <x v="121"/>
    <s v="Ken Wertz"/>
    <n v="280"/>
    <x v="14"/>
    <s v="Ken Wertz"/>
    <s v="Flat Work/ Hardscape"/>
    <s v="New garage cement pad, new patio, and replacing cement sidewalks"/>
    <d v="2023-08-08T00:00:00"/>
    <s v="Signed Off"/>
    <s v="Yes"/>
    <m/>
    <m/>
    <m/>
    <n v="1"/>
    <n v="5"/>
    <s v="Yes"/>
    <n v="1"/>
    <n v="0.9"/>
    <m/>
  </r>
  <r>
    <n v="2022"/>
    <n v="27"/>
    <x v="122"/>
    <s v="Cass Cullis"/>
    <n v="70"/>
    <x v="6"/>
    <s v="Cass Cullis"/>
    <s v="Flat Work/ Hardscape"/>
    <s v="Install new concrete driveway"/>
    <d v="2023-08-22T00:00:00"/>
    <s v="Signed Off"/>
    <s v="Yes"/>
    <m/>
    <m/>
    <m/>
    <n v="1"/>
    <n v="5"/>
    <s v="Yes"/>
    <n v="0"/>
    <n v="0.9"/>
    <m/>
  </r>
  <r>
    <n v="2022"/>
    <n v="28"/>
    <x v="123"/>
    <s v="Terry Melton"/>
    <n v="1062"/>
    <x v="1"/>
    <s v="Terry Melton"/>
    <s v="Other Structure"/>
    <s v="Install railing on top of retaining wall"/>
    <d v="2024-02-20T00:00:00"/>
    <s v="Cancelled"/>
    <m/>
    <m/>
    <m/>
    <m/>
    <n v="1"/>
    <n v="5"/>
    <s v="No"/>
    <n v="1"/>
    <n v="0.9"/>
    <m/>
  </r>
  <r>
    <n v="2022"/>
    <n v="29"/>
    <x v="124"/>
    <s v=" Terreo"/>
    <n v="732"/>
    <x v="1"/>
    <s v=" Terreo"/>
    <s v="Other Structure"/>
    <s v="New Greenhouse"/>
    <d v="2023-08-26T00:00:00"/>
    <s v="Signed Off"/>
    <s v="No"/>
    <m/>
    <m/>
    <m/>
    <n v="2"/>
    <n v="5"/>
    <s v="No"/>
    <n v="1"/>
    <n v="0.9"/>
    <m/>
  </r>
  <r>
    <n v="2022"/>
    <n v="30"/>
    <x v="125"/>
    <s v="Helmuth"/>
    <n v="186"/>
    <x v="6"/>
    <s v="Helmuth"/>
    <s v="Flat Work/ Hardscape"/>
    <s v="Replace driveway"/>
    <d v="2023-08-30T00:00:00"/>
    <s v="Signed Off"/>
    <s v="Yes"/>
    <m/>
    <m/>
    <m/>
    <n v="1"/>
    <n v="5"/>
    <s v="Yes"/>
    <n v="0"/>
    <n v="0.9"/>
    <m/>
  </r>
  <r>
    <n v="2022"/>
    <n v="31"/>
    <x v="115"/>
    <s v="David Norton"/>
    <n v="721"/>
    <x v="1"/>
    <s v=" Norton"/>
    <s v="Other Structure"/>
    <s v="Garage Demolition"/>
    <d v="2023-07-18T00:00:00"/>
    <s v="Signed Off"/>
    <s v="No"/>
    <m/>
    <m/>
    <m/>
    <n v="1"/>
    <n v="5"/>
    <s v="No"/>
    <n v="1"/>
    <n v="0.9"/>
    <m/>
  </r>
  <r>
    <n v="2022"/>
    <n v="32"/>
    <x v="116"/>
    <s v="Gleeve Construction"/>
    <n v="552"/>
    <x v="5"/>
    <s v="Rhinehart"/>
    <s v="Flat Work/ Hardscape"/>
    <s v="Replacing driveway"/>
    <d v="2023-09-09T00:00:00"/>
    <s v="Signed Off"/>
    <s v="Yes"/>
    <m/>
    <m/>
    <m/>
    <n v="1"/>
    <n v="5"/>
    <s v="Yes"/>
    <n v="1"/>
    <n v="0.9"/>
    <m/>
  </r>
  <r>
    <n v="2022"/>
    <n v="33"/>
    <x v="126"/>
    <s v="Jerry Hewes"/>
    <n v="130"/>
    <x v="2"/>
    <s v="Hewes"/>
    <s v="Home Addition/ Remodel"/>
    <s v="Remodel Home"/>
    <d v="2023-09-12T00:00:00"/>
    <s v="Cancelled"/>
    <s v="No"/>
    <m/>
    <m/>
    <m/>
    <n v="1"/>
    <n v="5"/>
    <s v="No"/>
    <n v="0"/>
    <n v="0.9"/>
    <m/>
  </r>
  <r>
    <n v="2022"/>
    <n v="34"/>
    <x v="127"/>
    <s v="Tereasa Gay"/>
    <n v="88"/>
    <x v="6"/>
    <s v="Gay"/>
    <s v="Other Structure"/>
    <s v="Replace deteriorating fence"/>
    <d v="2023-09-16T00:00:00"/>
    <s v="Signed Off"/>
    <s v="No"/>
    <m/>
    <m/>
    <m/>
    <n v="1"/>
    <n v="5"/>
    <s v="No"/>
    <n v="1"/>
    <n v="0.9"/>
    <m/>
  </r>
  <r>
    <n v="2022"/>
    <n v="35"/>
    <x v="128"/>
    <s v="Schnkel Construction Inc"/>
    <n v="416"/>
    <x v="11"/>
    <s v="Skinner"/>
    <s v="Razed/ Replaced Home"/>
    <s v="Demolition and rebuild home"/>
    <d v="2023-09-30T00:00:00"/>
    <s v="In Progress"/>
    <s v="No"/>
    <m/>
    <m/>
    <m/>
    <n v="1"/>
    <n v="5"/>
    <s v="No"/>
    <n v="0"/>
    <n v="0.9"/>
    <m/>
  </r>
  <r>
    <n v="2022"/>
    <n v="36"/>
    <x v="129"/>
    <s v="Lynn Delagrange Homes"/>
    <n v="335"/>
    <x v="2"/>
    <s v="Disser"/>
    <s v="New Home"/>
    <s v="New Home"/>
    <d v="2023-09-26T00:00:00"/>
    <s v="Signed Off"/>
    <s v="Yes"/>
    <m/>
    <m/>
    <m/>
    <n v="1"/>
    <n v="5"/>
    <s v="No"/>
    <n v="0"/>
    <n v="0.9"/>
    <m/>
  </r>
  <r>
    <n v="2022"/>
    <n v="37"/>
    <x v="130"/>
    <s v="Stan Ruf"/>
    <n v="546"/>
    <x v="5"/>
    <s v="Stan Ruf"/>
    <s v="Flat Work/ Hardscape"/>
    <s v="Install 2' wide (124 SF) sidewalk"/>
    <d v="2023-10-03T00:00:00"/>
    <s v="Signed Off"/>
    <s v="No"/>
    <m/>
    <m/>
    <m/>
    <n v="1"/>
    <n v="5"/>
    <s v="No"/>
    <n v="1"/>
    <n v="0.9"/>
    <m/>
  </r>
  <r>
    <n v="2022"/>
    <n v="38"/>
    <x v="131"/>
    <s v="Bob Buescher"/>
    <n v="72"/>
    <x v="6"/>
    <s v="Joe &amp; Kathy Schenkel"/>
    <s v="Razed/ Replaced Home"/>
    <s v="New Home w/ Detached garage "/>
    <d v="2023-10-07T00:00:00"/>
    <s v="Signed Off"/>
    <s v="Yes"/>
    <m/>
    <m/>
    <m/>
    <n v="1"/>
    <n v="5"/>
    <s v="No"/>
    <n v="1"/>
    <n v="0.9"/>
    <m/>
  </r>
  <r>
    <n v="2022"/>
    <n v="39"/>
    <x v="131"/>
    <s v="Harold Hahr"/>
    <n v="350"/>
    <x v="5"/>
    <s v="Harold Hahr"/>
    <s v="Flat Work/ Hardscape"/>
    <s v="8' x 12' Stone Patio"/>
    <d v="2023-10-07T00:00:00"/>
    <s v="Signed Off"/>
    <m/>
    <m/>
    <m/>
    <m/>
    <n v="1"/>
    <n v="5"/>
    <s v="No"/>
    <n v="1"/>
    <n v="0.9"/>
    <m/>
  </r>
  <r>
    <n v="2022"/>
    <n v="40"/>
    <x v="132"/>
    <s v="Chris Folland"/>
    <n v="52"/>
    <x v="6"/>
    <s v="Chris Folland"/>
    <s v="Other Structure"/>
    <s v="Install new AC unit"/>
    <d v="2023-10-20T00:00:00"/>
    <s v="Signed Off"/>
    <s v="No"/>
    <m/>
    <m/>
    <m/>
    <n v="1"/>
    <n v="5"/>
    <s v="No"/>
    <n v="1"/>
    <n v="0.9"/>
    <m/>
  </r>
  <r>
    <n v="2022"/>
    <n v="41"/>
    <x v="133"/>
    <s v="Tyson Johnston"/>
    <n v="6340"/>
    <x v="15"/>
    <s v="Maples"/>
    <s v="Home Addition/ Remodel"/>
    <s v="Remodel Home and New Generator"/>
    <d v="2023-10-25T00:00:00"/>
    <s v="Signed Off"/>
    <s v="No"/>
    <m/>
    <m/>
    <m/>
    <n v="1"/>
    <n v="5"/>
    <s v="No"/>
    <n v="1"/>
    <n v="0.9"/>
    <m/>
  </r>
  <r>
    <n v="2022"/>
    <n v="42"/>
    <x v="134"/>
    <s v="Clear Lake Yacht Club"/>
    <m/>
    <x v="16"/>
    <s v="Clear Lake Yacht Club"/>
    <s v="Other Structure"/>
    <s v="Extended CLYC Courts, fence, install swale"/>
    <d v="2023-10-26T00:00:00"/>
    <s v="Signed Off"/>
    <s v="Yes"/>
    <m/>
    <m/>
    <m/>
    <n v="3"/>
    <n v="5"/>
    <s v="Yes"/>
    <n v="0"/>
    <n v="0.9"/>
    <m/>
  </r>
  <r>
    <n v="2022"/>
    <n v="43"/>
    <x v="135"/>
    <s v="Star Homes"/>
    <n v="992"/>
    <x v="1"/>
    <s v="Stephen Kimpel"/>
    <s v="Home Addition/ Remodel"/>
    <s v="Addition to existing home 65 SF"/>
    <d v="2023-12-27T00:00:00"/>
    <s v="Cancelled"/>
    <s v="No"/>
    <m/>
    <m/>
    <m/>
    <n v="1"/>
    <n v="5"/>
    <s v="No"/>
    <n v="1"/>
    <n v="0.9"/>
    <m/>
  </r>
  <r>
    <n v="2022"/>
    <n v="44"/>
    <x v="135"/>
    <s v="Roger &amp; Jackie Voirol "/>
    <n v="305"/>
    <x v="2"/>
    <s v="Roger &amp; Jackie Voirol "/>
    <s v="Home Addition/ Remodel"/>
    <s v="Residential Addition of 24' x 57'"/>
    <d v="2023-12-27T00:00:00"/>
    <s v="Signed Off"/>
    <s v="No"/>
    <m/>
    <m/>
    <m/>
    <n v="3"/>
    <n v="5"/>
    <s v="No"/>
    <n v="1"/>
    <n v="0.9"/>
    <m/>
  </r>
  <r>
    <n v="2023"/>
    <n v="1"/>
    <x v="136"/>
    <s v="Star Homes"/>
    <n v="101"/>
    <x v="17"/>
    <s v="Zachrich Clan"/>
    <s v="Home Addition/ Remodel"/>
    <s v="Residential Addition of 2308 SF "/>
    <d v="2024-02-16T00:00:00"/>
    <s v="In Progress"/>
    <s v="No"/>
    <m/>
    <m/>
    <m/>
    <n v="2"/>
    <n v="5"/>
    <s v="No"/>
    <n v="1"/>
    <n v="0.9"/>
    <m/>
  </r>
  <r>
    <n v="2023"/>
    <n v="2"/>
    <x v="137"/>
    <s v="Musson Builders "/>
    <n v="1106"/>
    <x v="1"/>
    <s v="Barry Charzan"/>
    <s v="Garage Addition/ Remodel"/>
    <s v="Garage Addtion SF totaling 1340 SF"/>
    <d v="2024-03-20T00:00:00"/>
    <s v="Signed Off"/>
    <s v="No"/>
    <m/>
    <m/>
    <m/>
    <n v="1"/>
    <n v="5"/>
    <s v="No"/>
    <n v="1"/>
    <n v="0.9"/>
    <m/>
  </r>
  <r>
    <n v="2023"/>
    <n v="3"/>
    <x v="138"/>
    <s v="HENNEY BUILDERS"/>
    <n v="430"/>
    <x v="12"/>
    <s v="Eric &amp; Jennifer Roackold"/>
    <s v="Flat Work/ Hardscape"/>
    <s v="1000 SF Driveway"/>
    <d v="2024-03-22T00:00:00"/>
    <s v="Signed Off"/>
    <s v="No"/>
    <m/>
    <s v="Yes"/>
    <s v="2023-01"/>
    <n v="1"/>
    <n v="5"/>
    <s v="No"/>
    <n v="1"/>
    <n v="0.9"/>
    <m/>
  </r>
  <r>
    <n v="2023"/>
    <n v="4"/>
    <x v="139"/>
    <s v="Matt McGill"/>
    <n v="634"/>
    <x v="5"/>
    <s v="Robert &amp; Michelle Klopfensitiein"/>
    <s v="Flat Work/ Hardscape"/>
    <s v="560 SF of new paver patio"/>
    <d v="2024-04-03T00:00:00"/>
    <s v="Signed Off"/>
    <m/>
    <m/>
    <m/>
    <m/>
    <n v="1"/>
    <n v="5"/>
    <s v="No"/>
    <n v="1"/>
    <n v="0.9"/>
    <m/>
  </r>
  <r>
    <n v="2023"/>
    <n v="5"/>
    <x v="140"/>
    <s v="James Greiwe"/>
    <n v="356"/>
    <x v="5"/>
    <s v="James Greiwe"/>
    <s v="Generator"/>
    <s v="New Generator"/>
    <d v="2024-04-05T00:00:00"/>
    <s v="Signed Off"/>
    <s v="No"/>
    <m/>
    <m/>
    <m/>
    <n v="1"/>
    <n v="5"/>
    <s v="No"/>
    <n v="1"/>
    <n v="0.9"/>
    <m/>
  </r>
  <r>
    <n v="2023"/>
    <n v="6"/>
    <x v="141"/>
    <s v="Richard Adams "/>
    <n v="518"/>
    <x v="18"/>
    <s v="Richard Adams"/>
    <s v="Generator"/>
    <s v="New Generator"/>
    <d v="2024-04-09T00:00:00"/>
    <s v="Signed Off"/>
    <m/>
    <m/>
    <m/>
    <m/>
    <n v="2"/>
    <n v="5"/>
    <s v="No"/>
    <n v="1"/>
    <n v="0.9"/>
    <m/>
  </r>
  <r>
    <n v="2023"/>
    <n v="7"/>
    <x v="142"/>
    <s v="Star Homes"/>
    <n v="68"/>
    <x v="6"/>
    <s v="Matthew Rippe"/>
    <s v="New Garage"/>
    <s v="1344 SQ Garage"/>
    <d v="2024-04-11T00:00:00"/>
    <s v="Signed Off"/>
    <s v="No"/>
    <m/>
    <s v="Yes"/>
    <s v="2023-02 "/>
    <n v="1"/>
    <n v="5"/>
    <s v="No"/>
    <n v="0.9"/>
    <n v="0.9"/>
    <m/>
  </r>
  <r>
    <n v="2023"/>
    <n v="8"/>
    <x v="143"/>
    <s v="Kevin &amp; Cynthia Moran"/>
    <n v="36"/>
    <x v="6"/>
    <s v="Cynthia Moran &amp; Scott and Tim Schlosser"/>
    <s v="Other Structure"/>
    <s v="144 SF Shed "/>
    <d v="2024-04-16T00:00:00"/>
    <s v="Signed Off"/>
    <m/>
    <m/>
    <m/>
    <m/>
    <n v="2"/>
    <n v="5"/>
    <s v="No"/>
    <n v="1"/>
    <n v="0.9"/>
    <m/>
  </r>
  <r>
    <n v="2023"/>
    <n v="9"/>
    <x v="143"/>
    <s v="Tiny Trout, LLC"/>
    <n v="746"/>
    <x v="1"/>
    <s v="Tiny Trout, LLC"/>
    <s v="Flat Work/ Hardscape"/>
    <s v="708.3 SF of natural stone hardscape"/>
    <d v="2024-04-16T00:00:00"/>
    <s v="Signed Off"/>
    <m/>
    <m/>
    <s v="Yes"/>
    <s v="2023-03"/>
    <n v="1"/>
    <n v="5"/>
    <s v="No"/>
    <n v="1"/>
    <n v="0.9"/>
    <m/>
  </r>
  <r>
    <n v="2023"/>
    <n v="10"/>
    <x v="144"/>
    <s v="Star Homes "/>
    <n v="746"/>
    <x v="1"/>
    <s v="Tiny Trout, LLC"/>
    <s v="Home Addition/ Remodel"/>
    <s v="Exterior improvements, new roof piches"/>
    <d v="2024-04-18T00:00:00"/>
    <s v="Signed Off"/>
    <m/>
    <m/>
    <m/>
    <m/>
    <n v="1"/>
    <n v="5"/>
    <s v="No"/>
    <n v="1"/>
    <n v="0.9"/>
    <m/>
  </r>
  <r>
    <n v="2023"/>
    <n v="11"/>
    <x v="144"/>
    <s v="Musson Builders "/>
    <n v="872"/>
    <x v="19"/>
    <s v="John &amp; Debra Pitman"/>
    <s v="Other Structure"/>
    <s v="7' x 14' Deck Addtion"/>
    <d v="2024-04-18T00:00:00"/>
    <s v="Signed Off"/>
    <m/>
    <m/>
    <m/>
    <m/>
    <n v="1"/>
    <n v="5"/>
    <s v="No"/>
    <n v="1"/>
    <n v="0.9"/>
    <m/>
  </r>
  <r>
    <n v="2023"/>
    <n v="12"/>
    <x v="145"/>
    <s v="Edward Parke"/>
    <n v="1032"/>
    <x v="19"/>
    <s v="Edward Parke "/>
    <s v="Flat Work/ Hardscape"/>
    <s v="Replacement of Retaining wall 6' max"/>
    <d v="2024-04-30T00:00:00"/>
    <s v="Signed Off"/>
    <m/>
    <m/>
    <m/>
    <m/>
    <n v="2"/>
    <n v="5"/>
    <s v="No"/>
    <n v="1"/>
    <n v="0.9"/>
    <m/>
  </r>
  <r>
    <n v="2023"/>
    <n v="13"/>
    <x v="146"/>
    <s v="Yoder Construction"/>
    <n v="478"/>
    <x v="5"/>
    <s v="Judith Galdieux "/>
    <s v="Other Structure"/>
    <s v="14' x 25' Elevated Deck"/>
    <d v="2024-05-03T00:00:00"/>
    <s v="Signed Off"/>
    <m/>
    <m/>
    <m/>
    <m/>
    <n v="1"/>
    <n v="5"/>
    <s v="No"/>
    <n v="1"/>
    <n v="0.9"/>
    <m/>
  </r>
  <r>
    <n v="2023"/>
    <n v="14"/>
    <x v="147"/>
    <s v="Star Homes "/>
    <n v="115"/>
    <x v="3"/>
    <s v="Jim &amp; Karen Schmidt"/>
    <s v="New Garage"/>
    <s v="28' x 40' Garage 1163 SF"/>
    <d v="2024-05-08T00:00:00"/>
    <s v="Signed Off"/>
    <s v="No"/>
    <m/>
    <s v="Yes"/>
    <s v="2023-04"/>
    <n v="1"/>
    <n v="5"/>
    <s v="No"/>
    <n v="1"/>
    <n v="0.9"/>
    <m/>
  </r>
  <r>
    <n v="2023"/>
    <n v="15"/>
    <x v="148"/>
    <s v="J Paul Lieb"/>
    <n v="432"/>
    <x v="12"/>
    <s v="Todd &amp; Barb Rumsey"/>
    <s v="Garage Addition/ Remodel"/>
    <s v="6' x 18' Addtion to garage"/>
    <d v="2024-05-11T00:00:00"/>
    <s v="Signed Off"/>
    <m/>
    <m/>
    <s v="Yes"/>
    <s v="2023-12"/>
    <n v="1"/>
    <n v="5"/>
    <s v="No"/>
    <n v="1"/>
    <n v="0.9"/>
    <m/>
  </r>
  <r>
    <n v="2023"/>
    <n v="16"/>
    <x v="149"/>
    <s v="Tony &amp; Beth Gay "/>
    <n v="185"/>
    <x v="6"/>
    <s v="Tony &amp; Beth Gay"/>
    <s v="Other Structure"/>
    <s v="152 LF of Wrought Iron Fence"/>
    <d v="2024-05-15T00:00:00"/>
    <s v="Signed Off"/>
    <m/>
    <m/>
    <m/>
    <m/>
    <n v="1"/>
    <n v="5"/>
    <s v="No"/>
    <n v="1"/>
    <n v="0.9"/>
    <m/>
  </r>
  <r>
    <n v="2023"/>
    <n v="17"/>
    <x v="150"/>
    <s v="Patrick Heublein"/>
    <n v="854"/>
    <x v="1"/>
    <s v="Patrick Heublein"/>
    <s v="Flat Work/ Hardscape"/>
    <s v="500 SF Deck Replacement"/>
    <d v="2024-05-16T00:00:00"/>
    <s v="Signed Off"/>
    <m/>
    <m/>
    <m/>
    <m/>
    <n v="1"/>
    <n v="5"/>
    <s v="Yes"/>
    <n v="1"/>
    <n v="0.9"/>
    <m/>
  </r>
  <r>
    <n v="2023"/>
    <n v="18"/>
    <x v="151"/>
    <s v="Denny Keiser "/>
    <s v="933 A"/>
    <x v="1"/>
    <s v="Denny Keiser"/>
    <s v="New Garage"/>
    <s v="40 x 33' - 7&quot; x 17'-11&quot;"/>
    <d v="2024-05-23T00:00:00"/>
    <s v="In Progress"/>
    <s v="No"/>
    <m/>
    <s v="Yes"/>
    <s v="2023-05"/>
    <n v="2"/>
    <n v="5"/>
    <s v="No"/>
    <n v="0.95"/>
    <n v="0.9"/>
    <m/>
  </r>
  <r>
    <n v="2023"/>
    <n v="19"/>
    <x v="152"/>
    <s v="J S Construction"/>
    <n v="470"/>
    <x v="5"/>
    <s v="Kay Short"/>
    <s v="Home Addition/ Remodel"/>
    <s v="30 x 24 Garage storm repair"/>
    <d v="2024-06-14T00:00:00"/>
    <s v="Signed Off"/>
    <s v="No"/>
    <m/>
    <m/>
    <m/>
    <n v="1"/>
    <n v="5"/>
    <s v="No"/>
    <n v="1"/>
    <n v="0.9"/>
    <m/>
  </r>
  <r>
    <n v="2023"/>
    <n v="20"/>
    <x v="153"/>
    <s v="Ken Wertz"/>
    <n v="280"/>
    <x v="14"/>
    <s v="Ken Wertz"/>
    <s v="Accessory Building"/>
    <s v="10 x 20 Shed"/>
    <d v="2024-06-21T00:00:00"/>
    <s v="Signed Off"/>
    <m/>
    <m/>
    <m/>
    <m/>
    <n v="1"/>
    <n v="5"/>
    <s v="No"/>
    <n v="1"/>
    <n v="0.9"/>
    <m/>
  </r>
  <r>
    <n v="2023"/>
    <n v="21"/>
    <x v="154"/>
    <s v="Eric Martin"/>
    <n v="210"/>
    <x v="14"/>
    <s v="Eric Martin "/>
    <s v="Flat Work/ Hardscape"/>
    <s v="1080 Flatwork"/>
    <d v="2024-07-17T00:00:00"/>
    <s v="Signed Off"/>
    <s v="No"/>
    <m/>
    <s v="Yes"/>
    <s v="2023-06"/>
    <n v="1"/>
    <n v="5"/>
    <s v="No"/>
    <n v="1"/>
    <n v="0.9"/>
    <m/>
  </r>
  <r>
    <n v="2023"/>
    <n v="22"/>
    <x v="155"/>
    <s v="Star Homes, Inc."/>
    <s v="937  1/2"/>
    <x v="1"/>
    <s v="Mark Gladieux"/>
    <s v="New Garage"/>
    <s v="1344 SQ Garage"/>
    <d v="2024-07-23T00:00:00"/>
    <s v="In Progress"/>
    <s v="Yes"/>
    <m/>
    <s v="Yes"/>
    <s v="2023-07"/>
    <n v="1"/>
    <n v="5"/>
    <s v="No"/>
    <n v="1"/>
    <n v="0.9"/>
    <m/>
  </r>
  <r>
    <n v="2023"/>
    <n v="23"/>
    <x v="156"/>
    <s v="John Wirtz"/>
    <n v="166"/>
    <x v="20"/>
    <s v="John Wirtz"/>
    <s v="Generator"/>
    <s v="New Generator"/>
    <d v="2024-07-26T00:00:00"/>
    <s v="Signed Off"/>
    <m/>
    <m/>
    <m/>
    <m/>
    <n v="1"/>
    <n v="5"/>
    <s v="No"/>
    <n v="1"/>
    <n v="0.9"/>
    <m/>
  </r>
  <r>
    <n v="2023"/>
    <n v="24"/>
    <x v="157"/>
    <s v="Delagrange, Inc."/>
    <n v="834"/>
    <x v="1"/>
    <s v="Bruce &amp; Janice Matasick "/>
    <s v="Home Addition/ Remodel"/>
    <s v="556 SF Home Addioin"/>
    <d v="2024-07-31T00:00:00"/>
    <s v="Signed Off"/>
    <m/>
    <m/>
    <m/>
    <m/>
    <n v="1"/>
    <n v="5"/>
    <s v="No"/>
    <n v="1"/>
    <n v="0.9"/>
    <m/>
  </r>
  <r>
    <n v="2023"/>
    <n v="25"/>
    <x v="157"/>
    <s v="Star Homes, Inc."/>
    <n v="938.5"/>
    <x v="1"/>
    <s v="Mark Gladieux"/>
    <s v="New Home"/>
    <s v="2183 SF new home"/>
    <d v="2024-07-31T00:00:00"/>
    <s v="In Progress"/>
    <s v="Yes"/>
    <m/>
    <s v="Yes"/>
    <s v="2023-08"/>
    <n v="3"/>
    <n v="5"/>
    <s v="No"/>
    <n v="0.8"/>
    <n v="0.9"/>
    <m/>
  </r>
  <r>
    <n v="2023"/>
    <n v="26"/>
    <x v="158"/>
    <s v="Janice Nowakowski"/>
    <n v="105"/>
    <x v="21"/>
    <s v="Janice Nowakowski"/>
    <s v="Generator"/>
    <s v="New Generator"/>
    <d v="2024-08-16T00:00:00"/>
    <s v="Signed Off"/>
    <s v="No"/>
    <m/>
    <m/>
    <m/>
    <n v="1"/>
    <n v="5"/>
    <s v="No"/>
    <n v="1"/>
    <n v="0.9"/>
    <m/>
  </r>
  <r>
    <n v="2023"/>
    <n v="27"/>
    <x v="159"/>
    <s v="Perennial Landscape Co."/>
    <n v="122"/>
    <x v="0"/>
    <s v="Tyson Johnston "/>
    <s v="Flat Work/ Hardscape"/>
    <s v="180 SF Paver Patio"/>
    <d v="2024-08-17T00:00:00"/>
    <s v="Signed Off"/>
    <s v="No"/>
    <m/>
    <m/>
    <m/>
    <n v="1"/>
    <n v="5"/>
    <s v="Yes"/>
    <n v="1"/>
    <n v="0.9"/>
    <m/>
  </r>
  <r>
    <n v="2023"/>
    <n v="28"/>
    <x v="160"/>
    <s v="Star Homes, Inc."/>
    <n v="735"/>
    <x v="1"/>
    <s v="John Lundy"/>
    <s v="New Garage"/>
    <s v="1341 SF Garage &amp; Driveway"/>
    <d v="2024-08-23T00:00:00"/>
    <s v="Signed Off"/>
    <s v="Yes"/>
    <m/>
    <s v="Yes"/>
    <s v="2023-09"/>
    <n v="2"/>
    <n v="5"/>
    <s v="No"/>
    <n v="1"/>
    <n v="0.9"/>
    <m/>
  </r>
  <r>
    <n v="2023"/>
    <n v="29"/>
    <x v="160"/>
    <s v="Star Homes, Inc."/>
    <n v="876"/>
    <x v="1"/>
    <s v="Steven &amp; Karen Gill"/>
    <s v="Home Addition/ Remodel"/>
    <s v="Home Remodel, wall in existing porch and extend roof"/>
    <d v="2024-08-23T00:00:00"/>
    <s v="Signed Off"/>
    <s v="No"/>
    <m/>
    <m/>
    <m/>
    <n v="1"/>
    <n v="5"/>
    <s v="No"/>
    <n v="1"/>
    <n v="0.9"/>
    <m/>
  </r>
  <r>
    <n v="2023"/>
    <n v="30"/>
    <x v="161"/>
    <s v="Kevein Neunschwander"/>
    <n v="17"/>
    <x v="6"/>
    <s v="Kevin &amp; Angelia Neunschwander "/>
    <s v="New Garage"/>
    <s v="1020 SF Garage"/>
    <d v="2024-09-04T00:00:00"/>
    <s v="Cancelled"/>
    <s v="No"/>
    <m/>
    <s v="Yes"/>
    <s v="2023-10"/>
    <n v="1"/>
    <n v="5"/>
    <s v="No"/>
    <n v="1"/>
    <n v="0.9"/>
    <m/>
  </r>
  <r>
    <n v="2023"/>
    <n v="31"/>
    <x v="162"/>
    <s v="Lynn Delagrange Homes"/>
    <n v="592"/>
    <x v="5"/>
    <s v="Robert &amp; Nancy Webster"/>
    <s v="Home Addition/ Remodel"/>
    <s v="647 SF Res. Addition"/>
    <d v="2024-09-06T00:00:00"/>
    <s v="Signed Off"/>
    <m/>
    <m/>
    <m/>
    <m/>
    <n v="1"/>
    <n v="5"/>
    <s v="No"/>
    <n v="1"/>
    <n v="0.9"/>
    <m/>
  </r>
  <r>
    <n v="2023"/>
    <n v="32"/>
    <x v="163"/>
    <s v="Graber Building &amp; Design, LLC."/>
    <n v="141"/>
    <x v="22"/>
    <s v="Darell Lapham"/>
    <s v="New Garage"/>
    <s v="1170 Garage addition to existing home"/>
    <d v="2024-09-10T00:00:00"/>
    <s v="Signed Off"/>
    <s v="No"/>
    <m/>
    <m/>
    <m/>
    <n v="2"/>
    <n v="5"/>
    <s v="No"/>
    <n v="1"/>
    <n v="0.9"/>
    <m/>
  </r>
  <r>
    <n v="2023"/>
    <n v="33"/>
    <x v="163"/>
    <s v="Brian &amp; Tiffany Woodward"/>
    <n v="22"/>
    <x v="20"/>
    <s v="Brian &amp; Tiffany  Woodward"/>
    <s v="Flat Work/ Hardscape"/>
    <s v="560 SF concrete driveway"/>
    <d v="2024-09-10T00:00:00"/>
    <s v="Signed Off"/>
    <s v="No"/>
    <m/>
    <s v="Yes"/>
    <s v="2023-11"/>
    <n v="1"/>
    <n v="5"/>
    <s v="No"/>
    <n v="1"/>
    <n v="0.9"/>
    <m/>
  </r>
  <r>
    <n v="2023"/>
    <n v="34"/>
    <x v="164"/>
    <s v="Bob Buescher"/>
    <n v="524"/>
    <x v="5"/>
    <s v="Paul &amp; Sharon Abendroth"/>
    <s v="Other Structure"/>
    <s v="Complete Demo"/>
    <d v="2024-09-18T00:00:00"/>
    <s v="Signed Off"/>
    <m/>
    <m/>
    <m/>
    <m/>
    <n v="1"/>
    <n v="5"/>
    <s v="No"/>
    <n v="1"/>
    <n v="0.9"/>
    <m/>
  </r>
  <r>
    <n v="2023"/>
    <n v="35"/>
    <x v="165"/>
    <s v="Bob Buescher"/>
    <n v="525"/>
    <x v="5"/>
    <s v="Paul &amp; Sharon Abendroth"/>
    <s v="Razed/ Replaced Home"/>
    <s v="New Home, Generator, Driveway"/>
    <d v="2024-10-09T00:00:00"/>
    <s v="Signed Off"/>
    <m/>
    <m/>
    <s v="Yes"/>
    <s v="2023-13"/>
    <n v="1"/>
    <n v="5"/>
    <s v="No"/>
    <n v="1"/>
    <n v="0.9"/>
    <m/>
  </r>
  <r>
    <n v="2023"/>
    <n v="36"/>
    <x v="166"/>
    <s v="Micki Vanderpool"/>
    <n v="24"/>
    <x v="6"/>
    <s v="Micki Vanderpool"/>
    <s v="Flat Work/ Hardscape"/>
    <s v="Replace steps and landing "/>
    <d v="2024-10-12T00:00:00"/>
    <s v="Signed Off"/>
    <s v="No"/>
    <m/>
    <m/>
    <m/>
    <n v="3"/>
    <n v="5"/>
    <s v="No"/>
    <n v="1"/>
    <n v="0.9"/>
    <m/>
  </r>
  <r>
    <n v="2023"/>
    <n v="37"/>
    <x v="167"/>
    <s v="Franz Nursery Inc"/>
    <n v="1052"/>
    <x v="1"/>
    <s v="Jennifer Landreth"/>
    <s v="Flat Work/ Hardscape"/>
    <s v="replacing steps, wall and paver patio"/>
    <d v="2024-10-15T00:00:00"/>
    <s v="Signed Off"/>
    <s v="No"/>
    <m/>
    <m/>
    <m/>
    <n v="1"/>
    <n v="5"/>
    <s v="No"/>
    <n v="1"/>
    <n v="0.9"/>
    <m/>
  </r>
  <r>
    <n v="2023"/>
    <n v="38"/>
    <x v="167"/>
    <s v="Spark Counterman"/>
    <n v="754"/>
    <x v="1"/>
    <s v="Patty Donnelly"/>
    <s v="Flat Work/ Hardscape"/>
    <s v="Driveway expansion 720 SF"/>
    <d v="2024-10-15T00:00:00"/>
    <s v="Signed Off"/>
    <s v="No"/>
    <m/>
    <s v="Yes"/>
    <s v="2023-14"/>
    <n v="1"/>
    <n v="5"/>
    <s v="No"/>
    <n v="1"/>
    <n v="0.9"/>
    <m/>
  </r>
  <r>
    <n v="2023"/>
    <n v="39"/>
    <x v="168"/>
    <s v="Jim &amp; Karen Bushey"/>
    <n v="74"/>
    <x v="6"/>
    <s v="Jim &amp; Karen Bushey"/>
    <s v="Other Structure"/>
    <s v="Deck replacement 680 SF"/>
    <d v="2024-10-23T00:00:00"/>
    <s v="Signed Off"/>
    <s v="No"/>
    <m/>
    <m/>
    <m/>
    <n v="1"/>
    <n v="5"/>
    <s v="No"/>
    <n v="1"/>
    <n v="0.9"/>
    <m/>
  </r>
  <r>
    <n v="2023"/>
    <n v="40"/>
    <x v="169"/>
    <s v="Burton McClain"/>
    <n v="1226"/>
    <x v="7"/>
    <s v="John Curin &amp; Daniel Curin"/>
    <s v="Generator"/>
    <s v="New Generator"/>
    <d v="2024-10-25T00:00:00"/>
    <s v="Signed Off"/>
    <s v="No"/>
    <m/>
    <m/>
    <m/>
    <n v="1"/>
    <n v="5"/>
    <s v="No"/>
    <n v="1"/>
    <n v="0.9"/>
    <m/>
  </r>
  <r>
    <n v="2023"/>
    <n v="41"/>
    <x v="170"/>
    <s v="Timothy &amp; Lori Wagner"/>
    <n v="426"/>
    <x v="12"/>
    <s v="Timothy &amp; Lori Wagner"/>
    <s v="Flat Work/ Hardscape"/>
    <s v=" 135' 3.5/ 4 wood fence"/>
    <d v="2024-10-29T00:00:00"/>
    <s v="Signed Off"/>
    <s v="No"/>
    <m/>
    <m/>
    <m/>
    <n v="1"/>
    <n v="5"/>
    <s v="No"/>
    <n v="1"/>
    <n v="0.9"/>
    <m/>
  </r>
  <r>
    <n v="2023"/>
    <n v="42"/>
    <x v="171"/>
    <s v="Daniel Hall "/>
    <n v="631"/>
    <x v="5"/>
    <s v="Daniel Hall "/>
    <s v="Other Structure"/>
    <s v="175 SF Deck Addtion"/>
    <d v="2024-10-31T00:00:00"/>
    <s v="Signed Off"/>
    <s v="No"/>
    <m/>
    <m/>
    <m/>
    <n v="1"/>
    <n v="5"/>
    <s v="Yes"/>
    <n v="1"/>
    <n v="0.9"/>
    <m/>
  </r>
  <r>
    <n v="2023"/>
    <n v="43"/>
    <x v="172"/>
    <s v="Korte Dose it All "/>
    <n v="332"/>
    <x v="5"/>
    <s v="Mary Fitzenrider"/>
    <s v="Generator"/>
    <s v="New Generator"/>
    <d v="2024-11-02T00:00:00"/>
    <s v="In Progress"/>
    <s v="No"/>
    <m/>
    <m/>
    <m/>
    <n v="1"/>
    <n v="5"/>
    <s v="No"/>
    <n v="1"/>
    <n v="0.9"/>
    <m/>
  </r>
  <r>
    <n v="2023"/>
    <n v="44"/>
    <x v="173"/>
    <s v="Musson Builders "/>
    <n v="348"/>
    <x v="5"/>
    <s v="Ben Campbell"/>
    <s v="Garage Addition/ Remodel"/>
    <s v="11' x 18' Garage Addtion &amp; Replacement of Roof from Storm Damage"/>
    <d v="2024-11-12T00:00:00"/>
    <s v="Signed Off"/>
    <s v="No"/>
    <m/>
    <m/>
    <m/>
    <n v="1"/>
    <n v="5"/>
    <s v="No"/>
    <n v="1"/>
    <n v="0.9"/>
    <m/>
  </r>
  <r>
    <n v="2023"/>
    <n v="45"/>
    <x v="173"/>
    <s v="M &amp; C "/>
    <n v="846"/>
    <x v="1"/>
    <s v="David &amp; Jacqueline Hoellrich"/>
    <s v="R.O.W"/>
    <s v="Right Of Way"/>
    <d v="2024-11-12T00:00:00"/>
    <s v="Signed Off"/>
    <s v="No"/>
    <m/>
    <s v="Yes"/>
    <s v="2023-15"/>
    <n v="1"/>
    <n v="5"/>
    <s v="No"/>
    <n v="1"/>
    <n v="0.9"/>
    <m/>
  </r>
  <r>
    <n v="2023"/>
    <n v="46"/>
    <x v="174"/>
    <s v="Neil Federspiel"/>
    <n v="400"/>
    <x v="5"/>
    <s v="Neil Federspiel"/>
    <s v="Other Structure"/>
    <s v="Deck replacement 680 SF"/>
    <d v="2024-11-16T00:00:00"/>
    <s v="Signed Off"/>
    <s v="No"/>
    <m/>
    <m/>
    <m/>
    <n v="1"/>
    <n v="5"/>
    <s v="Yes"/>
    <n v="1"/>
    <n v="0.9"/>
    <m/>
  </r>
  <r>
    <n v="2023"/>
    <n v="47"/>
    <x v="175"/>
    <s v="Star Homes, Inc."/>
    <n v="28"/>
    <x v="6"/>
    <s v="Tom Parker"/>
    <s v="Garage Addition/ Remodel"/>
    <s v="357 SF Garage Addtion,Addition &amp; Generator"/>
    <d v="2024-11-19T00:00:00"/>
    <s v="Signed Off"/>
    <s v="No"/>
    <m/>
    <s v="Yes"/>
    <s v="2023-16"/>
    <n v="1"/>
    <n v="5"/>
    <s v="No"/>
    <n v="1"/>
    <n v="0.9"/>
    <m/>
  </r>
  <r>
    <n v="2023"/>
    <n v="48"/>
    <x v="176"/>
    <s v="Bob Buescher"/>
    <n v="716"/>
    <x v="19"/>
    <s v="Ed Krieger &amp; Pam Sullivan "/>
    <s v="Razed/ Replaced Home"/>
    <s v="Demo, New Home 1603 SF, 197 Sf Deck, Generator"/>
    <d v="2024-11-20T00:00:00"/>
    <s v="Signed Off"/>
    <s v="No"/>
    <m/>
    <s v="Yes"/>
    <s v="2023-17"/>
    <n v="1"/>
    <n v="5"/>
    <s v="No"/>
    <n v="1"/>
    <n v="0.9"/>
    <m/>
  </r>
  <r>
    <n v="2023"/>
    <n v="49"/>
    <x v="176"/>
    <s v="Lawnscape "/>
    <n v="846"/>
    <x v="1"/>
    <s v="David &amp; Jacqueline Hoellrich"/>
    <s v="Flat Work/ Hardscape"/>
    <s v="Patio Extension &amp; Stone Stairs "/>
    <d v="2024-11-20T00:00:00"/>
    <s v="Signed Off"/>
    <s v="No"/>
    <m/>
    <m/>
    <m/>
    <n v="3"/>
    <n v="5"/>
    <s v="Yes"/>
    <n v="1"/>
    <n v="0.9"/>
    <m/>
  </r>
  <r>
    <n v="2023"/>
    <n v="50"/>
    <x v="177"/>
    <s v="Nate Lawrence"/>
    <n v="0"/>
    <x v="5"/>
    <s v="Nate Lawrence"/>
    <s v="New Garage"/>
    <s v="1343 SF New Garage"/>
    <d v="2024-11-27T00:00:00"/>
    <s v="Signed Off"/>
    <s v="No"/>
    <m/>
    <s v="Yes"/>
    <s v="2023-19"/>
    <n v="1"/>
    <n v="5"/>
    <s v="No"/>
    <n v="1"/>
    <n v="0.9"/>
    <m/>
  </r>
  <r>
    <n v="2023"/>
    <n v="51"/>
    <x v="178"/>
    <s v="Four Seasons Design"/>
    <n v="723"/>
    <x v="23"/>
    <s v="Sarah Norton"/>
    <s v="Flat Work/ Hardscape"/>
    <s v="24 x 24 Flat Work "/>
    <d v="2024-12-13T00:00:00"/>
    <s v="Signed Off"/>
    <s v="No"/>
    <m/>
    <s v="Yes"/>
    <s v="2023-18"/>
    <n v="1"/>
    <n v="5"/>
    <s v="No"/>
    <n v="1"/>
    <n v="0.9"/>
    <m/>
  </r>
  <r>
    <n v="2024"/>
    <n v="1"/>
    <x v="179"/>
    <s v="Dan Hoagland"/>
    <n v="804"/>
    <x v="23"/>
    <s v="Dan Hoagland"/>
    <s v="Sewer"/>
    <s v="Sewer Permit"/>
    <d v="2025-01-08T00:00:00"/>
    <s v="Signed Off"/>
    <s v="No"/>
    <s v="Yes"/>
    <m/>
    <m/>
    <n v="2"/>
    <n v="5"/>
    <s v="No"/>
    <n v="1"/>
    <n v="0.9"/>
    <s v="Sewer Dept."/>
  </r>
  <r>
    <n v="2024"/>
    <n v="2"/>
    <x v="179"/>
    <s v="Dan Hoagland"/>
    <n v="1114"/>
    <x v="23"/>
    <s v="Dan Hoagland"/>
    <s v="Sewer"/>
    <s v="Sewer Permit"/>
    <d v="2025-01-08T00:00:00"/>
    <s v="Signed Off"/>
    <s v="No"/>
    <s v="Yes"/>
    <m/>
    <m/>
    <n v="2"/>
    <n v="5"/>
    <s v="No"/>
    <n v="1"/>
    <n v="0.9"/>
    <s v="Sewer Dept."/>
  </r>
  <r>
    <n v="2024"/>
    <n v="3"/>
    <x v="179"/>
    <s v="Dan Hoagland"/>
    <n v="1121"/>
    <x v="23"/>
    <s v="Dan Hoagland"/>
    <s v="Sewer"/>
    <s v="Sewer Permit"/>
    <d v="2025-01-08T00:00:00"/>
    <s v="Signed Off"/>
    <s v="No"/>
    <s v="Yes"/>
    <m/>
    <m/>
    <n v="2"/>
    <n v="5"/>
    <s v="No"/>
    <n v="1"/>
    <n v="0.9"/>
    <s v="Sewer Dept."/>
  </r>
  <r>
    <n v="2024"/>
    <n v="4"/>
    <x v="180"/>
    <s v="Lynn Delagrange Homes"/>
    <n v="172"/>
    <x v="6"/>
    <s v="Scot &amp; Lisa Lindsey"/>
    <s v="Home Addition/ Remodel"/>
    <s v="1228 SQFT Res. Addtion (2 Story)"/>
    <d v="2025-01-16T00:00:00"/>
    <s v="In Progress"/>
    <s v="Yes"/>
    <m/>
    <m/>
    <m/>
    <n v="4"/>
    <n v="5"/>
    <s v="No"/>
    <n v="0.8"/>
    <n v="0.9"/>
    <d v="2024-03-04T00:00:00"/>
  </r>
  <r>
    <n v="2024"/>
    <n v="5"/>
    <x v="181"/>
    <s v="Rodger &amp; Jackie Voirol"/>
    <n v="305"/>
    <x v="2"/>
    <s v="Rodger &amp; Jackie Voirol"/>
    <s v="Other Structure"/>
    <s v="40 x 16 attached Deck"/>
    <d v="2025-01-17T00:00:00"/>
    <s v="In Progress"/>
    <s v="No"/>
    <m/>
    <m/>
    <m/>
    <n v="1"/>
    <n v="5"/>
    <s v="No"/>
    <n v="1"/>
    <n v="0.9"/>
    <m/>
  </r>
  <r>
    <n v="2024"/>
    <n v="6"/>
    <x v="182"/>
    <s v="Star Homes"/>
    <n v="56"/>
    <x v="6"/>
    <s v="Star Homes"/>
    <s v="New Home"/>
    <s v="2 Story Residence, Driveway"/>
    <d v="2025-01-25T00:00:00"/>
    <s v="In Progress"/>
    <s v="Yes"/>
    <s v="Yes"/>
    <s v="Yes"/>
    <s v="2024-01"/>
    <n v="2"/>
    <n v="5"/>
    <s v="No"/>
    <n v="0.95"/>
    <n v="0.9"/>
    <d v="2024-03-04T00:00:00"/>
  </r>
  <r>
    <n v="2024"/>
    <n v="7"/>
    <x v="183"/>
    <s v="Allan Schmucker Const"/>
    <n v="240"/>
    <x v="20"/>
    <s v="Richard Waterfeild"/>
    <s v="New Home"/>
    <s v="8898 SQFT, 2 Story Residence"/>
    <d v="2025-01-29T00:00:00"/>
    <s v="In Progress"/>
    <s v="No"/>
    <m/>
    <s v="Yes"/>
    <s v="2024-02"/>
    <n v="3"/>
    <n v="5"/>
    <s v="No"/>
    <n v="0.98"/>
    <n v="0.9"/>
    <m/>
  </r>
  <r>
    <n v="2024"/>
    <n v="8"/>
    <x v="184"/>
    <s v="John Duvendack "/>
    <n v="276"/>
    <x v="9"/>
    <s v="Robert Adams "/>
    <s v="Other Structure"/>
    <s v="130 LF of 4' Fence"/>
    <d v="2025-02-07T00:00:00"/>
    <s v="Signed Off"/>
    <s v="No"/>
    <m/>
    <m/>
    <m/>
    <n v="1"/>
    <n v="5"/>
    <s v="Yes"/>
    <n v="1"/>
    <n v="0.9"/>
    <s v="n/a"/>
  </r>
  <r>
    <n v="2024"/>
    <n v="9"/>
    <x v="185"/>
    <s v="Star Homes, Inc."/>
    <n v="70"/>
    <x v="6"/>
    <s v="Cass Cullis"/>
    <s v="Home Addition/ Remodel"/>
    <s v="Second floor additionn to existing 2 story home"/>
    <d v="2025-03-07T00:00:00"/>
    <s v="In Progress"/>
    <s v="No"/>
    <m/>
    <m/>
    <m/>
    <n v="1"/>
    <n v="5"/>
    <s v="No"/>
    <n v="1"/>
    <n v="0.9"/>
    <s v="n/a"/>
  </r>
  <r>
    <n v="2024"/>
    <n v="10"/>
    <x v="185"/>
    <s v="Star Homes, Inc."/>
    <n v="71"/>
    <x v="6"/>
    <s v="Cass Cullis"/>
    <s v="Garage Addition/ Remodel"/>
    <s v="Addition of a brow over garage door"/>
    <d v="2025-03-07T00:00:00"/>
    <s v="Signed Off"/>
    <s v="No"/>
    <m/>
    <m/>
    <m/>
    <n v="1"/>
    <n v="5"/>
    <s v="No"/>
    <n v="1"/>
    <n v="0.9"/>
    <m/>
  </r>
  <r>
    <n v="2024"/>
    <n v="11"/>
    <x v="186"/>
    <s v="Nate Lawrence"/>
    <n v="480"/>
    <x v="5"/>
    <s v="Nate Lawrence"/>
    <s v="Flat Work/ Hardscape"/>
    <s v="Rplacement of existing driveway &amp; ROW Permit"/>
    <d v="2025-03-13T00:00:00"/>
    <s v="Signed Off"/>
    <s v="No"/>
    <m/>
    <s v="Yes"/>
    <s v="2024-03"/>
    <n v="1"/>
    <n v="5"/>
    <s v="No"/>
    <n v="1"/>
    <n v="0.9"/>
    <m/>
  </r>
  <r>
    <n v="2024"/>
    <n v="12"/>
    <x v="186"/>
    <s v="M &amp; C "/>
    <n v="846"/>
    <x v="1"/>
    <s v="David Hoellrich"/>
    <s v="R.O.W"/>
    <s v="Boring"/>
    <d v="2025-03-13T00:00:00"/>
    <s v="Signed Off"/>
    <s v="No"/>
    <m/>
    <s v="Yes"/>
    <s v="2024-04"/>
    <n v="1"/>
    <n v="5"/>
    <s v="No"/>
    <n v="1"/>
    <n v="0.9"/>
    <m/>
  </r>
  <r>
    <n v="2024"/>
    <n v="13"/>
    <x v="187"/>
    <s v="Landscape Maintenance"/>
    <n v="862"/>
    <x v="1"/>
    <s v="John &amp; Lisa Lump"/>
    <s v="Flat Work/ Hardscape"/>
    <s v="486 SQFT Blue Stone Patio"/>
    <d v="2025-03-19T00:00:00"/>
    <s v="In Progress"/>
    <s v="No"/>
    <m/>
    <m/>
    <m/>
    <n v="2"/>
    <n v="5"/>
    <s v="No"/>
    <n v="0.95"/>
    <n v="0.9"/>
    <m/>
  </r>
  <r>
    <n v="2024"/>
    <n v="14"/>
    <x v="188"/>
    <s v="Musson Builders "/>
    <n v="872"/>
    <x v="1"/>
    <s v="John &amp; Debra Pitman"/>
    <s v="Flat Work/ Hardscape"/>
    <s v="600 SF Driveway "/>
    <d v="2025-03-21T00:00:00"/>
    <s v="Signed Off"/>
    <s v="No"/>
    <m/>
    <s v="Yes"/>
    <s v="2024-05"/>
    <n v="2"/>
    <n v="5"/>
    <s v="No"/>
    <n v="1"/>
    <n v="0.9"/>
    <d v="2024-03-21T00:00:00"/>
  </r>
  <r>
    <n v="2024"/>
    <n v="15"/>
    <x v="189"/>
    <s v="Trim-A-Home Inc."/>
    <n v="1110"/>
    <x v="1"/>
    <s v="Terrence Brown"/>
    <s v="Flat Work/ Hardscape"/>
    <s v="587.5 SF Driveway/ Sidewalk"/>
    <d v="2025-03-26T00:00:00"/>
    <s v="Signed Off"/>
    <s v="No"/>
    <m/>
    <s v="Yes"/>
    <s v="2024-06"/>
    <n v="3"/>
    <n v="5"/>
    <s v="No"/>
    <n v="0.95"/>
    <n v="0.9"/>
    <m/>
  </r>
  <r>
    <n v="2024"/>
    <n v="16"/>
    <x v="190"/>
    <s v="Terene Heckman"/>
    <n v="1100"/>
    <x v="1"/>
    <s v="Terence L. Heckman"/>
    <s v="Garage Addition/ Remodel"/>
    <s v="14' x 28' Garage Addtion"/>
    <d v="2025-03-27T00:00:00"/>
    <s v="In Progress"/>
    <s v="No"/>
    <m/>
    <m/>
    <m/>
    <n v="2"/>
    <n v="5"/>
    <s v="No"/>
    <n v="1"/>
    <n v="0.9"/>
    <m/>
  </r>
  <r>
    <n v="2024"/>
    <n v="17"/>
    <x v="191"/>
    <s v="M&amp;C"/>
    <n v="726"/>
    <x v="1"/>
    <s v="Kellermyer"/>
    <s v="R.O.W"/>
    <s v="Boring"/>
    <d v="2025-03-28T00:00:00"/>
    <s v="Signed Off"/>
    <s v="No"/>
    <m/>
    <s v="Yes"/>
    <s v="2024-07"/>
    <n v="1"/>
    <n v="5"/>
    <s v="No"/>
    <n v="1"/>
    <n v="0.9"/>
    <m/>
  </r>
  <r>
    <n v="2024"/>
    <n v="18"/>
    <x v="192"/>
    <s v="Nelsen Family Trust"/>
    <n v="1230"/>
    <x v="7"/>
    <s v="Nelsen Family Trust"/>
    <s v="Accessory Building"/>
    <s v="raze and replace shed (160 sq ft)"/>
    <d v="2025-04-04T00:00:00"/>
    <s v="Signed Off"/>
    <s v="No"/>
    <m/>
    <m/>
    <m/>
    <n v="1"/>
    <n v="5"/>
    <s v="No"/>
    <n v="0.95"/>
    <n v="0.9"/>
    <m/>
  </r>
  <r>
    <n v="2024"/>
    <n v="19"/>
    <x v="193"/>
    <s v="John Russell"/>
    <n v="120"/>
    <x v="2"/>
    <s v="John Russell"/>
    <s v="Other Structure"/>
    <s v="384 sqft Deck &amp; Ramp"/>
    <d v="2025-04-15T00:00:00"/>
    <s v="In Progress"/>
    <s v="No"/>
    <m/>
    <m/>
    <m/>
    <n v="2"/>
    <n v="5"/>
    <s v="Yes"/>
    <n v="0.99"/>
    <n v="0.9"/>
    <m/>
  </r>
  <r>
    <n v="2024"/>
    <n v="20"/>
    <x v="194"/>
    <s v="Robert Koors Custom Building"/>
    <n v="432"/>
    <x v="11"/>
    <s v="Todd &amp; Barb Rumsey"/>
    <s v="Home Addition/ Remodel"/>
    <s v="Res. Addtion and deck extention"/>
    <d v="2025-04-16T00:00:00"/>
    <s v="In Progress"/>
    <s v="No"/>
    <m/>
    <m/>
    <m/>
    <n v="5"/>
    <n v="5"/>
    <s v="No"/>
    <n v="0.95"/>
    <n v="0.9"/>
    <m/>
  </r>
  <r>
    <n v="2024"/>
    <n v="21"/>
    <x v="195"/>
    <s v="Star Homes, Inc."/>
    <n v="54"/>
    <x v="6"/>
    <s v="Star Homes"/>
    <s v="New Home"/>
    <s v="New Res, and driveway (2235 SF)"/>
    <d v="2025-05-03T00:00:00"/>
    <s v="In Progress"/>
    <s v="Yes"/>
    <s v="Yes"/>
    <s v="Yes"/>
    <s v="2024-08"/>
    <n v="3"/>
    <n v="5"/>
    <s v="No"/>
    <n v="0.9"/>
    <n v="0.9"/>
    <m/>
  </r>
  <r>
    <n v="2024"/>
    <n v="22"/>
    <x v="195"/>
    <s v="Star Homes, Inc."/>
    <n v="20"/>
    <x v="24"/>
    <s v="Joanne Sweeney"/>
    <s v="New Home"/>
    <s v="New Res, and driveway (3548 SF)"/>
    <d v="2025-05-03T00:00:00"/>
    <s v="In Progress"/>
    <s v="Yes"/>
    <s v="Yes"/>
    <s v="Yes"/>
    <s v="2024-09"/>
    <n v="3"/>
    <n v="5"/>
    <s v="No"/>
    <n v="0.95"/>
    <n v="0.9"/>
    <m/>
  </r>
  <r>
    <n v="2024"/>
    <n v="23"/>
    <x v="196"/>
    <s v="Keegan Covell "/>
    <n v="1004"/>
    <x v="19"/>
    <s v="Seegan Covell "/>
    <s v="Flat Work/ Hardscape"/>
    <s v="Retaining wall replacement"/>
    <d v="2025-05-06T00:00:00"/>
    <s v="In Progress"/>
    <s v="No"/>
    <m/>
    <m/>
    <m/>
    <n v="1"/>
    <n v="5"/>
    <s v="No"/>
    <n v="1"/>
    <n v="0.9"/>
    <m/>
  </r>
  <r>
    <n v="2024"/>
    <n v="24"/>
    <x v="197"/>
    <s v="Randy Elsle"/>
    <n v="1236"/>
    <x v="7"/>
    <s v="Randy Elsle"/>
    <s v="R.O.W"/>
    <s v="Culvert Addtion"/>
    <d v="2025-05-09T00:00:00"/>
    <s v="Not Started"/>
    <s v="No"/>
    <m/>
    <s v="Yes"/>
    <s v="x"/>
    <n v="1"/>
    <n v="5"/>
    <s v="No"/>
    <n v="1"/>
    <n v="0.9"/>
    <m/>
  </r>
  <r>
    <n v="2024"/>
    <n v="25"/>
    <x v="197"/>
    <s v="Darin Thorp"/>
    <n v="1234"/>
    <x v="7"/>
    <s v="Darin Thorp"/>
    <s v="R.O.W"/>
    <s v="Culvert Addtion"/>
    <d v="2025-05-09T00:00:00"/>
    <s v="Not Started"/>
    <s v="No"/>
    <m/>
    <s v="Yes"/>
    <s v="x"/>
    <n v="1"/>
    <n v="5"/>
    <s v="No"/>
    <n v="1"/>
    <n v="0.9"/>
    <m/>
  </r>
  <r>
    <n v="2024"/>
    <n v="26"/>
    <x v="198"/>
    <s v="Christine Crawford"/>
    <n v="160"/>
    <x v="2"/>
    <s v="Christine Crawford"/>
    <s v="Flat Work/ Hardscape"/>
    <s v="16 x 24 Patio"/>
    <d v="2025-05-15T00:00:00"/>
    <s v="Not Started"/>
    <s v="No"/>
    <m/>
    <m/>
    <m/>
    <n v="1"/>
    <n v="5"/>
    <s v="No"/>
    <n v="1"/>
    <n v="0.9"/>
    <m/>
  </r>
  <r>
    <n v="2024"/>
    <n v="27"/>
    <x v="199"/>
    <s v="Brett Buehrer"/>
    <s v="506 B "/>
    <x v="5"/>
    <s v="Brett Buehrer"/>
    <s v="Other Structure"/>
    <s v="Staircase"/>
    <d v="2025-05-21T00:00:00"/>
    <s v="Not Started"/>
    <m/>
    <m/>
    <m/>
    <m/>
    <n v="1"/>
    <n v="5"/>
    <s v="No"/>
    <n v="1"/>
    <n v="0.9"/>
    <m/>
  </r>
  <r>
    <n v="2024"/>
    <n v="28"/>
    <x v="200"/>
    <s v="Michael &amp; Catherine Sieber"/>
    <n v="310"/>
    <x v="5"/>
    <s v="Michael &amp; Catherine Sieber"/>
    <s v="Other Structure"/>
    <s v="8 X 10 Landing"/>
    <d v="2025-05-24T00:00:00"/>
    <s v="Signed Off"/>
    <m/>
    <m/>
    <m/>
    <m/>
    <n v="1"/>
    <n v="5"/>
    <s v="No"/>
    <n v="1"/>
    <n v="0.9"/>
    <m/>
  </r>
  <r>
    <n v="2024"/>
    <n v="29"/>
    <x v="201"/>
    <s v="Greg Williams "/>
    <n v="120"/>
    <x v="3"/>
    <s v="Greg Williams "/>
    <s v="Flat Work/ Hardscape"/>
    <s v="426 SF patio and sidewalk/ 24 SF Storage Shed"/>
    <d v="2025-05-29T00:00:00"/>
    <s v="In Progress"/>
    <m/>
    <m/>
    <m/>
    <m/>
    <n v="1"/>
    <n v="5"/>
    <s v="No"/>
    <n v="0.98"/>
    <n v="0.9"/>
    <m/>
  </r>
  <r>
    <n v="2024"/>
    <n v="30"/>
    <x v="202"/>
    <s v="Kristin and Kevin Woodard"/>
    <n v="501"/>
    <x v="5"/>
    <s v="Kristin and Kevin Woodard"/>
    <s v="Flat Work/ Hardscape"/>
    <s v="Driveway Replacemetn"/>
    <d v="2025-06-04T00:00:00"/>
    <s v="In Progress"/>
    <m/>
    <m/>
    <s v="Yes"/>
    <s v="x"/>
    <n v="1"/>
    <n v="5"/>
    <s v="No"/>
    <n v="1"/>
    <n v="0.9"/>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1">
  <r>
    <x v="0"/>
    <n v="1"/>
    <x v="0"/>
    <s v="Star Homes"/>
    <n v="134"/>
    <s v="Lakeside Ct"/>
    <s v="Gary Thompson"/>
    <x v="0"/>
    <s v="Covered Deck"/>
    <d v="2020-02-19T00:00:00"/>
    <x v="0"/>
    <m/>
    <m/>
    <m/>
    <m/>
    <m/>
    <n v="5"/>
    <m/>
    <m/>
    <n v="0.9"/>
    <m/>
  </r>
  <r>
    <x v="0"/>
    <n v="2"/>
    <x v="1"/>
    <s v="Star Homes"/>
    <n v="968"/>
    <s v="SCLD"/>
    <s v="Scott Brown"/>
    <x v="1"/>
    <s v="New House"/>
    <d v="2020-03-05T00:00:00"/>
    <x v="0"/>
    <m/>
    <m/>
    <m/>
    <m/>
    <m/>
    <n v="5"/>
    <m/>
    <m/>
    <n v="0.9"/>
    <m/>
  </r>
  <r>
    <x v="0"/>
    <n v="3"/>
    <x v="2"/>
    <s v="Cecil Fleeman"/>
    <n v="240"/>
    <s v="Penner "/>
    <s v="Cecil Freeman"/>
    <x v="0"/>
    <s v="Renew"/>
    <d v="2020-03-22T00:00:00"/>
    <x v="0"/>
    <m/>
    <m/>
    <m/>
    <m/>
    <m/>
    <n v="5"/>
    <m/>
    <m/>
    <n v="0.9"/>
    <m/>
  </r>
  <r>
    <x v="0"/>
    <n v="4"/>
    <x v="3"/>
    <s v="Royalty Fnc/ Deck"/>
    <n v="106"/>
    <s v="CLC"/>
    <s v="Dana Breeden"/>
    <x v="0"/>
    <s v="Fence"/>
    <d v="2020-04-09T00:00:00"/>
    <x v="0"/>
    <m/>
    <m/>
    <m/>
    <m/>
    <m/>
    <n v="5"/>
    <m/>
    <m/>
    <n v="0.9"/>
    <m/>
  </r>
  <r>
    <x v="0"/>
    <n v="5"/>
    <x v="3"/>
    <s v="Star Homes"/>
    <n v="434"/>
    <s v="Point Park Dr"/>
    <s v="Jan Zachrich"/>
    <x v="0"/>
    <s v="Pergola"/>
    <d v="2020-04-09T00:00:00"/>
    <x v="0"/>
    <m/>
    <m/>
    <m/>
    <m/>
    <m/>
    <n v="5"/>
    <m/>
    <m/>
    <n v="0.9"/>
    <m/>
  </r>
  <r>
    <x v="0"/>
    <n v="6"/>
    <x v="4"/>
    <s v="Bill Schemann"/>
    <n v="654"/>
    <s v="ECLD"/>
    <s v="Dan Fansler"/>
    <x v="2"/>
    <s v="Generator"/>
    <d v="2020-04-11T00:00:00"/>
    <x v="0"/>
    <m/>
    <m/>
    <m/>
    <m/>
    <m/>
    <n v="5"/>
    <m/>
    <m/>
    <n v="0.9"/>
    <m/>
  </r>
  <r>
    <x v="0"/>
    <n v="7"/>
    <x v="5"/>
    <s v="Star Homes"/>
    <n v="557"/>
    <s v="ECLD"/>
    <s v="John Prichard"/>
    <x v="3"/>
    <s v="Pole Barn"/>
    <d v="2020-04-21T00:00:00"/>
    <x v="0"/>
    <m/>
    <m/>
    <m/>
    <m/>
    <m/>
    <n v="5"/>
    <m/>
    <m/>
    <n v="0.9"/>
    <m/>
  </r>
  <r>
    <x v="0"/>
    <n v="8"/>
    <x v="5"/>
    <s v="Troy Gamble"/>
    <n v="40"/>
    <s v="WCLD"/>
    <s v="Troy Gamble"/>
    <x v="2"/>
    <s v="Generator"/>
    <d v="2020-04-21T00:00:00"/>
    <x v="0"/>
    <m/>
    <m/>
    <m/>
    <m/>
    <m/>
    <n v="5"/>
    <m/>
    <m/>
    <n v="0.9"/>
    <m/>
  </r>
  <r>
    <x v="0"/>
    <n v="9"/>
    <x v="6"/>
    <s v="Ken Petruska"/>
    <n v="20"/>
    <s v="WCLD"/>
    <s v="Ken Petruska"/>
    <x v="4"/>
    <s v="Add 144 sq ft to garage (LA)"/>
    <d v="2020-04-22T00:00:00"/>
    <x v="0"/>
    <m/>
    <m/>
    <m/>
    <m/>
    <m/>
    <n v="5"/>
    <m/>
    <m/>
    <n v="0.9"/>
    <m/>
  </r>
  <r>
    <x v="0"/>
    <n v="10"/>
    <x v="7"/>
    <s v="Blueland"/>
    <n v="420"/>
    <s v="Point Park Dr"/>
    <s v="Griffin"/>
    <x v="5"/>
    <s v="Flat work by lake"/>
    <d v="2020-04-24T00:00:00"/>
    <x v="0"/>
    <m/>
    <m/>
    <m/>
    <m/>
    <m/>
    <n v="5"/>
    <m/>
    <m/>
    <n v="0.9"/>
    <m/>
  </r>
  <r>
    <x v="0"/>
    <n v="11"/>
    <x v="8"/>
    <s v="Seth Greave"/>
    <n v="693"/>
    <s v="SCLD"/>
    <s v="Seth Greave"/>
    <x v="0"/>
    <s v="Replace deck"/>
    <d v="2020-05-02T00:00:00"/>
    <x v="0"/>
    <m/>
    <m/>
    <m/>
    <m/>
    <m/>
    <n v="5"/>
    <m/>
    <m/>
    <n v="0.9"/>
    <m/>
  </r>
  <r>
    <x v="0"/>
    <n v="12"/>
    <x v="9"/>
    <s v="Messer Brothers"/>
    <n v="1226"/>
    <s v="Quiet Harbor"/>
    <s v="James McClain"/>
    <x v="5"/>
    <s v="Flatwork, drive/sidewalk"/>
    <d v="2020-05-12T00:00:00"/>
    <x v="0"/>
    <m/>
    <m/>
    <m/>
    <m/>
    <m/>
    <n v="5"/>
    <m/>
    <m/>
    <n v="0.9"/>
    <m/>
  </r>
  <r>
    <x v="0"/>
    <n v="13"/>
    <x v="10"/>
    <s v="Star Homes"/>
    <n v="1039"/>
    <s v="SCLD"/>
    <s v="Greg Brown"/>
    <x v="1"/>
    <s v="New House"/>
    <d v="2020-05-19T00:00:00"/>
    <x v="0"/>
    <m/>
    <m/>
    <m/>
    <m/>
    <m/>
    <n v="5"/>
    <m/>
    <m/>
    <n v="0.9"/>
    <m/>
  </r>
  <r>
    <x v="0"/>
    <n v="14"/>
    <x v="11"/>
    <s v="Shawn McArdle"/>
    <n v="250"/>
    <s v="WCLD"/>
    <s v="Shawn McArdle"/>
    <x v="2"/>
    <s v="Generator"/>
    <d v="2020-06-03T00:00:00"/>
    <x v="0"/>
    <m/>
    <m/>
    <m/>
    <m/>
    <m/>
    <n v="5"/>
    <m/>
    <m/>
    <n v="0.9"/>
    <m/>
  </r>
  <r>
    <x v="0"/>
    <n v="15"/>
    <x v="12"/>
    <s v="Bill Getz"/>
    <s v="346 B"/>
    <s v="ECLD"/>
    <s v="CJ Getz"/>
    <x v="0"/>
    <s v="Repair on deck roadside"/>
    <d v="2020-06-11T00:00:00"/>
    <x v="0"/>
    <m/>
    <m/>
    <m/>
    <m/>
    <m/>
    <n v="5"/>
    <m/>
    <m/>
    <n v="0.9"/>
    <m/>
  </r>
  <r>
    <x v="0"/>
    <n v="16"/>
    <x v="12"/>
    <s v="Buescher Homes"/>
    <n v="764"/>
    <s v="SCLD"/>
    <s v="Peter Beck"/>
    <x v="1"/>
    <s v="New Cottage"/>
    <d v="2020-06-11T00:00:00"/>
    <x v="0"/>
    <m/>
    <m/>
    <m/>
    <m/>
    <m/>
    <n v="5"/>
    <m/>
    <m/>
    <n v="0.9"/>
    <m/>
  </r>
  <r>
    <x v="0"/>
    <n v="17"/>
    <x v="13"/>
    <s v="Randy Elsle"/>
    <n v="1234"/>
    <s v="Quiet Harbor"/>
    <s v="Randy Elsle"/>
    <x v="5"/>
    <s v="Flatwork, sidewalk"/>
    <d v="2020-06-13T00:00:00"/>
    <x v="0"/>
    <m/>
    <m/>
    <m/>
    <m/>
    <m/>
    <n v="5"/>
    <m/>
    <m/>
    <n v="0.9"/>
    <m/>
  </r>
  <r>
    <x v="0"/>
    <n v="18"/>
    <x v="14"/>
    <s v="John Rademarker"/>
    <n v="1006"/>
    <s v="SCLD"/>
    <s v="John Rademarker"/>
    <x v="4"/>
    <s v="New garage/W bdrm/bath up"/>
    <d v="2020-06-16T00:00:00"/>
    <x v="0"/>
    <m/>
    <m/>
    <m/>
    <m/>
    <m/>
    <n v="5"/>
    <m/>
    <m/>
    <n v="0.9"/>
    <m/>
  </r>
  <r>
    <x v="0"/>
    <n v="19"/>
    <x v="15"/>
    <s v="Dwight Biebrich"/>
    <n v="574"/>
    <s v="ECLD"/>
    <s v="Dwight Biebrich"/>
    <x v="0"/>
    <s v="Fence replacement"/>
    <d v="2020-07-01T00:00:00"/>
    <x v="0"/>
    <m/>
    <m/>
    <m/>
    <m/>
    <m/>
    <n v="5"/>
    <m/>
    <m/>
    <n v="0.9"/>
    <m/>
  </r>
  <r>
    <x v="0"/>
    <n v="20"/>
    <x v="16"/>
    <s v="Tim Presley"/>
    <n v="896"/>
    <s v="ECLD"/>
    <s v="Tim Presley"/>
    <x v="0"/>
    <s v="Deck lakeside"/>
    <d v="2020-07-02T00:00:00"/>
    <x v="0"/>
    <m/>
    <m/>
    <m/>
    <m/>
    <m/>
    <n v="5"/>
    <m/>
    <m/>
    <n v="0.9"/>
    <m/>
  </r>
  <r>
    <x v="0"/>
    <n v="21"/>
    <x v="17"/>
    <s v="Chris Slee"/>
    <n v="902"/>
    <s v="SCLD"/>
    <s v="Chris Slee"/>
    <x v="6"/>
    <s v="Addition to garage"/>
    <d v="2020-07-08T00:00:00"/>
    <x v="0"/>
    <m/>
    <m/>
    <m/>
    <m/>
    <m/>
    <n v="5"/>
    <m/>
    <m/>
    <n v="0.9"/>
    <m/>
  </r>
  <r>
    <x v="0"/>
    <n v="22"/>
    <x v="18"/>
    <s v="Matt Henry"/>
    <n v="116"/>
    <s v="SCLD"/>
    <s v="Matt Henry"/>
    <x v="5"/>
    <s v="Flatwork"/>
    <d v="2020-07-22T00:00:00"/>
    <x v="0"/>
    <m/>
    <m/>
    <m/>
    <m/>
    <m/>
    <n v="5"/>
    <m/>
    <m/>
    <n v="0.9"/>
    <m/>
  </r>
  <r>
    <x v="0"/>
    <n v="23"/>
    <x v="19"/>
    <s v="Molly Nagle"/>
    <n v="256"/>
    <s v="WCLD"/>
    <s v="Molly Nagle"/>
    <x v="2"/>
    <s v="Generator"/>
    <d v="2020-07-23T00:00:00"/>
    <x v="0"/>
    <m/>
    <m/>
    <m/>
    <m/>
    <m/>
    <n v="5"/>
    <m/>
    <m/>
    <n v="0.9"/>
    <m/>
  </r>
  <r>
    <x v="0"/>
    <n v="24"/>
    <x v="20"/>
    <s v="Talon cstm cnstn"/>
    <n v="1050"/>
    <s v="SCLD"/>
    <s v="Hench"/>
    <x v="0"/>
    <s v="Resurface deck lakeside"/>
    <d v="2020-07-24T00:00:00"/>
    <x v="0"/>
    <m/>
    <m/>
    <m/>
    <m/>
    <m/>
    <n v="5"/>
    <m/>
    <m/>
    <n v="0.9"/>
    <m/>
  </r>
  <r>
    <x v="0"/>
    <n v="25"/>
    <x v="21"/>
    <s v="Star Homes"/>
    <n v="100"/>
    <s v="Lakeside Ct"/>
    <s v="Culbertson"/>
    <x v="1"/>
    <s v="New House"/>
    <d v="2020-07-25T00:00:00"/>
    <x v="0"/>
    <m/>
    <m/>
    <m/>
    <m/>
    <m/>
    <n v="5"/>
    <m/>
    <m/>
    <n v="0.9"/>
    <m/>
  </r>
  <r>
    <x v="0"/>
    <n v="26"/>
    <x v="22"/>
    <s v="David Hoellrich"/>
    <n v="846"/>
    <s v="SCLD"/>
    <s v="David Hoellrich"/>
    <x v="0"/>
    <s v="Move shed"/>
    <d v="2020-07-30T00:00:00"/>
    <x v="0"/>
    <m/>
    <m/>
    <m/>
    <m/>
    <m/>
    <n v="5"/>
    <m/>
    <m/>
    <n v="0.9"/>
    <m/>
  </r>
  <r>
    <x v="0"/>
    <n v="27"/>
    <x v="23"/>
    <s v="Buescher Homes"/>
    <n v="354"/>
    <s v="ECLD"/>
    <s v="Kinder"/>
    <x v="1"/>
    <s v="New House"/>
    <d v="2020-09-09T00:00:00"/>
    <x v="0"/>
    <m/>
    <m/>
    <m/>
    <m/>
    <m/>
    <n v="5"/>
    <m/>
    <m/>
    <n v="0.9"/>
    <m/>
  </r>
  <r>
    <x v="0"/>
    <n v="28"/>
    <x v="24"/>
    <s v="Floyd Henry Bldrs"/>
    <n v="1000"/>
    <s v="SCLD"/>
    <s v="Jill Nichols"/>
    <x v="4"/>
    <s v="Addition "/>
    <d v="2020-09-24T00:00:00"/>
    <x v="0"/>
    <m/>
    <m/>
    <m/>
    <m/>
    <m/>
    <n v="5"/>
    <m/>
    <m/>
    <n v="0.9"/>
    <m/>
  </r>
  <r>
    <x v="0"/>
    <n v="29"/>
    <x v="25"/>
    <s v="Star Homes"/>
    <n v="358"/>
    <s v="ECLD"/>
    <s v="Nancy Brennan"/>
    <x v="1"/>
    <s v="New House"/>
    <d v="2020-09-30T00:00:00"/>
    <x v="0"/>
    <m/>
    <m/>
    <m/>
    <m/>
    <m/>
    <n v="5"/>
    <m/>
    <m/>
    <n v="0.9"/>
    <m/>
  </r>
  <r>
    <x v="0"/>
    <n v="30"/>
    <x v="25"/>
    <s v="Star Homes"/>
    <n v="846"/>
    <s v="SCLD"/>
    <s v="David Hoellrich"/>
    <x v="1"/>
    <s v="New House"/>
    <d v="2020-09-30T00:00:00"/>
    <x v="0"/>
    <m/>
    <m/>
    <m/>
    <m/>
    <m/>
    <n v="5"/>
    <m/>
    <m/>
    <n v="0.9"/>
    <m/>
  </r>
  <r>
    <x v="0"/>
    <n v="31"/>
    <x v="26"/>
    <s v="Lyn Delagrange"/>
    <n v="728"/>
    <s v="SCLD"/>
    <s v="Sarah Ayres"/>
    <x v="0"/>
    <s v="2nd story-deck"/>
    <d v="2020-10-15T00:00:00"/>
    <x v="0"/>
    <m/>
    <m/>
    <m/>
    <m/>
    <m/>
    <n v="5"/>
    <m/>
    <m/>
    <n v="0.9"/>
    <m/>
  </r>
  <r>
    <x v="0"/>
    <n v="32"/>
    <x v="27"/>
    <s v="Jill Nichols"/>
    <n v="105"/>
    <s v="Elm St"/>
    <s v="Jill Nichols"/>
    <x v="1"/>
    <s v="New House"/>
    <d v="2020-10-21T00:00:00"/>
    <x v="0"/>
    <m/>
    <m/>
    <m/>
    <m/>
    <m/>
    <n v="5"/>
    <m/>
    <m/>
    <n v="0.9"/>
    <m/>
  </r>
  <r>
    <x v="0"/>
    <n v="33"/>
    <x v="27"/>
    <s v="Wm. &amp; Jen Brady"/>
    <n v="458"/>
    <s v="Point Park Dr"/>
    <s v="Wm. &amp; Jen Brady"/>
    <x v="0"/>
    <s v="Small dock"/>
    <d v="2020-10-21T00:00:00"/>
    <x v="0"/>
    <m/>
    <m/>
    <m/>
    <m/>
    <m/>
    <n v="5"/>
    <m/>
    <m/>
    <n v="0.9"/>
    <m/>
  </r>
  <r>
    <x v="0"/>
    <n v="34"/>
    <x v="27"/>
    <s v="Jay Grate"/>
    <n v="734"/>
    <s v="SCLD"/>
    <s v="Jay Grate"/>
    <x v="5"/>
    <s v="Flatwork"/>
    <d v="2020-10-21T00:00:00"/>
    <x v="0"/>
    <m/>
    <m/>
    <m/>
    <m/>
    <m/>
    <n v="5"/>
    <m/>
    <m/>
    <n v="0.9"/>
    <m/>
  </r>
  <r>
    <x v="0"/>
    <n v="35"/>
    <x v="28"/>
    <s v="Star Homes"/>
    <n v="124"/>
    <s v="Lakeview"/>
    <s v="Gary Hodson"/>
    <x v="6"/>
    <s v="Garage extension"/>
    <d v="2020-11-03T00:00:00"/>
    <x v="0"/>
    <m/>
    <m/>
    <m/>
    <m/>
    <m/>
    <n v="5"/>
    <m/>
    <m/>
    <n v="0.9"/>
    <m/>
  </r>
  <r>
    <x v="0"/>
    <n v="36"/>
    <x v="29"/>
    <s v="Ron Sellers"/>
    <n v="886"/>
    <s v="SCLD"/>
    <s v="Ron &amp; Laurie Sellers"/>
    <x v="4"/>
    <s v="Addition remodle"/>
    <d v="2020-12-09T00:00:00"/>
    <x v="0"/>
    <m/>
    <m/>
    <m/>
    <m/>
    <m/>
    <n v="5"/>
    <m/>
    <m/>
    <n v="0.9"/>
    <m/>
  </r>
  <r>
    <x v="0"/>
    <n v="37"/>
    <x v="29"/>
    <s v="Star Homes"/>
    <n v="43"/>
    <s v="WCLD"/>
    <s v="Mike Farrell"/>
    <x v="7"/>
    <s v="New garage"/>
    <d v="2020-12-09T00:00:00"/>
    <x v="0"/>
    <m/>
    <m/>
    <m/>
    <m/>
    <m/>
    <n v="5"/>
    <m/>
    <m/>
    <n v="0.9"/>
    <m/>
  </r>
  <r>
    <x v="0"/>
    <n v="38"/>
    <x v="30"/>
    <s v="Delagrange"/>
    <n v="800"/>
    <s v="SCLD"/>
    <s v="Jack Horrell"/>
    <x v="0"/>
    <s v="Enclose porches"/>
    <d v="2020-12-10T00:00:00"/>
    <x v="0"/>
    <m/>
    <m/>
    <m/>
    <m/>
    <m/>
    <n v="5"/>
    <m/>
    <m/>
    <n v="0.9"/>
    <m/>
  </r>
  <r>
    <x v="1"/>
    <n v="1"/>
    <x v="31"/>
    <s v="Buescher Homes"/>
    <n v="44"/>
    <s v="WCLD"/>
    <s v="Mike Farrell"/>
    <x v="8"/>
    <s v="demo grg/Addtn to mm + genrtr"/>
    <d v="2021-01-14T00:00:00"/>
    <x v="0"/>
    <m/>
    <m/>
    <m/>
    <m/>
    <m/>
    <n v="5"/>
    <m/>
    <m/>
    <n v="0.9"/>
    <m/>
  </r>
  <r>
    <x v="1"/>
    <n v="2"/>
    <x v="32"/>
    <s v="CLYC  Star Homes"/>
    <n v="188"/>
    <s v="WCLD"/>
    <s v="CLYC"/>
    <x v="5"/>
    <s v="Demo conc, asph. New addtn"/>
    <d v="2021-01-29T00:00:00"/>
    <x v="0"/>
    <m/>
    <m/>
    <m/>
    <m/>
    <m/>
    <n v="5"/>
    <m/>
    <m/>
    <n v="0.9"/>
    <m/>
  </r>
  <r>
    <x v="1"/>
    <n v="3"/>
    <x v="33"/>
    <s v="NDB Construction"/>
    <n v="586"/>
    <s v="ECLD"/>
    <s v="John Pfeiffer"/>
    <x v="4"/>
    <s v="Remod Int/rplc ext dr/rdsn bmt"/>
    <d v="2021-02-17T00:00:00"/>
    <x v="0"/>
    <m/>
    <m/>
    <m/>
    <m/>
    <m/>
    <n v="5"/>
    <m/>
    <m/>
    <n v="0.9"/>
    <m/>
  </r>
  <r>
    <x v="1"/>
    <n v="4"/>
    <x v="34"/>
    <s v="Lake Cntry Landscaping"/>
    <n v="70"/>
    <s v="WCLD"/>
    <s v="Cass Cullis"/>
    <x v="5"/>
    <s v="Demo/Install/pavers/conc"/>
    <d v="2021-02-19T00:00:00"/>
    <x v="0"/>
    <m/>
    <m/>
    <m/>
    <m/>
    <m/>
    <n v="5"/>
    <m/>
    <m/>
    <n v="0.9"/>
    <m/>
  </r>
  <r>
    <x v="1"/>
    <n v="5"/>
    <x v="34"/>
    <s v="Rabiansky Remodeling"/>
    <n v="1056"/>
    <s v="SCLD"/>
    <s v="Maria Zeman"/>
    <x v="0"/>
    <s v="New upper porch deck"/>
    <d v="2021-02-19T00:00:00"/>
    <x v="0"/>
    <m/>
    <m/>
    <m/>
    <m/>
    <m/>
    <n v="5"/>
    <m/>
    <m/>
    <n v="0.9"/>
    <m/>
  </r>
  <r>
    <x v="1"/>
    <n v="6"/>
    <x v="35"/>
    <s v="Tri-State Generators"/>
    <n v="10"/>
    <s v="Penny Court"/>
    <s v="Eric Brown"/>
    <x v="2"/>
    <s v="Install new Generator"/>
    <d v="2021-04-01T00:00:00"/>
    <x v="0"/>
    <m/>
    <m/>
    <m/>
    <m/>
    <m/>
    <n v="5"/>
    <m/>
    <m/>
    <n v="0.9"/>
    <m/>
  </r>
  <r>
    <x v="1"/>
    <n v="7"/>
    <x v="36"/>
    <s v="A &amp; L Cabins Lagrange"/>
    <n v="160"/>
    <s v="Penner "/>
    <s v="Dennis/Lori Fulton"/>
    <x v="0"/>
    <s v="SHED"/>
    <d v="2021-04-15T00:00:00"/>
    <x v="0"/>
    <m/>
    <m/>
    <m/>
    <m/>
    <m/>
    <n v="5"/>
    <m/>
    <m/>
    <n v="0.9"/>
    <m/>
  </r>
  <r>
    <x v="1"/>
    <n v="8"/>
    <x v="37"/>
    <s v="Concrete Boyz, LLC"/>
    <n v="902"/>
    <s v="SCLD"/>
    <s v="Chris / Marty Slee"/>
    <x v="5"/>
    <s v="New conc. D-way"/>
    <d v="2021-04-27T00:00:00"/>
    <x v="0"/>
    <m/>
    <m/>
    <m/>
    <m/>
    <m/>
    <n v="5"/>
    <m/>
    <m/>
    <n v="0.9"/>
    <m/>
  </r>
  <r>
    <x v="1"/>
    <n v="9"/>
    <x v="38"/>
    <s v="Star Homes"/>
    <n v="750"/>
    <s v="SCLD"/>
    <s v="Coly Rau"/>
    <x v="5"/>
    <s v="Demo/Replc exstg D-way"/>
    <d v="2021-04-28T00:00:00"/>
    <x v="0"/>
    <m/>
    <m/>
    <m/>
    <m/>
    <m/>
    <n v="5"/>
    <m/>
    <m/>
    <n v="0.9"/>
    <m/>
  </r>
  <r>
    <x v="1"/>
    <n v="10"/>
    <x v="39"/>
    <s v="Mike Zucotto"/>
    <n v="822"/>
    <s v="SCLD"/>
    <s v="Molly/Brian Weber"/>
    <x v="0"/>
    <s v="Replc existg deckING w/composite"/>
    <d v="2021-05-01T00:00:00"/>
    <x v="0"/>
    <m/>
    <m/>
    <m/>
    <m/>
    <m/>
    <n v="5"/>
    <m/>
    <m/>
    <n v="0.9"/>
    <m/>
  </r>
  <r>
    <x v="1"/>
    <n v="11"/>
    <x v="40"/>
    <s v="Kand H Construction"/>
    <n v="1116"/>
    <s v="SCLD"/>
    <s v="Wendy Wick"/>
    <x v="5"/>
    <s v="Lk frnt conc patio/sd wlk"/>
    <d v="2021-05-10T00:00:00"/>
    <x v="0"/>
    <m/>
    <m/>
    <m/>
    <m/>
    <m/>
    <n v="5"/>
    <m/>
    <m/>
    <n v="0.9"/>
    <m/>
  </r>
  <r>
    <x v="1"/>
    <n v="12"/>
    <x v="41"/>
    <s v="Owner bld addition"/>
    <n v="618"/>
    <s v="ECLD"/>
    <s v="Ward/Gerbers Kevin"/>
    <x v="0"/>
    <s v="144 sf addition S. sd"/>
    <d v="2021-05-11T00:00:00"/>
    <x v="0"/>
    <m/>
    <m/>
    <m/>
    <m/>
    <m/>
    <n v="5"/>
    <m/>
    <m/>
    <n v="0.9"/>
    <m/>
  </r>
  <r>
    <x v="1"/>
    <n v="13"/>
    <x v="42"/>
    <s v="Ralph Homan Constr"/>
    <n v="20"/>
    <s v="Penny Court"/>
    <s v="Trey McArdle"/>
    <x v="0"/>
    <s v="Vac. lot fill sand/top soil/seed"/>
    <d v="2021-05-13T00:00:00"/>
    <x v="0"/>
    <m/>
    <m/>
    <m/>
    <m/>
    <m/>
    <n v="5"/>
    <m/>
    <m/>
    <n v="0.9"/>
    <m/>
  </r>
  <r>
    <x v="1"/>
    <n v="14"/>
    <x v="43"/>
    <s v="Greg Reynolds"/>
    <n v="140"/>
    <s v="WCLD"/>
    <s v="Greg Reynolds"/>
    <x v="0"/>
    <s v="New preblt 10x20' accry bldg"/>
    <d v="2021-05-18T00:00:00"/>
    <x v="0"/>
    <m/>
    <m/>
    <m/>
    <m/>
    <m/>
    <n v="5"/>
    <m/>
    <m/>
    <n v="0.9"/>
    <m/>
  </r>
  <r>
    <x v="1"/>
    <n v="15"/>
    <x v="44"/>
    <s v="Jack Custom Cement"/>
    <n v="362"/>
    <s v="ECLD"/>
    <s v="Bob Lewis"/>
    <x v="5"/>
    <s v="Frnt/sd yds conc or pvrs sd wlk"/>
    <d v="2021-05-27T00:00:00"/>
    <x v="0"/>
    <m/>
    <m/>
    <m/>
    <m/>
    <m/>
    <n v="5"/>
    <m/>
    <m/>
    <n v="0.9"/>
    <m/>
  </r>
  <r>
    <x v="1"/>
    <n v="16"/>
    <x v="45"/>
    <s v="Star Homes"/>
    <n v="1063"/>
    <s v="SCLD"/>
    <s v="Terry Melton"/>
    <x v="0"/>
    <s v="SHED"/>
    <d v="2021-06-01T00:00:00"/>
    <x v="0"/>
    <m/>
    <m/>
    <m/>
    <m/>
    <m/>
    <n v="5"/>
    <m/>
    <m/>
    <n v="0.9"/>
    <m/>
  </r>
  <r>
    <x v="1"/>
    <n v="17"/>
    <x v="46"/>
    <s v="Kand H Construction"/>
    <n v="11116"/>
    <s v="SCLD"/>
    <s v="Wendy Wick"/>
    <x v="5"/>
    <s v="Street yd &amp; conc sd wk/stps"/>
    <d v="2021-06-15T00:00:00"/>
    <x v="0"/>
    <m/>
    <m/>
    <m/>
    <m/>
    <m/>
    <n v="5"/>
    <m/>
    <m/>
    <n v="0.9"/>
    <m/>
  </r>
  <r>
    <x v="1"/>
    <n v="18"/>
    <x v="46"/>
    <s v="Harold Hahr"/>
    <n v="350"/>
    <s v="ECLD"/>
    <s v="Harold Hahr"/>
    <x v="0"/>
    <s v=" 120 lin ' ntl fnc 4' h. max sd yd"/>
    <d v="2021-06-15T00:00:00"/>
    <x v="0"/>
    <m/>
    <m/>
    <m/>
    <m/>
    <m/>
    <n v="5"/>
    <m/>
    <m/>
    <n v="0.9"/>
    <m/>
  </r>
  <r>
    <x v="1"/>
    <n v="19"/>
    <x v="47"/>
    <s v="Josh Messer"/>
    <n v="121"/>
    <s v="CLC"/>
    <s v="Jack Woodring"/>
    <x v="5"/>
    <s v="Rmv/Rplc conc patio/sd wlk"/>
    <d v="2021-06-17T00:00:00"/>
    <x v="0"/>
    <m/>
    <m/>
    <m/>
    <m/>
    <m/>
    <n v="5"/>
    <m/>
    <m/>
    <n v="0.9"/>
    <m/>
  </r>
  <r>
    <x v="1"/>
    <n v="20"/>
    <x v="48"/>
    <s v="Franz Nursery Inc"/>
    <n v="1050"/>
    <s v="SCLD"/>
    <s v="Katie Hench"/>
    <x v="5"/>
    <s v="Rmv/Rplc retang wall w/rocks"/>
    <d v="2021-06-19T00:00:00"/>
    <x v="0"/>
    <m/>
    <m/>
    <m/>
    <m/>
    <m/>
    <n v="5"/>
    <m/>
    <m/>
    <n v="0.9"/>
    <m/>
  </r>
  <r>
    <x v="1"/>
    <n v="21"/>
    <x v="49"/>
    <s v="Star Homes"/>
    <n v="1041"/>
    <s v="SCLD"/>
    <s v="Jerry L. Gecowets"/>
    <x v="7"/>
    <s v="New Garage"/>
    <d v="2021-07-02T00:00:00"/>
    <x v="0"/>
    <m/>
    <m/>
    <m/>
    <m/>
    <m/>
    <n v="5"/>
    <m/>
    <m/>
    <n v="0.9"/>
    <m/>
  </r>
  <r>
    <x v="1"/>
    <n v="22"/>
    <x v="49"/>
    <s v="Star Homes"/>
    <n v="881"/>
    <s v="SCLD"/>
    <s v="Gregg Richhart "/>
    <x v="2"/>
    <s v="GENERATOR"/>
    <d v="2021-07-02T00:00:00"/>
    <x v="0"/>
    <m/>
    <m/>
    <m/>
    <m/>
    <m/>
    <n v="5"/>
    <m/>
    <m/>
    <n v="0.9"/>
    <m/>
  </r>
  <r>
    <x v="1"/>
    <n v="23"/>
    <x v="50"/>
    <s v="Owner"/>
    <n v="1022"/>
    <s v="SCLD"/>
    <s v="Carole Anderson"/>
    <x v="0"/>
    <s v="Wood walk ramp to porch floor"/>
    <d v="2021-07-15T00:00:00"/>
    <x v="0"/>
    <m/>
    <m/>
    <m/>
    <m/>
    <m/>
    <n v="5"/>
    <m/>
    <m/>
    <n v="0.9"/>
    <m/>
  </r>
  <r>
    <x v="1"/>
    <n v="24"/>
    <x v="51"/>
    <s v="Lestor Schmucker"/>
    <n v="1100"/>
    <s v="SCLD"/>
    <s v="Terence L. Heckman"/>
    <x v="5"/>
    <s v="Rmv/Rplc patio flat work "/>
    <d v="2021-08-05T00:00:00"/>
    <x v="0"/>
    <m/>
    <m/>
    <m/>
    <m/>
    <m/>
    <n v="5"/>
    <m/>
    <m/>
    <n v="0.9"/>
    <m/>
  </r>
  <r>
    <x v="1"/>
    <n v="25"/>
    <x v="52"/>
    <s v="TrIstate Generators"/>
    <n v="772"/>
    <s v="SCLD"/>
    <s v="Dave Barron"/>
    <x v="2"/>
    <s v=" Generator "/>
    <d v="2021-08-10T00:00:00"/>
    <x v="0"/>
    <m/>
    <m/>
    <m/>
    <m/>
    <m/>
    <n v="5"/>
    <m/>
    <m/>
    <n v="0.9"/>
    <m/>
  </r>
  <r>
    <x v="1"/>
    <n v="26"/>
    <x v="53"/>
    <s v="Terry Kuster"/>
    <n v="10"/>
    <s v="Penny Court"/>
    <s v="Eric Brown"/>
    <x v="5"/>
    <s v=" patio Flatwork"/>
    <d v="2021-08-20T00:00:00"/>
    <x v="0"/>
    <m/>
    <m/>
    <m/>
    <m/>
    <m/>
    <n v="5"/>
    <m/>
    <m/>
    <n v="0.9"/>
    <m/>
  </r>
  <r>
    <x v="1"/>
    <n v="27"/>
    <x v="53"/>
    <s v="Star Homes"/>
    <n v="899"/>
    <s v="SCLD"/>
    <s v="Amy Culler"/>
    <x v="6"/>
    <s v="Remod &amp; addn to exstg garage"/>
    <d v="2021-08-20T00:00:00"/>
    <x v="0"/>
    <m/>
    <m/>
    <m/>
    <m/>
    <m/>
    <n v="5"/>
    <m/>
    <m/>
    <n v="0.9"/>
    <m/>
  </r>
  <r>
    <x v="1"/>
    <n v="28"/>
    <x v="54"/>
    <s v="Star Homes"/>
    <n v="378"/>
    <s v="SCLD"/>
    <s v="Eric Fankhouser"/>
    <x v="4"/>
    <s v="PARTIAL REBUILD"/>
    <d v="2021-08-28T00:00:00"/>
    <x v="0"/>
    <m/>
    <m/>
    <m/>
    <m/>
    <m/>
    <n v="5"/>
    <m/>
    <m/>
    <n v="0.9"/>
    <m/>
  </r>
  <r>
    <x v="1"/>
    <n v="29"/>
    <x v="55"/>
    <s v="Star Homes"/>
    <n v="28"/>
    <s v="SCLD"/>
    <s v="Tom Parker"/>
    <x v="4"/>
    <s v="Exterior house remodle"/>
    <d v="2021-09-01T00:00:00"/>
    <x v="0"/>
    <m/>
    <m/>
    <m/>
    <m/>
    <m/>
    <n v="5"/>
    <m/>
    <m/>
    <n v="0.9"/>
    <m/>
  </r>
  <r>
    <x v="1"/>
    <n v="30"/>
    <x v="56"/>
    <s v="Buescher Homes"/>
    <n v="700"/>
    <s v="SCLD"/>
    <s v="Connett"/>
    <x v="1"/>
    <s v="New Home"/>
    <d v="2021-09-14T00:00:00"/>
    <x v="0"/>
    <m/>
    <m/>
    <m/>
    <m/>
    <m/>
    <n v="5"/>
    <m/>
    <m/>
    <n v="0.9"/>
    <m/>
  </r>
  <r>
    <x v="1"/>
    <n v="31"/>
    <x v="57"/>
    <s v="Buescher Homes"/>
    <n v="370"/>
    <s v="ECLD"/>
    <s v="D'Ettorre"/>
    <x v="1"/>
    <s v="New Home"/>
    <d v="2021-10-02T00:00:00"/>
    <x v="0"/>
    <m/>
    <m/>
    <m/>
    <m/>
    <m/>
    <n v="5"/>
    <m/>
    <m/>
    <n v="0.9"/>
    <m/>
  </r>
  <r>
    <x v="1"/>
    <n v="32"/>
    <x v="57"/>
    <s v="JICI"/>
    <n v="88"/>
    <s v="ECLD"/>
    <s v="GAY"/>
    <x v="4"/>
    <s v="PORCH ROOF"/>
    <d v="2021-10-02T00:00:00"/>
    <x v="0"/>
    <m/>
    <m/>
    <m/>
    <m/>
    <m/>
    <n v="5"/>
    <m/>
    <m/>
    <n v="0.9"/>
    <m/>
  </r>
  <r>
    <x v="1"/>
    <n v="33"/>
    <x v="58"/>
    <s v="T&amp;K Unlimited"/>
    <n v="24"/>
    <s v="WCLD"/>
    <s v="VANDERPOOL"/>
    <x v="5"/>
    <s v="FLATWORK"/>
    <d v="2021-10-07T00:00:00"/>
    <x v="0"/>
    <m/>
    <m/>
    <m/>
    <m/>
    <m/>
    <n v="5"/>
    <m/>
    <m/>
    <n v="0.9"/>
    <m/>
  </r>
  <r>
    <x v="1"/>
    <n v="34"/>
    <x v="59"/>
    <s v="STAR"/>
    <n v="28"/>
    <s v="WCLD"/>
    <s v="PARKER"/>
    <x v="6"/>
    <s v="UPDATE EXTERIOR/ garrage roof  "/>
    <d v="2021-10-13T00:00:00"/>
    <x v="0"/>
    <m/>
    <m/>
    <m/>
    <m/>
    <m/>
    <n v="5"/>
    <m/>
    <m/>
    <n v="0.9"/>
    <m/>
  </r>
  <r>
    <x v="1"/>
    <n v="35"/>
    <x v="60"/>
    <m/>
    <n v="620"/>
    <s v="ECLD"/>
    <s v="GANT"/>
    <x v="0"/>
    <s v="SHED DEL 10.27.20"/>
    <d v="2021-10-27T00:00:00"/>
    <x v="0"/>
    <m/>
    <m/>
    <m/>
    <m/>
    <m/>
    <n v="5"/>
    <m/>
    <m/>
    <n v="0.9"/>
    <m/>
  </r>
  <r>
    <x v="1"/>
    <n v="36"/>
    <x v="61"/>
    <s v="STAR"/>
    <n v="460"/>
    <s v="WCLD"/>
    <s v="ATHENS"/>
    <x v="7"/>
    <s v="GARAGE"/>
    <d v="2021-10-28T00:00:00"/>
    <x v="0"/>
    <m/>
    <m/>
    <m/>
    <m/>
    <m/>
    <n v="5"/>
    <m/>
    <m/>
    <n v="0.9"/>
    <m/>
  </r>
  <r>
    <x v="1"/>
    <n v="37"/>
    <x v="62"/>
    <s v="SCHIFFLI"/>
    <n v="1038"/>
    <s v="SCLD"/>
    <s v="ADAMS"/>
    <x v="5"/>
    <s v="FLATWORK, DECK"/>
    <d v="2021-11-11T00:00:00"/>
    <x v="0"/>
    <m/>
    <m/>
    <m/>
    <m/>
    <m/>
    <n v="5"/>
    <m/>
    <m/>
    <n v="0.9"/>
    <m/>
  </r>
  <r>
    <x v="1"/>
    <n v="38"/>
    <x v="63"/>
    <m/>
    <n v="254"/>
    <s v="WCLD"/>
    <s v="GRABOWSKI"/>
    <x v="2"/>
    <s v="GENERATOR"/>
    <d v="2021-11-13T00:00:00"/>
    <x v="0"/>
    <m/>
    <m/>
    <m/>
    <m/>
    <m/>
    <n v="5"/>
    <m/>
    <m/>
    <n v="0.9"/>
    <m/>
  </r>
  <r>
    <x v="1"/>
    <n v="39"/>
    <x v="64"/>
    <m/>
    <n v="482"/>
    <s v="ECLD"/>
    <s v="HENDERSON"/>
    <x v="7"/>
    <s v="GARAGE/SHED"/>
    <d v="2021-12-04T00:00:00"/>
    <x v="0"/>
    <m/>
    <m/>
    <m/>
    <m/>
    <m/>
    <n v="5"/>
    <m/>
    <m/>
    <n v="0.9"/>
    <m/>
  </r>
  <r>
    <x v="2"/>
    <n v="1"/>
    <x v="65"/>
    <s v="JOHNSTON"/>
    <n v="122"/>
    <s v="Lakeside Ct"/>
    <s v="JOHNSTON"/>
    <x v="4"/>
    <s v="REMODLE, RAISE ROOF"/>
    <d v="2022-01-07T00:00:00"/>
    <x v="0"/>
    <m/>
    <m/>
    <m/>
    <m/>
    <m/>
    <n v="5"/>
    <m/>
    <m/>
    <n v="0.9"/>
    <m/>
  </r>
  <r>
    <x v="2"/>
    <n v="2"/>
    <x v="66"/>
    <s v="4 SEASONS"/>
    <n v="107"/>
    <s v="CLC"/>
    <s v="TIMMER"/>
    <x v="7"/>
    <s v="NEW GARAGE"/>
    <d v="2022-03-03T00:00:00"/>
    <x v="0"/>
    <m/>
    <m/>
    <m/>
    <m/>
    <m/>
    <n v="5"/>
    <m/>
    <m/>
    <n v="0.9"/>
    <m/>
  </r>
  <r>
    <x v="2"/>
    <n v="3"/>
    <x v="67"/>
    <s v="Schiffli"/>
    <n v="1038"/>
    <s v="SCLD"/>
    <s v="ADAMS"/>
    <x v="5"/>
    <s v="NEW DECK, REPLACE DRIVE"/>
    <d v="2022-03-16T00:00:00"/>
    <x v="0"/>
    <m/>
    <m/>
    <m/>
    <m/>
    <m/>
    <n v="5"/>
    <m/>
    <m/>
    <n v="0.9"/>
    <m/>
  </r>
  <r>
    <x v="2"/>
    <n v="4"/>
    <x v="68"/>
    <s v="KEISER"/>
    <n v="934"/>
    <s v="SCLD"/>
    <s v="KEISER"/>
    <x v="2"/>
    <s v="GENERATOR"/>
    <d v="2022-03-17T00:00:00"/>
    <x v="0"/>
    <m/>
    <m/>
    <m/>
    <m/>
    <m/>
    <n v="5"/>
    <m/>
    <m/>
    <n v="0.9"/>
    <m/>
  </r>
  <r>
    <x v="2"/>
    <n v="5"/>
    <x v="69"/>
    <s v="GAMBLE"/>
    <s v="40 &amp;41"/>
    <s v="WCLD"/>
    <s v="GAMBLE"/>
    <x v="5"/>
    <s v="2 DRIVEWAYS"/>
    <d v="2022-03-23T00:00:00"/>
    <x v="0"/>
    <m/>
    <m/>
    <m/>
    <m/>
    <m/>
    <n v="5"/>
    <m/>
    <m/>
    <n v="0.9"/>
    <m/>
  </r>
  <r>
    <x v="2"/>
    <n v="6"/>
    <x v="70"/>
    <s v="PETRUSKA"/>
    <n v="21"/>
    <s v="WCLD"/>
    <s v="PETRUSKA"/>
    <x v="5"/>
    <s v="2 DRIVEWAYS"/>
    <d v="2022-04-18T00:00:00"/>
    <x v="0"/>
    <m/>
    <m/>
    <m/>
    <m/>
    <m/>
    <n v="5"/>
    <m/>
    <m/>
    <n v="0.9"/>
    <m/>
  </r>
  <r>
    <x v="2"/>
    <n v="7"/>
    <x v="71"/>
    <s v="WOODWARD"/>
    <n v="22"/>
    <s v="WCLD"/>
    <s v="WOODWARD"/>
    <x v="5"/>
    <s v="patio/steps, 2 driveways"/>
    <d v="2022-04-15T00:00:00"/>
    <x v="0"/>
    <m/>
    <m/>
    <m/>
    <m/>
    <m/>
    <n v="5"/>
    <m/>
    <m/>
    <n v="0.9"/>
    <m/>
  </r>
  <r>
    <x v="2"/>
    <n v="8"/>
    <x v="72"/>
    <s v="Star Homes"/>
    <n v="568"/>
    <s v="ECLD"/>
    <s v="BANKEY"/>
    <x v="1"/>
    <s v="NEW HOME"/>
    <d v="2022-06-14T00:00:00"/>
    <x v="0"/>
    <m/>
    <m/>
    <m/>
    <m/>
    <m/>
    <n v="5"/>
    <m/>
    <m/>
    <n v="0.9"/>
    <m/>
  </r>
  <r>
    <x v="2"/>
    <n v="9"/>
    <x v="73"/>
    <s v="NIPSCO"/>
    <n v="267"/>
    <s v="Lakeview"/>
    <s v="WATERFIELD"/>
    <x v="0"/>
    <s v="ELEC SERVICE"/>
    <d v="2022-03-30T00:00:00"/>
    <x v="0"/>
    <m/>
    <m/>
    <m/>
    <m/>
    <m/>
    <n v="5"/>
    <m/>
    <m/>
    <n v="0.9"/>
    <m/>
  </r>
  <r>
    <x v="2"/>
    <n v="10"/>
    <x v="73"/>
    <s v="SWAGER"/>
    <n v="180"/>
    <s v="Penner "/>
    <s v="SWAGER"/>
    <x v="4"/>
    <s v="ROOF REPLACEMENT"/>
    <d v="2022-03-30T00:00:00"/>
    <x v="0"/>
    <m/>
    <m/>
    <m/>
    <m/>
    <m/>
    <n v="5"/>
    <m/>
    <m/>
    <n v="0.9"/>
    <m/>
  </r>
  <r>
    <x v="2"/>
    <n v="11"/>
    <x v="73"/>
    <s v="T&amp;K"/>
    <n v="24"/>
    <s v="WCLD"/>
    <s v="VANDERPOOL"/>
    <x v="5"/>
    <s v="CONCRETE"/>
    <d v="2022-03-30T00:00:00"/>
    <x v="0"/>
    <m/>
    <m/>
    <m/>
    <m/>
    <m/>
    <n v="5"/>
    <m/>
    <m/>
    <n v="0.9"/>
    <m/>
  </r>
  <r>
    <x v="2"/>
    <n v="12"/>
    <x v="74"/>
    <s v="JICI"/>
    <n v="82"/>
    <s v="WCLD"/>
    <s v="CHAMPION"/>
    <x v="5"/>
    <s v="Elev. Deck/stairs, patio"/>
    <d v="2022-03-31T00:00:00"/>
    <x v="0"/>
    <m/>
    <m/>
    <m/>
    <m/>
    <m/>
    <n v="5"/>
    <m/>
    <m/>
    <n v="0.9"/>
    <m/>
  </r>
  <r>
    <x v="2"/>
    <n v="13"/>
    <x v="75"/>
    <s v="COVELL"/>
    <n v="1104"/>
    <s v="SCLD"/>
    <s v="YACKEE"/>
    <x v="5"/>
    <s v="Replace retaining wall"/>
    <d v="2022-04-13T00:00:00"/>
    <x v="0"/>
    <m/>
    <m/>
    <m/>
    <m/>
    <m/>
    <n v="5"/>
    <m/>
    <m/>
    <n v="0.9"/>
    <m/>
  </r>
  <r>
    <x v="2"/>
    <n v="14"/>
    <x v="76"/>
    <s v="Star Homes"/>
    <n v="49"/>
    <s v="WCLD"/>
    <s v="YODER"/>
    <x v="0"/>
    <s v="EXCAVATION"/>
    <d v="2022-04-19T00:00:00"/>
    <x v="0"/>
    <m/>
    <m/>
    <m/>
    <m/>
    <m/>
    <n v="5"/>
    <m/>
    <m/>
    <n v="0.9"/>
    <m/>
  </r>
  <r>
    <x v="2"/>
    <n v="15"/>
    <x v="76"/>
    <s v="Star Homes"/>
    <n v="390"/>
    <s v="ECLD"/>
    <s v="MICHALEC"/>
    <x v="4"/>
    <s v="ADD PORCH ROOF"/>
    <d v="2022-04-19T00:00:00"/>
    <x v="0"/>
    <m/>
    <m/>
    <m/>
    <m/>
    <m/>
    <n v="5"/>
    <m/>
    <m/>
    <n v="0.9"/>
    <m/>
  </r>
  <r>
    <x v="2"/>
    <n v="16"/>
    <x v="77"/>
    <s v="Star Homes"/>
    <n v="28"/>
    <s v="WCLD"/>
    <s v="PARKER"/>
    <x v="5"/>
    <s v="2 DRIVEWAYS"/>
    <d v="2022-04-29T00:00:00"/>
    <x v="0"/>
    <m/>
    <m/>
    <m/>
    <m/>
    <m/>
    <n v="5"/>
    <m/>
    <m/>
    <n v="0.9"/>
    <m/>
  </r>
  <r>
    <x v="2"/>
    <n v="17"/>
    <x v="78"/>
    <s v="BROWN"/>
    <n v="10"/>
    <s v="Penny Court"/>
    <s v="BROWN"/>
    <x v="0"/>
    <s v="SHED"/>
    <d v="2022-05-03T00:00:00"/>
    <x v="0"/>
    <m/>
    <m/>
    <m/>
    <m/>
    <m/>
    <n v="5"/>
    <m/>
    <m/>
    <n v="0.9"/>
    <m/>
  </r>
  <r>
    <x v="2"/>
    <n v="18"/>
    <x v="79"/>
    <s v="D&amp;M Concrete"/>
    <n v="120"/>
    <s v="Lakeview"/>
    <s v="Coughlin"/>
    <x v="5"/>
    <s v="concrete patio"/>
    <d v="2022-05-11T00:00:00"/>
    <x v="0"/>
    <m/>
    <m/>
    <m/>
    <m/>
    <m/>
    <n v="5"/>
    <m/>
    <m/>
    <n v="0.9"/>
    <m/>
  </r>
  <r>
    <x v="2"/>
    <n v="19"/>
    <x v="72"/>
    <s v="Grabowski "/>
    <n v="254"/>
    <s v="WCLD"/>
    <s v="Grabowski "/>
    <x v="4"/>
    <s v="Add Dormer"/>
    <d v="2022-06-14T00:00:00"/>
    <x v="0"/>
    <m/>
    <m/>
    <m/>
    <m/>
    <m/>
    <n v="5"/>
    <m/>
    <m/>
    <n v="0.9"/>
    <m/>
  </r>
  <r>
    <x v="2"/>
    <n v="20"/>
    <x v="80"/>
    <s v="Koester"/>
    <n v="594"/>
    <s v="ECLD"/>
    <s v="Koester"/>
    <x v="0"/>
    <s v="PERGOLA"/>
    <d v="2022-06-18T00:00:00"/>
    <x v="0"/>
    <m/>
    <m/>
    <m/>
    <m/>
    <m/>
    <n v="5"/>
    <m/>
    <m/>
    <n v="0.9"/>
    <m/>
  </r>
  <r>
    <x v="2"/>
    <n v="21"/>
    <x v="81"/>
    <s v="SELLERS"/>
    <n v="886"/>
    <s v="SCLD"/>
    <s v="SELLERS"/>
    <x v="5"/>
    <s v="DRIVEWAY"/>
    <d v="2022-06-20T00:00:00"/>
    <x v="0"/>
    <m/>
    <m/>
    <m/>
    <m/>
    <m/>
    <n v="5"/>
    <m/>
    <m/>
    <n v="0.9"/>
    <m/>
  </r>
  <r>
    <x v="2"/>
    <n v="22"/>
    <x v="82"/>
    <s v="BARRON"/>
    <n v="772"/>
    <s v="SCLD"/>
    <s v="BARRON"/>
    <x v="5"/>
    <s v="SIDEWALK"/>
    <d v="2022-06-21T00:00:00"/>
    <x v="0"/>
    <m/>
    <m/>
    <m/>
    <m/>
    <m/>
    <n v="5"/>
    <m/>
    <m/>
    <n v="0.9"/>
    <m/>
  </r>
  <r>
    <x v="2"/>
    <n v="23"/>
    <x v="83"/>
    <s v="DELAGRANGE"/>
    <n v="122"/>
    <s v="Quiet Harbor"/>
    <s v="OSTERMEYER"/>
    <x v="1"/>
    <s v="NEW HOME"/>
    <d v="2022-07-30T00:00:00"/>
    <x v="0"/>
    <m/>
    <m/>
    <m/>
    <m/>
    <m/>
    <n v="5"/>
    <m/>
    <m/>
    <n v="0.9"/>
    <m/>
  </r>
  <r>
    <x v="2"/>
    <n v="24"/>
    <x v="84"/>
    <s v="COLBERTSON"/>
    <n v="100"/>
    <s v="Lakeside Ct"/>
    <s v="COLBERTSON"/>
    <x v="0"/>
    <s v="4' FENCE"/>
    <d v="2022-08-04T00:00:00"/>
    <x v="0"/>
    <m/>
    <m/>
    <m/>
    <m/>
    <m/>
    <n v="5"/>
    <m/>
    <m/>
    <n v="0.9"/>
    <m/>
  </r>
  <r>
    <x v="2"/>
    <n v="25"/>
    <x v="85"/>
    <s v="JOE COUGHLIN"/>
    <n v="120"/>
    <s v="Lakeview"/>
    <s v="JOE COUGHLIN"/>
    <x v="0"/>
    <s v="GAZEBO"/>
    <d v="2022-10-12T00:00:00"/>
    <x v="0"/>
    <m/>
    <m/>
    <m/>
    <m/>
    <m/>
    <n v="5"/>
    <m/>
    <m/>
    <n v="0.9"/>
    <m/>
  </r>
  <r>
    <x v="2"/>
    <n v="26"/>
    <x v="86"/>
    <s v="BUECHER"/>
    <n v="894"/>
    <s v="SCLD"/>
    <s v="FERGUSON"/>
    <x v="1"/>
    <s v="NEW HOME"/>
    <d v="2022-08-12T00:00:00"/>
    <x v="0"/>
    <m/>
    <m/>
    <m/>
    <m/>
    <m/>
    <n v="5"/>
    <m/>
    <m/>
    <n v="0.9"/>
    <m/>
  </r>
  <r>
    <x v="2"/>
    <n v="27"/>
    <x v="87"/>
    <s v="HENNEY BUILDERS"/>
    <n v="430"/>
    <s v="Point Park "/>
    <s v="ROCKHOLD"/>
    <x v="9"/>
    <s v="NEW HOME"/>
    <d v="2022-09-14T00:00:00"/>
    <x v="0"/>
    <s v="No"/>
    <m/>
    <m/>
    <m/>
    <m/>
    <n v="5"/>
    <m/>
    <m/>
    <n v="0.9"/>
    <m/>
  </r>
  <r>
    <x v="2"/>
    <n v="28"/>
    <x v="88"/>
    <s v="Star Homes"/>
    <n v="49"/>
    <s v="WCLD"/>
    <s v="Yoder"/>
    <x v="7"/>
    <s v="New Garage"/>
    <d v="2022-08-31T00:00:00"/>
    <x v="0"/>
    <m/>
    <m/>
    <m/>
    <m/>
    <m/>
    <n v="5"/>
    <m/>
    <m/>
    <n v="0.9"/>
    <m/>
  </r>
  <r>
    <x v="2"/>
    <n v="29"/>
    <x v="85"/>
    <s v="Kroger"/>
    <n v="120"/>
    <s v="Lakeside Ct"/>
    <s v="Kroger , Shock, Helldoerfer"/>
    <x v="2"/>
    <s v="New Pergola"/>
    <d v="2022-10-12T00:00:00"/>
    <x v="0"/>
    <m/>
    <m/>
    <m/>
    <m/>
    <m/>
    <n v="5"/>
    <m/>
    <m/>
    <n v="0.9"/>
    <m/>
  </r>
  <r>
    <x v="2"/>
    <n v="30"/>
    <x v="89"/>
    <s v="Star Homes"/>
    <n v="596"/>
    <s v="SCLD"/>
    <s v="Burk"/>
    <x v="0"/>
    <s v="New Fence"/>
    <d v="2022-12-31T00:00:00"/>
    <x v="1"/>
    <m/>
    <m/>
    <m/>
    <m/>
    <m/>
    <n v="5"/>
    <m/>
    <m/>
    <n v="0.9"/>
    <m/>
  </r>
  <r>
    <x v="2"/>
    <n v="31"/>
    <x v="90"/>
    <s v="Heckman"/>
    <n v="1100"/>
    <s v="SCLD"/>
    <s v="Heckman"/>
    <x v="5"/>
    <s v="New Garage Driveway"/>
    <d v="2022-09-20T00:00:00"/>
    <x v="0"/>
    <m/>
    <m/>
    <m/>
    <m/>
    <m/>
    <n v="5"/>
    <m/>
    <m/>
    <n v="0.9"/>
    <m/>
  </r>
  <r>
    <x v="2"/>
    <n v="32"/>
    <x v="91"/>
    <s v="Buecher"/>
    <n v="50"/>
    <s v="Penny Court"/>
    <s v="Zeller"/>
    <x v="1"/>
    <s v="New Home"/>
    <d v="2022-10-06T00:00:00"/>
    <x v="0"/>
    <m/>
    <m/>
    <m/>
    <m/>
    <m/>
    <n v="5"/>
    <m/>
    <m/>
    <n v="0.9"/>
    <m/>
  </r>
  <r>
    <x v="2"/>
    <n v="33"/>
    <x v="92"/>
    <s v="Delagrange"/>
    <n v="78"/>
    <s v="WCLD"/>
    <s v="Laukhuf"/>
    <x v="4"/>
    <s v="Second floor addition and new deck"/>
    <d v="2022-09-27T00:00:00"/>
    <x v="0"/>
    <m/>
    <m/>
    <m/>
    <m/>
    <m/>
    <n v="5"/>
    <m/>
    <m/>
    <n v="0.9"/>
    <m/>
  </r>
  <r>
    <x v="2"/>
    <n v="34"/>
    <x v="93"/>
    <s v="Zeman"/>
    <n v="1056"/>
    <s v="SCLD"/>
    <s v="Zeman"/>
    <x v="5"/>
    <s v="New Driveway"/>
    <d v="2022-10-22T00:00:00"/>
    <x v="0"/>
    <m/>
    <m/>
    <m/>
    <m/>
    <m/>
    <n v="5"/>
    <m/>
    <m/>
    <n v="0.9"/>
    <m/>
  </r>
  <r>
    <x v="2"/>
    <n v="35"/>
    <x v="94"/>
    <s v="Koop"/>
    <n v="588"/>
    <s v="ECLD"/>
    <s v="Koop"/>
    <x v="0"/>
    <s v="Repair Deck"/>
    <d v="2022-10-05T00:00:00"/>
    <x v="0"/>
    <m/>
    <m/>
    <m/>
    <m/>
    <m/>
    <n v="5"/>
    <m/>
    <m/>
    <n v="0.9"/>
    <m/>
  </r>
  <r>
    <x v="2"/>
    <n v="36"/>
    <x v="94"/>
    <s v="Connett"/>
    <n v="700"/>
    <s v="SCLD"/>
    <s v="Connett"/>
    <x v="0"/>
    <s v="New Generator"/>
    <d v="2022-10-05T00:00:00"/>
    <x v="0"/>
    <m/>
    <m/>
    <m/>
    <m/>
    <m/>
    <n v="5"/>
    <m/>
    <m/>
    <n v="0.9"/>
    <m/>
  </r>
  <r>
    <x v="2"/>
    <n v="37"/>
    <x v="95"/>
    <s v="Star "/>
    <n v="114"/>
    <s v="CLC"/>
    <s v="Schmidt"/>
    <x v="1"/>
    <s v="New Home"/>
    <d v="2022-10-20T00:00:00"/>
    <x v="0"/>
    <s v="Yes"/>
    <m/>
    <m/>
    <m/>
    <m/>
    <n v="5"/>
    <m/>
    <m/>
    <n v="0.9"/>
    <m/>
  </r>
  <r>
    <x v="2"/>
    <n v="38"/>
    <x v="96"/>
    <s v="Star Homes"/>
    <n v="106"/>
    <s v="Lakeside Ct"/>
    <s v="Star Homes"/>
    <x v="1"/>
    <s v="New Home"/>
    <d v="2022-11-03T00:00:00"/>
    <x v="0"/>
    <s v="No"/>
    <m/>
    <m/>
    <m/>
    <m/>
    <n v="5"/>
    <m/>
    <m/>
    <n v="0.9"/>
    <m/>
  </r>
  <r>
    <x v="2"/>
    <n v="39"/>
    <x v="89"/>
    <s v="Star Homes"/>
    <n v="432"/>
    <s v="Point Park"/>
    <s v="Rumsey"/>
    <x v="5"/>
    <s v="New deck, stairs and fence"/>
    <d v="2022-12-31T00:00:00"/>
    <x v="1"/>
    <m/>
    <m/>
    <m/>
    <m/>
    <m/>
    <n v="5"/>
    <m/>
    <m/>
    <n v="0.9"/>
    <m/>
  </r>
  <r>
    <x v="2"/>
    <n v="40"/>
    <x v="97"/>
    <s v="Keiser"/>
    <n v="934"/>
    <s v="SCLD"/>
    <s v="Keiser"/>
    <x v="0"/>
    <s v="Modify wall and new fireplace"/>
    <d v="2022-12-28T00:00:00"/>
    <x v="0"/>
    <m/>
    <m/>
    <m/>
    <m/>
    <m/>
    <n v="5"/>
    <m/>
    <m/>
    <n v="0.9"/>
    <m/>
  </r>
  <r>
    <x v="3"/>
    <n v="1"/>
    <x v="98"/>
    <s v="Sievers Builders"/>
    <n v="16"/>
    <s v="WCLD"/>
    <s v="Neuenschwander"/>
    <x v="1"/>
    <s v="New Home"/>
    <d v="2023-07-30T00:00:00"/>
    <x v="0"/>
    <s v="No"/>
    <m/>
    <m/>
    <m/>
    <m/>
    <n v="5"/>
    <m/>
    <m/>
    <n v="0.9"/>
    <m/>
  </r>
  <r>
    <x v="3"/>
    <n v="2"/>
    <x v="99"/>
    <s v="Star Homes"/>
    <n v="374"/>
    <s v="ECLD"/>
    <s v="Ziegler"/>
    <x v="5"/>
    <s v="New Patio"/>
    <d v="2023-02-28T00:00:00"/>
    <x v="0"/>
    <m/>
    <m/>
    <m/>
    <m/>
    <m/>
    <n v="5"/>
    <m/>
    <m/>
    <n v="0.9"/>
    <m/>
  </r>
  <r>
    <x v="3"/>
    <n v="3"/>
    <x v="100"/>
    <s v="Brown"/>
    <n v="10"/>
    <s v="Penny Court"/>
    <s v="Brown"/>
    <x v="0"/>
    <s v="Replacing roof and adding 3 entrance overhangs"/>
    <d v="2023-03-10T00:00:00"/>
    <x v="0"/>
    <m/>
    <m/>
    <m/>
    <m/>
    <m/>
    <n v="5"/>
    <m/>
    <m/>
    <n v="0.9"/>
    <m/>
  </r>
  <r>
    <x v="3"/>
    <n v="5"/>
    <x v="101"/>
    <s v="Walter"/>
    <n v="1224"/>
    <s v="Quiet Harbor"/>
    <s v="Walter"/>
    <x v="7"/>
    <s v="New Garage"/>
    <d v="2023-03-22T00:00:00"/>
    <x v="0"/>
    <m/>
    <m/>
    <m/>
    <m/>
    <m/>
    <n v="5"/>
    <m/>
    <m/>
    <n v="0.9"/>
    <m/>
  </r>
  <r>
    <x v="3"/>
    <n v="6"/>
    <x v="102"/>
    <s v="Kasota Contracting"/>
    <n v="432"/>
    <s v="Point Park"/>
    <s v="Rumsey"/>
    <x v="0"/>
    <s v="Replace guard rail and install new decks"/>
    <d v="2023-03-19T00:00:00"/>
    <x v="0"/>
    <m/>
    <m/>
    <m/>
    <m/>
    <m/>
    <n v="5"/>
    <m/>
    <m/>
    <n v="0.9"/>
    <m/>
  </r>
  <r>
    <x v="3"/>
    <n v="7"/>
    <x v="103"/>
    <s v="McCoy "/>
    <n v="162"/>
    <s v="WCLD"/>
    <s v="McCoy "/>
    <x v="2"/>
    <s v="New Generator"/>
    <d v="2023-05-10T00:00:00"/>
    <x v="0"/>
    <m/>
    <m/>
    <m/>
    <m/>
    <n v="3"/>
    <n v="5"/>
    <m/>
    <m/>
    <n v="0.9"/>
    <m/>
  </r>
  <r>
    <x v="3"/>
    <n v="8"/>
    <x v="104"/>
    <s v="Bob Buescher"/>
    <n v="894"/>
    <s v="SCLD"/>
    <s v="Ferguson"/>
    <x v="5"/>
    <s v="New Driveway"/>
    <d v="2023-04-12T00:00:00"/>
    <x v="0"/>
    <m/>
    <m/>
    <m/>
    <m/>
    <m/>
    <n v="5"/>
    <m/>
    <m/>
    <n v="0.9"/>
    <m/>
  </r>
  <r>
    <x v="3"/>
    <n v="9"/>
    <x v="105"/>
    <s v="Gay"/>
    <n v="88"/>
    <s v="WCLD"/>
    <s v="Gay"/>
    <x v="0"/>
    <s v="Replace Driveway and Sidewalk"/>
    <d v="2023-04-28T00:00:00"/>
    <x v="0"/>
    <m/>
    <m/>
    <m/>
    <m/>
    <m/>
    <n v="5"/>
    <m/>
    <m/>
    <n v="0.9"/>
    <m/>
  </r>
  <r>
    <x v="3"/>
    <n v="10"/>
    <x v="106"/>
    <s v="Brennan"/>
    <n v="358"/>
    <s v="ECLD"/>
    <s v="Brennan"/>
    <x v="5"/>
    <s v="New patio and walkway"/>
    <d v="2023-05-02T00:00:00"/>
    <x v="0"/>
    <m/>
    <m/>
    <m/>
    <m/>
    <n v="1"/>
    <n v="5"/>
    <m/>
    <m/>
    <n v="0.9"/>
    <m/>
  </r>
  <r>
    <x v="3"/>
    <n v="11"/>
    <x v="107"/>
    <s v="Arcadia Beach Assoc"/>
    <m/>
    <s v="SCLD"/>
    <s v="Arcadia Beach Assoc"/>
    <x v="0"/>
    <s v="Replace Fence"/>
    <d v="2023-05-03T00:00:00"/>
    <x v="0"/>
    <m/>
    <m/>
    <m/>
    <m/>
    <n v="1"/>
    <n v="5"/>
    <m/>
    <m/>
    <n v="0.9"/>
    <m/>
  </r>
  <r>
    <x v="3"/>
    <n v="12"/>
    <x v="108"/>
    <s v="Rettig"/>
    <n v="690"/>
    <s v="SCLD"/>
    <s v="Rettig"/>
    <x v="2"/>
    <s v="New Generator"/>
    <d v="2023-05-05T00:00:00"/>
    <x v="0"/>
    <m/>
    <m/>
    <m/>
    <m/>
    <n v="1"/>
    <n v="5"/>
    <m/>
    <m/>
    <n v="0.9"/>
    <m/>
  </r>
  <r>
    <x v="3"/>
    <n v="13"/>
    <x v="109"/>
    <s v="Steve Bryan Construction"/>
    <n v="620"/>
    <s v="ECLD"/>
    <s v="Gant"/>
    <x v="0"/>
    <s v="Enclose Under Deck with Screens"/>
    <d v="2023-05-09T00:00:00"/>
    <x v="0"/>
    <m/>
    <m/>
    <m/>
    <m/>
    <n v="1"/>
    <n v="5"/>
    <m/>
    <m/>
    <n v="0.9"/>
    <m/>
  </r>
  <r>
    <x v="3"/>
    <n v="14"/>
    <x v="110"/>
    <s v="Rumsey"/>
    <n v="432"/>
    <s v="Point Park "/>
    <s v="Rumsey"/>
    <x v="0"/>
    <s v="Temporary Screening"/>
    <d v="2023-05-12T00:00:00"/>
    <x v="0"/>
    <m/>
    <m/>
    <m/>
    <m/>
    <n v="1"/>
    <n v="5"/>
    <m/>
    <m/>
    <n v="0.9"/>
    <m/>
  </r>
  <r>
    <x v="3"/>
    <n v="15"/>
    <x v="111"/>
    <s v=" Terreo"/>
    <n v="732"/>
    <s v="SCLD"/>
    <s v=" Terreo"/>
    <x v="5"/>
    <s v="Concrete pad behind garage"/>
    <d v="2023-05-19T00:00:00"/>
    <x v="0"/>
    <m/>
    <m/>
    <m/>
    <m/>
    <n v="2"/>
    <n v="5"/>
    <m/>
    <m/>
    <n v="0.9"/>
    <m/>
  </r>
  <r>
    <x v="3"/>
    <n v="16"/>
    <x v="112"/>
    <s v="Andera Duvendack"/>
    <n v="428"/>
    <s v="Point Park"/>
    <s v="Winch"/>
    <x v="0"/>
    <s v="New deck with pathway"/>
    <d v="2023-06-01T00:00:00"/>
    <x v="0"/>
    <s v="Yes"/>
    <m/>
    <m/>
    <m/>
    <n v="1"/>
    <n v="5"/>
    <s v="Yes"/>
    <n v="0"/>
    <n v="0.9"/>
    <m/>
  </r>
  <r>
    <x v="3"/>
    <n v="17"/>
    <x v="113"/>
    <s v="Lynn Delagrange Homes"/>
    <n v="426"/>
    <s v="Point Park "/>
    <s v="Wagner"/>
    <x v="9"/>
    <s v="New Home"/>
    <d v="2023-07-08T00:00:00"/>
    <x v="0"/>
    <s v="No"/>
    <m/>
    <m/>
    <m/>
    <n v="4"/>
    <n v="5"/>
    <s v="No"/>
    <n v="0"/>
    <n v="0.9"/>
    <m/>
  </r>
  <r>
    <x v="3"/>
    <n v="18"/>
    <x v="114"/>
    <s v="Julia Hipskind"/>
    <n v="170"/>
    <s v="WCLD"/>
    <s v="Julia Hipskind"/>
    <x v="5"/>
    <s v="Modify retaining wall"/>
    <d v="2023-06-06T00:00:00"/>
    <x v="0"/>
    <s v="Yes"/>
    <m/>
    <m/>
    <m/>
    <n v="1"/>
    <n v="5"/>
    <s v="Yes"/>
    <n v="1"/>
    <n v="0.9"/>
    <m/>
  </r>
  <r>
    <x v="3"/>
    <n v="19"/>
    <x v="115"/>
    <s v="Welling Home"/>
    <n v="116"/>
    <s v="Sunset Bay"/>
    <s v="Joost"/>
    <x v="7"/>
    <s v="New Garage, Flat work (Approved 12-21-22)"/>
    <d v="2023-07-18T00:00:00"/>
    <x v="0"/>
    <s v="No"/>
    <m/>
    <m/>
    <m/>
    <n v="4"/>
    <n v="5"/>
    <s v="No"/>
    <n v="0"/>
    <n v="0.9"/>
    <m/>
  </r>
  <r>
    <x v="3"/>
    <n v="20"/>
    <x v="116"/>
    <s v="NDB Construction"/>
    <n v="708"/>
    <s v="SCLD"/>
    <s v="Moody"/>
    <x v="9"/>
    <s v="New Home"/>
    <d v="2023-09-09T00:00:00"/>
    <x v="0"/>
    <s v="No"/>
    <m/>
    <m/>
    <m/>
    <n v="1"/>
    <n v="5"/>
    <s v="No"/>
    <n v="0"/>
    <n v="0.9"/>
    <m/>
  </r>
  <r>
    <x v="3"/>
    <n v="21"/>
    <x v="117"/>
    <s v="Doug Brown "/>
    <n v="168"/>
    <s v="WCLD"/>
    <s v="Dewert"/>
    <x v="5"/>
    <s v="Extended sidewalk with Pavers"/>
    <d v="2023-06-21T00:00:00"/>
    <x v="0"/>
    <s v="No"/>
    <m/>
    <m/>
    <m/>
    <n v="1"/>
    <n v="5"/>
    <s v="No"/>
    <n v="1"/>
    <n v="0.9"/>
    <m/>
  </r>
  <r>
    <x v="3"/>
    <n v="22"/>
    <x v="117"/>
    <s v="Walter"/>
    <n v="1224"/>
    <s v="Quiet Harbor"/>
    <s v="Walter"/>
    <x v="2"/>
    <s v="Replace Generator"/>
    <d v="2023-06-21T00:00:00"/>
    <x v="0"/>
    <s v="No"/>
    <m/>
    <m/>
    <m/>
    <n v="1"/>
    <n v="5"/>
    <s v="No"/>
    <n v="1"/>
    <n v="0.9"/>
    <m/>
  </r>
  <r>
    <x v="3"/>
    <n v="23"/>
    <x v="118"/>
    <s v="Sherry Phillips"/>
    <n v="112"/>
    <s v="Lakeside Ct"/>
    <s v="Sherry Phillips"/>
    <x v="0"/>
    <s v="New Gazebo"/>
    <d v="2023-06-27T00:00:00"/>
    <x v="0"/>
    <s v="No"/>
    <m/>
    <m/>
    <m/>
    <n v="2"/>
    <n v="5"/>
    <s v="No"/>
    <n v="1"/>
    <n v="0.9"/>
    <m/>
  </r>
  <r>
    <x v="3"/>
    <n v="24"/>
    <x v="119"/>
    <s v="Bob Buescher"/>
    <n v="356"/>
    <s v="ECLD"/>
    <s v="Greive"/>
    <x v="1"/>
    <s v="New Home"/>
    <d v="2023-07-19T00:00:00"/>
    <x v="0"/>
    <s v="No"/>
    <m/>
    <m/>
    <m/>
    <n v="6"/>
    <n v="5"/>
    <s v="No"/>
    <n v="0"/>
    <n v="0.9"/>
    <m/>
  </r>
  <r>
    <x v="3"/>
    <n v="25"/>
    <x v="120"/>
    <s v="Doug Brown "/>
    <n v="166"/>
    <s v="WCLD"/>
    <s v="Wirtz"/>
    <x v="5"/>
    <s v="Repair retaining wall, patio and steps. "/>
    <d v="2023-08-03T00:00:00"/>
    <x v="0"/>
    <s v="No"/>
    <m/>
    <m/>
    <m/>
    <n v="1"/>
    <n v="5"/>
    <s v="No"/>
    <n v="1"/>
    <n v="0.9"/>
    <m/>
  </r>
  <r>
    <x v="3"/>
    <n v="26"/>
    <x v="121"/>
    <s v="Ken Wertz"/>
    <n v="280"/>
    <s v="Outer "/>
    <s v="Ken Wertz"/>
    <x v="5"/>
    <s v="New garage cement pad, new patio, and replacing cement sidewalks"/>
    <d v="2023-08-08T00:00:00"/>
    <x v="0"/>
    <s v="Yes"/>
    <m/>
    <m/>
    <m/>
    <n v="1"/>
    <n v="5"/>
    <s v="Yes"/>
    <n v="1"/>
    <n v="0.9"/>
    <m/>
  </r>
  <r>
    <x v="3"/>
    <n v="27"/>
    <x v="122"/>
    <s v="Cass Cullis"/>
    <n v="70"/>
    <s v="WCLD"/>
    <s v="Cass Cullis"/>
    <x v="5"/>
    <s v="Install new concrete driveway"/>
    <d v="2023-08-22T00:00:00"/>
    <x v="0"/>
    <s v="Yes"/>
    <m/>
    <m/>
    <m/>
    <n v="1"/>
    <n v="5"/>
    <s v="Yes"/>
    <n v="0"/>
    <n v="0.9"/>
    <m/>
  </r>
  <r>
    <x v="3"/>
    <n v="28"/>
    <x v="123"/>
    <s v="Terry Melton"/>
    <n v="1062"/>
    <s v="SCLD"/>
    <s v="Terry Melton"/>
    <x v="0"/>
    <s v="Install railing on top of retaining wall"/>
    <d v="2024-02-20T00:00:00"/>
    <x v="1"/>
    <m/>
    <m/>
    <m/>
    <m/>
    <n v="1"/>
    <n v="5"/>
    <s v="No"/>
    <n v="1"/>
    <n v="0.9"/>
    <m/>
  </r>
  <r>
    <x v="3"/>
    <n v="29"/>
    <x v="124"/>
    <s v=" Terreo"/>
    <n v="732"/>
    <s v="SCLD"/>
    <s v=" Terreo"/>
    <x v="0"/>
    <s v="New Greenhouse"/>
    <d v="2023-08-26T00:00:00"/>
    <x v="0"/>
    <s v="No"/>
    <m/>
    <m/>
    <m/>
    <n v="2"/>
    <n v="5"/>
    <s v="No"/>
    <n v="1"/>
    <n v="0.9"/>
    <m/>
  </r>
  <r>
    <x v="3"/>
    <n v="30"/>
    <x v="125"/>
    <s v="Helmuth"/>
    <n v="186"/>
    <s v="WCLD"/>
    <s v="Helmuth"/>
    <x v="5"/>
    <s v="Replace driveway"/>
    <d v="2023-08-30T00:00:00"/>
    <x v="0"/>
    <s v="Yes"/>
    <m/>
    <m/>
    <m/>
    <n v="1"/>
    <n v="5"/>
    <s v="Yes"/>
    <n v="0"/>
    <n v="0.9"/>
    <m/>
  </r>
  <r>
    <x v="3"/>
    <n v="31"/>
    <x v="115"/>
    <s v="David Norton"/>
    <n v="721"/>
    <s v="SCLD"/>
    <s v=" Norton"/>
    <x v="0"/>
    <s v="Garage Demolition"/>
    <d v="2023-07-18T00:00:00"/>
    <x v="0"/>
    <s v="No"/>
    <m/>
    <m/>
    <m/>
    <n v="1"/>
    <n v="5"/>
    <s v="No"/>
    <n v="1"/>
    <n v="0.9"/>
    <m/>
  </r>
  <r>
    <x v="3"/>
    <n v="32"/>
    <x v="116"/>
    <s v="Gleeve Construction"/>
    <n v="552"/>
    <s v="ECLD"/>
    <s v="Rhinehart"/>
    <x v="5"/>
    <s v="Replacing driveway"/>
    <d v="2023-09-09T00:00:00"/>
    <x v="0"/>
    <s v="Yes"/>
    <m/>
    <m/>
    <m/>
    <n v="1"/>
    <n v="5"/>
    <s v="Yes"/>
    <n v="1"/>
    <n v="0.9"/>
    <m/>
  </r>
  <r>
    <x v="3"/>
    <n v="33"/>
    <x v="126"/>
    <s v="Jerry Hewes"/>
    <n v="130"/>
    <s v="Penner "/>
    <s v="Hewes"/>
    <x v="4"/>
    <s v="Remodel Home"/>
    <d v="2023-09-12T00:00:00"/>
    <x v="1"/>
    <s v="No"/>
    <m/>
    <m/>
    <m/>
    <n v="1"/>
    <n v="5"/>
    <s v="No"/>
    <n v="0"/>
    <n v="0.9"/>
    <m/>
  </r>
  <r>
    <x v="3"/>
    <n v="34"/>
    <x v="127"/>
    <s v="Tereasa Gay"/>
    <n v="88"/>
    <s v="WCLD"/>
    <s v="Gay"/>
    <x v="0"/>
    <s v="Replace deteriorating fence"/>
    <d v="2023-09-16T00:00:00"/>
    <x v="0"/>
    <s v="No"/>
    <m/>
    <m/>
    <m/>
    <n v="1"/>
    <n v="5"/>
    <s v="No"/>
    <n v="1"/>
    <n v="0.9"/>
    <m/>
  </r>
  <r>
    <x v="3"/>
    <n v="35"/>
    <x v="128"/>
    <s v="Schnkel Construction Inc"/>
    <n v="416"/>
    <s v="Point Park "/>
    <s v="Skinner"/>
    <x v="9"/>
    <s v="Demolition and rebuild home"/>
    <d v="2023-09-30T00:00:00"/>
    <x v="2"/>
    <s v="No"/>
    <m/>
    <m/>
    <m/>
    <n v="1"/>
    <n v="5"/>
    <s v="No"/>
    <n v="0"/>
    <n v="0.9"/>
    <m/>
  </r>
  <r>
    <x v="3"/>
    <n v="36"/>
    <x v="129"/>
    <s v="Lynn Delagrange Homes"/>
    <n v="335"/>
    <s v="Penner "/>
    <s v="Disser"/>
    <x v="1"/>
    <s v="New Home"/>
    <d v="2023-09-26T00:00:00"/>
    <x v="0"/>
    <s v="Yes"/>
    <m/>
    <m/>
    <m/>
    <n v="1"/>
    <n v="5"/>
    <s v="No"/>
    <n v="0"/>
    <n v="0.9"/>
    <m/>
  </r>
  <r>
    <x v="3"/>
    <n v="37"/>
    <x v="130"/>
    <s v="Stan Ruf"/>
    <n v="546"/>
    <s v="ECLD"/>
    <s v="Stan Ruf"/>
    <x v="5"/>
    <s v="Install 2' wide (124 SF) sidewalk"/>
    <d v="2023-10-03T00:00:00"/>
    <x v="0"/>
    <s v="No"/>
    <m/>
    <m/>
    <m/>
    <n v="1"/>
    <n v="5"/>
    <s v="No"/>
    <n v="1"/>
    <n v="0.9"/>
    <m/>
  </r>
  <r>
    <x v="3"/>
    <n v="38"/>
    <x v="131"/>
    <s v="Bob Buescher"/>
    <n v="72"/>
    <s v="WCLD"/>
    <s v="Joe &amp; Kathy Schenkel"/>
    <x v="9"/>
    <s v="New Home w/ Detached garage "/>
    <d v="2023-10-07T00:00:00"/>
    <x v="0"/>
    <s v="Yes"/>
    <m/>
    <m/>
    <m/>
    <n v="1"/>
    <n v="5"/>
    <s v="No"/>
    <n v="1"/>
    <n v="0.9"/>
    <m/>
  </r>
  <r>
    <x v="3"/>
    <n v="39"/>
    <x v="131"/>
    <s v="Harold Hahr"/>
    <n v="350"/>
    <s v="ECLD"/>
    <s v="Harold Hahr"/>
    <x v="5"/>
    <s v="8' x 12' Stone Patio"/>
    <d v="2023-10-07T00:00:00"/>
    <x v="0"/>
    <m/>
    <m/>
    <m/>
    <m/>
    <n v="1"/>
    <n v="5"/>
    <s v="No"/>
    <n v="1"/>
    <n v="0.9"/>
    <m/>
  </r>
  <r>
    <x v="3"/>
    <n v="40"/>
    <x v="132"/>
    <s v="Chris Folland"/>
    <n v="52"/>
    <s v="WCLD"/>
    <s v="Chris Folland"/>
    <x v="0"/>
    <s v="Install new AC unit"/>
    <d v="2023-10-20T00:00:00"/>
    <x v="0"/>
    <s v="No"/>
    <m/>
    <m/>
    <m/>
    <n v="1"/>
    <n v="5"/>
    <s v="No"/>
    <n v="1"/>
    <n v="0.9"/>
    <m/>
  </r>
  <r>
    <x v="3"/>
    <n v="41"/>
    <x v="133"/>
    <s v="Tyson Johnston"/>
    <n v="6340"/>
    <s v="N 700 E"/>
    <s v="Maples"/>
    <x v="4"/>
    <s v="Remodel Home and New Generator"/>
    <d v="2023-10-25T00:00:00"/>
    <x v="0"/>
    <s v="No"/>
    <m/>
    <m/>
    <m/>
    <n v="1"/>
    <n v="5"/>
    <s v="No"/>
    <n v="1"/>
    <n v="0.9"/>
    <m/>
  </r>
  <r>
    <x v="3"/>
    <n v="42"/>
    <x v="134"/>
    <s v="Clear Lake Yacht Club"/>
    <m/>
    <s v="E 675 N"/>
    <s v="Clear Lake Yacht Club"/>
    <x v="0"/>
    <s v="Extended CLYC Courts, fence, install swale"/>
    <d v="2023-10-26T00:00:00"/>
    <x v="0"/>
    <s v="Yes"/>
    <m/>
    <m/>
    <m/>
    <n v="3"/>
    <n v="5"/>
    <s v="Yes"/>
    <n v="0"/>
    <n v="0.9"/>
    <m/>
  </r>
  <r>
    <x v="3"/>
    <n v="43"/>
    <x v="135"/>
    <s v="Star Homes"/>
    <n v="992"/>
    <s v="SCLD"/>
    <s v="Stephen Kimpel"/>
    <x v="4"/>
    <s v="Addition to existing home 65 SF"/>
    <d v="2023-12-27T00:00:00"/>
    <x v="1"/>
    <s v="No"/>
    <m/>
    <m/>
    <m/>
    <n v="1"/>
    <n v="5"/>
    <s v="No"/>
    <n v="1"/>
    <n v="0.9"/>
    <m/>
  </r>
  <r>
    <x v="3"/>
    <n v="44"/>
    <x v="135"/>
    <s v="Roger &amp; Jackie Voirol "/>
    <n v="305"/>
    <s v="Penner "/>
    <s v="Roger &amp; Jackie Voirol "/>
    <x v="4"/>
    <s v="Residential Addition of 24' x 57'"/>
    <d v="2023-12-27T00:00:00"/>
    <x v="0"/>
    <s v="No"/>
    <m/>
    <m/>
    <m/>
    <n v="3"/>
    <n v="5"/>
    <s v="No"/>
    <n v="1"/>
    <n v="0.9"/>
    <m/>
  </r>
  <r>
    <x v="4"/>
    <n v="1"/>
    <x v="136"/>
    <s v="Star Homes"/>
    <n v="101"/>
    <s v="Billings Ct"/>
    <s v="Zachrich Clan"/>
    <x v="4"/>
    <s v="Residential Addition of 2308 SF "/>
    <d v="2024-02-16T00:00:00"/>
    <x v="2"/>
    <s v="No"/>
    <m/>
    <m/>
    <m/>
    <n v="2"/>
    <n v="5"/>
    <s v="No"/>
    <n v="1"/>
    <n v="0.9"/>
    <m/>
  </r>
  <r>
    <x v="4"/>
    <n v="2"/>
    <x v="137"/>
    <s v="Musson Builders "/>
    <n v="1106"/>
    <s v="SCLD"/>
    <s v="Barry Charzan"/>
    <x v="6"/>
    <s v="Garage Addtion SF totaling 1340 SF"/>
    <d v="2024-03-20T00:00:00"/>
    <x v="0"/>
    <s v="No"/>
    <m/>
    <m/>
    <m/>
    <n v="1"/>
    <n v="5"/>
    <s v="No"/>
    <n v="1"/>
    <n v="0.9"/>
    <m/>
  </r>
  <r>
    <x v="4"/>
    <n v="3"/>
    <x v="138"/>
    <s v="HENNEY BUILDERS"/>
    <n v="430"/>
    <s v="Point Park"/>
    <s v="Eric &amp; Jennifer Roackold"/>
    <x v="5"/>
    <s v="1000 SF Driveway"/>
    <d v="2024-03-22T00:00:00"/>
    <x v="0"/>
    <s v="No"/>
    <m/>
    <s v="Yes"/>
    <s v="2023-01"/>
    <n v="1"/>
    <n v="5"/>
    <s v="No"/>
    <n v="1"/>
    <n v="0.9"/>
    <m/>
  </r>
  <r>
    <x v="4"/>
    <n v="4"/>
    <x v="139"/>
    <s v="Matt McGill"/>
    <n v="634"/>
    <s v="ECLD"/>
    <s v="Robert &amp; Michelle Klopfensitiein"/>
    <x v="5"/>
    <s v="560 SF of new paver patio"/>
    <d v="2024-04-03T00:00:00"/>
    <x v="0"/>
    <m/>
    <m/>
    <m/>
    <m/>
    <n v="1"/>
    <n v="5"/>
    <s v="No"/>
    <n v="1"/>
    <n v="0.9"/>
    <m/>
  </r>
  <r>
    <x v="4"/>
    <n v="5"/>
    <x v="140"/>
    <s v="James Greiwe"/>
    <n v="356"/>
    <s v="ECLD"/>
    <s v="James Greiwe"/>
    <x v="2"/>
    <s v="New Generator"/>
    <d v="2024-04-05T00:00:00"/>
    <x v="0"/>
    <s v="No"/>
    <m/>
    <m/>
    <m/>
    <n v="1"/>
    <n v="5"/>
    <s v="No"/>
    <n v="1"/>
    <n v="0.9"/>
    <m/>
  </r>
  <r>
    <x v="4"/>
    <n v="6"/>
    <x v="141"/>
    <s v="Richard Adams "/>
    <n v="518"/>
    <s v="ECLD "/>
    <s v="Richard Adams"/>
    <x v="2"/>
    <s v="New Generator"/>
    <d v="2024-04-09T00:00:00"/>
    <x v="0"/>
    <m/>
    <m/>
    <m/>
    <m/>
    <n v="2"/>
    <n v="5"/>
    <s v="No"/>
    <n v="1"/>
    <n v="0.9"/>
    <m/>
  </r>
  <r>
    <x v="4"/>
    <n v="7"/>
    <x v="142"/>
    <s v="Star Homes"/>
    <n v="68"/>
    <s v="WCLD"/>
    <s v="Matthew Rippe"/>
    <x v="7"/>
    <s v="1344 SQ Garage"/>
    <d v="2024-04-11T00:00:00"/>
    <x v="0"/>
    <s v="No"/>
    <m/>
    <s v="Yes"/>
    <s v="2023-02 "/>
    <n v="1"/>
    <n v="5"/>
    <s v="No"/>
    <n v="0.9"/>
    <n v="0.9"/>
    <m/>
  </r>
  <r>
    <x v="4"/>
    <n v="8"/>
    <x v="143"/>
    <s v="Kevin &amp; Cynthia Moran"/>
    <n v="36"/>
    <s v="WCLD"/>
    <s v="Cynthia Moran &amp; Scott and Tim Schlosser"/>
    <x v="0"/>
    <s v="144 SF Shed "/>
    <d v="2024-04-16T00:00:00"/>
    <x v="0"/>
    <m/>
    <m/>
    <m/>
    <m/>
    <n v="2"/>
    <n v="5"/>
    <s v="No"/>
    <n v="1"/>
    <n v="0.9"/>
    <m/>
  </r>
  <r>
    <x v="4"/>
    <n v="9"/>
    <x v="143"/>
    <s v="Tiny Trout, LLC"/>
    <n v="746"/>
    <s v="SCLD"/>
    <s v="Tiny Trout, LLC"/>
    <x v="5"/>
    <s v="708.3 SF of natural stone hardscape"/>
    <d v="2024-04-16T00:00:00"/>
    <x v="0"/>
    <m/>
    <m/>
    <s v="Yes"/>
    <s v="2023-03"/>
    <n v="1"/>
    <n v="5"/>
    <s v="No"/>
    <n v="1"/>
    <n v="0.9"/>
    <m/>
  </r>
  <r>
    <x v="4"/>
    <n v="10"/>
    <x v="144"/>
    <s v="Star Homes "/>
    <n v="746"/>
    <s v="SCLD"/>
    <s v="Tiny Trout, LLC"/>
    <x v="4"/>
    <s v="Exterior improvements, new roof piches"/>
    <d v="2024-04-18T00:00:00"/>
    <x v="0"/>
    <m/>
    <m/>
    <m/>
    <m/>
    <n v="1"/>
    <n v="5"/>
    <s v="No"/>
    <n v="1"/>
    <n v="0.9"/>
    <m/>
  </r>
  <r>
    <x v="4"/>
    <n v="11"/>
    <x v="144"/>
    <s v="Musson Builders "/>
    <n v="872"/>
    <s v="SCLD "/>
    <s v="John &amp; Debra Pitman"/>
    <x v="0"/>
    <s v="7' x 14' Deck Addtion"/>
    <d v="2024-04-18T00:00:00"/>
    <x v="0"/>
    <m/>
    <m/>
    <m/>
    <m/>
    <n v="1"/>
    <n v="5"/>
    <s v="No"/>
    <n v="1"/>
    <n v="0.9"/>
    <m/>
  </r>
  <r>
    <x v="4"/>
    <n v="12"/>
    <x v="145"/>
    <s v="Edward Parke"/>
    <n v="1032"/>
    <s v="SCLD "/>
    <s v="Edward Parke "/>
    <x v="5"/>
    <s v="Replacement of Retaining wall 6' max"/>
    <d v="2024-04-30T00:00:00"/>
    <x v="0"/>
    <m/>
    <m/>
    <m/>
    <m/>
    <n v="2"/>
    <n v="5"/>
    <s v="No"/>
    <n v="1"/>
    <n v="0.9"/>
    <m/>
  </r>
  <r>
    <x v="4"/>
    <n v="13"/>
    <x v="146"/>
    <s v="Yoder Construction"/>
    <n v="478"/>
    <s v="ECLD"/>
    <s v="Judith Galdieux "/>
    <x v="0"/>
    <s v="14' x 25' Elevated Deck"/>
    <d v="2024-05-03T00:00:00"/>
    <x v="0"/>
    <m/>
    <m/>
    <m/>
    <m/>
    <n v="1"/>
    <n v="5"/>
    <s v="No"/>
    <n v="1"/>
    <n v="0.9"/>
    <m/>
  </r>
  <r>
    <x v="4"/>
    <n v="14"/>
    <x v="147"/>
    <s v="Star Homes "/>
    <n v="115"/>
    <s v="CLC"/>
    <s v="Jim &amp; Karen Schmidt"/>
    <x v="7"/>
    <s v="28' x 40' Garage 1163 SF"/>
    <d v="2024-05-08T00:00:00"/>
    <x v="0"/>
    <s v="No"/>
    <m/>
    <s v="Yes"/>
    <s v="2023-04"/>
    <n v="1"/>
    <n v="5"/>
    <s v="No"/>
    <n v="1"/>
    <n v="0.9"/>
    <m/>
  </r>
  <r>
    <x v="4"/>
    <n v="15"/>
    <x v="148"/>
    <s v="J Paul Lieb"/>
    <n v="432"/>
    <s v="Point Park"/>
    <s v="Todd &amp; Barb Rumsey"/>
    <x v="6"/>
    <s v="6' x 18' Addtion to garage"/>
    <d v="2024-05-11T00:00:00"/>
    <x v="0"/>
    <m/>
    <m/>
    <s v="Yes"/>
    <s v="2023-12"/>
    <n v="1"/>
    <n v="5"/>
    <s v="No"/>
    <n v="1"/>
    <n v="0.9"/>
    <m/>
  </r>
  <r>
    <x v="4"/>
    <n v="16"/>
    <x v="149"/>
    <s v="Tony &amp; Beth Gay "/>
    <n v="185"/>
    <s v="WCLD"/>
    <s v="Tony &amp; Beth Gay"/>
    <x v="0"/>
    <s v="152 LF of Wrought Iron Fence"/>
    <d v="2024-05-15T00:00:00"/>
    <x v="0"/>
    <m/>
    <m/>
    <m/>
    <m/>
    <n v="1"/>
    <n v="5"/>
    <s v="No"/>
    <n v="1"/>
    <n v="0.9"/>
    <m/>
  </r>
  <r>
    <x v="4"/>
    <n v="17"/>
    <x v="150"/>
    <s v="Patrick Heublein"/>
    <n v="854"/>
    <s v="SCLD"/>
    <s v="Patrick Heublein"/>
    <x v="5"/>
    <s v="500 SF Deck Replacement"/>
    <d v="2024-05-16T00:00:00"/>
    <x v="0"/>
    <m/>
    <m/>
    <m/>
    <m/>
    <n v="1"/>
    <n v="5"/>
    <s v="Yes"/>
    <n v="1"/>
    <n v="0.9"/>
    <m/>
  </r>
  <r>
    <x v="4"/>
    <n v="18"/>
    <x v="151"/>
    <s v="Denny Keiser "/>
    <s v="933 A"/>
    <s v="SCLD"/>
    <s v="Denny Keiser"/>
    <x v="7"/>
    <s v="40 x 33' - 7&quot; x 17'-11&quot;"/>
    <d v="2024-05-23T00:00:00"/>
    <x v="2"/>
    <s v="No"/>
    <m/>
    <s v="Yes"/>
    <s v="2023-05"/>
    <n v="2"/>
    <n v="5"/>
    <s v="No"/>
    <n v="0.95"/>
    <n v="0.9"/>
    <m/>
  </r>
  <r>
    <x v="4"/>
    <n v="19"/>
    <x v="152"/>
    <s v="J S Construction"/>
    <n v="470"/>
    <s v="ECLD"/>
    <s v="Kay Short"/>
    <x v="4"/>
    <s v="30 x 24 Garage storm repair"/>
    <d v="2024-06-14T00:00:00"/>
    <x v="0"/>
    <s v="No"/>
    <m/>
    <m/>
    <m/>
    <n v="1"/>
    <n v="5"/>
    <s v="No"/>
    <n v="1"/>
    <n v="0.9"/>
    <m/>
  </r>
  <r>
    <x v="4"/>
    <n v="20"/>
    <x v="153"/>
    <s v="Ken Wertz"/>
    <n v="280"/>
    <s v="Outer "/>
    <s v="Ken Wertz"/>
    <x v="3"/>
    <s v="10 x 20 Shed"/>
    <d v="2024-06-21T00:00:00"/>
    <x v="0"/>
    <m/>
    <m/>
    <m/>
    <m/>
    <n v="1"/>
    <n v="5"/>
    <s v="No"/>
    <n v="1"/>
    <n v="0.9"/>
    <m/>
  </r>
  <r>
    <x v="4"/>
    <n v="21"/>
    <x v="154"/>
    <s v="Eric Martin"/>
    <n v="210"/>
    <s v="Outer "/>
    <s v="Eric Martin "/>
    <x v="5"/>
    <s v="1080 Flatwork"/>
    <d v="2024-07-17T00:00:00"/>
    <x v="0"/>
    <s v="No"/>
    <m/>
    <s v="Yes"/>
    <s v="2023-06"/>
    <n v="1"/>
    <n v="5"/>
    <s v="No"/>
    <n v="1"/>
    <n v="0.9"/>
    <m/>
  </r>
  <r>
    <x v="4"/>
    <n v="22"/>
    <x v="155"/>
    <s v="Star Homes, Inc."/>
    <s v="937  1/2"/>
    <s v="SCLD"/>
    <s v="Mark Gladieux"/>
    <x v="7"/>
    <s v="1344 SQ Garage"/>
    <d v="2024-07-23T00:00:00"/>
    <x v="2"/>
    <s v="Yes"/>
    <m/>
    <s v="Yes"/>
    <s v="2023-07"/>
    <n v="1"/>
    <n v="5"/>
    <s v="No"/>
    <n v="1"/>
    <n v="0.9"/>
    <m/>
  </r>
  <r>
    <x v="4"/>
    <n v="23"/>
    <x v="156"/>
    <s v="John Wirtz"/>
    <n v="166"/>
    <s v="WCLD "/>
    <s v="John Wirtz"/>
    <x v="2"/>
    <s v="New Generator"/>
    <d v="2024-07-26T00:00:00"/>
    <x v="0"/>
    <m/>
    <m/>
    <m/>
    <m/>
    <n v="1"/>
    <n v="5"/>
    <s v="No"/>
    <n v="1"/>
    <n v="0.9"/>
    <m/>
  </r>
  <r>
    <x v="4"/>
    <n v="24"/>
    <x v="157"/>
    <s v="Delagrange, Inc."/>
    <n v="834"/>
    <s v="SCLD"/>
    <s v="Bruce &amp; Janice Matasick "/>
    <x v="4"/>
    <s v="556 SF Home Addioin"/>
    <d v="2024-07-31T00:00:00"/>
    <x v="0"/>
    <m/>
    <m/>
    <m/>
    <m/>
    <n v="1"/>
    <n v="5"/>
    <s v="No"/>
    <n v="1"/>
    <n v="0.9"/>
    <m/>
  </r>
  <r>
    <x v="4"/>
    <n v="25"/>
    <x v="157"/>
    <s v="Star Homes, Inc."/>
    <n v="938.5"/>
    <s v="SCLD"/>
    <s v="Mark Gladieux"/>
    <x v="1"/>
    <s v="2183 SF new home"/>
    <d v="2024-07-31T00:00:00"/>
    <x v="2"/>
    <s v="Yes"/>
    <m/>
    <s v="Yes"/>
    <s v="2023-08"/>
    <n v="3"/>
    <n v="5"/>
    <s v="No"/>
    <n v="0.8"/>
    <n v="0.9"/>
    <m/>
  </r>
  <r>
    <x v="4"/>
    <n v="26"/>
    <x v="158"/>
    <s v="Janice Nowakowski"/>
    <n v="105"/>
    <s v="Gecowets"/>
    <s v="Janice Nowakowski"/>
    <x v="2"/>
    <s v="New Generator"/>
    <d v="2024-08-16T00:00:00"/>
    <x v="0"/>
    <s v="No"/>
    <m/>
    <m/>
    <m/>
    <n v="1"/>
    <n v="5"/>
    <s v="No"/>
    <n v="1"/>
    <n v="0.9"/>
    <m/>
  </r>
  <r>
    <x v="4"/>
    <n v="27"/>
    <x v="159"/>
    <s v="Perennial Landscape Co."/>
    <n v="122"/>
    <s v="Lakeside Ct"/>
    <s v="Tyson Johnston "/>
    <x v="5"/>
    <s v="180 SF Paver Patio"/>
    <d v="2024-08-17T00:00:00"/>
    <x v="0"/>
    <s v="No"/>
    <m/>
    <m/>
    <m/>
    <n v="1"/>
    <n v="5"/>
    <s v="Yes"/>
    <n v="1"/>
    <n v="0.9"/>
    <m/>
  </r>
  <r>
    <x v="4"/>
    <n v="28"/>
    <x v="160"/>
    <s v="Star Homes, Inc."/>
    <n v="735"/>
    <s v="SCLD"/>
    <s v="John Lundy"/>
    <x v="7"/>
    <s v="1341 SF Garage &amp; Driveway"/>
    <d v="2024-08-23T00:00:00"/>
    <x v="0"/>
    <s v="Yes"/>
    <m/>
    <s v="Yes"/>
    <s v="2023-09"/>
    <n v="2"/>
    <n v="5"/>
    <s v="No"/>
    <n v="1"/>
    <n v="0.9"/>
    <m/>
  </r>
  <r>
    <x v="4"/>
    <n v="29"/>
    <x v="160"/>
    <s v="Star Homes, Inc."/>
    <n v="876"/>
    <s v="SCLD"/>
    <s v="Steven &amp; Karen Gill"/>
    <x v="4"/>
    <s v="Home Remodel, wall in existing porch and extend roof"/>
    <d v="2024-08-23T00:00:00"/>
    <x v="0"/>
    <s v="No"/>
    <m/>
    <m/>
    <m/>
    <n v="1"/>
    <n v="5"/>
    <s v="No"/>
    <n v="1"/>
    <n v="0.9"/>
    <m/>
  </r>
  <r>
    <x v="4"/>
    <n v="30"/>
    <x v="161"/>
    <s v="Kevein Neunschwander"/>
    <n v="17"/>
    <s v="WCLD"/>
    <s v="Kevin &amp; Angelia Neunschwander "/>
    <x v="7"/>
    <s v="1020 SF Garage"/>
    <d v="2024-09-04T00:00:00"/>
    <x v="1"/>
    <s v="No"/>
    <m/>
    <s v="Yes"/>
    <s v="2023-10"/>
    <n v="1"/>
    <n v="5"/>
    <s v="No"/>
    <n v="1"/>
    <n v="0.9"/>
    <m/>
  </r>
  <r>
    <x v="4"/>
    <n v="31"/>
    <x v="162"/>
    <s v="Lynn Delagrange Homes"/>
    <n v="592"/>
    <s v="ECLD"/>
    <s v="Robert &amp; Nancy Webster"/>
    <x v="4"/>
    <s v="647 SF Res. Addition"/>
    <d v="2024-09-06T00:00:00"/>
    <x v="0"/>
    <m/>
    <m/>
    <m/>
    <m/>
    <n v="1"/>
    <n v="5"/>
    <s v="No"/>
    <n v="1"/>
    <n v="0.9"/>
    <m/>
  </r>
  <r>
    <x v="4"/>
    <n v="32"/>
    <x v="163"/>
    <s v="Graber Building &amp; Design, LLC."/>
    <n v="141"/>
    <s v="Tarrace Drive "/>
    <s v="Darell Lapham"/>
    <x v="7"/>
    <s v="1170 Garage addition to existing home"/>
    <d v="2024-09-10T00:00:00"/>
    <x v="0"/>
    <s v="No"/>
    <m/>
    <m/>
    <m/>
    <n v="2"/>
    <n v="5"/>
    <s v="No"/>
    <n v="1"/>
    <n v="0.9"/>
    <m/>
  </r>
  <r>
    <x v="4"/>
    <n v="33"/>
    <x v="163"/>
    <s v="Brian &amp; Tiffany Woodward"/>
    <n v="22"/>
    <s v="WCLD "/>
    <s v="Brian &amp; Tiffany  Woodward"/>
    <x v="5"/>
    <s v="560 SF concrete driveway"/>
    <d v="2024-09-10T00:00:00"/>
    <x v="0"/>
    <s v="No"/>
    <m/>
    <s v="Yes"/>
    <s v="2023-11"/>
    <n v="1"/>
    <n v="5"/>
    <s v="No"/>
    <n v="1"/>
    <n v="0.9"/>
    <m/>
  </r>
  <r>
    <x v="4"/>
    <n v="34"/>
    <x v="164"/>
    <s v="Bob Buescher"/>
    <n v="524"/>
    <s v="ECLD"/>
    <s v="Paul &amp; Sharon Abendroth"/>
    <x v="0"/>
    <s v="Complete Demo"/>
    <d v="2024-09-18T00:00:00"/>
    <x v="0"/>
    <m/>
    <m/>
    <m/>
    <m/>
    <n v="1"/>
    <n v="5"/>
    <s v="No"/>
    <n v="1"/>
    <n v="0.9"/>
    <m/>
  </r>
  <r>
    <x v="4"/>
    <n v="35"/>
    <x v="165"/>
    <s v="Bob Buescher"/>
    <n v="525"/>
    <s v="ECLD"/>
    <s v="Paul &amp; Sharon Abendroth"/>
    <x v="9"/>
    <s v="New Home, Generator, Driveway"/>
    <d v="2024-10-09T00:00:00"/>
    <x v="0"/>
    <m/>
    <m/>
    <s v="Yes"/>
    <s v="2023-13"/>
    <n v="1"/>
    <n v="5"/>
    <s v="No"/>
    <n v="1"/>
    <n v="0.9"/>
    <m/>
  </r>
  <r>
    <x v="4"/>
    <n v="36"/>
    <x v="166"/>
    <s v="Micki Vanderpool"/>
    <n v="24"/>
    <s v="WCLD"/>
    <s v="Micki Vanderpool"/>
    <x v="5"/>
    <s v="Replace steps and landing "/>
    <d v="2024-10-12T00:00:00"/>
    <x v="0"/>
    <s v="No"/>
    <m/>
    <m/>
    <m/>
    <n v="3"/>
    <n v="5"/>
    <s v="No"/>
    <n v="1"/>
    <n v="0.9"/>
    <m/>
  </r>
  <r>
    <x v="4"/>
    <n v="37"/>
    <x v="167"/>
    <s v="Franz Nursery Inc"/>
    <n v="1052"/>
    <s v="SCLD"/>
    <s v="Jennifer Landreth"/>
    <x v="5"/>
    <s v="replacing steps, wall and paver patio"/>
    <d v="2024-10-15T00:00:00"/>
    <x v="0"/>
    <s v="No"/>
    <m/>
    <m/>
    <m/>
    <n v="1"/>
    <n v="5"/>
    <s v="No"/>
    <n v="1"/>
    <n v="0.9"/>
    <m/>
  </r>
  <r>
    <x v="4"/>
    <n v="38"/>
    <x v="167"/>
    <s v="Spark Counterman"/>
    <n v="754"/>
    <s v="SCLD"/>
    <s v="Patty Donnelly"/>
    <x v="5"/>
    <s v="Driveway expansion 720 SF"/>
    <d v="2024-10-15T00:00:00"/>
    <x v="0"/>
    <s v="No"/>
    <m/>
    <s v="Yes"/>
    <s v="2023-14"/>
    <n v="1"/>
    <n v="5"/>
    <s v="No"/>
    <n v="1"/>
    <n v="0.9"/>
    <m/>
  </r>
  <r>
    <x v="4"/>
    <n v="39"/>
    <x v="168"/>
    <s v="Jim &amp; Karen Bushey"/>
    <n v="74"/>
    <s v="WCLD"/>
    <s v="Jim &amp; Karen Bushey"/>
    <x v="0"/>
    <s v="Deck replacement 680 SF"/>
    <d v="2024-10-23T00:00:00"/>
    <x v="0"/>
    <s v="No"/>
    <m/>
    <m/>
    <m/>
    <n v="1"/>
    <n v="5"/>
    <s v="No"/>
    <n v="1"/>
    <n v="0.9"/>
    <m/>
  </r>
  <r>
    <x v="4"/>
    <n v="40"/>
    <x v="169"/>
    <s v="Burton McClain"/>
    <n v="1226"/>
    <s v="Quiet Harbor"/>
    <s v="John Curin &amp; Daniel Curin"/>
    <x v="2"/>
    <s v="New Generator"/>
    <d v="2024-10-25T00:00:00"/>
    <x v="0"/>
    <s v="No"/>
    <m/>
    <m/>
    <m/>
    <n v="1"/>
    <n v="5"/>
    <s v="No"/>
    <n v="1"/>
    <n v="0.9"/>
    <m/>
  </r>
  <r>
    <x v="4"/>
    <n v="41"/>
    <x v="170"/>
    <s v="Timothy &amp; Lori Wagner"/>
    <n v="426"/>
    <s v="Point Park"/>
    <s v="Timothy &amp; Lori Wagner"/>
    <x v="5"/>
    <s v=" 135' 3.5/ 4 wood fence"/>
    <d v="2024-10-29T00:00:00"/>
    <x v="0"/>
    <s v="No"/>
    <m/>
    <m/>
    <m/>
    <n v="1"/>
    <n v="5"/>
    <s v="No"/>
    <n v="1"/>
    <n v="0.9"/>
    <m/>
  </r>
  <r>
    <x v="4"/>
    <n v="42"/>
    <x v="171"/>
    <s v="Daniel Hall "/>
    <n v="631"/>
    <s v="ECLD"/>
    <s v="Daniel Hall "/>
    <x v="0"/>
    <s v="175 SF Deck Addtion"/>
    <d v="2024-10-31T00:00:00"/>
    <x v="0"/>
    <s v="No"/>
    <m/>
    <m/>
    <m/>
    <n v="1"/>
    <n v="5"/>
    <s v="Yes"/>
    <n v="1"/>
    <n v="0.9"/>
    <m/>
  </r>
  <r>
    <x v="4"/>
    <n v="43"/>
    <x v="172"/>
    <s v="Korte Dose it All "/>
    <n v="332"/>
    <s v="ECLD"/>
    <s v="Mary Fitzenrider"/>
    <x v="2"/>
    <s v="New Generator"/>
    <d v="2024-11-02T00:00:00"/>
    <x v="2"/>
    <s v="No"/>
    <m/>
    <m/>
    <m/>
    <n v="1"/>
    <n v="5"/>
    <s v="No"/>
    <n v="1"/>
    <n v="0.9"/>
    <m/>
  </r>
  <r>
    <x v="4"/>
    <n v="44"/>
    <x v="173"/>
    <s v="Musson Builders "/>
    <n v="348"/>
    <s v="ECLD"/>
    <s v="Ben Campbell"/>
    <x v="6"/>
    <s v="11' x 18' Garage Addtion &amp; Replacement of Roof from Storm Damage"/>
    <d v="2024-11-12T00:00:00"/>
    <x v="0"/>
    <s v="No"/>
    <m/>
    <m/>
    <m/>
    <n v="1"/>
    <n v="5"/>
    <s v="No"/>
    <n v="1"/>
    <n v="0.9"/>
    <m/>
  </r>
  <r>
    <x v="4"/>
    <n v="45"/>
    <x v="173"/>
    <s v="M &amp; C "/>
    <n v="846"/>
    <s v="SCLD"/>
    <s v="David &amp; Jacqueline Hoellrich"/>
    <x v="10"/>
    <s v="Right Of Way"/>
    <d v="2024-11-12T00:00:00"/>
    <x v="0"/>
    <s v="No"/>
    <m/>
    <s v="Yes"/>
    <s v="2023-15"/>
    <n v="1"/>
    <n v="5"/>
    <s v="No"/>
    <n v="1"/>
    <n v="0.9"/>
    <m/>
  </r>
  <r>
    <x v="4"/>
    <n v="46"/>
    <x v="174"/>
    <s v="Neil Federspiel"/>
    <n v="400"/>
    <s v="ECLD"/>
    <s v="Neil Federspiel"/>
    <x v="0"/>
    <s v="Deck replacement 680 SF"/>
    <d v="2024-11-16T00:00:00"/>
    <x v="0"/>
    <s v="No"/>
    <m/>
    <m/>
    <m/>
    <n v="1"/>
    <n v="5"/>
    <s v="Yes"/>
    <n v="1"/>
    <n v="0.9"/>
    <m/>
  </r>
  <r>
    <x v="4"/>
    <n v="47"/>
    <x v="175"/>
    <s v="Star Homes, Inc."/>
    <n v="28"/>
    <s v="WCLD"/>
    <s v="Tom Parker"/>
    <x v="6"/>
    <s v="357 SF Garage Addtion,Addition &amp; Generator"/>
    <d v="2024-11-19T00:00:00"/>
    <x v="0"/>
    <s v="No"/>
    <m/>
    <s v="Yes"/>
    <s v="2023-16"/>
    <n v="1"/>
    <n v="5"/>
    <s v="No"/>
    <n v="1"/>
    <n v="0.9"/>
    <m/>
  </r>
  <r>
    <x v="4"/>
    <n v="48"/>
    <x v="176"/>
    <s v="Bob Buescher"/>
    <n v="716"/>
    <s v="SCLD "/>
    <s v="Ed Krieger &amp; Pam Sullivan "/>
    <x v="9"/>
    <s v="Demo, New Home 1603 SF, 197 Sf Deck, Generator"/>
    <d v="2024-11-20T00:00:00"/>
    <x v="0"/>
    <s v="No"/>
    <m/>
    <s v="Yes"/>
    <s v="2023-17"/>
    <n v="1"/>
    <n v="5"/>
    <s v="No"/>
    <n v="1"/>
    <n v="0.9"/>
    <m/>
  </r>
  <r>
    <x v="4"/>
    <n v="49"/>
    <x v="176"/>
    <s v="Lawnscape "/>
    <n v="846"/>
    <s v="SCLD"/>
    <s v="David &amp; Jacqueline Hoellrich"/>
    <x v="5"/>
    <s v="Patio Extension &amp; Stone Stairs "/>
    <d v="2024-11-20T00:00:00"/>
    <x v="0"/>
    <s v="No"/>
    <m/>
    <m/>
    <m/>
    <n v="3"/>
    <n v="5"/>
    <s v="Yes"/>
    <n v="1"/>
    <n v="0.9"/>
    <m/>
  </r>
  <r>
    <x v="4"/>
    <n v="50"/>
    <x v="177"/>
    <s v="Nate Lawrence"/>
    <n v="0"/>
    <s v="ECLD"/>
    <s v="Nate Lawrence"/>
    <x v="7"/>
    <s v="1343 SF New Garage"/>
    <d v="2024-11-27T00:00:00"/>
    <x v="0"/>
    <s v="No"/>
    <m/>
    <s v="Yes"/>
    <s v="2023-19"/>
    <n v="1"/>
    <n v="5"/>
    <s v="No"/>
    <n v="1"/>
    <n v="0.9"/>
    <m/>
  </r>
  <r>
    <x v="4"/>
    <n v="51"/>
    <x v="178"/>
    <s v="Four Seasons Design"/>
    <n v="723"/>
    <s v=" SCLD"/>
    <s v="Sarah Norton"/>
    <x v="5"/>
    <s v="24 x 24 Flat Work "/>
    <d v="2024-12-13T00:00:00"/>
    <x v="0"/>
    <s v="No"/>
    <m/>
    <s v="Yes"/>
    <s v="2023-18"/>
    <n v="1"/>
    <n v="5"/>
    <s v="No"/>
    <n v="1"/>
    <n v="0.9"/>
    <m/>
  </r>
  <r>
    <x v="5"/>
    <n v="1"/>
    <x v="179"/>
    <s v="Dan Hoagland"/>
    <n v="804"/>
    <s v=" SCLD"/>
    <s v="Dan Hoagland"/>
    <x v="11"/>
    <s v="Sewer Permit"/>
    <d v="2025-01-08T00:00:00"/>
    <x v="0"/>
    <s v="No"/>
    <s v="Yes"/>
    <m/>
    <m/>
    <n v="2"/>
    <n v="5"/>
    <s v="No"/>
    <n v="1"/>
    <n v="0.9"/>
    <s v="Sewer Dept."/>
  </r>
  <r>
    <x v="5"/>
    <n v="2"/>
    <x v="179"/>
    <s v="Dan Hoagland"/>
    <n v="1114"/>
    <s v=" SCLD"/>
    <s v="Dan Hoagland"/>
    <x v="11"/>
    <s v="Sewer Permit"/>
    <d v="2025-01-08T00:00:00"/>
    <x v="0"/>
    <s v="No"/>
    <s v="Yes"/>
    <m/>
    <m/>
    <n v="2"/>
    <n v="5"/>
    <s v="No"/>
    <n v="1"/>
    <n v="0.9"/>
    <s v="Sewer Dept."/>
  </r>
  <r>
    <x v="5"/>
    <n v="3"/>
    <x v="179"/>
    <s v="Dan Hoagland"/>
    <n v="1121"/>
    <s v=" SCLD"/>
    <s v="Dan Hoagland"/>
    <x v="11"/>
    <s v="Sewer Permit"/>
    <d v="2025-01-08T00:00:00"/>
    <x v="0"/>
    <s v="No"/>
    <s v="Yes"/>
    <m/>
    <m/>
    <n v="2"/>
    <n v="5"/>
    <s v="No"/>
    <n v="1"/>
    <n v="0.9"/>
    <s v="Sewer Dept."/>
  </r>
  <r>
    <x v="5"/>
    <n v="4"/>
    <x v="180"/>
    <s v="Lynn Delagrange Homes"/>
    <n v="172"/>
    <s v="WCLD"/>
    <s v="Scot &amp; Lisa Lindsey"/>
    <x v="4"/>
    <s v="1228 SQFT Res. Addtion (2 Story)"/>
    <d v="2025-01-16T00:00:00"/>
    <x v="2"/>
    <s v="Yes"/>
    <m/>
    <m/>
    <m/>
    <n v="4"/>
    <n v="5"/>
    <s v="No"/>
    <n v="0.8"/>
    <n v="0.9"/>
    <d v="2024-03-04T00:00:00"/>
  </r>
  <r>
    <x v="5"/>
    <n v="5"/>
    <x v="181"/>
    <s v="Rodger &amp; Jackie Voirol"/>
    <n v="305"/>
    <s v="Penner "/>
    <s v="Rodger &amp; Jackie Voirol"/>
    <x v="0"/>
    <s v="40 x 16 attached Deck"/>
    <d v="2025-01-17T00:00:00"/>
    <x v="2"/>
    <s v="No"/>
    <m/>
    <m/>
    <m/>
    <n v="1"/>
    <n v="5"/>
    <s v="No"/>
    <n v="1"/>
    <n v="0.9"/>
    <m/>
  </r>
  <r>
    <x v="5"/>
    <n v="6"/>
    <x v="182"/>
    <s v="Star Homes"/>
    <n v="56"/>
    <s v="WCLD"/>
    <s v="Star Homes"/>
    <x v="1"/>
    <s v="2 Story Residence, Driveway"/>
    <d v="2025-01-25T00:00:00"/>
    <x v="2"/>
    <s v="Yes"/>
    <s v="Yes"/>
    <s v="Yes"/>
    <s v="2024-01"/>
    <n v="2"/>
    <n v="5"/>
    <s v="No"/>
    <n v="0.95"/>
    <n v="0.9"/>
    <d v="2024-03-04T00:00:00"/>
  </r>
  <r>
    <x v="5"/>
    <n v="7"/>
    <x v="183"/>
    <s v="Allan Schmucker Const"/>
    <n v="240"/>
    <s v="WCLD "/>
    <s v="Richard Waterfeild"/>
    <x v="1"/>
    <s v="8898 SQFT, 2 Story Residence"/>
    <d v="2025-01-29T00:00:00"/>
    <x v="2"/>
    <s v="No"/>
    <m/>
    <s v="Yes"/>
    <s v="2024-02"/>
    <n v="3"/>
    <n v="5"/>
    <s v="No"/>
    <n v="0.98"/>
    <n v="0.9"/>
    <m/>
  </r>
  <r>
    <x v="5"/>
    <n v="8"/>
    <x v="184"/>
    <s v="John Duvendack "/>
    <n v="276"/>
    <s v="Lakeview"/>
    <s v="Robert Adams "/>
    <x v="0"/>
    <s v="130 LF of 4' Fence"/>
    <d v="2025-02-07T00:00:00"/>
    <x v="0"/>
    <s v="No"/>
    <m/>
    <m/>
    <m/>
    <n v="1"/>
    <n v="5"/>
    <s v="Yes"/>
    <n v="1"/>
    <n v="0.9"/>
    <s v="n/a"/>
  </r>
  <r>
    <x v="5"/>
    <n v="9"/>
    <x v="185"/>
    <s v="Star Homes, Inc."/>
    <n v="70"/>
    <s v="WCLD"/>
    <s v="Cass Cullis"/>
    <x v="4"/>
    <s v="Second floor additionn to existing 2 story home"/>
    <d v="2025-03-07T00:00:00"/>
    <x v="2"/>
    <s v="No"/>
    <m/>
    <m/>
    <m/>
    <n v="1"/>
    <n v="5"/>
    <s v="No"/>
    <n v="1"/>
    <n v="0.9"/>
    <s v="n/a"/>
  </r>
  <r>
    <x v="5"/>
    <n v="10"/>
    <x v="185"/>
    <s v="Star Homes, Inc."/>
    <n v="71"/>
    <s v="WCLD"/>
    <s v="Cass Cullis"/>
    <x v="6"/>
    <s v="Addition of a brow over garage door"/>
    <d v="2025-03-07T00:00:00"/>
    <x v="0"/>
    <s v="No"/>
    <m/>
    <m/>
    <m/>
    <n v="1"/>
    <n v="5"/>
    <s v="No"/>
    <n v="1"/>
    <n v="0.9"/>
    <m/>
  </r>
  <r>
    <x v="5"/>
    <n v="11"/>
    <x v="186"/>
    <s v="Nate Lawrence"/>
    <n v="480"/>
    <s v="ECLD"/>
    <s v="Nate Lawrence"/>
    <x v="5"/>
    <s v="Rplacement of existing driveway &amp; ROW Permit"/>
    <d v="2025-03-13T00:00:00"/>
    <x v="0"/>
    <s v="No"/>
    <m/>
    <s v="Yes"/>
    <s v="2024-03"/>
    <n v="1"/>
    <n v="5"/>
    <s v="No"/>
    <n v="1"/>
    <n v="0.9"/>
    <m/>
  </r>
  <r>
    <x v="5"/>
    <n v="12"/>
    <x v="186"/>
    <s v="M &amp; C "/>
    <n v="846"/>
    <s v="SCLD"/>
    <s v="David Hoellrich"/>
    <x v="10"/>
    <s v="Boring"/>
    <d v="2025-03-13T00:00:00"/>
    <x v="0"/>
    <s v="No"/>
    <m/>
    <s v="Yes"/>
    <s v="2024-04"/>
    <n v="1"/>
    <n v="5"/>
    <s v="No"/>
    <n v="1"/>
    <n v="0.9"/>
    <m/>
  </r>
  <r>
    <x v="5"/>
    <n v="13"/>
    <x v="187"/>
    <s v="Landscape Maintenance"/>
    <n v="862"/>
    <s v="SCLD"/>
    <s v="John &amp; Lisa Lump"/>
    <x v="5"/>
    <s v="486 SQFT Blue Stone Patio"/>
    <d v="2025-03-19T00:00:00"/>
    <x v="2"/>
    <s v="No"/>
    <m/>
    <m/>
    <m/>
    <n v="2"/>
    <n v="5"/>
    <s v="No"/>
    <n v="0.95"/>
    <n v="0.9"/>
    <m/>
  </r>
  <r>
    <x v="5"/>
    <n v="14"/>
    <x v="188"/>
    <s v="Musson Builders "/>
    <n v="872"/>
    <s v="SCLD"/>
    <s v="John &amp; Debra Pitman"/>
    <x v="5"/>
    <s v="600 SF Driveway "/>
    <d v="2025-03-21T00:00:00"/>
    <x v="0"/>
    <s v="No"/>
    <m/>
    <s v="Yes"/>
    <s v="2024-05"/>
    <n v="2"/>
    <n v="5"/>
    <s v="No"/>
    <n v="1"/>
    <n v="0.9"/>
    <d v="2024-03-21T00:00:00"/>
  </r>
  <r>
    <x v="5"/>
    <n v="15"/>
    <x v="189"/>
    <s v="Trim-A-Home Inc."/>
    <n v="1110"/>
    <s v="SCLD"/>
    <s v="Terrence Brown"/>
    <x v="5"/>
    <s v="587.5 SF Driveway/ Sidewalk"/>
    <d v="2025-03-26T00:00:00"/>
    <x v="0"/>
    <s v="No"/>
    <m/>
    <s v="Yes"/>
    <s v="2024-06"/>
    <n v="3"/>
    <n v="5"/>
    <s v="No"/>
    <n v="0.95"/>
    <n v="0.9"/>
    <m/>
  </r>
  <r>
    <x v="5"/>
    <n v="16"/>
    <x v="190"/>
    <s v="Terene Heckman"/>
    <n v="1100"/>
    <s v="SCLD"/>
    <s v="Terence L. Heckman"/>
    <x v="6"/>
    <s v="14' x 28' Garage Addtion"/>
    <d v="2025-03-27T00:00:00"/>
    <x v="2"/>
    <s v="No"/>
    <m/>
    <m/>
    <m/>
    <n v="2"/>
    <n v="5"/>
    <s v="No"/>
    <n v="1"/>
    <n v="0.9"/>
    <m/>
  </r>
  <r>
    <x v="5"/>
    <n v="17"/>
    <x v="191"/>
    <s v="M&amp;C"/>
    <n v="726"/>
    <s v="SCLD"/>
    <s v="Kellermyer"/>
    <x v="10"/>
    <s v="Boring"/>
    <d v="2025-03-28T00:00:00"/>
    <x v="0"/>
    <s v="No"/>
    <m/>
    <s v="Yes"/>
    <s v="2024-07"/>
    <n v="1"/>
    <n v="5"/>
    <s v="No"/>
    <n v="1"/>
    <n v="0.9"/>
    <m/>
  </r>
  <r>
    <x v="5"/>
    <n v="18"/>
    <x v="192"/>
    <s v="Nelsen Family Trust"/>
    <n v="1230"/>
    <s v="Quiet Harbor"/>
    <s v="Nelsen Family Trust"/>
    <x v="3"/>
    <s v="raze and replace shed (160 sq ft)"/>
    <d v="2025-04-04T00:00:00"/>
    <x v="0"/>
    <s v="No"/>
    <m/>
    <m/>
    <m/>
    <n v="1"/>
    <n v="5"/>
    <s v="No"/>
    <n v="0.95"/>
    <n v="0.9"/>
    <m/>
  </r>
  <r>
    <x v="5"/>
    <n v="19"/>
    <x v="193"/>
    <s v="John Russell"/>
    <n v="120"/>
    <s v="Penner "/>
    <s v="John Russell"/>
    <x v="0"/>
    <s v="384 sqft Deck &amp; Ramp"/>
    <d v="2025-04-15T00:00:00"/>
    <x v="2"/>
    <s v="No"/>
    <m/>
    <m/>
    <m/>
    <n v="2"/>
    <n v="5"/>
    <s v="Yes"/>
    <n v="0.99"/>
    <n v="0.9"/>
    <m/>
  </r>
  <r>
    <x v="5"/>
    <n v="20"/>
    <x v="194"/>
    <s v="Robert Koors Custom Building"/>
    <n v="432"/>
    <s v="Point Park "/>
    <s v="Todd &amp; Barb Rumsey"/>
    <x v="4"/>
    <s v="Res. Addtion and deck extention"/>
    <d v="2025-04-16T00:00:00"/>
    <x v="2"/>
    <s v="No"/>
    <m/>
    <m/>
    <m/>
    <n v="5"/>
    <n v="5"/>
    <s v="No"/>
    <n v="0.95"/>
    <n v="0.9"/>
    <m/>
  </r>
  <r>
    <x v="5"/>
    <n v="21"/>
    <x v="195"/>
    <s v="Star Homes, Inc."/>
    <n v="54"/>
    <s v="WCLD"/>
    <s v="Star Homes"/>
    <x v="1"/>
    <s v="New Res, and driveway (2235 SF)"/>
    <d v="2025-05-03T00:00:00"/>
    <x v="2"/>
    <s v="Yes"/>
    <s v="Yes"/>
    <s v="Yes"/>
    <s v="2024-08"/>
    <n v="3"/>
    <n v="5"/>
    <s v="No"/>
    <n v="0.9"/>
    <n v="0.9"/>
    <m/>
  </r>
  <r>
    <x v="5"/>
    <n v="22"/>
    <x v="195"/>
    <s v="Star Homes, Inc."/>
    <n v="20"/>
    <s v="Powhattan"/>
    <s v="Joanne Sweeney"/>
    <x v="1"/>
    <s v="New Res, and driveway (3548 SF)"/>
    <d v="2025-05-03T00:00:00"/>
    <x v="2"/>
    <s v="Yes"/>
    <s v="Yes"/>
    <s v="Yes"/>
    <s v="2024-09"/>
    <n v="3"/>
    <n v="5"/>
    <s v="No"/>
    <n v="0.95"/>
    <n v="0.9"/>
    <m/>
  </r>
  <r>
    <x v="5"/>
    <n v="23"/>
    <x v="196"/>
    <s v="Keegan Covell "/>
    <n v="1004"/>
    <s v="SCLD "/>
    <s v="Seegan Covell "/>
    <x v="5"/>
    <s v="Retaining wall replacement"/>
    <d v="2025-05-06T00:00:00"/>
    <x v="2"/>
    <s v="No"/>
    <m/>
    <m/>
    <m/>
    <n v="1"/>
    <n v="5"/>
    <s v="No"/>
    <n v="1"/>
    <n v="0.9"/>
    <m/>
  </r>
  <r>
    <x v="5"/>
    <n v="24"/>
    <x v="197"/>
    <s v="Randy Elsle"/>
    <n v="1236"/>
    <s v="Quiet Harbor"/>
    <s v="Randy Elsle"/>
    <x v="10"/>
    <s v="Culvert Addtion"/>
    <d v="2025-05-09T00:00:00"/>
    <x v="3"/>
    <s v="No"/>
    <m/>
    <s v="Yes"/>
    <s v="x"/>
    <n v="1"/>
    <n v="5"/>
    <s v="No"/>
    <n v="1"/>
    <n v="0.9"/>
    <m/>
  </r>
  <r>
    <x v="5"/>
    <n v="25"/>
    <x v="197"/>
    <s v="Darin Thorp"/>
    <n v="1234"/>
    <s v="Quiet Harbor"/>
    <s v="Darin Thorp"/>
    <x v="10"/>
    <s v="Culvert Addtion"/>
    <d v="2025-05-09T00:00:00"/>
    <x v="3"/>
    <s v="No"/>
    <m/>
    <s v="Yes"/>
    <s v="x"/>
    <n v="1"/>
    <n v="5"/>
    <s v="No"/>
    <n v="1"/>
    <n v="0.9"/>
    <m/>
  </r>
  <r>
    <x v="5"/>
    <n v="26"/>
    <x v="198"/>
    <s v="Christine Crawford"/>
    <n v="160"/>
    <s v="Penner "/>
    <s v="Christine Crawford"/>
    <x v="5"/>
    <s v="16 x 24 Patio"/>
    <d v="2025-05-15T00:00:00"/>
    <x v="3"/>
    <s v="No"/>
    <m/>
    <m/>
    <m/>
    <n v="1"/>
    <n v="5"/>
    <s v="No"/>
    <n v="1"/>
    <n v="0.9"/>
    <m/>
  </r>
  <r>
    <x v="5"/>
    <n v="27"/>
    <x v="199"/>
    <s v="Brett Buehrer"/>
    <s v="506 B "/>
    <s v="ECLD"/>
    <s v="Brett Buehrer"/>
    <x v="0"/>
    <s v="Staircase"/>
    <d v="2025-05-21T00:00:00"/>
    <x v="3"/>
    <m/>
    <m/>
    <m/>
    <m/>
    <n v="1"/>
    <n v="5"/>
    <s v="No"/>
    <n v="1"/>
    <n v="0.9"/>
    <m/>
  </r>
  <r>
    <x v="5"/>
    <n v="28"/>
    <x v="200"/>
    <s v="Michael &amp; Catherine Sieber"/>
    <n v="310"/>
    <s v="ECLD"/>
    <s v="Michael &amp; Catherine Sieber"/>
    <x v="0"/>
    <s v="8 X 10 Landing"/>
    <d v="2025-05-24T00:00:00"/>
    <x v="0"/>
    <m/>
    <m/>
    <m/>
    <m/>
    <n v="1"/>
    <n v="5"/>
    <s v="No"/>
    <n v="1"/>
    <n v="0.9"/>
    <m/>
  </r>
  <r>
    <x v="5"/>
    <n v="29"/>
    <x v="201"/>
    <s v="Greg Williams "/>
    <n v="120"/>
    <s v="CLC"/>
    <s v="Greg Williams "/>
    <x v="5"/>
    <s v="426 SF patio and sidewalk/ 24 SF Storage Shed"/>
    <d v="2025-05-29T00:00:00"/>
    <x v="2"/>
    <m/>
    <m/>
    <m/>
    <m/>
    <n v="1"/>
    <n v="5"/>
    <s v="No"/>
    <n v="0.98"/>
    <n v="0.9"/>
    <m/>
  </r>
  <r>
    <x v="5"/>
    <n v="30"/>
    <x v="202"/>
    <s v="Kristin and Kevin Woodard"/>
    <n v="501"/>
    <s v="ECLD"/>
    <s v="Kristin and Kevin Woodard"/>
    <x v="5"/>
    <s v="Driveway Replacemetn"/>
    <d v="2025-06-04T00:00:00"/>
    <x v="2"/>
    <m/>
    <m/>
    <s v="Yes"/>
    <s v="x"/>
    <n v="1"/>
    <n v="5"/>
    <s v="No"/>
    <n v="1"/>
    <n v="0.9"/>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2">
  <r>
    <n v="2019"/>
    <n v="1"/>
    <x v="0"/>
    <s v="Star Homes"/>
    <n v="134"/>
    <s v="Lakeside Ct"/>
    <s v="Gary Thompson"/>
    <s v="Other Structure"/>
    <s v="Covered Deck"/>
    <d v="2020-02-19T00:00:00"/>
    <s v="Signed Off"/>
    <m/>
    <m/>
    <m/>
    <m/>
    <m/>
    <n v="5"/>
    <m/>
    <m/>
    <n v="0.9"/>
    <m/>
  </r>
  <r>
    <n v="2019"/>
    <n v="2"/>
    <x v="1"/>
    <s v="Star Homes"/>
    <n v="968"/>
    <s v="SCLD"/>
    <s v="Scott Brown"/>
    <s v="New Home"/>
    <s v="New House"/>
    <d v="2020-03-05T00:00:00"/>
    <s v="Signed Off"/>
    <m/>
    <m/>
    <m/>
    <m/>
    <m/>
    <n v="5"/>
    <m/>
    <m/>
    <n v="0.9"/>
    <m/>
  </r>
  <r>
    <n v="2019"/>
    <n v="3"/>
    <x v="2"/>
    <s v="Cecil Fleeman"/>
    <n v="240"/>
    <s v="Penner "/>
    <s v="Cecil Freeman"/>
    <s v="Other Structure"/>
    <s v="Renew"/>
    <d v="2020-03-22T00:00:00"/>
    <s v="Signed Off"/>
    <m/>
    <m/>
    <m/>
    <m/>
    <m/>
    <n v="5"/>
    <m/>
    <m/>
    <n v="0.9"/>
    <m/>
  </r>
  <r>
    <n v="2019"/>
    <n v="4"/>
    <x v="3"/>
    <s v="Royalty Fnc/ Deck"/>
    <n v="106"/>
    <s v="CLC"/>
    <s v="Dana Breeden"/>
    <s v="Other Structure"/>
    <s v="Fence"/>
    <d v="2020-04-09T00:00:00"/>
    <s v="Signed Off"/>
    <m/>
    <m/>
    <m/>
    <m/>
    <m/>
    <n v="5"/>
    <m/>
    <m/>
    <n v="0.9"/>
    <m/>
  </r>
  <r>
    <n v="2019"/>
    <n v="5"/>
    <x v="3"/>
    <s v="Star Homes"/>
    <n v="434"/>
    <s v="Point Park Dr"/>
    <s v="Jan Zachrich"/>
    <s v="Other Structure"/>
    <s v="Pergola"/>
    <d v="2020-04-09T00:00:00"/>
    <s v="Signed Off"/>
    <m/>
    <m/>
    <m/>
    <m/>
    <m/>
    <n v="5"/>
    <m/>
    <m/>
    <n v="0.9"/>
    <m/>
  </r>
  <r>
    <n v="2019"/>
    <n v="6"/>
    <x v="4"/>
    <s v="Bill Schemann"/>
    <n v="654"/>
    <s v="ECLD"/>
    <s v="Dan Fansler"/>
    <s v="Generator"/>
    <s v="Generator"/>
    <d v="2020-04-11T00:00:00"/>
    <s v="Signed Off"/>
    <m/>
    <m/>
    <m/>
    <m/>
    <m/>
    <n v="5"/>
    <m/>
    <m/>
    <n v="0.9"/>
    <m/>
  </r>
  <r>
    <n v="2019"/>
    <n v="7"/>
    <x v="5"/>
    <s v="Star Homes"/>
    <n v="557"/>
    <s v="ECLD"/>
    <s v="John Prichard"/>
    <s v="Accessory Building"/>
    <s v="Pole Barn"/>
    <d v="2020-04-21T00:00:00"/>
    <s v="Signed Off"/>
    <m/>
    <m/>
    <m/>
    <m/>
    <m/>
    <n v="5"/>
    <m/>
    <m/>
    <n v="0.9"/>
    <m/>
  </r>
  <r>
    <n v="2019"/>
    <n v="8"/>
    <x v="5"/>
    <s v="Troy Gamble"/>
    <n v="40"/>
    <s v="WCLD"/>
    <s v="Troy Gamble"/>
    <s v="Generator"/>
    <s v="Generator"/>
    <d v="2020-04-21T00:00:00"/>
    <s v="Signed Off"/>
    <m/>
    <m/>
    <m/>
    <m/>
    <m/>
    <n v="5"/>
    <m/>
    <m/>
    <n v="0.9"/>
    <m/>
  </r>
  <r>
    <n v="2019"/>
    <n v="9"/>
    <x v="6"/>
    <s v="Ken Petruska"/>
    <n v="20"/>
    <s v="WCLD"/>
    <s v="Ken Petruska"/>
    <s v="Home Addition/ Remodel"/>
    <s v="Add 144 sq ft to garage (LA)"/>
    <d v="2020-04-22T00:00:00"/>
    <s v="Signed Off"/>
    <m/>
    <m/>
    <m/>
    <m/>
    <m/>
    <n v="5"/>
    <m/>
    <m/>
    <n v="0.9"/>
    <m/>
  </r>
  <r>
    <n v="2019"/>
    <n v="10"/>
    <x v="7"/>
    <s v="Blueland"/>
    <n v="420"/>
    <s v="Point Park Dr"/>
    <s v="Griffin"/>
    <s v="Flat Work/ Hardscape"/>
    <s v="Flat work by lake"/>
    <d v="2020-04-24T00:00:00"/>
    <s v="Signed Off"/>
    <m/>
    <m/>
    <m/>
    <m/>
    <m/>
    <n v="5"/>
    <m/>
    <m/>
    <n v="0.9"/>
    <m/>
  </r>
  <r>
    <n v="2019"/>
    <n v="11"/>
    <x v="8"/>
    <s v="Seth Greave"/>
    <n v="693"/>
    <s v="SCLD"/>
    <s v="Seth Greave"/>
    <s v="Other Structure"/>
    <s v="Replace deck"/>
    <d v="2020-05-02T00:00:00"/>
    <s v="Signed Off"/>
    <m/>
    <m/>
    <m/>
    <m/>
    <m/>
    <n v="5"/>
    <m/>
    <m/>
    <n v="0.9"/>
    <m/>
  </r>
  <r>
    <n v="2019"/>
    <n v="12"/>
    <x v="9"/>
    <s v="Messer Brothers"/>
    <n v="1226"/>
    <s v="Quiet Harbor"/>
    <s v="James McClain"/>
    <s v="Flat Work/ Hardscape"/>
    <s v="Flatwork, drive/sidewalk"/>
    <d v="2020-05-12T00:00:00"/>
    <s v="Signed Off"/>
    <m/>
    <m/>
    <m/>
    <m/>
    <m/>
    <n v="5"/>
    <m/>
    <m/>
    <n v="0.9"/>
    <m/>
  </r>
  <r>
    <n v="2019"/>
    <n v="13"/>
    <x v="10"/>
    <s v="Star Homes"/>
    <n v="1039"/>
    <s v="SCLD"/>
    <s v="Greg Brown"/>
    <s v="New Home"/>
    <s v="New House"/>
    <d v="2020-05-19T00:00:00"/>
    <s v="Signed Off"/>
    <m/>
    <m/>
    <m/>
    <m/>
    <m/>
    <n v="5"/>
    <m/>
    <m/>
    <n v="0.9"/>
    <m/>
  </r>
  <r>
    <n v="2019"/>
    <n v="14"/>
    <x v="11"/>
    <s v="Shawn McArdle"/>
    <n v="250"/>
    <s v="WCLD"/>
    <s v="Shawn McArdle"/>
    <s v="Generator"/>
    <s v="Generator"/>
    <d v="2020-06-03T00:00:00"/>
    <s v="Signed Off"/>
    <m/>
    <m/>
    <m/>
    <m/>
    <m/>
    <n v="5"/>
    <m/>
    <m/>
    <n v="0.9"/>
    <m/>
  </r>
  <r>
    <n v="2019"/>
    <n v="15"/>
    <x v="12"/>
    <s v="Bill Getz"/>
    <s v="346 B"/>
    <s v="ECLD"/>
    <s v="CJ Getz"/>
    <s v="Other Structure"/>
    <s v="Repair on deck roadside"/>
    <d v="2020-06-11T00:00:00"/>
    <s v="Signed Off"/>
    <m/>
    <m/>
    <m/>
    <m/>
    <m/>
    <n v="5"/>
    <m/>
    <m/>
    <n v="0.9"/>
    <m/>
  </r>
  <r>
    <n v="2019"/>
    <n v="16"/>
    <x v="12"/>
    <s v="Buescher Homes"/>
    <n v="764"/>
    <s v="SCLD"/>
    <s v="Peter Beck"/>
    <s v="New Home"/>
    <s v="New Cottage"/>
    <d v="2020-06-11T00:00:00"/>
    <s v="Signed Off"/>
    <m/>
    <m/>
    <m/>
    <m/>
    <m/>
    <n v="5"/>
    <m/>
    <m/>
    <n v="0.9"/>
    <m/>
  </r>
  <r>
    <n v="2019"/>
    <n v="17"/>
    <x v="13"/>
    <s v="Randy Elsle"/>
    <n v="1234"/>
    <s v="Quiet Harbor"/>
    <s v="Randy Elsle"/>
    <s v="Flat Work/ Hardscape"/>
    <s v="Flatwork, sidewalk"/>
    <d v="2020-06-13T00:00:00"/>
    <s v="Signed Off"/>
    <m/>
    <m/>
    <m/>
    <m/>
    <m/>
    <n v="5"/>
    <m/>
    <m/>
    <n v="0.9"/>
    <m/>
  </r>
  <r>
    <n v="2019"/>
    <n v="18"/>
    <x v="14"/>
    <s v="John Rademarker"/>
    <n v="1006"/>
    <s v="SCLD"/>
    <s v="John Rademarker"/>
    <s v="Home Addition/ Remodel"/>
    <s v="New garage/W bdrm/bath up"/>
    <d v="2020-06-16T00:00:00"/>
    <s v="Signed Off"/>
    <m/>
    <m/>
    <m/>
    <m/>
    <m/>
    <n v="5"/>
    <m/>
    <m/>
    <n v="0.9"/>
    <m/>
  </r>
  <r>
    <n v="2019"/>
    <n v="19"/>
    <x v="15"/>
    <s v="Dwight Biebrich"/>
    <n v="574"/>
    <s v="ECLD"/>
    <s v="Dwight Biebrich"/>
    <s v="Other Structure"/>
    <s v="Fence replacement"/>
    <d v="2020-07-01T00:00:00"/>
    <s v="Signed Off"/>
    <m/>
    <m/>
    <m/>
    <m/>
    <m/>
    <n v="5"/>
    <m/>
    <m/>
    <n v="0.9"/>
    <m/>
  </r>
  <r>
    <n v="2019"/>
    <n v="20"/>
    <x v="16"/>
    <s v="Tim Presley"/>
    <n v="896"/>
    <s v="ECLD"/>
    <s v="Tim Presley"/>
    <s v="Other Structure"/>
    <s v="Deck lakeside"/>
    <d v="2020-07-02T00:00:00"/>
    <s v="Signed Off"/>
    <m/>
    <m/>
    <m/>
    <m/>
    <m/>
    <n v="5"/>
    <m/>
    <m/>
    <n v="0.9"/>
    <m/>
  </r>
  <r>
    <n v="2019"/>
    <n v="21"/>
    <x v="17"/>
    <s v="Chris Slee"/>
    <n v="902"/>
    <s v="SCLD"/>
    <s v="Chris Slee"/>
    <s v="Garage Addition/ Remodel"/>
    <s v="Addition to garage"/>
    <d v="2020-07-08T00:00:00"/>
    <s v="Signed Off"/>
    <m/>
    <m/>
    <m/>
    <m/>
    <m/>
    <n v="5"/>
    <m/>
    <m/>
    <n v="0.9"/>
    <m/>
  </r>
  <r>
    <n v="2019"/>
    <n v="22"/>
    <x v="18"/>
    <s v="Matt Henry"/>
    <n v="116"/>
    <s v="SCLD"/>
    <s v="Matt Henry"/>
    <s v="Flat Work/ Hardscape"/>
    <s v="Flatwork"/>
    <d v="2020-07-22T00:00:00"/>
    <s v="Signed Off"/>
    <m/>
    <m/>
    <m/>
    <m/>
    <m/>
    <n v="5"/>
    <m/>
    <m/>
    <n v="0.9"/>
    <m/>
  </r>
  <r>
    <n v="2019"/>
    <n v="23"/>
    <x v="19"/>
    <s v="Molly Nagle"/>
    <n v="256"/>
    <s v="WCLD"/>
    <s v="Molly Nagle"/>
    <s v="Generator"/>
    <s v="Generator"/>
    <d v="2020-07-23T00:00:00"/>
    <s v="Signed Off"/>
    <m/>
    <m/>
    <m/>
    <m/>
    <m/>
    <n v="5"/>
    <m/>
    <m/>
    <n v="0.9"/>
    <m/>
  </r>
  <r>
    <n v="2019"/>
    <n v="24"/>
    <x v="20"/>
    <s v="Talon cstm cnstn"/>
    <n v="1050"/>
    <s v="SCLD"/>
    <s v="Hench"/>
    <s v="Other Structure"/>
    <s v="Resurface deck lakeside"/>
    <d v="2020-07-24T00:00:00"/>
    <s v="Signed Off"/>
    <m/>
    <m/>
    <m/>
    <m/>
    <m/>
    <n v="5"/>
    <m/>
    <m/>
    <n v="0.9"/>
    <m/>
  </r>
  <r>
    <n v="2019"/>
    <n v="25"/>
    <x v="21"/>
    <s v="Star Homes"/>
    <n v="100"/>
    <s v="Lakeside Ct"/>
    <s v="Culbertson"/>
    <s v="New Home"/>
    <s v="New House"/>
    <d v="2020-07-25T00:00:00"/>
    <s v="Signed Off"/>
    <m/>
    <m/>
    <m/>
    <m/>
    <m/>
    <n v="5"/>
    <m/>
    <m/>
    <n v="0.9"/>
    <m/>
  </r>
  <r>
    <n v="2019"/>
    <n v="26"/>
    <x v="22"/>
    <s v="David Hoellrich"/>
    <n v="846"/>
    <s v="SCLD"/>
    <s v="David Hoellrich"/>
    <s v="Other Structure"/>
    <s v="Move shed"/>
    <d v="2020-07-30T00:00:00"/>
    <s v="Signed Off"/>
    <m/>
    <m/>
    <m/>
    <m/>
    <m/>
    <n v="5"/>
    <m/>
    <m/>
    <n v="0.9"/>
    <m/>
  </r>
  <r>
    <n v="2019"/>
    <n v="27"/>
    <x v="23"/>
    <s v="Buescher Homes"/>
    <n v="354"/>
    <s v="ECLD"/>
    <s v="Kinder"/>
    <s v="New Home"/>
    <s v="New House"/>
    <d v="2020-09-09T00:00:00"/>
    <s v="Signed Off"/>
    <m/>
    <m/>
    <m/>
    <m/>
    <m/>
    <n v="5"/>
    <m/>
    <m/>
    <n v="0.9"/>
    <m/>
  </r>
  <r>
    <n v="2019"/>
    <n v="28"/>
    <x v="24"/>
    <s v="Floyd Henry Bldrs"/>
    <n v="1000"/>
    <s v="SCLD"/>
    <s v="Jill Nichols"/>
    <s v="Home Addition/ Remodel"/>
    <s v="Addition "/>
    <d v="2020-09-24T00:00:00"/>
    <s v="Signed Off"/>
    <m/>
    <m/>
    <m/>
    <m/>
    <m/>
    <n v="5"/>
    <m/>
    <m/>
    <n v="0.9"/>
    <m/>
  </r>
  <r>
    <n v="2019"/>
    <n v="29"/>
    <x v="25"/>
    <s v="Star Homes"/>
    <n v="358"/>
    <s v="ECLD"/>
    <s v="Nancy Brennan"/>
    <s v="New Home"/>
    <s v="New House"/>
    <d v="2020-09-30T00:00:00"/>
    <s v="Signed Off"/>
    <m/>
    <m/>
    <m/>
    <m/>
    <m/>
    <n v="5"/>
    <m/>
    <m/>
    <n v="0.9"/>
    <m/>
  </r>
  <r>
    <n v="2019"/>
    <n v="30"/>
    <x v="25"/>
    <s v="Star Homes"/>
    <n v="846"/>
    <s v="SCLD"/>
    <s v="David Hoellrich"/>
    <s v="New Home"/>
    <s v="New House"/>
    <d v="2020-09-30T00:00:00"/>
    <s v="Signed Off"/>
    <m/>
    <m/>
    <m/>
    <m/>
    <m/>
    <n v="5"/>
    <m/>
    <m/>
    <n v="0.9"/>
    <m/>
  </r>
  <r>
    <n v="2019"/>
    <n v="31"/>
    <x v="26"/>
    <s v="Lyn Delagrange"/>
    <n v="728"/>
    <s v="SCLD"/>
    <s v="Sarah Ayres"/>
    <s v="Other Structure"/>
    <s v="2nd story-deck"/>
    <d v="2020-10-15T00:00:00"/>
    <s v="Signed Off"/>
    <m/>
    <m/>
    <m/>
    <m/>
    <m/>
    <n v="5"/>
    <m/>
    <m/>
    <n v="0.9"/>
    <m/>
  </r>
  <r>
    <n v="2019"/>
    <n v="32"/>
    <x v="27"/>
    <s v="Jill Nichols"/>
    <n v="105"/>
    <s v="Elm St"/>
    <s v="Jill Nichols"/>
    <s v="New Home"/>
    <s v="New House"/>
    <d v="2020-10-21T00:00:00"/>
    <s v="Signed Off"/>
    <m/>
    <m/>
    <m/>
    <m/>
    <m/>
    <n v="5"/>
    <m/>
    <m/>
    <n v="0.9"/>
    <m/>
  </r>
  <r>
    <n v="2019"/>
    <n v="33"/>
    <x v="27"/>
    <s v="Wm. &amp; Jen Brady"/>
    <n v="458"/>
    <s v="Point Park Dr"/>
    <s v="Wm. &amp; Jen Brady"/>
    <s v="Other Structure"/>
    <s v="Small dock"/>
    <d v="2020-10-21T00:00:00"/>
    <s v="Signed Off"/>
    <m/>
    <m/>
    <m/>
    <m/>
    <m/>
    <n v="5"/>
    <m/>
    <m/>
    <n v="0.9"/>
    <m/>
  </r>
  <r>
    <n v="2019"/>
    <n v="34"/>
    <x v="27"/>
    <s v="Jay Grate"/>
    <n v="734"/>
    <s v="SCLD"/>
    <s v="Jay Grate"/>
    <s v="Flat Work/ Hardscape"/>
    <s v="Flatwork"/>
    <d v="2020-10-21T00:00:00"/>
    <s v="Signed Off"/>
    <m/>
    <m/>
    <m/>
    <m/>
    <m/>
    <n v="5"/>
    <m/>
    <m/>
    <n v="0.9"/>
    <m/>
  </r>
  <r>
    <n v="2019"/>
    <n v="35"/>
    <x v="28"/>
    <s v="Star Homes"/>
    <n v="124"/>
    <s v="Lakeview"/>
    <s v="Gary Hodson"/>
    <s v="Garage Addition/ Remodel"/>
    <s v="Garage extension"/>
    <d v="2020-11-03T00:00:00"/>
    <s v="Signed Off"/>
    <m/>
    <m/>
    <m/>
    <m/>
    <m/>
    <n v="5"/>
    <m/>
    <m/>
    <n v="0.9"/>
    <m/>
  </r>
  <r>
    <n v="2019"/>
    <n v="36"/>
    <x v="29"/>
    <s v="Ron Sellers"/>
    <n v="886"/>
    <s v="SCLD"/>
    <s v="Ron &amp; Laurie Sellers"/>
    <s v="Home Addition/ Remodel"/>
    <s v="Addition remodle"/>
    <d v="2020-12-09T00:00:00"/>
    <s v="Signed Off"/>
    <m/>
    <m/>
    <m/>
    <m/>
    <m/>
    <n v="5"/>
    <m/>
    <m/>
    <n v="0.9"/>
    <m/>
  </r>
  <r>
    <n v="2019"/>
    <n v="37"/>
    <x v="29"/>
    <s v="Star Homes"/>
    <n v="43"/>
    <s v="WCLD"/>
    <s v="Mike Farrell"/>
    <s v="New Garage"/>
    <s v="New garage"/>
    <d v="2020-12-09T00:00:00"/>
    <s v="Signed Off"/>
    <m/>
    <m/>
    <m/>
    <m/>
    <m/>
    <n v="5"/>
    <m/>
    <m/>
    <n v="0.9"/>
    <m/>
  </r>
  <r>
    <n v="2019"/>
    <n v="38"/>
    <x v="30"/>
    <s v="Delagrange"/>
    <n v="800"/>
    <s v="SCLD"/>
    <s v="Jack Horrell"/>
    <s v="Other Structure"/>
    <s v="Enclose porches"/>
    <d v="2020-12-10T00:00:00"/>
    <s v="Signed Off"/>
    <m/>
    <m/>
    <m/>
    <m/>
    <m/>
    <n v="5"/>
    <m/>
    <m/>
    <n v="0.9"/>
    <m/>
  </r>
  <r>
    <n v="2020"/>
    <n v="1"/>
    <x v="31"/>
    <s v="Buescher Homes"/>
    <n v="44"/>
    <s v="WCLD"/>
    <s v="Mike Farrell"/>
    <s v="Razed/ Replaced Garage"/>
    <s v="demo grg/Addtn to mm + genrtr"/>
    <d v="2021-01-14T00:00:00"/>
    <s v="Signed Off"/>
    <m/>
    <m/>
    <m/>
    <m/>
    <m/>
    <n v="5"/>
    <m/>
    <m/>
    <n v="0.9"/>
    <m/>
  </r>
  <r>
    <n v="2020"/>
    <n v="2"/>
    <x v="32"/>
    <s v="CLYC  Star Homes"/>
    <n v="188"/>
    <s v="WCLD"/>
    <s v="CLYC"/>
    <s v="Flat Work/ Hardscape"/>
    <s v="Demo conc, asph. New addtn"/>
    <d v="2021-01-29T00:00:00"/>
    <s v="Signed Off"/>
    <m/>
    <m/>
    <m/>
    <m/>
    <m/>
    <n v="5"/>
    <m/>
    <m/>
    <n v="0.9"/>
    <m/>
  </r>
  <r>
    <n v="2020"/>
    <n v="3"/>
    <x v="33"/>
    <s v="NDB Construction"/>
    <n v="586"/>
    <s v="ECLD"/>
    <s v="John Pfeiffer"/>
    <s v="Home Addition/ Remodel"/>
    <s v="Remod Int/rplc ext dr/rdsn bmt"/>
    <d v="2021-02-17T00:00:00"/>
    <s v="Signed Off"/>
    <m/>
    <m/>
    <m/>
    <m/>
    <m/>
    <n v="5"/>
    <m/>
    <m/>
    <n v="0.9"/>
    <m/>
  </r>
  <r>
    <n v="2020"/>
    <n v="4"/>
    <x v="34"/>
    <s v="Lake Cntry Landscaping"/>
    <n v="70"/>
    <s v="WCLD"/>
    <s v="Cass Cullis"/>
    <s v="Flat Work/ Hardscape"/>
    <s v="Demo/Install/pavers/conc"/>
    <d v="2021-02-19T00:00:00"/>
    <s v="Signed Off"/>
    <m/>
    <m/>
    <m/>
    <m/>
    <m/>
    <n v="5"/>
    <m/>
    <m/>
    <n v="0.9"/>
    <m/>
  </r>
  <r>
    <n v="2020"/>
    <n v="5"/>
    <x v="34"/>
    <s v="Rabiansky Remodeling"/>
    <n v="1056"/>
    <s v="SCLD"/>
    <s v="Maria Zeman"/>
    <s v="Other Structure"/>
    <s v="New upper porch deck"/>
    <d v="2021-02-19T00:00:00"/>
    <s v="Signed Off"/>
    <m/>
    <m/>
    <m/>
    <m/>
    <m/>
    <n v="5"/>
    <m/>
    <m/>
    <n v="0.9"/>
    <m/>
  </r>
  <r>
    <n v="2020"/>
    <n v="6"/>
    <x v="35"/>
    <s v="Tri-State Generators"/>
    <n v="10"/>
    <s v="Penny Court"/>
    <s v="Eric Brown"/>
    <s v="Generator"/>
    <s v="Install new Generator"/>
    <d v="2021-04-01T00:00:00"/>
    <s v="Signed Off"/>
    <m/>
    <m/>
    <m/>
    <m/>
    <m/>
    <n v="5"/>
    <m/>
    <m/>
    <n v="0.9"/>
    <m/>
  </r>
  <r>
    <n v="2020"/>
    <n v="7"/>
    <x v="36"/>
    <s v="A &amp; L Cabins Lagrange"/>
    <n v="160"/>
    <s v="Penner "/>
    <s v="Dennis/Lori Fulton"/>
    <s v="Other Structure"/>
    <s v="SHED"/>
    <d v="2021-04-15T00:00:00"/>
    <s v="Signed Off"/>
    <m/>
    <m/>
    <m/>
    <m/>
    <m/>
    <n v="5"/>
    <m/>
    <m/>
    <n v="0.9"/>
    <m/>
  </r>
  <r>
    <n v="2020"/>
    <n v="8"/>
    <x v="37"/>
    <s v="Concrete Boyz, LLC"/>
    <n v="902"/>
    <s v="SCLD"/>
    <s v="Chris / Marty Slee"/>
    <s v="Flat Work/ Hardscape"/>
    <s v="New conc. D-way"/>
    <d v="2021-04-27T00:00:00"/>
    <s v="Signed Off"/>
    <m/>
    <m/>
    <m/>
    <m/>
    <m/>
    <n v="5"/>
    <m/>
    <m/>
    <n v="0.9"/>
    <m/>
  </r>
  <r>
    <n v="2020"/>
    <n v="9"/>
    <x v="38"/>
    <s v="Star Homes"/>
    <n v="750"/>
    <s v="SCLD"/>
    <s v="Coly Rau"/>
    <s v="Flat Work/ Hardscape"/>
    <s v="Demo/Replc exstg D-way"/>
    <d v="2021-04-28T00:00:00"/>
    <s v="Signed Off"/>
    <m/>
    <m/>
    <m/>
    <m/>
    <m/>
    <n v="5"/>
    <m/>
    <m/>
    <n v="0.9"/>
    <m/>
  </r>
  <r>
    <n v="2020"/>
    <n v="10"/>
    <x v="39"/>
    <s v="Mike Zucotto"/>
    <n v="822"/>
    <s v="SCLD"/>
    <s v="Molly/Brian Weber"/>
    <s v="Other Structure"/>
    <s v="Replc existg deckING w/composite"/>
    <d v="2021-05-01T00:00:00"/>
    <s v="Signed Off"/>
    <m/>
    <m/>
    <m/>
    <m/>
    <m/>
    <n v="5"/>
    <m/>
    <m/>
    <n v="0.9"/>
    <m/>
  </r>
  <r>
    <n v="2020"/>
    <n v="11"/>
    <x v="40"/>
    <s v="Kand H Construction"/>
    <n v="1116"/>
    <s v="SCLD"/>
    <s v="Wendy Wick"/>
    <s v="Flat Work/ Hardscape"/>
    <s v="Lk frnt conc patio/sd wlk"/>
    <d v="2021-05-10T00:00:00"/>
    <s v="Signed Off"/>
    <m/>
    <m/>
    <m/>
    <m/>
    <m/>
    <n v="5"/>
    <m/>
    <m/>
    <n v="0.9"/>
    <m/>
  </r>
  <r>
    <n v="2020"/>
    <n v="12"/>
    <x v="41"/>
    <s v="Owner bld addition"/>
    <n v="618"/>
    <s v="ECLD"/>
    <s v="Ward/Gerbers Kevin"/>
    <s v="Other Structure"/>
    <s v="144 sf addition S. sd"/>
    <d v="2021-05-11T00:00:00"/>
    <s v="Signed Off"/>
    <m/>
    <m/>
    <m/>
    <m/>
    <m/>
    <n v="5"/>
    <m/>
    <m/>
    <n v="0.9"/>
    <m/>
  </r>
  <r>
    <n v="2020"/>
    <n v="13"/>
    <x v="42"/>
    <s v="Ralph Homan Constr"/>
    <n v="20"/>
    <s v="Penny Court"/>
    <s v="Trey McArdle"/>
    <s v="Other Structure"/>
    <s v="Vac. lot fill sand/top soil/seed"/>
    <d v="2021-05-13T00:00:00"/>
    <s v="Signed Off"/>
    <m/>
    <m/>
    <m/>
    <m/>
    <m/>
    <n v="5"/>
    <m/>
    <m/>
    <n v="0.9"/>
    <m/>
  </r>
  <r>
    <n v="2020"/>
    <n v="14"/>
    <x v="43"/>
    <s v="Greg Reynolds"/>
    <n v="140"/>
    <s v="WCLD"/>
    <s v="Greg Reynolds"/>
    <s v="Other Structure"/>
    <s v="New preblt 10x20' accry bldg"/>
    <d v="2021-05-18T00:00:00"/>
    <s v="Signed Off"/>
    <m/>
    <m/>
    <m/>
    <m/>
    <m/>
    <n v="5"/>
    <m/>
    <m/>
    <n v="0.9"/>
    <m/>
  </r>
  <r>
    <n v="2020"/>
    <n v="15"/>
    <x v="44"/>
    <s v="Jack Custom Cement"/>
    <n v="362"/>
    <s v="ECLD"/>
    <s v="Bob Lewis"/>
    <s v="Flat Work/ Hardscape"/>
    <s v="Frnt/sd yds conc or pvrs sd wlk"/>
    <d v="2021-05-27T00:00:00"/>
    <s v="Signed Off"/>
    <m/>
    <m/>
    <m/>
    <m/>
    <m/>
    <n v="5"/>
    <m/>
    <m/>
    <n v="0.9"/>
    <m/>
  </r>
  <r>
    <n v="2020"/>
    <n v="16"/>
    <x v="45"/>
    <s v="Star Homes"/>
    <n v="1063"/>
    <s v="SCLD"/>
    <s v="Terry Melton"/>
    <s v="Other Structure"/>
    <s v="SHED"/>
    <d v="2021-06-01T00:00:00"/>
    <s v="Signed Off"/>
    <m/>
    <m/>
    <m/>
    <m/>
    <m/>
    <n v="5"/>
    <m/>
    <m/>
    <n v="0.9"/>
    <m/>
  </r>
  <r>
    <n v="2020"/>
    <n v="17"/>
    <x v="46"/>
    <s v="Kand H Construction"/>
    <n v="11116"/>
    <s v="SCLD"/>
    <s v="Wendy Wick"/>
    <s v="Flat Work/ Hardscape"/>
    <s v="Street yd &amp; conc sd wk/stps"/>
    <d v="2021-06-15T00:00:00"/>
    <s v="Signed Off"/>
    <m/>
    <m/>
    <m/>
    <m/>
    <m/>
    <n v="5"/>
    <m/>
    <m/>
    <n v="0.9"/>
    <m/>
  </r>
  <r>
    <n v="2020"/>
    <n v="18"/>
    <x v="46"/>
    <s v="Harold Hahr"/>
    <n v="350"/>
    <s v="ECLD"/>
    <s v="Harold Hahr"/>
    <s v="Other Structure"/>
    <s v=" 120 lin ' ntl fnc 4' h. max sd yd"/>
    <d v="2021-06-15T00:00:00"/>
    <s v="Signed Off"/>
    <m/>
    <m/>
    <m/>
    <m/>
    <m/>
    <n v="5"/>
    <m/>
    <m/>
    <n v="0.9"/>
    <m/>
  </r>
  <r>
    <n v="2020"/>
    <n v="19"/>
    <x v="47"/>
    <s v="Josh Messer"/>
    <n v="121"/>
    <s v="CLC"/>
    <s v="Jack Woodring"/>
    <s v="Flat Work/ Hardscape"/>
    <s v="Rmv/Rplc conc patio/sd wlk"/>
    <d v="2021-06-17T00:00:00"/>
    <s v="Signed Off"/>
    <m/>
    <m/>
    <m/>
    <m/>
    <m/>
    <n v="5"/>
    <m/>
    <m/>
    <n v="0.9"/>
    <m/>
  </r>
  <r>
    <n v="2020"/>
    <n v="20"/>
    <x v="48"/>
    <s v="Franz Nursery Inc"/>
    <n v="1050"/>
    <s v="SCLD"/>
    <s v="Katie Hench"/>
    <s v="Flat Work/ Hardscape"/>
    <s v="Rmv/Rplc retang wall w/rocks"/>
    <d v="2021-06-19T00:00:00"/>
    <s v="Signed Off"/>
    <m/>
    <m/>
    <m/>
    <m/>
    <m/>
    <n v="5"/>
    <m/>
    <m/>
    <n v="0.9"/>
    <m/>
  </r>
  <r>
    <n v="2020"/>
    <n v="21"/>
    <x v="49"/>
    <s v="Star Homes"/>
    <n v="1041"/>
    <s v="SCLD"/>
    <s v="Jerry L. Gecowets"/>
    <s v="New Garage"/>
    <s v="New Garage"/>
    <d v="2021-07-02T00:00:00"/>
    <s v="Signed Off"/>
    <m/>
    <m/>
    <m/>
    <m/>
    <m/>
    <n v="5"/>
    <m/>
    <m/>
    <n v="0.9"/>
    <m/>
  </r>
  <r>
    <n v="2020"/>
    <n v="22"/>
    <x v="49"/>
    <s v="Star Homes"/>
    <n v="881"/>
    <s v="SCLD"/>
    <s v="Gregg Richhart "/>
    <s v="Generator"/>
    <s v="GENERATOR"/>
    <d v="2021-07-02T00:00:00"/>
    <s v="Signed Off"/>
    <m/>
    <m/>
    <m/>
    <m/>
    <m/>
    <n v="5"/>
    <m/>
    <m/>
    <n v="0.9"/>
    <m/>
  </r>
  <r>
    <n v="2020"/>
    <n v="23"/>
    <x v="50"/>
    <s v="Owner"/>
    <n v="1022"/>
    <s v="SCLD"/>
    <s v="Carole Anderson"/>
    <s v="Other Structure"/>
    <s v="Wood walk ramp to porch floor"/>
    <d v="2021-07-15T00:00:00"/>
    <s v="Signed Off"/>
    <m/>
    <m/>
    <m/>
    <m/>
    <m/>
    <n v="5"/>
    <m/>
    <m/>
    <n v="0.9"/>
    <m/>
  </r>
  <r>
    <n v="2020"/>
    <n v="24"/>
    <x v="51"/>
    <s v="Lestor Schmucker"/>
    <n v="1100"/>
    <s v="SCLD"/>
    <s v="Terence L. Heckman"/>
    <s v="Flat Work/ Hardscape"/>
    <s v="Rmv/Rplc patio flat work "/>
    <d v="2021-08-05T00:00:00"/>
    <s v="Signed Off"/>
    <m/>
    <m/>
    <m/>
    <m/>
    <m/>
    <n v="5"/>
    <m/>
    <m/>
    <n v="0.9"/>
    <m/>
  </r>
  <r>
    <n v="2020"/>
    <n v="25"/>
    <x v="52"/>
    <s v="TrIstate Generators"/>
    <n v="772"/>
    <s v="SCLD"/>
    <s v="Dave Barron"/>
    <s v="Generator"/>
    <s v=" Generator "/>
    <d v="2021-08-10T00:00:00"/>
    <s v="Signed Off"/>
    <m/>
    <m/>
    <m/>
    <m/>
    <m/>
    <n v="5"/>
    <m/>
    <m/>
    <n v="0.9"/>
    <m/>
  </r>
  <r>
    <n v="2020"/>
    <n v="26"/>
    <x v="53"/>
    <s v="Terry Kuster"/>
    <n v="10"/>
    <s v="Penny Court"/>
    <s v="Eric Brown"/>
    <s v="Flat Work/ Hardscape"/>
    <s v=" patio Flatwork"/>
    <d v="2021-08-20T00:00:00"/>
    <s v="Signed Off"/>
    <m/>
    <m/>
    <m/>
    <m/>
    <m/>
    <n v="5"/>
    <m/>
    <m/>
    <n v="0.9"/>
    <m/>
  </r>
  <r>
    <n v="2020"/>
    <n v="27"/>
    <x v="53"/>
    <s v="Star Homes"/>
    <n v="899"/>
    <s v="SCLD"/>
    <s v="Amy Culler"/>
    <s v="Garage Addition/ Remodel"/>
    <s v="Remod &amp; addn to exstg garage"/>
    <d v="2021-08-20T00:00:00"/>
    <s v="Signed Off"/>
    <m/>
    <m/>
    <m/>
    <m/>
    <m/>
    <n v="5"/>
    <m/>
    <m/>
    <n v="0.9"/>
    <m/>
  </r>
  <r>
    <n v="2020"/>
    <n v="28"/>
    <x v="54"/>
    <s v="Star Homes"/>
    <n v="378"/>
    <s v="SCLD"/>
    <s v="Eric Fankhouser"/>
    <s v="Home Addition/ Remodel"/>
    <s v="PARTIAL REBUILD"/>
    <d v="2021-08-28T00:00:00"/>
    <s v="Signed Off"/>
    <m/>
    <m/>
    <m/>
    <m/>
    <m/>
    <n v="5"/>
    <m/>
    <m/>
    <n v="0.9"/>
    <m/>
  </r>
  <r>
    <n v="2020"/>
    <n v="29"/>
    <x v="55"/>
    <s v="Star Homes"/>
    <n v="28"/>
    <s v="SCLD"/>
    <s v="Tom Parker"/>
    <s v="Home Addition/ Remodel"/>
    <s v="Exterior house remodle"/>
    <d v="2021-09-01T00:00:00"/>
    <s v="Signed Off"/>
    <m/>
    <m/>
    <m/>
    <m/>
    <m/>
    <n v="5"/>
    <m/>
    <m/>
    <n v="0.9"/>
    <m/>
  </r>
  <r>
    <n v="2020"/>
    <n v="30"/>
    <x v="56"/>
    <s v="Buescher Homes"/>
    <n v="700"/>
    <s v="SCLD"/>
    <s v="Connett"/>
    <s v="New Home"/>
    <s v="New Home"/>
    <d v="2021-09-14T00:00:00"/>
    <s v="Signed Off"/>
    <m/>
    <m/>
    <m/>
    <m/>
    <m/>
    <n v="5"/>
    <m/>
    <m/>
    <n v="0.9"/>
    <m/>
  </r>
  <r>
    <n v="2020"/>
    <n v="31"/>
    <x v="57"/>
    <s v="Buescher Homes"/>
    <n v="370"/>
    <s v="ECLD"/>
    <s v="D'Ettorre"/>
    <s v="New Home"/>
    <s v="New Home"/>
    <d v="2021-10-02T00:00:00"/>
    <s v="Signed Off"/>
    <m/>
    <m/>
    <m/>
    <m/>
    <m/>
    <n v="5"/>
    <m/>
    <m/>
    <n v="0.9"/>
    <m/>
  </r>
  <r>
    <n v="2020"/>
    <n v="32"/>
    <x v="57"/>
    <s v="JICI"/>
    <n v="88"/>
    <s v="ECLD"/>
    <s v="GAY"/>
    <s v="Home Addition/ Remodel"/>
    <s v="PORCH ROOF"/>
    <d v="2021-10-02T00:00:00"/>
    <s v="Signed Off"/>
    <m/>
    <m/>
    <m/>
    <m/>
    <m/>
    <n v="5"/>
    <m/>
    <m/>
    <n v="0.9"/>
    <m/>
  </r>
  <r>
    <n v="2020"/>
    <n v="33"/>
    <x v="58"/>
    <s v="T&amp;K Unlimited"/>
    <n v="24"/>
    <s v="WCLD"/>
    <s v="VANDERPOOL"/>
    <s v="Flat Work/ Hardscape"/>
    <s v="FLATWORK"/>
    <d v="2021-10-07T00:00:00"/>
    <s v="Signed Off"/>
    <m/>
    <m/>
    <m/>
    <m/>
    <m/>
    <n v="5"/>
    <m/>
    <m/>
    <n v="0.9"/>
    <m/>
  </r>
  <r>
    <n v="2020"/>
    <n v="34"/>
    <x v="59"/>
    <s v="STAR"/>
    <n v="28"/>
    <s v="WCLD"/>
    <s v="PARKER"/>
    <s v="Garage Addition/ Remodel"/>
    <s v="UPDATE EXTERIOR/ garrage roof  "/>
    <d v="2021-10-13T00:00:00"/>
    <s v="Signed Off"/>
    <m/>
    <m/>
    <m/>
    <m/>
    <m/>
    <n v="5"/>
    <m/>
    <m/>
    <n v="0.9"/>
    <m/>
  </r>
  <r>
    <n v="2020"/>
    <n v="35"/>
    <x v="60"/>
    <m/>
    <n v="620"/>
    <s v="ECLD"/>
    <s v="GANT"/>
    <s v="Other Structure"/>
    <s v="SHED DEL 10.27.20"/>
    <d v="2021-10-27T00:00:00"/>
    <s v="Signed Off"/>
    <m/>
    <m/>
    <m/>
    <m/>
    <m/>
    <n v="5"/>
    <m/>
    <m/>
    <n v="0.9"/>
    <m/>
  </r>
  <r>
    <n v="2020"/>
    <n v="36"/>
    <x v="61"/>
    <s v="STAR"/>
    <n v="460"/>
    <s v="WCLD"/>
    <s v="ATHENS"/>
    <s v="New Garage"/>
    <s v="GARAGE"/>
    <d v="2021-10-28T00:00:00"/>
    <s v="Signed Off"/>
    <m/>
    <m/>
    <m/>
    <m/>
    <m/>
    <n v="5"/>
    <m/>
    <m/>
    <n v="0.9"/>
    <m/>
  </r>
  <r>
    <n v="2020"/>
    <n v="37"/>
    <x v="62"/>
    <s v="SCHIFFLI"/>
    <n v="1038"/>
    <s v="SCLD"/>
    <s v="ADAMS"/>
    <s v="Flat Work/ Hardscape"/>
    <s v="FLATWORK, DECK"/>
    <d v="2021-11-11T00:00:00"/>
    <s v="Signed Off"/>
    <m/>
    <m/>
    <m/>
    <m/>
    <m/>
    <n v="5"/>
    <m/>
    <m/>
    <n v="0.9"/>
    <m/>
  </r>
  <r>
    <n v="2020"/>
    <n v="38"/>
    <x v="63"/>
    <m/>
    <n v="254"/>
    <s v="WCLD"/>
    <s v="GRABOWSKI"/>
    <s v="Generator"/>
    <s v="GENERATOR"/>
    <d v="2021-11-13T00:00:00"/>
    <s v="Signed Off"/>
    <m/>
    <m/>
    <m/>
    <m/>
    <m/>
    <n v="5"/>
    <m/>
    <m/>
    <n v="0.9"/>
    <m/>
  </r>
  <r>
    <n v="2020"/>
    <n v="39"/>
    <x v="64"/>
    <m/>
    <n v="482"/>
    <s v="ECLD"/>
    <s v="HENDERSON"/>
    <s v="New Garage"/>
    <s v="GARAGE/SHED"/>
    <d v="2021-12-04T00:00:00"/>
    <s v="Signed Off"/>
    <m/>
    <m/>
    <m/>
    <m/>
    <m/>
    <n v="5"/>
    <m/>
    <m/>
    <n v="0.9"/>
    <m/>
  </r>
  <r>
    <n v="2021"/>
    <n v="1"/>
    <x v="65"/>
    <s v="JOHNSTON"/>
    <n v="122"/>
    <s v="Lakeside Ct"/>
    <s v="JOHNSTON"/>
    <s v="Home Addition/ Remodel"/>
    <s v="REMODLE, RAISE ROOF"/>
    <d v="2022-01-07T00:00:00"/>
    <s v="Signed Off"/>
    <m/>
    <m/>
    <m/>
    <m/>
    <m/>
    <n v="5"/>
    <m/>
    <m/>
    <n v="0.9"/>
    <m/>
  </r>
  <r>
    <n v="2021"/>
    <n v="2"/>
    <x v="66"/>
    <s v="4 SEASONS"/>
    <n v="107"/>
    <s v="CLC"/>
    <s v="TIMMER"/>
    <s v="New Garage"/>
    <s v="NEW GARAGE"/>
    <d v="2022-03-03T00:00:00"/>
    <s v="Signed Off"/>
    <m/>
    <m/>
    <m/>
    <m/>
    <m/>
    <n v="5"/>
    <m/>
    <m/>
    <n v="0.9"/>
    <m/>
  </r>
  <r>
    <n v="2021"/>
    <n v="3"/>
    <x v="67"/>
    <s v="Schiffli"/>
    <n v="1038"/>
    <s v="SCLD"/>
    <s v="ADAMS"/>
    <s v="Flat Work/ Hardscape"/>
    <s v="NEW DECK, REPLACE DRIVE"/>
    <d v="2022-03-16T00:00:00"/>
    <s v="Signed Off"/>
    <m/>
    <m/>
    <m/>
    <m/>
    <m/>
    <n v="5"/>
    <m/>
    <m/>
    <n v="0.9"/>
    <m/>
  </r>
  <r>
    <n v="2021"/>
    <n v="4"/>
    <x v="68"/>
    <s v="KEISER"/>
    <n v="934"/>
    <s v="SCLD"/>
    <s v="KEISER"/>
    <s v="Generator"/>
    <s v="GENERATOR"/>
    <d v="2022-03-17T00:00:00"/>
    <s v="Signed Off"/>
    <m/>
    <m/>
    <m/>
    <m/>
    <m/>
    <n v="5"/>
    <m/>
    <m/>
    <n v="0.9"/>
    <m/>
  </r>
  <r>
    <n v="2021"/>
    <n v="5"/>
    <x v="69"/>
    <s v="GAMBLE"/>
    <s v="40 &amp;41"/>
    <s v="WCLD"/>
    <s v="GAMBLE"/>
    <s v="Flat Work/ Hardscape"/>
    <s v="2 DRIVEWAYS"/>
    <d v="2022-03-23T00:00:00"/>
    <s v="Signed Off"/>
    <m/>
    <m/>
    <m/>
    <m/>
    <m/>
    <n v="5"/>
    <m/>
    <m/>
    <n v="0.9"/>
    <m/>
  </r>
  <r>
    <n v="2021"/>
    <n v="6"/>
    <x v="70"/>
    <s v="PETRUSKA"/>
    <n v="21"/>
    <s v="WCLD"/>
    <s v="PETRUSKA"/>
    <s v="Flat Work/ Hardscape"/>
    <s v="2 DRIVEWAYS"/>
    <d v="2022-04-18T00:00:00"/>
    <s v="Signed Off"/>
    <m/>
    <m/>
    <m/>
    <m/>
    <m/>
    <n v="5"/>
    <m/>
    <m/>
    <n v="0.9"/>
    <m/>
  </r>
  <r>
    <n v="2021"/>
    <n v="7"/>
    <x v="71"/>
    <s v="WOODWARD"/>
    <n v="22"/>
    <s v="WCLD"/>
    <s v="WOODWARD"/>
    <s v="Flat Work/ Hardscape"/>
    <s v="patio/steps, 2 driveways"/>
    <d v="2022-04-15T00:00:00"/>
    <s v="Signed Off"/>
    <m/>
    <m/>
    <m/>
    <m/>
    <m/>
    <n v="5"/>
    <m/>
    <m/>
    <n v="0.9"/>
    <m/>
  </r>
  <r>
    <n v="2021"/>
    <n v="8"/>
    <x v="72"/>
    <s v="Star Homes"/>
    <n v="568"/>
    <s v="ECLD"/>
    <s v="BANKEY"/>
    <s v="New Home"/>
    <s v="NEW HOME"/>
    <d v="2022-06-14T00:00:00"/>
    <s v="Signed Off"/>
    <m/>
    <m/>
    <m/>
    <m/>
    <m/>
    <n v="5"/>
    <m/>
    <m/>
    <n v="0.9"/>
    <m/>
  </r>
  <r>
    <n v="2021"/>
    <n v="9"/>
    <x v="73"/>
    <s v="NIPSCO"/>
    <n v="267"/>
    <s v="Lakeview"/>
    <s v="WATERFIELD"/>
    <s v="Other Structure"/>
    <s v="ELEC SERVICE"/>
    <d v="2022-03-30T00:00:00"/>
    <s v="Signed Off"/>
    <m/>
    <m/>
    <m/>
    <m/>
    <m/>
    <n v="5"/>
    <m/>
    <m/>
    <n v="0.9"/>
    <m/>
  </r>
  <r>
    <n v="2021"/>
    <n v="10"/>
    <x v="73"/>
    <s v="SWAGER"/>
    <n v="180"/>
    <s v="Penner "/>
    <s v="SWAGER"/>
    <s v="Home Addition/ Remodel"/>
    <s v="ROOF REPLACEMENT"/>
    <d v="2022-03-30T00:00:00"/>
    <s v="Signed Off"/>
    <m/>
    <m/>
    <m/>
    <m/>
    <m/>
    <n v="5"/>
    <m/>
    <m/>
    <n v="0.9"/>
    <m/>
  </r>
  <r>
    <n v="2021"/>
    <n v="11"/>
    <x v="73"/>
    <s v="T&amp;K"/>
    <n v="24"/>
    <s v="WCLD"/>
    <s v="VANDERPOOL"/>
    <s v="Flat Work/ Hardscape"/>
    <s v="CONCRETE"/>
    <d v="2022-03-30T00:00:00"/>
    <s v="Signed Off"/>
    <m/>
    <m/>
    <m/>
    <m/>
    <m/>
    <n v="5"/>
    <m/>
    <m/>
    <n v="0.9"/>
    <m/>
  </r>
  <r>
    <n v="2021"/>
    <n v="12"/>
    <x v="74"/>
    <s v="JICI"/>
    <n v="82"/>
    <s v="WCLD"/>
    <s v="CHAMPION"/>
    <s v="Flat Work/ Hardscape"/>
    <s v="Elev. Deck/stairs, patio"/>
    <d v="2022-03-31T00:00:00"/>
    <s v="Signed Off"/>
    <m/>
    <m/>
    <m/>
    <m/>
    <m/>
    <n v="5"/>
    <m/>
    <m/>
    <n v="0.9"/>
    <m/>
  </r>
  <r>
    <n v="2021"/>
    <n v="13"/>
    <x v="75"/>
    <s v="COVELL"/>
    <n v="1104"/>
    <s v="SCLD"/>
    <s v="YACKEE"/>
    <s v="Flat Work/ Hardscape"/>
    <s v="Replace retaining wall"/>
    <d v="2022-04-13T00:00:00"/>
    <s v="Signed Off"/>
    <m/>
    <m/>
    <m/>
    <m/>
    <m/>
    <n v="5"/>
    <m/>
    <m/>
    <n v="0.9"/>
    <m/>
  </r>
  <r>
    <n v="2021"/>
    <n v="14"/>
    <x v="76"/>
    <s v="Star Homes"/>
    <n v="49"/>
    <s v="WCLD"/>
    <s v="YODER"/>
    <s v="Other Structure"/>
    <s v="EXCAVATION"/>
    <d v="2022-04-19T00:00:00"/>
    <s v="Signed Off"/>
    <m/>
    <m/>
    <m/>
    <m/>
    <m/>
    <n v="5"/>
    <m/>
    <m/>
    <n v="0.9"/>
    <m/>
  </r>
  <r>
    <n v="2021"/>
    <n v="15"/>
    <x v="76"/>
    <s v="Star Homes"/>
    <n v="390"/>
    <s v="ECLD"/>
    <s v="MICHALEC"/>
    <s v="Home Addition/ Remodel"/>
    <s v="ADD PORCH ROOF"/>
    <d v="2022-04-19T00:00:00"/>
    <s v="Signed Off"/>
    <m/>
    <m/>
    <m/>
    <m/>
    <m/>
    <n v="5"/>
    <m/>
    <m/>
    <n v="0.9"/>
    <m/>
  </r>
  <r>
    <n v="2021"/>
    <n v="16"/>
    <x v="77"/>
    <s v="Star Homes"/>
    <n v="28"/>
    <s v="WCLD"/>
    <s v="PARKER"/>
    <s v="Flat Work/ Hardscape"/>
    <s v="2 DRIVEWAYS"/>
    <d v="2022-04-29T00:00:00"/>
    <s v="Signed Off"/>
    <m/>
    <m/>
    <m/>
    <m/>
    <m/>
    <n v="5"/>
    <m/>
    <m/>
    <n v="0.9"/>
    <m/>
  </r>
  <r>
    <n v="2021"/>
    <n v="17"/>
    <x v="78"/>
    <s v="BROWN"/>
    <n v="10"/>
    <s v="Penny Court"/>
    <s v="BROWN"/>
    <s v="Other Structure"/>
    <s v="SHED"/>
    <d v="2022-05-03T00:00:00"/>
    <s v="Signed Off"/>
    <m/>
    <m/>
    <m/>
    <m/>
    <m/>
    <n v="5"/>
    <m/>
    <m/>
    <n v="0.9"/>
    <m/>
  </r>
  <r>
    <n v="2021"/>
    <n v="18"/>
    <x v="79"/>
    <s v="D&amp;M Concrete"/>
    <n v="120"/>
    <s v="Lakeview"/>
    <s v="Coughlin"/>
    <s v="Flat Work/ Hardscape"/>
    <s v="concrete patio"/>
    <d v="2022-05-11T00:00:00"/>
    <s v="Signed Off"/>
    <m/>
    <m/>
    <m/>
    <m/>
    <m/>
    <n v="5"/>
    <m/>
    <m/>
    <n v="0.9"/>
    <m/>
  </r>
  <r>
    <n v="2021"/>
    <n v="19"/>
    <x v="72"/>
    <s v="Grabowski "/>
    <n v="254"/>
    <s v="WCLD"/>
    <s v="Grabowski "/>
    <s v="Home Addition/ Remodel"/>
    <s v="Add Dormer"/>
    <d v="2022-06-14T00:00:00"/>
    <s v="Signed Off"/>
    <m/>
    <m/>
    <m/>
    <m/>
    <m/>
    <n v="5"/>
    <m/>
    <m/>
    <n v="0.9"/>
    <m/>
  </r>
  <r>
    <n v="2021"/>
    <n v="20"/>
    <x v="80"/>
    <s v="Koester"/>
    <n v="594"/>
    <s v="ECLD"/>
    <s v="Koester"/>
    <s v="Other Structure"/>
    <s v="PERGOLA"/>
    <d v="2022-06-18T00:00:00"/>
    <s v="Signed Off"/>
    <m/>
    <m/>
    <m/>
    <m/>
    <m/>
    <n v="5"/>
    <m/>
    <m/>
    <n v="0.9"/>
    <m/>
  </r>
  <r>
    <n v="2021"/>
    <n v="21"/>
    <x v="81"/>
    <s v="SELLERS"/>
    <n v="886"/>
    <s v="SCLD"/>
    <s v="SELLERS"/>
    <s v="Flat Work/ Hardscape"/>
    <s v="DRIVEWAY"/>
    <d v="2022-06-20T00:00:00"/>
    <s v="Signed Off"/>
    <m/>
    <m/>
    <m/>
    <m/>
    <m/>
    <n v="5"/>
    <m/>
    <m/>
    <n v="0.9"/>
    <m/>
  </r>
  <r>
    <n v="2021"/>
    <n v="22"/>
    <x v="82"/>
    <s v="BARRON"/>
    <n v="772"/>
    <s v="SCLD"/>
    <s v="BARRON"/>
    <s v="Flat Work/ Hardscape"/>
    <s v="SIDEWALK"/>
    <d v="2022-06-21T00:00:00"/>
    <s v="Signed Off"/>
    <m/>
    <m/>
    <m/>
    <m/>
    <m/>
    <n v="5"/>
    <m/>
    <m/>
    <n v="0.9"/>
    <m/>
  </r>
  <r>
    <n v="2021"/>
    <n v="23"/>
    <x v="83"/>
    <s v="DELAGRANGE"/>
    <n v="122"/>
    <s v="Quiet Harbor"/>
    <s v="OSTERMEYER"/>
    <s v="New Home"/>
    <s v="NEW HOME"/>
    <d v="2022-07-30T00:00:00"/>
    <s v="Signed Off"/>
    <m/>
    <m/>
    <m/>
    <m/>
    <m/>
    <n v="5"/>
    <m/>
    <m/>
    <n v="0.9"/>
    <m/>
  </r>
  <r>
    <n v="2021"/>
    <n v="24"/>
    <x v="84"/>
    <s v="COLBERTSON"/>
    <n v="100"/>
    <s v="Lakeside Ct"/>
    <s v="COLBERTSON"/>
    <s v="Other Structure"/>
    <s v="4' FENCE"/>
    <d v="2022-08-04T00:00:00"/>
    <s v="Signed Off"/>
    <m/>
    <m/>
    <m/>
    <m/>
    <m/>
    <n v="5"/>
    <m/>
    <m/>
    <n v="0.9"/>
    <m/>
  </r>
  <r>
    <n v="2021"/>
    <n v="25"/>
    <x v="85"/>
    <s v="JOE COUGHLIN"/>
    <n v="120"/>
    <s v="Lakeview"/>
    <s v="JOE COUGHLIN"/>
    <s v="Other Structure"/>
    <s v="GAZEBO"/>
    <d v="2022-10-12T00:00:00"/>
    <s v="Signed Off"/>
    <m/>
    <m/>
    <m/>
    <m/>
    <m/>
    <n v="5"/>
    <m/>
    <m/>
    <n v="0.9"/>
    <m/>
  </r>
  <r>
    <n v="2021"/>
    <n v="26"/>
    <x v="86"/>
    <s v="BUECHER"/>
    <n v="894"/>
    <s v="SCLD"/>
    <s v="FERGUSON"/>
    <s v="New Home"/>
    <s v="NEW HOME"/>
    <d v="2022-08-12T00:00:00"/>
    <s v="Signed Off"/>
    <m/>
    <m/>
    <m/>
    <m/>
    <m/>
    <n v="5"/>
    <m/>
    <m/>
    <n v="0.9"/>
    <m/>
  </r>
  <r>
    <n v="2021"/>
    <n v="27"/>
    <x v="87"/>
    <s v="HENNEY BUILDERS"/>
    <n v="430"/>
    <s v="Point Park "/>
    <s v="ROCKHOLD"/>
    <s v="Razed/ Replaced Home"/>
    <s v="NEW HOME"/>
    <d v="2022-09-14T00:00:00"/>
    <s v="Signed Off"/>
    <s v="No"/>
    <m/>
    <m/>
    <m/>
    <m/>
    <n v="5"/>
    <m/>
    <m/>
    <n v="0.9"/>
    <m/>
  </r>
  <r>
    <n v="2021"/>
    <n v="28"/>
    <x v="88"/>
    <s v="Star Homes"/>
    <n v="49"/>
    <s v="WCLD"/>
    <s v="Yoder"/>
    <s v="New Garage"/>
    <s v="New Garage"/>
    <d v="2022-08-31T00:00:00"/>
    <s v="Signed Off"/>
    <m/>
    <m/>
    <m/>
    <m/>
    <m/>
    <n v="5"/>
    <m/>
    <m/>
    <n v="0.9"/>
    <m/>
  </r>
  <r>
    <n v="2021"/>
    <n v="29"/>
    <x v="85"/>
    <s v="Kroger"/>
    <n v="120"/>
    <s v="Lakeside Ct"/>
    <s v="Kroger , Shock, Helldoerfer"/>
    <s v="Generator"/>
    <s v="New Pergola"/>
    <d v="2022-10-12T00:00:00"/>
    <s v="Signed Off"/>
    <m/>
    <m/>
    <m/>
    <m/>
    <m/>
    <n v="5"/>
    <m/>
    <m/>
    <n v="0.9"/>
    <m/>
  </r>
  <r>
    <n v="2021"/>
    <n v="30"/>
    <x v="89"/>
    <s v="Star Homes"/>
    <n v="596"/>
    <s v="SCLD"/>
    <s v="Burk"/>
    <s v="Other Structure"/>
    <s v="New Fence"/>
    <d v="2022-12-31T00:00:00"/>
    <s v="Cancelled"/>
    <m/>
    <m/>
    <m/>
    <m/>
    <m/>
    <n v="5"/>
    <m/>
    <m/>
    <n v="0.9"/>
    <m/>
  </r>
  <r>
    <n v="2021"/>
    <n v="31"/>
    <x v="90"/>
    <s v="Heckman"/>
    <n v="1100"/>
    <s v="SCLD"/>
    <s v="Heckman"/>
    <s v="Flat Work/ Hardscape"/>
    <s v="New Garage Driveway"/>
    <d v="2022-09-20T00:00:00"/>
    <s v="Signed Off"/>
    <m/>
    <m/>
    <m/>
    <m/>
    <m/>
    <n v="5"/>
    <m/>
    <m/>
    <n v="0.9"/>
    <m/>
  </r>
  <r>
    <n v="2021"/>
    <n v="32"/>
    <x v="91"/>
    <s v="Buecher"/>
    <n v="50"/>
    <s v="Penny Court"/>
    <s v="Zeller"/>
    <s v="New Home"/>
    <s v="New Home"/>
    <d v="2022-10-06T00:00:00"/>
    <s v="Signed Off"/>
    <m/>
    <m/>
    <m/>
    <m/>
    <m/>
    <n v="5"/>
    <m/>
    <m/>
    <n v="0.9"/>
    <m/>
  </r>
  <r>
    <n v="2021"/>
    <n v="33"/>
    <x v="92"/>
    <s v="Delagrange"/>
    <n v="78"/>
    <s v="WCLD"/>
    <s v="Laukhuf"/>
    <s v="Home Addition/ Remodel"/>
    <s v="Second floor addition and new deck"/>
    <d v="2022-09-27T00:00:00"/>
    <s v="Signed Off"/>
    <m/>
    <m/>
    <m/>
    <m/>
    <m/>
    <n v="5"/>
    <m/>
    <m/>
    <n v="0.9"/>
    <m/>
  </r>
  <r>
    <n v="2021"/>
    <n v="34"/>
    <x v="93"/>
    <s v="Zeman"/>
    <n v="1056"/>
    <s v="SCLD"/>
    <s v="Zeman"/>
    <s v="Flat Work/ Hardscape"/>
    <s v="New Driveway"/>
    <d v="2022-10-22T00:00:00"/>
    <s v="Signed Off"/>
    <m/>
    <m/>
    <m/>
    <m/>
    <m/>
    <n v="5"/>
    <m/>
    <m/>
    <n v="0.9"/>
    <m/>
  </r>
  <r>
    <n v="2021"/>
    <n v="35"/>
    <x v="94"/>
    <s v="Koop"/>
    <n v="588"/>
    <s v="ECLD"/>
    <s v="Koop"/>
    <s v="Other Structure"/>
    <s v="Repair Deck"/>
    <d v="2022-10-05T00:00:00"/>
    <s v="Signed Off"/>
    <m/>
    <m/>
    <m/>
    <m/>
    <m/>
    <n v="5"/>
    <m/>
    <m/>
    <n v="0.9"/>
    <m/>
  </r>
  <r>
    <n v="2021"/>
    <n v="36"/>
    <x v="94"/>
    <s v="Connett"/>
    <n v="700"/>
    <s v="SCLD"/>
    <s v="Connett"/>
    <s v="Other Structure"/>
    <s v="New Generator"/>
    <d v="2022-10-05T00:00:00"/>
    <s v="Signed Off"/>
    <m/>
    <m/>
    <m/>
    <m/>
    <m/>
    <n v="5"/>
    <m/>
    <m/>
    <n v="0.9"/>
    <m/>
  </r>
  <r>
    <n v="2021"/>
    <n v="37"/>
    <x v="95"/>
    <s v="Star "/>
    <n v="114"/>
    <s v="CLC"/>
    <s v="Schmidt"/>
    <s v="New Home"/>
    <s v="New Home"/>
    <d v="2022-10-20T00:00:00"/>
    <s v="Signed Off"/>
    <s v="Yes"/>
    <m/>
    <m/>
    <m/>
    <m/>
    <n v="5"/>
    <m/>
    <m/>
    <n v="0.9"/>
    <m/>
  </r>
  <r>
    <n v="2021"/>
    <n v="38"/>
    <x v="96"/>
    <s v="Star Homes"/>
    <n v="106"/>
    <s v="Lakeside Ct"/>
    <s v="Star Homes"/>
    <s v="New Home"/>
    <s v="New Home"/>
    <d v="2022-11-03T00:00:00"/>
    <s v="Signed Off"/>
    <s v="No"/>
    <m/>
    <m/>
    <m/>
    <m/>
    <n v="5"/>
    <m/>
    <m/>
    <n v="0.9"/>
    <m/>
  </r>
  <r>
    <n v="2021"/>
    <n v="39"/>
    <x v="89"/>
    <s v="Star Homes"/>
    <n v="432"/>
    <s v="Point Park"/>
    <s v="Rumsey"/>
    <s v="Flat Work/ Hardscape"/>
    <s v="New deck, stairs and fence"/>
    <d v="2022-12-31T00:00:00"/>
    <s v="Cancelled"/>
    <m/>
    <m/>
    <m/>
    <m/>
    <m/>
    <n v="5"/>
    <m/>
    <m/>
    <n v="0.9"/>
    <m/>
  </r>
  <r>
    <n v="2021"/>
    <n v="40"/>
    <x v="97"/>
    <s v="Keiser"/>
    <n v="934"/>
    <s v="SCLD"/>
    <s v="Keiser"/>
    <s v="Other Structure"/>
    <s v="Modify wall and new fireplace"/>
    <d v="2022-12-28T00:00:00"/>
    <s v="Signed Off"/>
    <m/>
    <m/>
    <m/>
    <m/>
    <m/>
    <n v="5"/>
    <m/>
    <m/>
    <n v="0.9"/>
    <m/>
  </r>
  <r>
    <n v="2022"/>
    <n v="1"/>
    <x v="98"/>
    <s v="Sievers Builders"/>
    <n v="16"/>
    <s v="WCLD"/>
    <s v="Neuenschwander"/>
    <s v="New Home"/>
    <s v="New Home"/>
    <d v="2023-07-30T00:00:00"/>
    <s v="Signed Off"/>
    <s v="No"/>
    <m/>
    <m/>
    <m/>
    <m/>
    <n v="5"/>
    <m/>
    <m/>
    <n v="0.9"/>
    <m/>
  </r>
  <r>
    <n v="2022"/>
    <n v="2"/>
    <x v="99"/>
    <s v="Star Homes"/>
    <n v="374"/>
    <s v="ECLD"/>
    <s v="Ziegler"/>
    <s v="Flat Work/ Hardscape"/>
    <s v="New Patio"/>
    <d v="2023-02-28T00:00:00"/>
    <s v="Signed Off"/>
    <m/>
    <m/>
    <m/>
    <m/>
    <m/>
    <n v="5"/>
    <m/>
    <m/>
    <n v="0.9"/>
    <m/>
  </r>
  <r>
    <n v="2022"/>
    <n v="3"/>
    <x v="100"/>
    <s v="Brown"/>
    <n v="10"/>
    <s v="Penny Court"/>
    <s v="Brown"/>
    <s v="Other Structure"/>
    <s v="Replacing roof and adding 3 entrance overhangs"/>
    <d v="2023-03-10T00:00:00"/>
    <s v="Signed Off"/>
    <m/>
    <m/>
    <m/>
    <m/>
    <m/>
    <n v="5"/>
    <m/>
    <m/>
    <n v="0.9"/>
    <m/>
  </r>
  <r>
    <n v="2022"/>
    <n v="5"/>
    <x v="101"/>
    <s v="Walter"/>
    <n v="1224"/>
    <s v="Quiet Harbor"/>
    <s v="Walter"/>
    <s v="New Garage"/>
    <s v="New Garage"/>
    <d v="2023-03-22T00:00:00"/>
    <s v="Signed Off"/>
    <m/>
    <m/>
    <m/>
    <m/>
    <m/>
    <n v="5"/>
    <m/>
    <m/>
    <n v="0.9"/>
    <m/>
  </r>
  <r>
    <n v="2022"/>
    <n v="6"/>
    <x v="102"/>
    <s v="Kasota Contracting"/>
    <n v="432"/>
    <s v="Point Park"/>
    <s v="Rumsey"/>
    <s v="Other Structure"/>
    <s v="Replace guard rail and install new decks"/>
    <d v="2023-03-19T00:00:00"/>
    <s v="Signed Off"/>
    <m/>
    <m/>
    <m/>
    <m/>
    <m/>
    <n v="5"/>
    <m/>
    <m/>
    <n v="0.9"/>
    <m/>
  </r>
  <r>
    <n v="2022"/>
    <n v="7"/>
    <x v="103"/>
    <s v="McCoy "/>
    <n v="162"/>
    <s v="WCLD"/>
    <s v="McCoy "/>
    <s v="Generator"/>
    <s v="New Generator"/>
    <d v="2023-05-10T00:00:00"/>
    <s v="Signed Off"/>
    <m/>
    <m/>
    <m/>
    <m/>
    <n v="3"/>
    <n v="5"/>
    <m/>
    <m/>
    <n v="0.9"/>
    <m/>
  </r>
  <r>
    <n v="2022"/>
    <n v="8"/>
    <x v="104"/>
    <s v="Bob Buescher"/>
    <n v="894"/>
    <s v="SCLD"/>
    <s v="Ferguson"/>
    <s v="Flat Work/ Hardscape"/>
    <s v="New Driveway"/>
    <d v="2023-04-12T00:00:00"/>
    <s v="Signed Off"/>
    <m/>
    <m/>
    <m/>
    <m/>
    <m/>
    <n v="5"/>
    <m/>
    <m/>
    <n v="0.9"/>
    <m/>
  </r>
  <r>
    <n v="2022"/>
    <n v="9"/>
    <x v="105"/>
    <s v="Gay"/>
    <n v="88"/>
    <s v="WCLD"/>
    <s v="Gay"/>
    <s v="Other Structure"/>
    <s v="Replace Driveway and Sidewalk"/>
    <d v="2023-04-28T00:00:00"/>
    <s v="Signed Off"/>
    <m/>
    <m/>
    <m/>
    <m/>
    <m/>
    <n v="5"/>
    <m/>
    <m/>
    <n v="0.9"/>
    <m/>
  </r>
  <r>
    <n v="2022"/>
    <n v="10"/>
    <x v="106"/>
    <s v="Brennan"/>
    <n v="358"/>
    <s v="ECLD"/>
    <s v="Brennan"/>
    <s v="Flat Work/ Hardscape"/>
    <s v="New patio and walkway"/>
    <d v="2023-05-02T00:00:00"/>
    <s v="Signed Off"/>
    <m/>
    <m/>
    <m/>
    <m/>
    <n v="1"/>
    <n v="5"/>
    <m/>
    <m/>
    <n v="0.9"/>
    <m/>
  </r>
  <r>
    <n v="2022"/>
    <n v="11"/>
    <x v="107"/>
    <s v="Arcadia Beach Assoc"/>
    <m/>
    <s v="SCLD"/>
    <s v="Arcadia Beach Assoc"/>
    <s v="Other Structure"/>
    <s v="Replace Fence"/>
    <d v="2023-05-03T00:00:00"/>
    <s v="Signed Off"/>
    <m/>
    <m/>
    <m/>
    <m/>
    <n v="1"/>
    <n v="5"/>
    <m/>
    <m/>
    <n v="0.9"/>
    <m/>
  </r>
  <r>
    <n v="2022"/>
    <n v="12"/>
    <x v="108"/>
    <s v="Rettig"/>
    <n v="690"/>
    <s v="SCLD"/>
    <s v="Rettig"/>
    <s v="Generator"/>
    <s v="New Generator"/>
    <d v="2023-05-05T00:00:00"/>
    <s v="Signed Off"/>
    <m/>
    <m/>
    <m/>
    <m/>
    <n v="1"/>
    <n v="5"/>
    <m/>
    <m/>
    <n v="0.9"/>
    <m/>
  </r>
  <r>
    <n v="2022"/>
    <n v="13"/>
    <x v="109"/>
    <s v="Steve Bryan Construction"/>
    <n v="620"/>
    <s v="ECLD"/>
    <s v="Gant"/>
    <s v="Other Structure"/>
    <s v="Enclose Under Deck with Screens"/>
    <d v="2023-05-09T00:00:00"/>
    <s v="Signed Off"/>
    <m/>
    <m/>
    <m/>
    <m/>
    <n v="1"/>
    <n v="5"/>
    <m/>
    <m/>
    <n v="0.9"/>
    <m/>
  </r>
  <r>
    <n v="2022"/>
    <n v="14"/>
    <x v="110"/>
    <s v="Rumsey"/>
    <n v="432"/>
    <s v="Point Park "/>
    <s v="Rumsey"/>
    <s v="Other Structure"/>
    <s v="Temporary Screening"/>
    <d v="2023-05-12T00:00:00"/>
    <s v="Signed Off"/>
    <m/>
    <m/>
    <m/>
    <m/>
    <n v="1"/>
    <n v="5"/>
    <m/>
    <m/>
    <n v="0.9"/>
    <m/>
  </r>
  <r>
    <n v="2022"/>
    <n v="15"/>
    <x v="111"/>
    <s v=" Terreo"/>
    <n v="732"/>
    <s v="SCLD"/>
    <s v=" Terreo"/>
    <s v="Flat Work/ Hardscape"/>
    <s v="Concrete pad behind garage"/>
    <d v="2023-05-19T00:00:00"/>
    <s v="Signed Off"/>
    <m/>
    <m/>
    <m/>
    <m/>
    <n v="2"/>
    <n v="5"/>
    <m/>
    <m/>
    <n v="0.9"/>
    <m/>
  </r>
  <r>
    <n v="2022"/>
    <n v="16"/>
    <x v="112"/>
    <s v="Andera Duvendack"/>
    <n v="428"/>
    <s v="Point Park"/>
    <s v="Winch"/>
    <s v="Other Structure"/>
    <s v="New deck with pathway"/>
    <d v="2023-06-01T00:00:00"/>
    <s v="Signed Off"/>
    <s v="Yes"/>
    <m/>
    <m/>
    <m/>
    <n v="1"/>
    <n v="5"/>
    <s v="Yes"/>
    <n v="0"/>
    <n v="0.9"/>
    <m/>
  </r>
  <r>
    <n v="2022"/>
    <n v="17"/>
    <x v="113"/>
    <s v="Lynn Delagrange Homes"/>
    <n v="426"/>
    <s v="Point Park "/>
    <s v="Wagner"/>
    <s v="Razed/ Replaced Home"/>
    <s v="New Home"/>
    <d v="2023-07-08T00:00:00"/>
    <s v="Signed Off"/>
    <s v="No"/>
    <m/>
    <m/>
    <m/>
    <n v="4"/>
    <n v="5"/>
    <s v="No"/>
    <n v="0"/>
    <n v="0.9"/>
    <m/>
  </r>
  <r>
    <n v="2022"/>
    <n v="18"/>
    <x v="114"/>
    <s v="Julia Hipskind"/>
    <n v="170"/>
    <s v="WCLD"/>
    <s v="Julia Hipskind"/>
    <s v="Flat Work/ Hardscape"/>
    <s v="Modify retaining wall"/>
    <d v="2023-06-06T00:00:00"/>
    <s v="Signed Off"/>
    <s v="Yes"/>
    <m/>
    <m/>
    <m/>
    <n v="1"/>
    <n v="5"/>
    <s v="Yes"/>
    <n v="1"/>
    <n v="0.9"/>
    <m/>
  </r>
  <r>
    <n v="2022"/>
    <n v="19"/>
    <x v="115"/>
    <s v="Welling Home"/>
    <n v="116"/>
    <s v="Sunset Bay"/>
    <s v="Joost"/>
    <s v="New Garage"/>
    <s v="New Garage, Flat work (Approved 12-21-22)"/>
    <d v="2023-07-18T00:00:00"/>
    <s v="Signed Off"/>
    <s v="No"/>
    <m/>
    <m/>
    <m/>
    <n v="4"/>
    <n v="5"/>
    <s v="No"/>
    <n v="0"/>
    <n v="0.9"/>
    <m/>
  </r>
  <r>
    <n v="2022"/>
    <n v="20"/>
    <x v="116"/>
    <s v="NDB Construction"/>
    <n v="708"/>
    <s v="SCLD"/>
    <s v="Moody"/>
    <s v="Razed/ Replaced Home"/>
    <s v="New Home"/>
    <d v="2023-09-09T00:00:00"/>
    <s v="Signed Off"/>
    <s v="No"/>
    <m/>
    <m/>
    <m/>
    <n v="1"/>
    <n v="5"/>
    <s v="No"/>
    <n v="0"/>
    <n v="0.9"/>
    <m/>
  </r>
  <r>
    <n v="2022"/>
    <n v="21"/>
    <x v="117"/>
    <s v="Doug Brown "/>
    <n v="168"/>
    <s v="WCLD"/>
    <s v="Dewert"/>
    <s v="Flat Work/ Hardscape"/>
    <s v="Extended sidewalk with Pavers"/>
    <d v="2023-06-21T00:00:00"/>
    <s v="Signed Off"/>
    <s v="No"/>
    <m/>
    <m/>
    <m/>
    <n v="1"/>
    <n v="5"/>
    <s v="No"/>
    <n v="1"/>
    <n v="0.9"/>
    <m/>
  </r>
  <r>
    <n v="2022"/>
    <n v="22"/>
    <x v="117"/>
    <s v="Walter"/>
    <n v="1224"/>
    <s v="Quiet Harbor"/>
    <s v="Walter"/>
    <s v="Generator"/>
    <s v="Replace Generator"/>
    <d v="2023-06-21T00:00:00"/>
    <s v="Signed Off"/>
    <s v="No"/>
    <m/>
    <m/>
    <m/>
    <n v="1"/>
    <n v="5"/>
    <s v="No"/>
    <n v="1"/>
    <n v="0.9"/>
    <m/>
  </r>
  <r>
    <n v="2022"/>
    <n v="23"/>
    <x v="118"/>
    <s v="Sherry Phillips"/>
    <n v="112"/>
    <s v="Lakeside Ct"/>
    <s v="Sherry Phillips"/>
    <s v="Other Structure"/>
    <s v="New Gazebo"/>
    <d v="2023-06-27T00:00:00"/>
    <s v="Signed Off"/>
    <s v="No"/>
    <m/>
    <m/>
    <m/>
    <n v="2"/>
    <n v="5"/>
    <s v="No"/>
    <n v="1"/>
    <n v="0.9"/>
    <m/>
  </r>
  <r>
    <n v="2022"/>
    <n v="24"/>
    <x v="119"/>
    <s v="Bob Buescher"/>
    <n v="356"/>
    <s v="ECLD"/>
    <s v="Greive"/>
    <s v="New Home"/>
    <s v="New Home"/>
    <d v="2023-07-19T00:00:00"/>
    <s v="Signed Off"/>
    <s v="No"/>
    <m/>
    <m/>
    <m/>
    <n v="6"/>
    <n v="5"/>
    <s v="No"/>
    <n v="0"/>
    <n v="0.9"/>
    <m/>
  </r>
  <r>
    <n v="2022"/>
    <n v="25"/>
    <x v="120"/>
    <s v="Doug Brown "/>
    <n v="166"/>
    <s v="WCLD"/>
    <s v="Wirtz"/>
    <s v="Flat Work/ Hardscape"/>
    <s v="Repair retaining wall, patio and steps. "/>
    <d v="2023-08-03T00:00:00"/>
    <s v="Signed Off"/>
    <s v="No"/>
    <m/>
    <m/>
    <m/>
    <n v="1"/>
    <n v="5"/>
    <s v="No"/>
    <n v="1"/>
    <n v="0.9"/>
    <m/>
  </r>
  <r>
    <n v="2022"/>
    <n v="26"/>
    <x v="121"/>
    <s v="Ken Wertz"/>
    <n v="280"/>
    <s v="Outer "/>
    <s v="Ken Wertz"/>
    <s v="Flat Work/ Hardscape"/>
    <s v="New garage cement pad, new patio, and replacing cement sidewalks"/>
    <d v="2023-08-08T00:00:00"/>
    <s v="Signed Off"/>
    <s v="Yes"/>
    <m/>
    <m/>
    <m/>
    <n v="1"/>
    <n v="5"/>
    <s v="Yes"/>
    <n v="1"/>
    <n v="0.9"/>
    <m/>
  </r>
  <r>
    <n v="2022"/>
    <n v="27"/>
    <x v="122"/>
    <s v="Cass Cullis"/>
    <n v="70"/>
    <s v="WCLD"/>
    <s v="Cass Cullis"/>
    <s v="Flat Work/ Hardscape"/>
    <s v="Install new concrete driveway"/>
    <d v="2023-08-22T00:00:00"/>
    <s v="Signed Off"/>
    <s v="Yes"/>
    <m/>
    <m/>
    <m/>
    <n v="1"/>
    <n v="5"/>
    <s v="Yes"/>
    <n v="0"/>
    <n v="0.9"/>
    <m/>
  </r>
  <r>
    <n v="2022"/>
    <n v="28"/>
    <x v="123"/>
    <s v="Terry Melton"/>
    <n v="1062"/>
    <s v="SCLD"/>
    <s v="Terry Melton"/>
    <s v="Other Structure"/>
    <s v="Install railing on top of retaining wall"/>
    <d v="2024-02-20T00:00:00"/>
    <s v="Cancelled"/>
    <m/>
    <m/>
    <m/>
    <m/>
    <n v="1"/>
    <n v="5"/>
    <s v="No"/>
    <n v="1"/>
    <n v="0.9"/>
    <m/>
  </r>
  <r>
    <n v="2022"/>
    <n v="29"/>
    <x v="124"/>
    <s v=" Terreo"/>
    <n v="732"/>
    <s v="SCLD"/>
    <s v=" Terreo"/>
    <s v="Other Structure"/>
    <s v="New Greenhouse"/>
    <d v="2023-08-26T00:00:00"/>
    <s v="Signed Off"/>
    <s v="No"/>
    <m/>
    <m/>
    <m/>
    <n v="2"/>
    <n v="5"/>
    <s v="No"/>
    <n v="1"/>
    <n v="0.9"/>
    <m/>
  </r>
  <r>
    <n v="2022"/>
    <n v="30"/>
    <x v="125"/>
    <s v="Helmuth"/>
    <n v="186"/>
    <s v="WCLD"/>
    <s v="Helmuth"/>
    <s v="Flat Work/ Hardscape"/>
    <s v="Replace driveway"/>
    <d v="2023-08-30T00:00:00"/>
    <s v="Signed Off"/>
    <s v="Yes"/>
    <m/>
    <m/>
    <m/>
    <n v="1"/>
    <n v="5"/>
    <s v="Yes"/>
    <n v="0"/>
    <n v="0.9"/>
    <m/>
  </r>
  <r>
    <n v="2022"/>
    <n v="31"/>
    <x v="115"/>
    <s v="David Norton"/>
    <n v="721"/>
    <s v="SCLD"/>
    <s v=" Norton"/>
    <s v="Other Structure"/>
    <s v="Garage Demolition"/>
    <d v="2023-07-18T00:00:00"/>
    <s v="Signed Off"/>
    <s v="No"/>
    <m/>
    <m/>
    <m/>
    <n v="1"/>
    <n v="5"/>
    <s v="No"/>
    <n v="1"/>
    <n v="0.9"/>
    <m/>
  </r>
  <r>
    <n v="2022"/>
    <n v="32"/>
    <x v="116"/>
    <s v="Gleeve Construction"/>
    <n v="552"/>
    <s v="ECLD"/>
    <s v="Rhinehart"/>
    <s v="Flat Work/ Hardscape"/>
    <s v="Replacing driveway"/>
    <d v="2023-09-09T00:00:00"/>
    <s v="Signed Off"/>
    <s v="Yes"/>
    <m/>
    <m/>
    <m/>
    <n v="1"/>
    <n v="5"/>
    <s v="Yes"/>
    <n v="1"/>
    <n v="0.9"/>
    <m/>
  </r>
  <r>
    <n v="2022"/>
    <n v="33"/>
    <x v="126"/>
    <s v="Jerry Hewes"/>
    <n v="130"/>
    <s v="Penner "/>
    <s v="Hewes"/>
    <s v="Home Addition/ Remodel"/>
    <s v="Remodel Home"/>
    <d v="2023-09-12T00:00:00"/>
    <s v="Cancelled"/>
    <s v="No"/>
    <m/>
    <m/>
    <m/>
    <n v="1"/>
    <n v="5"/>
    <s v="No"/>
    <n v="0"/>
    <n v="0.9"/>
    <m/>
  </r>
  <r>
    <n v="2022"/>
    <n v="34"/>
    <x v="127"/>
    <s v="Tereasa Gay"/>
    <n v="88"/>
    <s v="WCLD"/>
    <s v="Gay"/>
    <s v="Other Structure"/>
    <s v="Replace deteriorating fence"/>
    <d v="2023-09-16T00:00:00"/>
    <s v="Signed Off"/>
    <s v="No"/>
    <m/>
    <m/>
    <m/>
    <n v="1"/>
    <n v="5"/>
    <s v="No"/>
    <n v="1"/>
    <n v="0.9"/>
    <m/>
  </r>
  <r>
    <n v="2022"/>
    <n v="35"/>
    <x v="128"/>
    <s v="Schnkel Construction Inc"/>
    <n v="416"/>
    <s v="Point Park "/>
    <s v="Skinner"/>
    <s v="Razed/ Replaced Home"/>
    <s v="Demolition and rebuild home"/>
    <d v="2023-09-30T00:00:00"/>
    <s v="In Progress"/>
    <s v="No"/>
    <m/>
    <m/>
    <m/>
    <n v="1"/>
    <n v="5"/>
    <s v="No"/>
    <n v="0"/>
    <n v="0.9"/>
    <m/>
  </r>
  <r>
    <n v="2022"/>
    <n v="36"/>
    <x v="129"/>
    <s v="Lynn Delagrange Homes"/>
    <n v="335"/>
    <s v="Penner "/>
    <s v="Disser"/>
    <s v="New Home"/>
    <s v="New Home"/>
    <d v="2023-09-26T00:00:00"/>
    <s v="Signed Off"/>
    <s v="Yes"/>
    <m/>
    <m/>
    <m/>
    <n v="1"/>
    <n v="5"/>
    <s v="No"/>
    <n v="0"/>
    <n v="0.9"/>
    <m/>
  </r>
  <r>
    <n v="2022"/>
    <n v="37"/>
    <x v="130"/>
    <s v="Stan Ruf"/>
    <n v="546"/>
    <s v="ECLD"/>
    <s v="Stan Ruf"/>
    <s v="Flat Work/ Hardscape"/>
    <s v="Install 2' wide (124 SF) sidewalk"/>
    <d v="2023-10-03T00:00:00"/>
    <s v="Signed Off"/>
    <s v="No"/>
    <m/>
    <m/>
    <m/>
    <n v="1"/>
    <n v="5"/>
    <s v="No"/>
    <n v="1"/>
    <n v="0.9"/>
    <m/>
  </r>
  <r>
    <n v="2022"/>
    <n v="38"/>
    <x v="131"/>
    <s v="Bob Buescher"/>
    <n v="72"/>
    <s v="WCLD"/>
    <s v="Joe &amp; Kathy Schenkel"/>
    <s v="Razed/ Replaced Home"/>
    <s v="New Home w/ Detached garage "/>
    <d v="2023-10-07T00:00:00"/>
    <s v="Signed Off"/>
    <s v="Yes"/>
    <m/>
    <m/>
    <m/>
    <n v="1"/>
    <n v="5"/>
    <s v="No"/>
    <n v="1"/>
    <n v="0.9"/>
    <m/>
  </r>
  <r>
    <n v="2022"/>
    <n v="39"/>
    <x v="131"/>
    <s v="Harold Hahr"/>
    <n v="350"/>
    <s v="ECLD"/>
    <s v="Harold Hahr"/>
    <s v="Flat Work/ Hardscape"/>
    <s v="8' x 12' Stone Patio"/>
    <d v="2023-10-07T00:00:00"/>
    <s v="Signed Off"/>
    <m/>
    <m/>
    <m/>
    <m/>
    <n v="1"/>
    <n v="5"/>
    <s v="No"/>
    <n v="1"/>
    <n v="0.9"/>
    <m/>
  </r>
  <r>
    <n v="2022"/>
    <n v="40"/>
    <x v="132"/>
    <s v="Chris Folland"/>
    <n v="52"/>
    <s v="WCLD"/>
    <s v="Chris Folland"/>
    <s v="Other Structure"/>
    <s v="Install new AC unit"/>
    <d v="2023-10-20T00:00:00"/>
    <s v="Signed Off"/>
    <s v="No"/>
    <m/>
    <m/>
    <m/>
    <n v="1"/>
    <n v="5"/>
    <s v="No"/>
    <n v="1"/>
    <n v="0.9"/>
    <m/>
  </r>
  <r>
    <n v="2022"/>
    <n v="41"/>
    <x v="133"/>
    <s v="Tyson Johnston"/>
    <n v="6340"/>
    <s v="N 700 E"/>
    <s v="Maples"/>
    <s v="Home Addition/ Remodel"/>
    <s v="Remodel Home and New Generator"/>
    <d v="2023-10-25T00:00:00"/>
    <s v="Signed Off"/>
    <s v="No"/>
    <m/>
    <m/>
    <m/>
    <n v="1"/>
    <n v="5"/>
    <s v="No"/>
    <n v="1"/>
    <n v="0.9"/>
    <m/>
  </r>
  <r>
    <n v="2022"/>
    <n v="42"/>
    <x v="134"/>
    <s v="Clear Lake Yacht Club"/>
    <m/>
    <s v="E 675 N"/>
    <s v="Clear Lake Yacht Club"/>
    <s v="Other Structure"/>
    <s v="Extended CLYC Courts, fence, install swale"/>
    <d v="2023-10-26T00:00:00"/>
    <s v="Signed Off"/>
    <s v="Yes"/>
    <m/>
    <m/>
    <m/>
    <n v="3"/>
    <n v="5"/>
    <s v="Yes"/>
    <n v="0"/>
    <n v="0.9"/>
    <m/>
  </r>
  <r>
    <n v="2022"/>
    <n v="43"/>
    <x v="135"/>
    <s v="Star Homes"/>
    <n v="992"/>
    <s v="SCLD"/>
    <s v="Stephen Kimpel"/>
    <s v="Home Addition/ Remodel"/>
    <s v="Addition to existing home 65 SF"/>
    <d v="2023-12-27T00:00:00"/>
    <s v="Cancelled"/>
    <s v="No"/>
    <m/>
    <m/>
    <m/>
    <n v="1"/>
    <n v="5"/>
    <s v="No"/>
    <n v="1"/>
    <n v="0.9"/>
    <m/>
  </r>
  <r>
    <n v="2022"/>
    <n v="44"/>
    <x v="135"/>
    <s v="Roger &amp; Jackie Voirol "/>
    <n v="305"/>
    <s v="Penner "/>
    <s v="Roger &amp; Jackie Voirol "/>
    <s v="Home Addition/ Remodel"/>
    <s v="Residential Addition of 24' x 57'"/>
    <d v="2023-12-27T00:00:00"/>
    <s v="Signed Off"/>
    <s v="No"/>
    <m/>
    <m/>
    <m/>
    <n v="3"/>
    <n v="5"/>
    <s v="No"/>
    <n v="1"/>
    <n v="0.9"/>
    <m/>
  </r>
  <r>
    <n v="2023"/>
    <n v="1"/>
    <x v="136"/>
    <s v="Star Homes"/>
    <n v="101"/>
    <s v="Billings Ct"/>
    <s v="Zachrich Clan"/>
    <s v="Home Addition/ Remodel"/>
    <s v="Residential Addition of 2308 SF "/>
    <d v="2024-02-16T00:00:00"/>
    <s v="In Progress"/>
    <s v="No"/>
    <m/>
    <m/>
    <m/>
    <n v="2"/>
    <n v="5"/>
    <s v="No"/>
    <n v="1"/>
    <n v="0.9"/>
    <m/>
  </r>
  <r>
    <n v="2023"/>
    <n v="2"/>
    <x v="137"/>
    <s v="Musson Builders "/>
    <n v="1106"/>
    <s v="SCLD"/>
    <s v="Barry Charzan"/>
    <s v="Garage Addition/ Remodel"/>
    <s v="Garage Addtion SF totaling 1340 SF"/>
    <d v="2024-03-20T00:00:00"/>
    <s v="Signed Off"/>
    <s v="No"/>
    <m/>
    <m/>
    <m/>
    <n v="1"/>
    <n v="5"/>
    <s v="No"/>
    <n v="1"/>
    <n v="0.9"/>
    <m/>
  </r>
  <r>
    <n v="2023"/>
    <n v="3"/>
    <x v="138"/>
    <s v="HENNEY BUILDERS"/>
    <n v="430"/>
    <s v="Point Park"/>
    <s v="Eric &amp; Jennifer Roackold"/>
    <s v="Flat Work/ Hardscape"/>
    <s v="1000 SF Driveway"/>
    <d v="2024-03-22T00:00:00"/>
    <s v="Signed Off"/>
    <s v="No"/>
    <m/>
    <s v="Yes"/>
    <s v="2023-01"/>
    <n v="1"/>
    <n v="5"/>
    <s v="No"/>
    <n v="1"/>
    <n v="0.9"/>
    <m/>
  </r>
  <r>
    <n v="2023"/>
    <n v="4"/>
    <x v="139"/>
    <s v="Matt McGill"/>
    <n v="634"/>
    <s v="ECLD"/>
    <s v="Robert &amp; Michelle Klopfensitiein"/>
    <s v="Flat Work/ Hardscape"/>
    <s v="560 SF of new paver patio"/>
    <d v="2024-04-03T00:00:00"/>
    <s v="Signed Off"/>
    <m/>
    <m/>
    <m/>
    <m/>
    <n v="1"/>
    <n v="5"/>
    <s v="No"/>
    <n v="1"/>
    <n v="0.9"/>
    <m/>
  </r>
  <r>
    <n v="2023"/>
    <n v="5"/>
    <x v="140"/>
    <s v="James Greiwe"/>
    <n v="356"/>
    <s v="ECLD"/>
    <s v="James Greiwe"/>
    <s v="Generator"/>
    <s v="New Generator"/>
    <d v="2024-04-05T00:00:00"/>
    <s v="Signed Off"/>
    <s v="No"/>
    <m/>
    <m/>
    <m/>
    <n v="1"/>
    <n v="5"/>
    <s v="No"/>
    <n v="1"/>
    <n v="0.9"/>
    <m/>
  </r>
  <r>
    <n v="2023"/>
    <n v="6"/>
    <x v="141"/>
    <s v="Richard Adams "/>
    <n v="518"/>
    <s v="ECLD "/>
    <s v="Richard Adams"/>
    <s v="Generator"/>
    <s v="New Generator"/>
    <d v="2024-04-09T00:00:00"/>
    <s v="Signed Off"/>
    <m/>
    <m/>
    <m/>
    <m/>
    <n v="2"/>
    <n v="5"/>
    <s v="No"/>
    <n v="1"/>
    <n v="0.9"/>
    <m/>
  </r>
  <r>
    <n v="2023"/>
    <n v="7"/>
    <x v="142"/>
    <s v="Star Homes"/>
    <n v="68"/>
    <s v="WCLD"/>
    <s v="Matthew Rippe"/>
    <s v="New Garage"/>
    <s v="1344 SQ Garage"/>
    <d v="2024-04-11T00:00:00"/>
    <s v="Signed Off"/>
    <s v="No"/>
    <m/>
    <s v="Yes"/>
    <s v="2023-02 "/>
    <n v="1"/>
    <n v="5"/>
    <s v="No"/>
    <n v="0.9"/>
    <n v="0.9"/>
    <m/>
  </r>
  <r>
    <n v="2023"/>
    <n v="8"/>
    <x v="143"/>
    <s v="Kevin &amp; Cynthia Moran"/>
    <n v="36"/>
    <s v="WCLD"/>
    <s v="Cynthia Moran &amp; Scott and Tim Schlosser"/>
    <s v="Other Structure"/>
    <s v="144 SF Shed "/>
    <d v="2024-04-16T00:00:00"/>
    <s v="Signed Off"/>
    <m/>
    <m/>
    <m/>
    <m/>
    <n v="2"/>
    <n v="5"/>
    <s v="No"/>
    <n v="1"/>
    <n v="0.9"/>
    <m/>
  </r>
  <r>
    <n v="2023"/>
    <n v="9"/>
    <x v="143"/>
    <s v="Tiny Trout, LLC"/>
    <n v="746"/>
    <s v="SCLD"/>
    <s v="Tiny Trout, LLC"/>
    <s v="Flat Work/ Hardscape"/>
    <s v="708.3 SF of natural stone hardscape"/>
    <d v="2024-04-16T00:00:00"/>
    <s v="Signed Off"/>
    <m/>
    <m/>
    <s v="Yes"/>
    <s v="2023-03"/>
    <n v="1"/>
    <n v="5"/>
    <s v="No"/>
    <n v="1"/>
    <n v="0.9"/>
    <m/>
  </r>
  <r>
    <n v="2023"/>
    <n v="10"/>
    <x v="144"/>
    <s v="Star Homes "/>
    <n v="746"/>
    <s v="SCLD"/>
    <s v="Tiny Trout, LLC"/>
    <s v="Home Addition/ Remodel"/>
    <s v="Exterior improvements, new roof piches"/>
    <d v="2024-04-18T00:00:00"/>
    <s v="Signed Off"/>
    <m/>
    <m/>
    <m/>
    <m/>
    <n v="1"/>
    <n v="5"/>
    <s v="No"/>
    <n v="1"/>
    <n v="0.9"/>
    <m/>
  </r>
  <r>
    <n v="2023"/>
    <n v="11"/>
    <x v="144"/>
    <s v="Musson Builders "/>
    <n v="872"/>
    <s v="SCLD "/>
    <s v="John &amp; Debra Pitman"/>
    <s v="Other Structure"/>
    <s v="7' x 14' Deck Addtion"/>
    <d v="2024-04-18T00:00:00"/>
    <s v="Signed Off"/>
    <m/>
    <m/>
    <m/>
    <m/>
    <n v="1"/>
    <n v="5"/>
    <s v="No"/>
    <n v="1"/>
    <n v="0.9"/>
    <m/>
  </r>
  <r>
    <n v="2023"/>
    <n v="12"/>
    <x v="145"/>
    <s v="Edward Parke"/>
    <n v="1032"/>
    <s v="SCLD "/>
    <s v="Edward Parke "/>
    <s v="Flat Work/ Hardscape"/>
    <s v="Replacement of Retaining wall 6' max"/>
    <d v="2024-04-30T00:00:00"/>
    <s v="Signed Off"/>
    <m/>
    <m/>
    <m/>
    <m/>
    <n v="2"/>
    <n v="5"/>
    <s v="No"/>
    <n v="1"/>
    <n v="0.9"/>
    <m/>
  </r>
  <r>
    <n v="2023"/>
    <n v="13"/>
    <x v="146"/>
    <s v="Yoder Construction"/>
    <n v="478"/>
    <s v="ECLD"/>
    <s v="Judith Galdieux "/>
    <s v="Other Structure"/>
    <s v="14' x 25' Elevated Deck"/>
    <d v="2024-05-03T00:00:00"/>
    <s v="Signed Off"/>
    <m/>
    <m/>
    <m/>
    <m/>
    <n v="1"/>
    <n v="5"/>
    <s v="No"/>
    <n v="1"/>
    <n v="0.9"/>
    <m/>
  </r>
  <r>
    <n v="2023"/>
    <n v="14"/>
    <x v="147"/>
    <s v="Star Homes "/>
    <n v="115"/>
    <s v="CLC"/>
    <s v="Jim &amp; Karen Schmidt"/>
    <s v="New Garage"/>
    <s v="28' x 40' Garage 1163 SF"/>
    <d v="2024-05-08T00:00:00"/>
    <s v="Signed Off"/>
    <s v="No"/>
    <m/>
    <s v="Yes"/>
    <s v="2023-04"/>
    <n v="1"/>
    <n v="5"/>
    <s v="No"/>
    <n v="1"/>
    <n v="0.9"/>
    <m/>
  </r>
  <r>
    <n v="2023"/>
    <n v="15"/>
    <x v="148"/>
    <s v="J Paul Lieb"/>
    <n v="432"/>
    <s v="Point Park"/>
    <s v="Todd &amp; Barb Rumsey"/>
    <s v="Garage Addition/ Remodel"/>
    <s v="6' x 18' Addtion to garage"/>
    <d v="2024-05-11T00:00:00"/>
    <s v="Signed Off"/>
    <m/>
    <m/>
    <s v="Yes"/>
    <s v="2023-12"/>
    <n v="1"/>
    <n v="5"/>
    <s v="No"/>
    <n v="1"/>
    <n v="0.9"/>
    <m/>
  </r>
  <r>
    <n v="2023"/>
    <n v="16"/>
    <x v="149"/>
    <s v="Tony &amp; Beth Gay "/>
    <n v="185"/>
    <s v="WCLD"/>
    <s v="Tony &amp; Beth Gay"/>
    <s v="Other Structure"/>
    <s v="152 LF of Wrought Iron Fence"/>
    <d v="2024-05-15T00:00:00"/>
    <s v="Signed Off"/>
    <m/>
    <m/>
    <m/>
    <m/>
    <n v="1"/>
    <n v="5"/>
    <s v="No"/>
    <n v="1"/>
    <n v="0.9"/>
    <m/>
  </r>
  <r>
    <n v="2023"/>
    <n v="17"/>
    <x v="150"/>
    <s v="Patrick Heublein"/>
    <n v="854"/>
    <s v="SCLD"/>
    <s v="Patrick Heublein"/>
    <s v="Flat Work/ Hardscape"/>
    <s v="500 SF Deck Replacement"/>
    <d v="2024-05-16T00:00:00"/>
    <s v="Signed Off"/>
    <m/>
    <m/>
    <m/>
    <m/>
    <n v="1"/>
    <n v="5"/>
    <s v="Yes"/>
    <n v="1"/>
    <n v="0.9"/>
    <m/>
  </r>
  <r>
    <n v="2023"/>
    <n v="18"/>
    <x v="151"/>
    <s v="Denny Keiser "/>
    <s v="933 A"/>
    <s v="SCLD"/>
    <s v="Denny Keiser"/>
    <s v="New Garage"/>
    <s v="40 x 33' - 7&quot; x 17'-11&quot;"/>
    <d v="2024-05-23T00:00:00"/>
    <s v="In Progress"/>
    <s v="No"/>
    <m/>
    <s v="Yes"/>
    <s v="2023-05"/>
    <n v="2"/>
    <n v="5"/>
    <s v="No"/>
    <n v="0.95"/>
    <n v="0.9"/>
    <m/>
  </r>
  <r>
    <n v="2023"/>
    <n v="19"/>
    <x v="152"/>
    <s v="J S Construction"/>
    <n v="470"/>
    <s v="ECLD"/>
    <s v="Kay Short"/>
    <s v="Home Addition/ Remodel"/>
    <s v="30 x 24 Garage storm repair"/>
    <d v="2024-06-14T00:00:00"/>
    <s v="Signed Off"/>
    <s v="No"/>
    <m/>
    <m/>
    <m/>
    <n v="1"/>
    <n v="5"/>
    <s v="No"/>
    <n v="1"/>
    <n v="0.9"/>
    <m/>
  </r>
  <r>
    <n v="2023"/>
    <n v="20"/>
    <x v="153"/>
    <s v="Ken Wertz"/>
    <n v="280"/>
    <s v="Outer "/>
    <s v="Ken Wertz"/>
    <s v="Accessory Building"/>
    <s v="10 x 20 Shed"/>
    <d v="2024-06-21T00:00:00"/>
    <s v="Signed Off"/>
    <m/>
    <m/>
    <m/>
    <m/>
    <n v="1"/>
    <n v="5"/>
    <s v="No"/>
    <n v="1"/>
    <n v="0.9"/>
    <m/>
  </r>
  <r>
    <n v="2023"/>
    <n v="21"/>
    <x v="154"/>
    <s v="Eric Martin"/>
    <n v="210"/>
    <s v="Outer "/>
    <s v="Eric Martin "/>
    <s v="Flat Work/ Hardscape"/>
    <s v="1080 Flatwork"/>
    <d v="2024-07-17T00:00:00"/>
    <s v="Signed Off"/>
    <s v="No"/>
    <m/>
    <s v="Yes"/>
    <s v="2023-06"/>
    <n v="1"/>
    <n v="5"/>
    <s v="No"/>
    <n v="1"/>
    <n v="0.9"/>
    <m/>
  </r>
  <r>
    <n v="2023"/>
    <n v="22"/>
    <x v="155"/>
    <s v="Star Homes, Inc."/>
    <s v="937  1/2"/>
    <s v="SCLD"/>
    <s v="Mark Gladieux"/>
    <s v="New Garage"/>
    <s v="1344 SQ Garage"/>
    <d v="2024-07-23T00:00:00"/>
    <s v="In Progress"/>
    <s v="Yes"/>
    <m/>
    <s v="Yes"/>
    <s v="2023-07"/>
    <n v="1"/>
    <n v="5"/>
    <s v="No"/>
    <n v="1"/>
    <n v="0.9"/>
    <m/>
  </r>
  <r>
    <n v="2023"/>
    <n v="23"/>
    <x v="156"/>
    <s v="John Wirtz"/>
    <n v="166"/>
    <s v="WCLD "/>
    <s v="John Wirtz"/>
    <s v="Generator"/>
    <s v="New Generator"/>
    <d v="2024-07-26T00:00:00"/>
    <s v="Signed Off"/>
    <m/>
    <m/>
    <m/>
    <m/>
    <n v="1"/>
    <n v="5"/>
    <s v="No"/>
    <n v="1"/>
    <n v="0.9"/>
    <m/>
  </r>
  <r>
    <n v="2023"/>
    <n v="24"/>
    <x v="157"/>
    <s v="Delagrange, Inc."/>
    <n v="834"/>
    <s v="SCLD"/>
    <s v="Bruce &amp; Janice Matasick "/>
    <s v="Home Addition/ Remodel"/>
    <s v="556 SF Home Addioin"/>
    <d v="2024-07-31T00:00:00"/>
    <s v="Signed Off"/>
    <m/>
    <m/>
    <m/>
    <m/>
    <n v="1"/>
    <n v="5"/>
    <s v="No"/>
    <n v="1"/>
    <n v="0.9"/>
    <m/>
  </r>
  <r>
    <n v="2023"/>
    <n v="25"/>
    <x v="157"/>
    <s v="Star Homes, Inc."/>
    <n v="938.5"/>
    <s v="SCLD"/>
    <s v="Mark Gladieux"/>
    <s v="New Home"/>
    <s v="2183 SF new home"/>
    <d v="2024-07-31T00:00:00"/>
    <s v="In Progress"/>
    <s v="Yes"/>
    <m/>
    <s v="Yes"/>
    <s v="2023-08"/>
    <n v="3"/>
    <n v="5"/>
    <s v="No"/>
    <n v="0.8"/>
    <n v="0.9"/>
    <m/>
  </r>
  <r>
    <n v="2023"/>
    <n v="26"/>
    <x v="158"/>
    <s v="Janice Nowakowski"/>
    <n v="105"/>
    <s v="Gecowets"/>
    <s v="Janice Nowakowski"/>
    <s v="Generator"/>
    <s v="New Generator"/>
    <d v="2024-08-16T00:00:00"/>
    <s v="Signed Off"/>
    <s v="No"/>
    <m/>
    <m/>
    <m/>
    <n v="1"/>
    <n v="5"/>
    <s v="No"/>
    <n v="1"/>
    <n v="0.9"/>
    <m/>
  </r>
  <r>
    <n v="2023"/>
    <n v="27"/>
    <x v="159"/>
    <s v="Perennial Landscape Co."/>
    <n v="122"/>
    <s v="Lakeside Ct"/>
    <s v="Tyson Johnston "/>
    <s v="Flat Work/ Hardscape"/>
    <s v="180 SF Paver Patio"/>
    <d v="2024-08-17T00:00:00"/>
    <s v="Signed Off"/>
    <s v="No"/>
    <m/>
    <m/>
    <m/>
    <n v="1"/>
    <n v="5"/>
    <s v="Yes"/>
    <n v="1"/>
    <n v="0.9"/>
    <m/>
  </r>
  <r>
    <n v="2023"/>
    <n v="28"/>
    <x v="160"/>
    <s v="Star Homes, Inc."/>
    <n v="735"/>
    <s v="SCLD"/>
    <s v="John Lundy"/>
    <s v="New Garage"/>
    <s v="1341 SF Garage &amp; Driveway"/>
    <d v="2024-08-23T00:00:00"/>
    <s v="Signed Off"/>
    <s v="Yes"/>
    <m/>
    <s v="Yes"/>
    <s v="2023-09"/>
    <n v="2"/>
    <n v="5"/>
    <s v="No"/>
    <n v="1"/>
    <n v="0.9"/>
    <m/>
  </r>
  <r>
    <n v="2023"/>
    <n v="29"/>
    <x v="160"/>
    <s v="Star Homes, Inc."/>
    <n v="876"/>
    <s v="SCLD"/>
    <s v="Steven &amp; Karen Gill"/>
    <s v="Home Addition/ Remodel"/>
    <s v="Home Remodel, wall in existing porch and extend roof"/>
    <d v="2024-08-23T00:00:00"/>
    <s v="Signed Off"/>
    <s v="No"/>
    <m/>
    <m/>
    <m/>
    <n v="1"/>
    <n v="5"/>
    <s v="No"/>
    <n v="1"/>
    <n v="0.9"/>
    <m/>
  </r>
  <r>
    <n v="2023"/>
    <n v="30"/>
    <x v="161"/>
    <s v="Kevein Neunschwander"/>
    <n v="17"/>
    <s v="WCLD"/>
    <s v="Kevin &amp; Angelia Neunschwander "/>
    <s v="New Garage"/>
    <s v="1020 SF Garage"/>
    <d v="2024-09-04T00:00:00"/>
    <s v="Cancelled"/>
    <s v="No"/>
    <m/>
    <s v="Yes"/>
    <s v="2023-10"/>
    <n v="1"/>
    <n v="5"/>
    <s v="No"/>
    <n v="1"/>
    <n v="0.9"/>
    <m/>
  </r>
  <r>
    <n v="2023"/>
    <n v="31"/>
    <x v="162"/>
    <s v="Lynn Delagrange Homes"/>
    <n v="592"/>
    <s v="ECLD"/>
    <s v="Robert &amp; Nancy Webster"/>
    <s v="Home Addition/ Remodel"/>
    <s v="647 SF Res. Addition"/>
    <d v="2024-09-06T00:00:00"/>
    <s v="Signed Off"/>
    <m/>
    <m/>
    <m/>
    <m/>
    <n v="1"/>
    <n v="5"/>
    <s v="No"/>
    <n v="1"/>
    <n v="0.9"/>
    <m/>
  </r>
  <r>
    <n v="2023"/>
    <n v="32"/>
    <x v="163"/>
    <s v="Graber Building &amp; Design, LLC."/>
    <n v="141"/>
    <s v="Tarrace Drive "/>
    <s v="Darell Lapham"/>
    <s v="New Garage"/>
    <s v="1170 Garage addition to existing home"/>
    <d v="2024-09-10T00:00:00"/>
    <s v="Signed Off"/>
    <s v="No"/>
    <m/>
    <m/>
    <m/>
    <n v="2"/>
    <n v="5"/>
    <s v="No"/>
    <n v="1"/>
    <n v="0.9"/>
    <m/>
  </r>
  <r>
    <n v="2023"/>
    <n v="33"/>
    <x v="163"/>
    <s v="Brian &amp; Tiffany Woodward"/>
    <n v="22"/>
    <s v="WCLD "/>
    <s v="Brian &amp; Tiffany  Woodward"/>
    <s v="Flat Work/ Hardscape"/>
    <s v="560 SF concrete driveway"/>
    <d v="2024-09-10T00:00:00"/>
    <s v="Signed Off"/>
    <s v="No"/>
    <m/>
    <s v="Yes"/>
    <s v="2023-11"/>
    <n v="1"/>
    <n v="5"/>
    <s v="No"/>
    <n v="1"/>
    <n v="0.9"/>
    <m/>
  </r>
  <r>
    <n v="2023"/>
    <n v="34"/>
    <x v="164"/>
    <s v="Bob Buescher"/>
    <n v="524"/>
    <s v="ECLD"/>
    <s v="Paul &amp; Sharon Abendroth"/>
    <s v="Other Structure"/>
    <s v="Complete Demo"/>
    <d v="2024-09-18T00:00:00"/>
    <s v="Signed Off"/>
    <m/>
    <m/>
    <m/>
    <m/>
    <n v="1"/>
    <n v="5"/>
    <s v="No"/>
    <n v="1"/>
    <n v="0.9"/>
    <m/>
  </r>
  <r>
    <n v="2023"/>
    <n v="35"/>
    <x v="165"/>
    <s v="Bob Buescher"/>
    <n v="525"/>
    <s v="ECLD"/>
    <s v="Paul &amp; Sharon Abendroth"/>
    <s v="Razed/ Replaced Home"/>
    <s v="New Home, Generator, Driveway"/>
    <d v="2024-10-09T00:00:00"/>
    <s v="Signed Off"/>
    <m/>
    <m/>
    <s v="Yes"/>
    <s v="2023-13"/>
    <n v="1"/>
    <n v="5"/>
    <s v="No"/>
    <n v="1"/>
    <n v="0.9"/>
    <m/>
  </r>
  <r>
    <n v="2023"/>
    <n v="36"/>
    <x v="166"/>
    <s v="Micki Vanderpool"/>
    <n v="24"/>
    <s v="WCLD"/>
    <s v="Micki Vanderpool"/>
    <s v="Flat Work/ Hardscape"/>
    <s v="Replace steps and landing "/>
    <d v="2024-10-12T00:00:00"/>
    <s v="Signed Off"/>
    <s v="No"/>
    <m/>
    <m/>
    <m/>
    <n v="3"/>
    <n v="5"/>
    <s v="No"/>
    <n v="1"/>
    <n v="0.9"/>
    <m/>
  </r>
  <r>
    <n v="2023"/>
    <n v="37"/>
    <x v="167"/>
    <s v="Franz Nursery Inc"/>
    <n v="1052"/>
    <s v="SCLD"/>
    <s v="Jennifer Landreth"/>
    <s v="Flat Work/ Hardscape"/>
    <s v="replacing steps, wall and paver patio"/>
    <d v="2024-10-15T00:00:00"/>
    <s v="Signed Off"/>
    <s v="No"/>
    <m/>
    <m/>
    <m/>
    <n v="1"/>
    <n v="5"/>
    <s v="No"/>
    <n v="1"/>
    <n v="0.9"/>
    <m/>
  </r>
  <r>
    <n v="2023"/>
    <n v="38"/>
    <x v="167"/>
    <s v="Spark Counterman"/>
    <n v="754"/>
    <s v="SCLD"/>
    <s v="Patty Donnelly"/>
    <s v="Flat Work/ Hardscape"/>
    <s v="Driveway expansion 720 SF"/>
    <d v="2024-10-15T00:00:00"/>
    <s v="Signed Off"/>
    <s v="No"/>
    <m/>
    <s v="Yes"/>
    <s v="2023-14"/>
    <n v="1"/>
    <n v="5"/>
    <s v="No"/>
    <n v="1"/>
    <n v="0.9"/>
    <m/>
  </r>
  <r>
    <n v="2023"/>
    <n v="39"/>
    <x v="168"/>
    <s v="Jim &amp; Karen Bushey"/>
    <n v="74"/>
    <s v="WCLD"/>
    <s v="Jim &amp; Karen Bushey"/>
    <s v="Other Structure"/>
    <s v="Deck replacement 680 SF"/>
    <d v="2024-10-23T00:00:00"/>
    <s v="Signed Off"/>
    <s v="No"/>
    <m/>
    <m/>
    <m/>
    <n v="1"/>
    <n v="5"/>
    <s v="No"/>
    <n v="1"/>
    <n v="0.9"/>
    <m/>
  </r>
  <r>
    <n v="2023"/>
    <n v="40"/>
    <x v="169"/>
    <s v="Burton McClain"/>
    <n v="1226"/>
    <s v="Quiet Harbor"/>
    <s v="John Curin &amp; Daniel Curin"/>
    <s v="Generator"/>
    <s v="New Generator"/>
    <d v="2024-10-25T00:00:00"/>
    <s v="Signed Off"/>
    <s v="No"/>
    <m/>
    <m/>
    <m/>
    <n v="1"/>
    <n v="5"/>
    <s v="No"/>
    <n v="1"/>
    <n v="0.9"/>
    <m/>
  </r>
  <r>
    <n v="2023"/>
    <n v="41"/>
    <x v="170"/>
    <s v="Timothy &amp; Lori Wagner"/>
    <n v="426"/>
    <s v="Point Park"/>
    <s v="Timothy &amp; Lori Wagner"/>
    <s v="Flat Work/ Hardscape"/>
    <s v=" 135' 3.5/ 4 wood fence"/>
    <d v="2024-10-29T00:00:00"/>
    <s v="Signed Off"/>
    <s v="No"/>
    <m/>
    <m/>
    <m/>
    <n v="1"/>
    <n v="5"/>
    <s v="No"/>
    <n v="1"/>
    <n v="0.9"/>
    <m/>
  </r>
  <r>
    <n v="2023"/>
    <n v="42"/>
    <x v="171"/>
    <s v="Daniel Hall "/>
    <n v="631"/>
    <s v="ECLD"/>
    <s v="Daniel Hall "/>
    <s v="Other Structure"/>
    <s v="175 SF Deck Addtion"/>
    <d v="2024-10-31T00:00:00"/>
    <s v="Signed Off"/>
    <s v="No"/>
    <m/>
    <m/>
    <m/>
    <n v="1"/>
    <n v="5"/>
    <s v="Yes"/>
    <n v="1"/>
    <n v="0.9"/>
    <m/>
  </r>
  <r>
    <n v="2023"/>
    <n v="43"/>
    <x v="172"/>
    <s v="Korte Dose it All "/>
    <n v="332"/>
    <s v="ECLD"/>
    <s v="Mary Fitzenrider"/>
    <s v="Generator"/>
    <s v="New Generator"/>
    <d v="2024-11-02T00:00:00"/>
    <s v="In Progress"/>
    <s v="No"/>
    <m/>
    <m/>
    <m/>
    <n v="1"/>
    <n v="5"/>
    <s v="No"/>
    <n v="1"/>
    <n v="0.9"/>
    <m/>
  </r>
  <r>
    <n v="2023"/>
    <n v="44"/>
    <x v="173"/>
    <s v="Musson Builders "/>
    <n v="348"/>
    <s v="ECLD"/>
    <s v="Ben Campbell"/>
    <s v="Garage Addition/ Remodel"/>
    <s v="11' x 18' Garage Addtion &amp; Replacement of Roof from Storm Damage"/>
    <d v="2024-11-12T00:00:00"/>
    <s v="Signed Off"/>
    <s v="No"/>
    <m/>
    <m/>
    <m/>
    <n v="1"/>
    <n v="5"/>
    <s v="No"/>
    <n v="1"/>
    <n v="0.9"/>
    <m/>
  </r>
  <r>
    <n v="2023"/>
    <n v="45"/>
    <x v="173"/>
    <s v="M &amp; C "/>
    <n v="846"/>
    <s v="SCLD"/>
    <s v="David &amp; Jacqueline Hoellrich"/>
    <s v="R.O.W"/>
    <s v="Right Of Way"/>
    <d v="2024-11-12T00:00:00"/>
    <s v="Signed Off"/>
    <s v="No"/>
    <m/>
    <s v="Yes"/>
    <s v="2023-15"/>
    <n v="1"/>
    <n v="5"/>
    <s v="No"/>
    <n v="1"/>
    <n v="0.9"/>
    <m/>
  </r>
  <r>
    <n v="2023"/>
    <n v="46"/>
    <x v="174"/>
    <s v="Neil Federspiel"/>
    <n v="400"/>
    <s v="ECLD"/>
    <s v="Neil Federspiel"/>
    <s v="Other Structure"/>
    <s v="Deck replacement 680 SF"/>
    <d v="2024-11-16T00:00:00"/>
    <s v="Signed Off"/>
    <s v="No"/>
    <m/>
    <m/>
    <m/>
    <n v="1"/>
    <n v="5"/>
    <s v="Yes"/>
    <n v="1"/>
    <n v="0.9"/>
    <m/>
  </r>
  <r>
    <n v="2023"/>
    <n v="47"/>
    <x v="175"/>
    <s v="Star Homes, Inc."/>
    <n v="28"/>
    <s v="WCLD"/>
    <s v="Tom Parker"/>
    <s v="Garage Addition/ Remodel"/>
    <s v="357 SF Garage Addtion,Addition &amp; Generator"/>
    <d v="2024-11-19T00:00:00"/>
    <s v="Signed Off"/>
    <s v="No"/>
    <m/>
    <s v="Yes"/>
    <s v="2023-16"/>
    <n v="1"/>
    <n v="5"/>
    <s v="No"/>
    <n v="1"/>
    <n v="0.9"/>
    <m/>
  </r>
  <r>
    <n v="2023"/>
    <n v="48"/>
    <x v="176"/>
    <s v="Bob Buescher"/>
    <n v="716"/>
    <s v="SCLD "/>
    <s v="Ed Krieger &amp; Pam Sullivan "/>
    <s v="Razed/ Replaced Home"/>
    <s v="Demo, New Home 1603 SF, 197 Sf Deck, Generator"/>
    <d v="2024-11-20T00:00:00"/>
    <s v="Signed Off"/>
    <s v="No"/>
    <m/>
    <s v="Yes"/>
    <s v="2023-17"/>
    <n v="1"/>
    <n v="5"/>
    <s v="No"/>
    <n v="1"/>
    <n v="0.9"/>
    <m/>
  </r>
  <r>
    <n v="2023"/>
    <n v="49"/>
    <x v="176"/>
    <s v="Lawnscape "/>
    <n v="846"/>
    <s v="SCLD"/>
    <s v="David &amp; Jacqueline Hoellrich"/>
    <s v="Flat Work/ Hardscape"/>
    <s v="Patio Extension &amp; Stone Stairs "/>
    <d v="2024-11-20T00:00:00"/>
    <s v="Signed Off"/>
    <s v="No"/>
    <m/>
    <m/>
    <m/>
    <n v="3"/>
    <n v="5"/>
    <s v="Yes"/>
    <n v="1"/>
    <n v="0.9"/>
    <m/>
  </r>
  <r>
    <n v="2023"/>
    <n v="50"/>
    <x v="177"/>
    <s v="Nate Lawrence"/>
    <n v="0"/>
    <s v="ECLD"/>
    <s v="Nate Lawrence"/>
    <s v="New Garage"/>
    <s v="1343 SF New Garage"/>
    <d v="2024-11-27T00:00:00"/>
    <s v="Signed Off"/>
    <s v="No"/>
    <m/>
    <s v="Yes"/>
    <s v="2023-19"/>
    <n v="1"/>
    <n v="5"/>
    <s v="No"/>
    <n v="1"/>
    <n v="0.9"/>
    <m/>
  </r>
  <r>
    <n v="2023"/>
    <n v="51"/>
    <x v="178"/>
    <s v="Four Seasons Design"/>
    <n v="723"/>
    <s v=" SCLD"/>
    <s v="Sarah Norton"/>
    <s v="Flat Work/ Hardscape"/>
    <s v="24 x 24 Flat Work "/>
    <d v="2024-12-13T00:00:00"/>
    <s v="Signed Off"/>
    <s v="No"/>
    <m/>
    <s v="Yes"/>
    <s v="2023-18"/>
    <n v="1"/>
    <n v="5"/>
    <s v="No"/>
    <n v="1"/>
    <n v="0.9"/>
    <m/>
  </r>
  <r>
    <n v="2024"/>
    <n v="1"/>
    <x v="179"/>
    <s v="Dan Hoagland"/>
    <n v="804"/>
    <s v=" SCLD"/>
    <s v="Dan Hoagland"/>
    <s v="Sewer"/>
    <s v="Sewer Permit"/>
    <d v="2025-01-08T00:00:00"/>
    <s v="Signed Off"/>
    <s v="No"/>
    <s v="Yes"/>
    <m/>
    <m/>
    <n v="2"/>
    <n v="5"/>
    <s v="No"/>
    <n v="1"/>
    <n v="0.9"/>
    <s v="Sewer Dept."/>
  </r>
  <r>
    <n v="2024"/>
    <n v="2"/>
    <x v="179"/>
    <s v="Dan Hoagland"/>
    <n v="1114"/>
    <s v=" SCLD"/>
    <s v="Dan Hoagland"/>
    <s v="Sewer"/>
    <s v="Sewer Permit"/>
    <d v="2025-01-08T00:00:00"/>
    <s v="Signed Off"/>
    <s v="No"/>
    <s v="Yes"/>
    <m/>
    <m/>
    <n v="2"/>
    <n v="5"/>
    <s v="No"/>
    <n v="1"/>
    <n v="0.9"/>
    <s v="Sewer Dept."/>
  </r>
  <r>
    <n v="2024"/>
    <n v="3"/>
    <x v="179"/>
    <s v="Dan Hoagland"/>
    <n v="1121"/>
    <s v=" SCLD"/>
    <s v="Dan Hoagland"/>
    <s v="Sewer"/>
    <s v="Sewer Permit"/>
    <d v="2025-01-08T00:00:00"/>
    <s v="Signed Off"/>
    <s v="No"/>
    <s v="Yes"/>
    <m/>
    <m/>
    <n v="2"/>
    <n v="5"/>
    <s v="No"/>
    <n v="1"/>
    <n v="0.9"/>
    <s v="Sewer Dept."/>
  </r>
  <r>
    <n v="2024"/>
    <n v="4"/>
    <x v="180"/>
    <s v="Lynn Delagrange Homes"/>
    <n v="172"/>
    <s v="WCLD"/>
    <s v="Scot &amp; Lisa Lindsey"/>
    <s v="Home Addition/ Remodel"/>
    <s v="1228 SQFT Res. Addtion (2 Story)"/>
    <d v="2025-01-16T00:00:00"/>
    <s v="In Progress"/>
    <s v="Yes"/>
    <m/>
    <m/>
    <m/>
    <n v="4"/>
    <n v="5"/>
    <s v="No"/>
    <n v="0.8"/>
    <n v="0.9"/>
    <d v="2024-03-04T00:00:00"/>
  </r>
  <r>
    <n v="2024"/>
    <n v="5"/>
    <x v="181"/>
    <s v="Rodger &amp; Jackie Voirol"/>
    <n v="305"/>
    <s v="Penner "/>
    <s v="Rodger &amp; Jackie Voirol"/>
    <s v="Other Structure"/>
    <s v="40 x 16 attached Deck"/>
    <d v="2025-01-17T00:00:00"/>
    <s v="In Progress"/>
    <s v="No"/>
    <m/>
    <m/>
    <m/>
    <n v="1"/>
    <n v="5"/>
    <s v="No"/>
    <n v="1"/>
    <n v="0.9"/>
    <m/>
  </r>
  <r>
    <n v="2024"/>
    <n v="6"/>
    <x v="182"/>
    <s v="Star Homes"/>
    <n v="56"/>
    <s v="WCLD"/>
    <s v="Star Homes"/>
    <s v="New Home"/>
    <s v="2 Story Residence, Driveway"/>
    <d v="2025-01-25T00:00:00"/>
    <s v="In Progress"/>
    <s v="Yes"/>
    <s v="Yes"/>
    <s v="Yes"/>
    <s v="2024-01"/>
    <n v="2"/>
    <n v="5"/>
    <s v="No"/>
    <n v="0.95"/>
    <n v="0.9"/>
    <d v="2024-03-04T00:00:00"/>
  </r>
  <r>
    <n v="2024"/>
    <n v="7"/>
    <x v="183"/>
    <s v="Allan Schmucker Const"/>
    <n v="240"/>
    <s v="WCLD "/>
    <s v="Richard Waterfeild"/>
    <s v="New Home"/>
    <s v="8898 SQFT, 2 Story Residence"/>
    <d v="2025-01-29T00:00:00"/>
    <s v="In Progress"/>
    <s v="No"/>
    <m/>
    <s v="Yes"/>
    <s v="2024-02"/>
    <n v="3"/>
    <n v="5"/>
    <s v="No"/>
    <n v="0.98"/>
    <n v="0.9"/>
    <m/>
  </r>
  <r>
    <n v="2024"/>
    <n v="8"/>
    <x v="184"/>
    <s v="John Duvendack "/>
    <n v="276"/>
    <s v="Lakeview"/>
    <s v="Robert Adams "/>
    <s v="Other Structure"/>
    <s v="130 LF of 4' Fence"/>
    <d v="2025-02-07T00:00:00"/>
    <s v="Signed Off"/>
    <s v="No"/>
    <m/>
    <m/>
    <m/>
    <n v="1"/>
    <n v="5"/>
    <s v="Yes"/>
    <n v="1"/>
    <n v="0.9"/>
    <s v="n/a"/>
  </r>
  <r>
    <n v="2024"/>
    <n v="9"/>
    <x v="185"/>
    <s v="Star Homes, Inc."/>
    <n v="70"/>
    <s v="WCLD"/>
    <s v="Cass Cullis"/>
    <s v="Home Addition/ Remodel"/>
    <s v="Second floor additionn to existing 2 story home"/>
    <d v="2025-03-07T00:00:00"/>
    <s v="In Progress"/>
    <s v="No"/>
    <m/>
    <m/>
    <m/>
    <n v="1"/>
    <n v="5"/>
    <s v="No"/>
    <n v="1"/>
    <n v="0.9"/>
    <s v="n/a"/>
  </r>
  <r>
    <n v="2024"/>
    <n v="10"/>
    <x v="185"/>
    <s v="Star Homes, Inc."/>
    <n v="71"/>
    <s v="WCLD"/>
    <s v="Cass Cullis"/>
    <s v="Garage Addition/ Remodel"/>
    <s v="Addition of a brow over garage door"/>
    <d v="2025-03-07T00:00:00"/>
    <s v="Signed Off"/>
    <s v="No"/>
    <m/>
    <m/>
    <m/>
    <n v="1"/>
    <n v="5"/>
    <s v="No"/>
    <n v="1"/>
    <n v="0.9"/>
    <m/>
  </r>
  <r>
    <n v="2024"/>
    <n v="11"/>
    <x v="186"/>
    <s v="Nate Lawrence"/>
    <n v="480"/>
    <s v="ECLD"/>
    <s v="Nate Lawrence"/>
    <s v="Flat Work/ Hardscape"/>
    <s v="Rplacement of existing driveway &amp; ROW Permit"/>
    <d v="2025-03-13T00:00:00"/>
    <s v="Signed Off"/>
    <s v="No"/>
    <m/>
    <s v="Yes"/>
    <s v="2024-03"/>
    <n v="1"/>
    <n v="5"/>
    <s v="No"/>
    <n v="1"/>
    <n v="0.9"/>
    <m/>
  </r>
  <r>
    <n v="2024"/>
    <n v="12"/>
    <x v="186"/>
    <s v="M &amp; C "/>
    <n v="846"/>
    <s v="SCLD"/>
    <s v="David Hoellrich"/>
    <s v="R.O.W"/>
    <s v="Boring"/>
    <d v="2025-03-13T00:00:00"/>
    <s v="Signed Off"/>
    <s v="No"/>
    <m/>
    <s v="Yes"/>
    <s v="2024-04"/>
    <n v="1"/>
    <n v="5"/>
    <s v="No"/>
    <n v="1"/>
    <n v="0.9"/>
    <m/>
  </r>
  <r>
    <n v="2024"/>
    <n v="13"/>
    <x v="187"/>
    <s v="Landscape Maintenance"/>
    <n v="862"/>
    <s v="SCLD"/>
    <s v="John &amp; Lisa Lump"/>
    <s v="Flat Work/ Hardscape"/>
    <s v="486 SQFT Blue Stone Patio"/>
    <d v="2025-03-19T00:00:00"/>
    <s v="In Progress"/>
    <s v="No"/>
    <m/>
    <m/>
    <m/>
    <n v="2"/>
    <n v="5"/>
    <s v="No"/>
    <n v="0.95"/>
    <n v="0.9"/>
    <m/>
  </r>
  <r>
    <n v="2024"/>
    <n v="14"/>
    <x v="188"/>
    <s v="Musson Builders "/>
    <n v="872"/>
    <s v="SCLD"/>
    <s v="John &amp; Debra Pitman"/>
    <s v="Flat Work/ Hardscape"/>
    <s v="600 SF Driveway "/>
    <d v="2025-03-21T00:00:00"/>
    <s v="Signed Off"/>
    <s v="No"/>
    <m/>
    <s v="Yes"/>
    <s v="2024-05"/>
    <n v="2"/>
    <n v="5"/>
    <s v="No"/>
    <n v="1"/>
    <n v="0.9"/>
    <d v="2024-03-21T00:00:00"/>
  </r>
  <r>
    <n v="2024"/>
    <n v="15"/>
    <x v="189"/>
    <s v="Trim-A-Home Inc."/>
    <n v="1110"/>
    <s v="SCLD"/>
    <s v="Terrence Brown"/>
    <s v="Flat Work/ Hardscape"/>
    <s v="587.5 SF Driveway/ Sidewalk"/>
    <d v="2025-03-26T00:00:00"/>
    <s v="Signed Off"/>
    <s v="No"/>
    <m/>
    <s v="Yes"/>
    <s v="2024-06"/>
    <n v="3"/>
    <n v="5"/>
    <s v="No"/>
    <n v="0.95"/>
    <n v="0.9"/>
    <m/>
  </r>
  <r>
    <n v="2024"/>
    <n v="16"/>
    <x v="190"/>
    <s v="Terene Heckman"/>
    <n v="1100"/>
    <s v="SCLD"/>
    <s v="Terence L. Heckman"/>
    <s v="Garage Addition/ Remodel"/>
    <s v="14' x 28' Garage Addtion"/>
    <d v="2025-03-27T00:00:00"/>
    <s v="In Progress"/>
    <s v="No"/>
    <m/>
    <m/>
    <m/>
    <n v="2"/>
    <n v="5"/>
    <s v="No"/>
    <n v="1"/>
    <n v="0.9"/>
    <m/>
  </r>
  <r>
    <n v="2024"/>
    <n v="17"/>
    <x v="191"/>
    <s v="M&amp;C"/>
    <n v="726"/>
    <s v="SCLD"/>
    <s v="Kellermyer"/>
    <s v="R.O.W"/>
    <s v="Boring"/>
    <d v="2025-03-28T00:00:00"/>
    <s v="Signed Off"/>
    <s v="No"/>
    <m/>
    <s v="Yes"/>
    <s v="2024-07"/>
    <n v="1"/>
    <n v="5"/>
    <s v="No"/>
    <n v="1"/>
    <n v="0.9"/>
    <m/>
  </r>
  <r>
    <n v="2024"/>
    <n v="18"/>
    <x v="192"/>
    <s v="Nelsen Family Trust"/>
    <n v="1230"/>
    <s v="Quiet Harbor"/>
    <s v="Nelsen Family Trust"/>
    <s v="Accessory Building"/>
    <s v="raze and replace shed (160 sq ft)"/>
    <d v="2025-04-04T00:00:00"/>
    <s v="Signed Off"/>
    <s v="No"/>
    <m/>
    <m/>
    <m/>
    <n v="1"/>
    <n v="5"/>
    <s v="No"/>
    <n v="0.95"/>
    <n v="0.9"/>
    <m/>
  </r>
  <r>
    <n v="2024"/>
    <n v="19"/>
    <x v="193"/>
    <s v="John Russell"/>
    <n v="120"/>
    <s v="Penner "/>
    <s v="John Russell"/>
    <s v="Other Structure"/>
    <s v="384 sqft Deck &amp; Ramp"/>
    <d v="2025-04-15T00:00:00"/>
    <s v="In Progress"/>
    <s v="No"/>
    <m/>
    <m/>
    <m/>
    <n v="2"/>
    <n v="5"/>
    <s v="Yes"/>
    <n v="0.99"/>
    <n v="0.9"/>
    <m/>
  </r>
  <r>
    <n v="2024"/>
    <n v="20"/>
    <x v="194"/>
    <s v="Robert Koors Custom Building"/>
    <n v="432"/>
    <s v="Point Park "/>
    <s v="Todd &amp; Barb Rumsey"/>
    <s v="Home Addition/ Remodel"/>
    <s v="Res. Addtion and deck extention"/>
    <d v="2025-04-16T00:00:00"/>
    <s v="In Progress"/>
    <s v="No"/>
    <m/>
    <m/>
    <m/>
    <n v="5"/>
    <n v="5"/>
    <s v="No"/>
    <n v="0.95"/>
    <n v="0.9"/>
    <m/>
  </r>
  <r>
    <n v="2024"/>
    <n v="21"/>
    <x v="195"/>
    <s v="Star Homes, Inc."/>
    <n v="54"/>
    <s v="WCLD"/>
    <s v="Star Homes"/>
    <s v="New Home"/>
    <s v="New Res, and driveway (2235 SF)"/>
    <d v="2025-05-03T00:00:00"/>
    <s v="In Progress"/>
    <s v="Yes"/>
    <s v="Yes"/>
    <s v="Yes"/>
    <s v="2024-08"/>
    <n v="3"/>
    <n v="5"/>
    <s v="No"/>
    <n v="0.9"/>
    <n v="0.9"/>
    <m/>
  </r>
  <r>
    <n v="2024"/>
    <n v="22"/>
    <x v="195"/>
    <s v="Star Homes, Inc."/>
    <n v="20"/>
    <s v="Powhattan"/>
    <s v="Joanne Sweeney"/>
    <s v="New Home"/>
    <s v="New Res, and driveway (3548 SF)"/>
    <d v="2025-05-03T00:00:00"/>
    <s v="In Progress"/>
    <s v="Yes"/>
    <s v="Yes"/>
    <s v="Yes"/>
    <s v="2024-09"/>
    <n v="3"/>
    <n v="5"/>
    <s v="No"/>
    <n v="0.95"/>
    <n v="0.9"/>
    <m/>
  </r>
  <r>
    <n v="2024"/>
    <n v="23"/>
    <x v="196"/>
    <s v="Keegan Covell "/>
    <n v="1004"/>
    <s v="SCLD "/>
    <s v="Seegan Covell "/>
    <s v="Flat Work/ Hardscape"/>
    <s v="Retaining wall replacement"/>
    <d v="2025-05-06T00:00:00"/>
    <s v="In Progress"/>
    <s v="No"/>
    <m/>
    <m/>
    <m/>
    <n v="1"/>
    <n v="5"/>
    <s v="No"/>
    <n v="1"/>
    <n v="0.9"/>
    <m/>
  </r>
  <r>
    <n v="2024"/>
    <n v="24"/>
    <x v="197"/>
    <s v="Randy Elsle"/>
    <n v="1236"/>
    <s v="Quiet Harbor"/>
    <s v="Randy Elsle"/>
    <s v="R.O.W"/>
    <s v="Culvert Addtion"/>
    <d v="2025-05-09T00:00:00"/>
    <s v="Not Started"/>
    <s v="No"/>
    <m/>
    <s v="Yes"/>
    <s v="x"/>
    <n v="1"/>
    <n v="5"/>
    <s v="No"/>
    <n v="1"/>
    <n v="0.9"/>
    <m/>
  </r>
  <r>
    <n v="2024"/>
    <n v="25"/>
    <x v="197"/>
    <s v="Darin Thorp"/>
    <n v="1234"/>
    <s v="Quiet Harbor"/>
    <s v="Darin Thorp"/>
    <s v="R.O.W"/>
    <s v="Culvert Addtion"/>
    <d v="2025-05-09T00:00:00"/>
    <s v="Not Started"/>
    <s v="No"/>
    <m/>
    <s v="Yes"/>
    <s v="x"/>
    <n v="1"/>
    <n v="5"/>
    <s v="No"/>
    <n v="1"/>
    <n v="0.9"/>
    <m/>
  </r>
  <r>
    <n v="2024"/>
    <n v="26"/>
    <x v="198"/>
    <s v="Christine Crawford"/>
    <n v="160"/>
    <s v="Penner "/>
    <s v="Christine Crawford"/>
    <s v="Flat Work/ Hardscape"/>
    <s v="16 x 24 Patio"/>
    <d v="2025-05-15T00:00:00"/>
    <s v="Not Started"/>
    <s v="No"/>
    <m/>
    <m/>
    <m/>
    <n v="1"/>
    <n v="5"/>
    <s v="No"/>
    <n v="1"/>
    <n v="0.9"/>
    <m/>
  </r>
  <r>
    <n v="2024"/>
    <n v="27"/>
    <x v="199"/>
    <s v="Brett Buehrer"/>
    <s v="506 B "/>
    <s v="ECLD"/>
    <s v="Brett Buehrer"/>
    <s v="Other Structure"/>
    <s v="Staircase"/>
    <d v="2025-05-21T00:00:00"/>
    <s v="Not Started"/>
    <m/>
    <m/>
    <m/>
    <m/>
    <n v="1"/>
    <n v="5"/>
    <s v="No"/>
    <n v="1"/>
    <n v="0.9"/>
    <m/>
  </r>
  <r>
    <n v="2024"/>
    <n v="28"/>
    <x v="200"/>
    <s v="Michael &amp; Catherine Sieber"/>
    <n v="310"/>
    <s v="ECLD"/>
    <s v="Michael &amp; Catherine Sieber"/>
    <s v="Other Structure"/>
    <s v="8 X 10 Landing"/>
    <d v="2025-05-24T00:00:00"/>
    <s v="Signed Off"/>
    <m/>
    <m/>
    <m/>
    <m/>
    <n v="1"/>
    <n v="5"/>
    <s v="No"/>
    <n v="1"/>
    <n v="0.9"/>
    <m/>
  </r>
  <r>
    <n v="2024"/>
    <n v="29"/>
    <x v="201"/>
    <s v="Greg Williams "/>
    <n v="120"/>
    <s v="CLC"/>
    <s v="Greg Williams "/>
    <s v="Flat Work/ Hardscape"/>
    <s v="426 SF patio and sidewalk/ 24 SF Storage Shed"/>
    <d v="2025-05-29T00:00:00"/>
    <s v="In Progress"/>
    <m/>
    <m/>
    <m/>
    <m/>
    <n v="1"/>
    <n v="5"/>
    <s v="No"/>
    <n v="0.98"/>
    <n v="0.9"/>
    <m/>
  </r>
  <r>
    <n v="2024"/>
    <n v="30"/>
    <x v="202"/>
    <s v="Kristin and Kevin Woodard"/>
    <n v="501"/>
    <s v="ECLD"/>
    <s v="Kristin and Kevin Woodard"/>
    <s v="Flat Work/ Hardscape"/>
    <s v="Driveway Replacemetn"/>
    <d v="2025-06-04T00:00:00"/>
    <s v="In Progress"/>
    <m/>
    <m/>
    <s v="Yes"/>
    <s v="x"/>
    <n v="1"/>
    <n v="5"/>
    <s v="No"/>
    <n v="1"/>
    <n v="0.9"/>
    <m/>
  </r>
  <r>
    <m/>
    <m/>
    <x v="203"/>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DA80B40-3F9F-4856-80E5-964D54855DED}" name="PivotTable1" cacheId="4"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2">
  <location ref="A3:B11" firstHeaderRow="1" firstDataRow="1" firstDataCol="1"/>
  <pivotFields count="24">
    <pivotField showAll="0"/>
    <pivotField showAll="0"/>
    <pivotField dataField="1" showAll="0">
      <items count="20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3"/>
        <item x="74"/>
        <item x="75"/>
        <item x="71"/>
        <item x="70"/>
        <item x="76"/>
        <item x="77"/>
        <item x="78"/>
        <item x="79"/>
        <item x="72"/>
        <item x="80"/>
        <item x="81"/>
        <item x="82"/>
        <item x="83"/>
        <item x="84"/>
        <item x="86"/>
        <item x="88"/>
        <item x="87"/>
        <item x="90"/>
        <item x="92"/>
        <item x="94"/>
        <item x="91"/>
        <item x="85"/>
        <item x="95"/>
        <item x="93"/>
        <item x="96"/>
        <item x="97"/>
        <item x="89"/>
        <item x="98"/>
        <item x="99"/>
        <item x="100"/>
        <item x="102"/>
        <item x="101"/>
        <item x="104"/>
        <item x="105"/>
        <item x="106"/>
        <item x="107"/>
        <item x="108"/>
        <item x="109"/>
        <item x="103"/>
        <item x="110"/>
        <item x="111"/>
        <item x="112"/>
        <item x="114"/>
        <item x="117"/>
        <item x="118"/>
        <item x="113"/>
        <item x="115"/>
        <item x="119"/>
        <item x="120"/>
        <item x="121"/>
        <item x="122"/>
        <item x="123"/>
        <item x="124"/>
        <item x="125"/>
        <item x="116"/>
        <item x="126"/>
        <item x="127"/>
        <item x="129"/>
        <item x="128"/>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203"/>
        <item x="177"/>
        <item x="178"/>
        <item x="179"/>
        <item x="180"/>
        <item x="181"/>
        <item x="182"/>
        <item x="183"/>
        <item x="184"/>
        <item x="185"/>
        <item x="186"/>
        <item x="187"/>
        <item x="188"/>
        <item x="189"/>
        <item x="190"/>
        <item x="191"/>
        <item x="192"/>
        <item x="193"/>
        <item x="194"/>
        <item x="195"/>
        <item x="196"/>
        <item x="197"/>
        <item x="198"/>
        <item x="199"/>
        <item x="200"/>
        <item x="201"/>
        <item x="20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sd="0" x="0"/>
        <item sd="0" x="1"/>
        <item sd="0" x="2"/>
        <item sd="0" x="3"/>
        <item sd="0" x="4"/>
        <item sd="0" x="5"/>
        <item sd="0" x="6"/>
        <item sd="0" x="7"/>
        <item sd="0" x="8"/>
        <item sd="0" x="9"/>
        <item sd="0" x="10"/>
        <item sd="0" x="11"/>
        <item sd="0" x="12"/>
        <item sd="0" x="13"/>
        <item t="default"/>
      </items>
    </pivotField>
    <pivotField showAll="0">
      <items count="7">
        <item sd="0" x="0"/>
        <item sd="0" x="1"/>
        <item sd="0" x="2"/>
        <item sd="0" x="3"/>
        <item sd="0" x="4"/>
        <item x="5"/>
        <item t="default"/>
      </items>
    </pivotField>
    <pivotField axis="axisRow" showAll="0">
      <items count="9">
        <item sd="0" x="0"/>
        <item sd="0" x="1"/>
        <item sd="0" x="2"/>
        <item sd="0" x="3"/>
        <item sd="0" x="4"/>
        <item sd="0" x="5"/>
        <item x="6"/>
        <item x="7"/>
        <item t="default"/>
      </items>
    </pivotField>
  </pivotFields>
  <rowFields count="1">
    <field x="23"/>
  </rowFields>
  <rowItems count="8">
    <i>
      <x/>
    </i>
    <i>
      <x v="1"/>
    </i>
    <i>
      <x v="2"/>
    </i>
    <i>
      <x v="3"/>
    </i>
    <i>
      <x v="4"/>
    </i>
    <i>
      <x v="5"/>
    </i>
    <i>
      <x v="6"/>
    </i>
    <i t="grand">
      <x/>
    </i>
  </rowItems>
  <colItems count="1">
    <i/>
  </colItems>
  <dataFields count="1">
    <dataField name="Count of Date" fld="2" subtotal="count" baseField="0" baseItem="0"/>
  </dataFields>
  <chartFormats count="8">
    <chartFormat chart="0" format="0" series="1">
      <pivotArea type="data" outline="0" fieldPosition="0">
        <references count="2">
          <reference field="4294967294" count="1" selected="0">
            <x v="0"/>
          </reference>
          <reference field="23" count="1" selected="0">
            <x v="0"/>
          </reference>
        </references>
      </pivotArea>
    </chartFormat>
    <chartFormat chart="0" format="1" series="1">
      <pivotArea type="data" outline="0" fieldPosition="0">
        <references count="2">
          <reference field="4294967294" count="1" selected="0">
            <x v="0"/>
          </reference>
          <reference field="23" count="1" selected="0">
            <x v="1"/>
          </reference>
        </references>
      </pivotArea>
    </chartFormat>
    <chartFormat chart="0" format="2" series="1">
      <pivotArea type="data" outline="0" fieldPosition="0">
        <references count="2">
          <reference field="4294967294" count="1" selected="0">
            <x v="0"/>
          </reference>
          <reference field="23" count="1" selected="0">
            <x v="2"/>
          </reference>
        </references>
      </pivotArea>
    </chartFormat>
    <chartFormat chart="0" format="3" series="1">
      <pivotArea type="data" outline="0" fieldPosition="0">
        <references count="2">
          <reference field="4294967294" count="1" selected="0">
            <x v="0"/>
          </reference>
          <reference field="23" count="1" selected="0">
            <x v="3"/>
          </reference>
        </references>
      </pivotArea>
    </chartFormat>
    <chartFormat chart="0" format="4" series="1">
      <pivotArea type="data" outline="0" fieldPosition="0">
        <references count="2">
          <reference field="4294967294" count="1" selected="0">
            <x v="0"/>
          </reference>
          <reference field="23" count="1" selected="0">
            <x v="4"/>
          </reference>
        </references>
      </pivotArea>
    </chartFormat>
    <chartFormat chart="0" format="5" series="1">
      <pivotArea type="data" outline="0" fieldPosition="0">
        <references count="2">
          <reference field="4294967294" count="1" selected="0">
            <x v="0"/>
          </reference>
          <reference field="23" count="1" selected="0">
            <x v="5"/>
          </reference>
        </references>
      </pivotArea>
    </chartFormat>
    <chartFormat chart="0" format="6" series="1">
      <pivotArea type="data" outline="0" fieldPosition="0">
        <references count="1">
          <reference field="4294967294" count="1" selected="0">
            <x v="0"/>
          </reference>
        </references>
      </pivotArea>
    </chartFormat>
    <chartFormat chart="5" format="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6056BDEE-653D-4002-8B92-965197345184}" name="PivotTable1"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4">
  <location ref="A3:N11" firstHeaderRow="1" firstDataRow="2" firstDataCol="1"/>
  <pivotFields count="23">
    <pivotField showAll="0">
      <items count="7">
        <item x="0"/>
        <item x="1"/>
        <item x="2"/>
        <item x="3"/>
        <item x="4"/>
        <item x="5"/>
        <item t="default"/>
      </items>
    </pivotField>
    <pivotField showAll="0"/>
    <pivotField axis="axisCol" dataField="1"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items count="7">
        <item sd="0" x="0"/>
        <item sd="0" x="1"/>
        <item sd="0" x="2"/>
        <item sd="0" x="3"/>
        <item sd="0" x="4"/>
        <item x="5"/>
        <item t="default"/>
      </items>
    </pivotField>
    <pivotField axis="axisRow" showAll="0">
      <items count="9">
        <item sd="0" x="0"/>
        <item sd="0" x="1"/>
        <item sd="0" x="2"/>
        <item sd="0" x="3"/>
        <item sd="0" x="4"/>
        <item x="5"/>
        <item x="6"/>
        <item x="7"/>
        <item t="default"/>
      </items>
    </pivotField>
  </pivotFields>
  <rowFields count="1">
    <field x="22"/>
  </rowFields>
  <rowItems count="7">
    <i>
      <x v="1"/>
    </i>
    <i>
      <x v="2"/>
    </i>
    <i>
      <x v="3"/>
    </i>
    <i>
      <x v="4"/>
    </i>
    <i>
      <x v="5"/>
    </i>
    <i>
      <x v="6"/>
    </i>
    <i t="grand">
      <x/>
    </i>
  </rowItems>
  <colFields count="1">
    <field x="2"/>
  </colFields>
  <colItems count="13">
    <i>
      <x v="1"/>
    </i>
    <i>
      <x v="2"/>
    </i>
    <i>
      <x v="3"/>
    </i>
    <i>
      <x v="4"/>
    </i>
    <i>
      <x v="5"/>
    </i>
    <i>
      <x v="6"/>
    </i>
    <i>
      <x v="7"/>
    </i>
    <i>
      <x v="8"/>
    </i>
    <i>
      <x v="9"/>
    </i>
    <i>
      <x v="10"/>
    </i>
    <i>
      <x v="11"/>
    </i>
    <i>
      <x v="12"/>
    </i>
    <i t="grand">
      <x/>
    </i>
  </colItems>
  <dataFields count="1">
    <dataField name="Count of Date" fld="2" subtotal="count" baseField="0" baseItem="0"/>
  </dataFields>
  <chartFormats count="48">
    <chartFormat chart="0" format="2" series="1">
      <pivotArea type="data" outline="0" fieldPosition="0">
        <references count="1">
          <reference field="4294967294" count="1" selected="0">
            <x v="0"/>
          </reference>
        </references>
      </pivotArea>
    </chartFormat>
    <chartFormat chart="4" format="111" series="1">
      <pivotArea type="data" outline="0" fieldPosition="0">
        <references count="1">
          <reference field="4294967294" count="1" selected="0">
            <x v="0"/>
          </reference>
        </references>
      </pivotArea>
    </chartFormat>
    <chartFormat chart="0" format="247" series="1">
      <pivotArea type="data" outline="0" fieldPosition="0">
        <references count="2">
          <reference field="4294967294" count="1" selected="0">
            <x v="0"/>
          </reference>
          <reference field="2" count="1" selected="0">
            <x v="2"/>
          </reference>
        </references>
      </pivotArea>
    </chartFormat>
    <chartFormat chart="0" format="248" series="1">
      <pivotArea type="data" outline="0" fieldPosition="0">
        <references count="2">
          <reference field="4294967294" count="1" selected="0">
            <x v="0"/>
          </reference>
          <reference field="2" count="1" selected="0">
            <x v="3"/>
          </reference>
        </references>
      </pivotArea>
    </chartFormat>
    <chartFormat chart="0" format="249" series="1">
      <pivotArea type="data" outline="0" fieldPosition="0">
        <references count="2">
          <reference field="4294967294" count="1" selected="0">
            <x v="0"/>
          </reference>
          <reference field="2" count="1" selected="0">
            <x v="4"/>
          </reference>
        </references>
      </pivotArea>
    </chartFormat>
    <chartFormat chart="0" format="250" series="1">
      <pivotArea type="data" outline="0" fieldPosition="0">
        <references count="2">
          <reference field="4294967294" count="1" selected="0">
            <x v="0"/>
          </reference>
          <reference field="2" count="1" selected="0">
            <x v="5"/>
          </reference>
        </references>
      </pivotArea>
    </chartFormat>
    <chartFormat chart="0" format="251" series="1">
      <pivotArea type="data" outline="0" fieldPosition="0">
        <references count="2">
          <reference field="4294967294" count="1" selected="0">
            <x v="0"/>
          </reference>
          <reference field="2" count="1" selected="0">
            <x v="6"/>
          </reference>
        </references>
      </pivotArea>
    </chartFormat>
    <chartFormat chart="0" format="252" series="1">
      <pivotArea type="data" outline="0" fieldPosition="0">
        <references count="2">
          <reference field="4294967294" count="1" selected="0">
            <x v="0"/>
          </reference>
          <reference field="2" count="1" selected="0">
            <x v="7"/>
          </reference>
        </references>
      </pivotArea>
    </chartFormat>
    <chartFormat chart="0" format="253" series="1">
      <pivotArea type="data" outline="0" fieldPosition="0">
        <references count="2">
          <reference field="4294967294" count="1" selected="0">
            <x v="0"/>
          </reference>
          <reference field="2" count="1" selected="0">
            <x v="8"/>
          </reference>
        </references>
      </pivotArea>
    </chartFormat>
    <chartFormat chart="0" format="254" series="1">
      <pivotArea type="data" outline="0" fieldPosition="0">
        <references count="2">
          <reference field="4294967294" count="1" selected="0">
            <x v="0"/>
          </reference>
          <reference field="2" count="1" selected="0">
            <x v="9"/>
          </reference>
        </references>
      </pivotArea>
    </chartFormat>
    <chartFormat chart="0" format="255" series="1">
      <pivotArea type="data" outline="0" fieldPosition="0">
        <references count="2">
          <reference field="4294967294" count="1" selected="0">
            <x v="0"/>
          </reference>
          <reference field="2" count="1" selected="0">
            <x v="10"/>
          </reference>
        </references>
      </pivotArea>
    </chartFormat>
    <chartFormat chart="0" format="256" series="1">
      <pivotArea type="data" outline="0" fieldPosition="0">
        <references count="2">
          <reference field="4294967294" count="1" selected="0">
            <x v="0"/>
          </reference>
          <reference field="2" count="1" selected="0">
            <x v="11"/>
          </reference>
        </references>
      </pivotArea>
    </chartFormat>
    <chartFormat chart="0" format="257" series="1">
      <pivotArea type="data" outline="0" fieldPosition="0">
        <references count="2">
          <reference field="4294967294" count="1" selected="0">
            <x v="0"/>
          </reference>
          <reference field="2" count="1" selected="0">
            <x v="12"/>
          </reference>
        </references>
      </pivotArea>
    </chartFormat>
    <chartFormat chart="4" format="251" series="1">
      <pivotArea type="data" outline="0" fieldPosition="0">
        <references count="2">
          <reference field="4294967294" count="1" selected="0">
            <x v="0"/>
          </reference>
          <reference field="2" count="1" selected="0">
            <x v="2"/>
          </reference>
        </references>
      </pivotArea>
    </chartFormat>
    <chartFormat chart="4" format="252" series="1">
      <pivotArea type="data" outline="0" fieldPosition="0">
        <references count="2">
          <reference field="4294967294" count="1" selected="0">
            <x v="0"/>
          </reference>
          <reference field="2" count="1" selected="0">
            <x v="3"/>
          </reference>
        </references>
      </pivotArea>
    </chartFormat>
    <chartFormat chart="4" format="253" series="1">
      <pivotArea type="data" outline="0" fieldPosition="0">
        <references count="2">
          <reference field="4294967294" count="1" selected="0">
            <x v="0"/>
          </reference>
          <reference field="2" count="1" selected="0">
            <x v="4"/>
          </reference>
        </references>
      </pivotArea>
    </chartFormat>
    <chartFormat chart="4" format="254" series="1">
      <pivotArea type="data" outline="0" fieldPosition="0">
        <references count="2">
          <reference field="4294967294" count="1" selected="0">
            <x v="0"/>
          </reference>
          <reference field="2" count="1" selected="0">
            <x v="5"/>
          </reference>
        </references>
      </pivotArea>
    </chartFormat>
    <chartFormat chart="4" format="255" series="1">
      <pivotArea type="data" outline="0" fieldPosition="0">
        <references count="2">
          <reference field="4294967294" count="1" selected="0">
            <x v="0"/>
          </reference>
          <reference field="2" count="1" selected="0">
            <x v="6"/>
          </reference>
        </references>
      </pivotArea>
    </chartFormat>
    <chartFormat chart="4" format="256" series="1">
      <pivotArea type="data" outline="0" fieldPosition="0">
        <references count="2">
          <reference field="4294967294" count="1" selected="0">
            <x v="0"/>
          </reference>
          <reference field="2" count="1" selected="0">
            <x v="7"/>
          </reference>
        </references>
      </pivotArea>
    </chartFormat>
    <chartFormat chart="4" format="257" series="1">
      <pivotArea type="data" outline="0" fieldPosition="0">
        <references count="2">
          <reference field="4294967294" count="1" selected="0">
            <x v="0"/>
          </reference>
          <reference field="2" count="1" selected="0">
            <x v="8"/>
          </reference>
        </references>
      </pivotArea>
    </chartFormat>
    <chartFormat chart="4" format="258" series="1">
      <pivotArea type="data" outline="0" fieldPosition="0">
        <references count="2">
          <reference field="4294967294" count="1" selected="0">
            <x v="0"/>
          </reference>
          <reference field="2" count="1" selected="0">
            <x v="9"/>
          </reference>
        </references>
      </pivotArea>
    </chartFormat>
    <chartFormat chart="4" format="259" series="1">
      <pivotArea type="data" outline="0" fieldPosition="0">
        <references count="2">
          <reference field="4294967294" count="1" selected="0">
            <x v="0"/>
          </reference>
          <reference field="2" count="1" selected="0">
            <x v="10"/>
          </reference>
        </references>
      </pivotArea>
    </chartFormat>
    <chartFormat chart="4" format="260" series="1">
      <pivotArea type="data" outline="0" fieldPosition="0">
        <references count="2">
          <reference field="4294967294" count="1" selected="0">
            <x v="0"/>
          </reference>
          <reference field="2" count="1" selected="0">
            <x v="11"/>
          </reference>
        </references>
      </pivotArea>
    </chartFormat>
    <chartFormat chart="4" format="261" series="1">
      <pivotArea type="data" outline="0" fieldPosition="0">
        <references count="2">
          <reference field="4294967294" count="1" selected="0">
            <x v="0"/>
          </reference>
          <reference field="2" count="1" selected="0">
            <x v="12"/>
          </reference>
        </references>
      </pivotArea>
    </chartFormat>
    <chartFormat chart="4" format="262" series="1">
      <pivotArea type="data" outline="0" fieldPosition="0">
        <references count="2">
          <reference field="4294967294" count="1" selected="0">
            <x v="0"/>
          </reference>
          <reference field="2" count="1" selected="0">
            <x v="1"/>
          </reference>
        </references>
      </pivotArea>
    </chartFormat>
    <chartFormat chart="0" format="258" series="1">
      <pivotArea type="data" outline="0" fieldPosition="0">
        <references count="2">
          <reference field="4294967294" count="1" selected="0">
            <x v="0"/>
          </reference>
          <reference field="2" count="1" selected="0">
            <x v="1"/>
          </reference>
        </references>
      </pivotArea>
    </chartFormat>
    <chartFormat chart="16" format="430" series="1">
      <pivotArea type="data" outline="0" fieldPosition="0">
        <references count="2">
          <reference field="4294967294" count="1" selected="0">
            <x v="0"/>
          </reference>
          <reference field="2" count="1" selected="0">
            <x v="2"/>
          </reference>
        </references>
      </pivotArea>
    </chartFormat>
    <chartFormat chart="16" format="431" series="1">
      <pivotArea type="data" outline="0" fieldPosition="0">
        <references count="2">
          <reference field="4294967294" count="1" selected="0">
            <x v="0"/>
          </reference>
          <reference field="2" count="1" selected="0">
            <x v="3"/>
          </reference>
        </references>
      </pivotArea>
    </chartFormat>
    <chartFormat chart="16" format="432" series="1">
      <pivotArea type="data" outline="0" fieldPosition="0">
        <references count="2">
          <reference field="4294967294" count="1" selected="0">
            <x v="0"/>
          </reference>
          <reference field="2" count="1" selected="0">
            <x v="4"/>
          </reference>
        </references>
      </pivotArea>
    </chartFormat>
    <chartFormat chart="16" format="433" series="1">
      <pivotArea type="data" outline="0" fieldPosition="0">
        <references count="2">
          <reference field="4294967294" count="1" selected="0">
            <x v="0"/>
          </reference>
          <reference field="2" count="1" selected="0">
            <x v="5"/>
          </reference>
        </references>
      </pivotArea>
    </chartFormat>
    <chartFormat chart="16" format="434" series="1">
      <pivotArea type="data" outline="0" fieldPosition="0">
        <references count="2">
          <reference field="4294967294" count="1" selected="0">
            <x v="0"/>
          </reference>
          <reference field="2" count="1" selected="0">
            <x v="6"/>
          </reference>
        </references>
      </pivotArea>
    </chartFormat>
    <chartFormat chart="16" format="435" series="1">
      <pivotArea type="data" outline="0" fieldPosition="0">
        <references count="2">
          <reference field="4294967294" count="1" selected="0">
            <x v="0"/>
          </reference>
          <reference field="2" count="1" selected="0">
            <x v="7"/>
          </reference>
        </references>
      </pivotArea>
    </chartFormat>
    <chartFormat chart="16" format="436" series="1">
      <pivotArea type="data" outline="0" fieldPosition="0">
        <references count="2">
          <reference field="4294967294" count="1" selected="0">
            <x v="0"/>
          </reference>
          <reference field="2" count="1" selected="0">
            <x v="8"/>
          </reference>
        </references>
      </pivotArea>
    </chartFormat>
    <chartFormat chart="16" format="437" series="1">
      <pivotArea type="data" outline="0" fieldPosition="0">
        <references count="2">
          <reference field="4294967294" count="1" selected="0">
            <x v="0"/>
          </reference>
          <reference field="2" count="1" selected="0">
            <x v="9"/>
          </reference>
        </references>
      </pivotArea>
    </chartFormat>
    <chartFormat chart="16" format="438" series="1">
      <pivotArea type="data" outline="0" fieldPosition="0">
        <references count="2">
          <reference field="4294967294" count="1" selected="0">
            <x v="0"/>
          </reference>
          <reference field="2" count="1" selected="0">
            <x v="10"/>
          </reference>
        </references>
      </pivotArea>
    </chartFormat>
    <chartFormat chart="16" format="439" series="1">
      <pivotArea type="data" outline="0" fieldPosition="0">
        <references count="2">
          <reference field="4294967294" count="1" selected="0">
            <x v="0"/>
          </reference>
          <reference field="2" count="1" selected="0">
            <x v="11"/>
          </reference>
        </references>
      </pivotArea>
    </chartFormat>
    <chartFormat chart="16" format="440" series="1">
      <pivotArea type="data" outline="0" fieldPosition="0">
        <references count="2">
          <reference field="4294967294" count="1" selected="0">
            <x v="0"/>
          </reference>
          <reference field="2" count="1" selected="0">
            <x v="12"/>
          </reference>
        </references>
      </pivotArea>
    </chartFormat>
    <chartFormat chart="17" format="441" series="1">
      <pivotArea type="data" outline="0" fieldPosition="0">
        <references count="2">
          <reference field="4294967294" count="1" selected="0">
            <x v="0"/>
          </reference>
          <reference field="2" count="1" selected="0">
            <x v="2"/>
          </reference>
        </references>
      </pivotArea>
    </chartFormat>
    <chartFormat chart="17" format="442" series="1">
      <pivotArea type="data" outline="0" fieldPosition="0">
        <references count="2">
          <reference field="4294967294" count="1" selected="0">
            <x v="0"/>
          </reference>
          <reference field="2" count="1" selected="0">
            <x v="3"/>
          </reference>
        </references>
      </pivotArea>
    </chartFormat>
    <chartFormat chart="17" format="443" series="1">
      <pivotArea type="data" outline="0" fieldPosition="0">
        <references count="2">
          <reference field="4294967294" count="1" selected="0">
            <x v="0"/>
          </reference>
          <reference field="2" count="1" selected="0">
            <x v="4"/>
          </reference>
        </references>
      </pivotArea>
    </chartFormat>
    <chartFormat chart="17" format="444" series="1">
      <pivotArea type="data" outline="0" fieldPosition="0">
        <references count="2">
          <reference field="4294967294" count="1" selected="0">
            <x v="0"/>
          </reference>
          <reference field="2" count="1" selected="0">
            <x v="5"/>
          </reference>
        </references>
      </pivotArea>
    </chartFormat>
    <chartFormat chart="17" format="445" series="1">
      <pivotArea type="data" outline="0" fieldPosition="0">
        <references count="2">
          <reference field="4294967294" count="1" selected="0">
            <x v="0"/>
          </reference>
          <reference field="2" count="1" selected="0">
            <x v="6"/>
          </reference>
        </references>
      </pivotArea>
    </chartFormat>
    <chartFormat chart="17" format="446" series="1">
      <pivotArea type="data" outline="0" fieldPosition="0">
        <references count="2">
          <reference field="4294967294" count="1" selected="0">
            <x v="0"/>
          </reference>
          <reference field="2" count="1" selected="0">
            <x v="7"/>
          </reference>
        </references>
      </pivotArea>
    </chartFormat>
    <chartFormat chart="17" format="447" series="1">
      <pivotArea type="data" outline="0" fieldPosition="0">
        <references count="2">
          <reference field="4294967294" count="1" selected="0">
            <x v="0"/>
          </reference>
          <reference field="2" count="1" selected="0">
            <x v="8"/>
          </reference>
        </references>
      </pivotArea>
    </chartFormat>
    <chartFormat chart="17" format="448" series="1">
      <pivotArea type="data" outline="0" fieldPosition="0">
        <references count="2">
          <reference field="4294967294" count="1" selected="0">
            <x v="0"/>
          </reference>
          <reference field="2" count="1" selected="0">
            <x v="9"/>
          </reference>
        </references>
      </pivotArea>
    </chartFormat>
    <chartFormat chart="17" format="449" series="1">
      <pivotArea type="data" outline="0" fieldPosition="0">
        <references count="2">
          <reference field="4294967294" count="1" selected="0">
            <x v="0"/>
          </reference>
          <reference field="2" count="1" selected="0">
            <x v="10"/>
          </reference>
        </references>
      </pivotArea>
    </chartFormat>
    <chartFormat chart="17" format="450" series="1">
      <pivotArea type="data" outline="0" fieldPosition="0">
        <references count="2">
          <reference field="4294967294" count="1" selected="0">
            <x v="0"/>
          </reference>
          <reference field="2" count="1" selected="0">
            <x v="11"/>
          </reference>
        </references>
      </pivotArea>
    </chartFormat>
    <chartFormat chart="17" format="451" series="1">
      <pivotArea type="data" outline="0" fieldPosition="0">
        <references count="2">
          <reference field="4294967294" count="1" selected="0">
            <x v="0"/>
          </reference>
          <reference field="2"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2BBE3EA-E430-4B8A-9D41-87B09B828F43}" name="PivotTable2"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3">
  <location ref="A3:H31" firstHeaderRow="1" firstDataRow="3" firstDataCol="1"/>
  <pivotFields count="23">
    <pivotField showAll="0"/>
    <pivotField showAll="0"/>
    <pivotField axis="axisCol" numFmtId="14" showAll="0">
      <items count="15">
        <item x="0"/>
        <item x="1"/>
        <item x="2"/>
        <item x="3"/>
        <item x="4"/>
        <item x="5"/>
        <item x="6"/>
        <item x="7"/>
        <item x="8"/>
        <item x="9"/>
        <item x="10"/>
        <item x="11"/>
        <item x="12"/>
        <item x="13"/>
        <item t="default"/>
      </items>
    </pivotField>
    <pivotField showAll="0"/>
    <pivotField showAll="0"/>
    <pivotField axis="axisRow" dataField="1" showAll="0">
      <items count="33">
        <item x="3"/>
        <item x="16"/>
        <item x="5"/>
        <item x="18"/>
        <item m="1" x="28"/>
        <item m="1" x="31"/>
        <item x="0"/>
        <item x="9"/>
        <item x="15"/>
        <item x="14"/>
        <item x="2"/>
        <item m="1" x="27"/>
        <item x="10"/>
        <item m="1" x="26"/>
        <item x="12"/>
        <item x="11"/>
        <item m="1" x="30"/>
        <item x="7"/>
        <item x="1"/>
        <item x="13"/>
        <item x="6"/>
        <item x="20"/>
        <item m="1" x="29"/>
        <item m="1" x="25"/>
        <item x="4"/>
        <item x="8"/>
        <item x="17"/>
        <item x="19"/>
        <item x="21"/>
        <item x="22"/>
        <item x="23"/>
        <item x="24"/>
        <item t="default"/>
      </items>
    </pivotField>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items count="7">
        <item sd="0" x="0"/>
        <item sd="0" x="1"/>
        <item sd="0" x="2"/>
        <item sd="0" x="3"/>
        <item sd="0" x="4"/>
        <item x="5"/>
        <item t="default"/>
      </items>
    </pivotField>
    <pivotField axis="axisCol" showAll="0">
      <items count="9">
        <item sd="0" x="0"/>
        <item sd="0" x="1"/>
        <item sd="0" x="2"/>
        <item sd="0" x="3"/>
        <item sd="0" x="4"/>
        <item sd="0" x="5"/>
        <item sd="0" x="6"/>
        <item x="7"/>
        <item t="default"/>
      </items>
    </pivotField>
  </pivotFields>
  <rowFields count="1">
    <field x="5"/>
  </rowFields>
  <rowItems count="26">
    <i>
      <x/>
    </i>
    <i>
      <x v="1"/>
    </i>
    <i>
      <x v="2"/>
    </i>
    <i>
      <x v="3"/>
    </i>
    <i>
      <x v="6"/>
    </i>
    <i>
      <x v="7"/>
    </i>
    <i>
      <x v="8"/>
    </i>
    <i>
      <x v="9"/>
    </i>
    <i>
      <x v="10"/>
    </i>
    <i>
      <x v="12"/>
    </i>
    <i>
      <x v="14"/>
    </i>
    <i>
      <x v="15"/>
    </i>
    <i>
      <x v="17"/>
    </i>
    <i>
      <x v="18"/>
    </i>
    <i>
      <x v="19"/>
    </i>
    <i>
      <x v="20"/>
    </i>
    <i>
      <x v="21"/>
    </i>
    <i>
      <x v="24"/>
    </i>
    <i>
      <x v="25"/>
    </i>
    <i>
      <x v="26"/>
    </i>
    <i>
      <x v="27"/>
    </i>
    <i>
      <x v="28"/>
    </i>
    <i>
      <x v="29"/>
    </i>
    <i>
      <x v="30"/>
    </i>
    <i>
      <x v="31"/>
    </i>
    <i t="grand">
      <x/>
    </i>
  </rowItems>
  <colFields count="2">
    <field x="22"/>
    <field x="2"/>
  </colFields>
  <colItems count="7">
    <i>
      <x v="1"/>
    </i>
    <i>
      <x v="2"/>
    </i>
    <i>
      <x v="3"/>
    </i>
    <i>
      <x v="4"/>
    </i>
    <i>
      <x v="5"/>
    </i>
    <i>
      <x v="6"/>
    </i>
    <i t="grand">
      <x/>
    </i>
  </colItems>
  <dataFields count="1">
    <dataField name="Count of Street" fld="5" subtotal="count" baseField="0" baseItem="0"/>
  </dataFields>
  <chartFormats count="38">
    <chartFormat chart="5" format="6"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0"/>
          </reference>
        </references>
      </pivotArea>
    </chartFormat>
    <chartFormat chart="0" format="375" series="1">
      <pivotArea type="data" outline="0" fieldPosition="0">
        <references count="2">
          <reference field="4294967294" count="1" selected="0">
            <x v="0"/>
          </reference>
          <reference field="22" count="1" selected="0">
            <x v="3"/>
          </reference>
        </references>
      </pivotArea>
    </chartFormat>
    <chartFormat chart="0" format="376" series="1">
      <pivotArea type="data" outline="0" fieldPosition="0">
        <references count="2">
          <reference field="4294967294" count="1" selected="0">
            <x v="0"/>
          </reference>
          <reference field="22" count="1" selected="0">
            <x v="4"/>
          </reference>
        </references>
      </pivotArea>
    </chartFormat>
    <chartFormat chart="5" format="379" series="1">
      <pivotArea type="data" outline="0" fieldPosition="0">
        <references count="2">
          <reference field="4294967294" count="1" selected="0">
            <x v="0"/>
          </reference>
          <reference field="22" count="1" selected="0">
            <x v="3"/>
          </reference>
        </references>
      </pivotArea>
    </chartFormat>
    <chartFormat chart="5" format="380" series="1">
      <pivotArea type="data" outline="0" fieldPosition="0">
        <references count="2">
          <reference field="4294967294" count="1" selected="0">
            <x v="0"/>
          </reference>
          <reference field="22" count="1" selected="0">
            <x v="4"/>
          </reference>
        </references>
      </pivotArea>
    </chartFormat>
    <chartFormat chart="5" format="381" series="1">
      <pivotArea type="data" outline="0" fieldPosition="0">
        <references count="2">
          <reference field="4294967294" count="1" selected="0">
            <x v="0"/>
          </reference>
          <reference field="22" count="1" selected="0">
            <x v="1"/>
          </reference>
        </references>
      </pivotArea>
    </chartFormat>
    <chartFormat chart="5" format="382" series="1">
      <pivotArea type="data" outline="0" fieldPosition="0">
        <references count="2">
          <reference field="4294967294" count="1" selected="0">
            <x v="0"/>
          </reference>
          <reference field="22" count="1" selected="0">
            <x v="2"/>
          </reference>
        </references>
      </pivotArea>
    </chartFormat>
    <chartFormat chart="0" format="377" series="1">
      <pivotArea type="data" outline="0" fieldPosition="0">
        <references count="2">
          <reference field="4294967294" count="1" selected="0">
            <x v="0"/>
          </reference>
          <reference field="22" count="1" selected="0">
            <x v="1"/>
          </reference>
        </references>
      </pivotArea>
    </chartFormat>
    <chartFormat chart="0" format="378" series="1">
      <pivotArea type="data" outline="0" fieldPosition="0">
        <references count="2">
          <reference field="4294967294" count="1" selected="0">
            <x v="0"/>
          </reference>
          <reference field="22" count="1" selected="0">
            <x v="2"/>
          </reference>
        </references>
      </pivotArea>
    </chartFormat>
    <chartFormat chart="5" format="383" series="1">
      <pivotArea type="data" outline="0" fieldPosition="0">
        <references count="3">
          <reference field="4294967294" count="1" selected="0">
            <x v="0"/>
          </reference>
          <reference field="2" count="1" selected="0">
            <x v="2"/>
          </reference>
          <reference field="22" count="1" selected="0">
            <x v="5"/>
          </reference>
        </references>
      </pivotArea>
    </chartFormat>
    <chartFormat chart="0" format="380" series="1">
      <pivotArea type="data" outline="0" fieldPosition="0">
        <references count="3">
          <reference field="4294967294" count="1" selected="0">
            <x v="0"/>
          </reference>
          <reference field="2" count="1" selected="0">
            <x v="2"/>
          </reference>
          <reference field="22" count="1" selected="0">
            <x v="5"/>
          </reference>
        </references>
      </pivotArea>
    </chartFormat>
    <chartFormat chart="5" format="384" series="1">
      <pivotArea type="data" outline="0" fieldPosition="0">
        <references count="3">
          <reference field="4294967294" count="1" selected="0">
            <x v="0"/>
          </reference>
          <reference field="2" count="1" selected="0">
            <x v="3"/>
          </reference>
          <reference field="22" count="1" selected="0">
            <x v="5"/>
          </reference>
        </references>
      </pivotArea>
    </chartFormat>
    <chartFormat chart="0" format="382" series="1">
      <pivotArea type="data" outline="0" fieldPosition="0">
        <references count="3">
          <reference field="4294967294" count="1" selected="0">
            <x v="0"/>
          </reference>
          <reference field="2" count="1" selected="0">
            <x v="3"/>
          </reference>
          <reference field="22" count="1" selected="0">
            <x v="5"/>
          </reference>
        </references>
      </pivotArea>
    </chartFormat>
    <chartFormat chart="5" format="385" series="1">
      <pivotArea type="data" outline="0" fieldPosition="0">
        <references count="3">
          <reference field="4294967294" count="1" selected="0">
            <x v="0"/>
          </reference>
          <reference field="2" count="1" selected="0">
            <x v="4"/>
          </reference>
          <reference field="22" count="1" selected="0">
            <x v="5"/>
          </reference>
        </references>
      </pivotArea>
    </chartFormat>
    <chartFormat chart="0" format="383" series="1">
      <pivotArea type="data" outline="0" fieldPosition="0">
        <references count="3">
          <reference field="4294967294" count="1" selected="0">
            <x v="0"/>
          </reference>
          <reference field="2" count="1" selected="0">
            <x v="4"/>
          </reference>
          <reference field="22" count="1" selected="0">
            <x v="5"/>
          </reference>
        </references>
      </pivotArea>
    </chartFormat>
    <chartFormat chart="5" format="386" series="1">
      <pivotArea type="data" outline="0" fieldPosition="0">
        <references count="3">
          <reference field="4294967294" count="1" selected="0">
            <x v="0"/>
          </reference>
          <reference field="2" count="1" selected="0">
            <x v="5"/>
          </reference>
          <reference field="22" count="1" selected="0">
            <x v="5"/>
          </reference>
        </references>
      </pivotArea>
    </chartFormat>
    <chartFormat chart="0" format="384" series="1">
      <pivotArea type="data" outline="0" fieldPosition="0">
        <references count="3">
          <reference field="4294967294" count="1" selected="0">
            <x v="0"/>
          </reference>
          <reference field="2" count="1" selected="0">
            <x v="5"/>
          </reference>
          <reference field="22" count="1" selected="0">
            <x v="5"/>
          </reference>
        </references>
      </pivotArea>
    </chartFormat>
    <chartFormat chart="5" format="387" series="1">
      <pivotArea type="data" outline="0" fieldPosition="0">
        <references count="3">
          <reference field="4294967294" count="1" selected="0">
            <x v="0"/>
          </reference>
          <reference field="2" count="1" selected="0">
            <x v="6"/>
          </reference>
          <reference field="22" count="1" selected="0">
            <x v="5"/>
          </reference>
        </references>
      </pivotArea>
    </chartFormat>
    <chartFormat chart="0" format="385" series="1">
      <pivotArea type="data" outline="0" fieldPosition="0">
        <references count="3">
          <reference field="4294967294" count="1" selected="0">
            <x v="0"/>
          </reference>
          <reference field="2" count="1" selected="0">
            <x v="6"/>
          </reference>
          <reference field="22" count="1" selected="0">
            <x v="5"/>
          </reference>
        </references>
      </pivotArea>
    </chartFormat>
    <chartFormat chart="5" format="388" series="1">
      <pivotArea type="data" outline="0" fieldPosition="0">
        <references count="3">
          <reference field="4294967294" count="1" selected="0">
            <x v="0"/>
          </reference>
          <reference field="2" count="1" selected="0">
            <x v="7"/>
          </reference>
          <reference field="22" count="1" selected="0">
            <x v="5"/>
          </reference>
        </references>
      </pivotArea>
    </chartFormat>
    <chartFormat chart="0" format="386" series="1">
      <pivotArea type="data" outline="0" fieldPosition="0">
        <references count="3">
          <reference field="4294967294" count="1" selected="0">
            <x v="0"/>
          </reference>
          <reference field="2" count="1" selected="0">
            <x v="7"/>
          </reference>
          <reference field="22" count="1" selected="0">
            <x v="5"/>
          </reference>
        </references>
      </pivotArea>
    </chartFormat>
    <chartFormat chart="5" format="389" series="1">
      <pivotArea type="data" outline="0" fieldPosition="0">
        <references count="3">
          <reference field="4294967294" count="1" selected="0">
            <x v="0"/>
          </reference>
          <reference field="2" count="1" selected="0">
            <x v="8"/>
          </reference>
          <reference field="22" count="1" selected="0">
            <x v="5"/>
          </reference>
        </references>
      </pivotArea>
    </chartFormat>
    <chartFormat chart="0" format="389" series="1">
      <pivotArea type="data" outline="0" fieldPosition="0">
        <references count="3">
          <reference field="4294967294" count="1" selected="0">
            <x v="0"/>
          </reference>
          <reference field="2" count="1" selected="0">
            <x v="8"/>
          </reference>
          <reference field="22" count="1" selected="0">
            <x v="5"/>
          </reference>
        </references>
      </pivotArea>
    </chartFormat>
    <chartFormat chart="0" format="390" series="1">
      <pivotArea type="data" outline="0" fieldPosition="0">
        <references count="3">
          <reference field="4294967294" count="1" selected="0">
            <x v="0"/>
          </reference>
          <reference field="2" count="1" selected="0">
            <x v="9"/>
          </reference>
          <reference field="22" count="1" selected="0">
            <x v="5"/>
          </reference>
        </references>
      </pivotArea>
    </chartFormat>
    <chartFormat chart="5" format="390" series="1">
      <pivotArea type="data" outline="0" fieldPosition="0">
        <references count="3">
          <reference field="4294967294" count="1" selected="0">
            <x v="0"/>
          </reference>
          <reference field="2" count="1" selected="0">
            <x v="9"/>
          </reference>
          <reference field="22" count="1" selected="0">
            <x v="5"/>
          </reference>
        </references>
      </pivotArea>
    </chartFormat>
    <chartFormat chart="0" format="391" series="1">
      <pivotArea type="data" outline="0" fieldPosition="0">
        <references count="2">
          <reference field="4294967294" count="1" selected="0">
            <x v="0"/>
          </reference>
          <reference field="22" count="1" selected="0">
            <x v="5"/>
          </reference>
        </references>
      </pivotArea>
    </chartFormat>
    <chartFormat chart="5" format="391" series="1">
      <pivotArea type="data" outline="0" fieldPosition="0">
        <references count="2">
          <reference field="4294967294" count="1" selected="0">
            <x v="0"/>
          </reference>
          <reference field="22" count="1" selected="0">
            <x v="5"/>
          </reference>
        </references>
      </pivotArea>
    </chartFormat>
    <chartFormat chart="5" format="566" series="1">
      <pivotArea type="data" outline="0" fieldPosition="0">
        <references count="3">
          <reference field="4294967294" count="1" selected="0">
            <x v="0"/>
          </reference>
          <reference field="2" count="1" selected="0">
            <x v="1"/>
          </reference>
          <reference field="22" count="1" selected="0">
            <x v="6"/>
          </reference>
        </references>
      </pivotArea>
    </chartFormat>
    <chartFormat chart="0" format="566" series="1">
      <pivotArea type="data" outline="0" fieldPosition="0">
        <references count="3">
          <reference field="4294967294" count="1" selected="0">
            <x v="0"/>
          </reference>
          <reference field="2" count="1" selected="0">
            <x v="1"/>
          </reference>
          <reference field="22" count="1" selected="0">
            <x v="6"/>
          </reference>
        </references>
      </pivotArea>
    </chartFormat>
    <chartFormat chart="0" format="567" series="1">
      <pivotArea type="data" outline="0" fieldPosition="0">
        <references count="3">
          <reference field="4294967294" count="1" selected="0">
            <x v="0"/>
          </reference>
          <reference field="2" count="1" selected="0">
            <x v="10"/>
          </reference>
          <reference field="22" count="1" selected="0">
            <x v="5"/>
          </reference>
        </references>
      </pivotArea>
    </chartFormat>
    <chartFormat chart="0" format="568" series="1">
      <pivotArea type="data" outline="0" fieldPosition="0">
        <references count="3">
          <reference field="4294967294" count="1" selected="0">
            <x v="0"/>
          </reference>
          <reference field="2" count="1" selected="0">
            <x v="11"/>
          </reference>
          <reference field="22" count="1" selected="0">
            <x v="5"/>
          </reference>
        </references>
      </pivotArea>
    </chartFormat>
    <chartFormat chart="0" format="569" series="1">
      <pivotArea type="data" outline="0" fieldPosition="0">
        <references count="3">
          <reference field="4294967294" count="1" selected="0">
            <x v="0"/>
          </reference>
          <reference field="2" count="1" selected="0">
            <x v="12"/>
          </reference>
          <reference field="22" count="1" selected="0">
            <x v="5"/>
          </reference>
        </references>
      </pivotArea>
    </chartFormat>
    <chartFormat chart="5" format="567" series="1">
      <pivotArea type="data" outline="0" fieldPosition="0">
        <references count="3">
          <reference field="4294967294" count="1" selected="0">
            <x v="0"/>
          </reference>
          <reference field="2" count="1" selected="0">
            <x v="10"/>
          </reference>
          <reference field="22" count="1" selected="0">
            <x v="5"/>
          </reference>
        </references>
      </pivotArea>
    </chartFormat>
    <chartFormat chart="5" format="568" series="1">
      <pivotArea type="data" outline="0" fieldPosition="0">
        <references count="3">
          <reference field="4294967294" count="1" selected="0">
            <x v="0"/>
          </reference>
          <reference field="2" count="1" selected="0">
            <x v="11"/>
          </reference>
          <reference field="22" count="1" selected="0">
            <x v="5"/>
          </reference>
        </references>
      </pivotArea>
    </chartFormat>
    <chartFormat chart="5" format="569" series="1">
      <pivotArea type="data" outline="0" fieldPosition="0">
        <references count="3">
          <reference field="4294967294" count="1" selected="0">
            <x v="0"/>
          </reference>
          <reference field="2" count="1" selected="0">
            <x v="12"/>
          </reference>
          <reference field="22" count="1" selected="0">
            <x v="5"/>
          </reference>
        </references>
      </pivotArea>
    </chartFormat>
    <chartFormat chart="0" format="570" series="1">
      <pivotArea type="data" outline="0" fieldPosition="0">
        <references count="2">
          <reference field="4294967294" count="1" selected="0">
            <x v="0"/>
          </reference>
          <reference field="22" count="1" selected="0">
            <x v="6"/>
          </reference>
        </references>
      </pivotArea>
    </chartFormat>
    <chartFormat chart="5" format="570" series="1">
      <pivotArea type="data" outline="0" fieldPosition="0">
        <references count="2">
          <reference field="4294967294" count="1" selected="0">
            <x v="0"/>
          </reference>
          <reference field="22"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76D0A48-2084-4C71-9481-C2C6501AB911}" name="PivotTable3"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9">
  <location ref="A3:F11" firstHeaderRow="1" firstDataRow="2" firstDataCol="1"/>
  <pivotFields count="23">
    <pivotField axis="axisRow" showAll="0">
      <items count="7">
        <item x="0"/>
        <item x="1"/>
        <item x="2"/>
        <item x="3"/>
        <item x="4"/>
        <item x="5"/>
        <item t="default"/>
      </items>
    </pivotField>
    <pivotField showAll="0"/>
    <pivotField numFmtId="14"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numFmtId="14" showAll="0"/>
    <pivotField axis="axisCol" dataField="1" showAll="0">
      <items count="10">
        <item x="1"/>
        <item m="1" x="6"/>
        <item x="2"/>
        <item m="1" x="5"/>
        <item x="3"/>
        <item m="1" x="8"/>
        <item x="0"/>
        <item m="1" x="7"/>
        <item m="1" x="4"/>
        <item t="default"/>
      </items>
    </pivotField>
    <pivotField showAll="0"/>
    <pivotField showAll="0"/>
    <pivotField showAll="0"/>
    <pivotField showAll="0"/>
    <pivotField showAll="0"/>
    <pivotField showAll="0"/>
    <pivotField showAll="0"/>
    <pivotField showAll="0"/>
    <pivotField showAll="0"/>
    <pivotField showAll="0"/>
    <pivotField showAll="0">
      <items count="7">
        <item x="0"/>
        <item x="1"/>
        <item x="2"/>
        <item x="3"/>
        <item x="4"/>
        <item x="5"/>
        <item t="default"/>
      </items>
    </pivotField>
    <pivotField showAll="0">
      <items count="9">
        <item x="0"/>
        <item x="1"/>
        <item x="2"/>
        <item x="3"/>
        <item x="4"/>
        <item x="5"/>
        <item x="6"/>
        <item x="7"/>
        <item t="default"/>
      </items>
    </pivotField>
  </pivotFields>
  <rowFields count="1">
    <field x="0"/>
  </rowFields>
  <rowItems count="7">
    <i>
      <x/>
    </i>
    <i>
      <x v="1"/>
    </i>
    <i>
      <x v="2"/>
    </i>
    <i>
      <x v="3"/>
    </i>
    <i>
      <x v="4"/>
    </i>
    <i>
      <x v="5"/>
    </i>
    <i t="grand">
      <x/>
    </i>
  </rowItems>
  <colFields count="1">
    <field x="10"/>
  </colFields>
  <colItems count="5">
    <i>
      <x/>
    </i>
    <i>
      <x v="2"/>
    </i>
    <i>
      <x v="4"/>
    </i>
    <i>
      <x v="6"/>
    </i>
    <i t="grand">
      <x/>
    </i>
  </colItems>
  <dataFields count="1">
    <dataField name="Count of Status" fld="10" subtotal="count" baseField="0" baseItem="0"/>
  </dataFields>
  <chartFormats count="49">
    <chartFormat chart="2" format="8" series="1">
      <pivotArea type="data" outline="0" fieldPosition="0">
        <references count="1">
          <reference field="4294967294" count="1" selected="0">
            <x v="0"/>
          </reference>
        </references>
      </pivotArea>
    </chartFormat>
    <chartFormat chart="2" format="9">
      <pivotArea type="data" outline="0" fieldPosition="0">
        <references count="2">
          <reference field="4294967294" count="1" selected="0">
            <x v="0"/>
          </reference>
          <reference field="10" count="1" selected="0">
            <x v="0"/>
          </reference>
        </references>
      </pivotArea>
    </chartFormat>
    <chartFormat chart="2" format="10">
      <pivotArea type="data" outline="0" fieldPosition="0">
        <references count="2">
          <reference field="4294967294" count="1" selected="0">
            <x v="0"/>
          </reference>
          <reference field="10" count="1" selected="0">
            <x v="2"/>
          </reference>
        </references>
      </pivotArea>
    </chartFormat>
    <chartFormat chart="2" format="11">
      <pivotArea type="data" outline="0" fieldPosition="0">
        <references count="2">
          <reference field="4294967294" count="1" selected="0">
            <x v="0"/>
          </reference>
          <reference field="10" count="1" selected="0">
            <x v="4"/>
          </reference>
        </references>
      </pivotArea>
    </chartFormat>
    <chartFormat chart="2" format="12">
      <pivotArea type="data" outline="0" fieldPosition="0">
        <references count="2">
          <reference field="4294967294" count="1" selected="0">
            <x v="0"/>
          </reference>
          <reference field="10" count="1" selected="0">
            <x v="5"/>
          </reference>
        </references>
      </pivotArea>
    </chartFormat>
    <chartFormat chart="2" format="13">
      <pivotArea type="data" outline="0" fieldPosition="0">
        <references count="2">
          <reference field="4294967294" count="1" selected="0">
            <x v="0"/>
          </reference>
          <reference field="10" count="1" selected="0">
            <x v="6"/>
          </reference>
        </references>
      </pivotArea>
    </chartFormat>
    <chartFormat chart="2" format="14">
      <pivotArea type="data" outline="0" fieldPosition="0">
        <references count="2">
          <reference field="4294967294" count="1" selected="0">
            <x v="0"/>
          </reference>
          <reference field="10" count="1" selected="0">
            <x v="7"/>
          </reference>
        </references>
      </pivotArea>
    </chartFormat>
    <chartFormat chart="2" format="15">
      <pivotArea type="data" outline="0" fieldPosition="0">
        <references count="2">
          <reference field="4294967294" count="1" selected="0">
            <x v="0"/>
          </reference>
          <reference field="10" count="1" selected="0">
            <x v="8"/>
          </reference>
        </references>
      </pivotArea>
    </chartFormat>
    <chartFormat chart="2" format="16" series="1">
      <pivotArea type="data" outline="0" fieldPosition="0">
        <references count="2">
          <reference field="4294967294" count="1" selected="0">
            <x v="0"/>
          </reference>
          <reference field="0" count="1" selected="0">
            <x v="1"/>
          </reference>
        </references>
      </pivotArea>
    </chartFormat>
    <chartFormat chart="2" format="17" series="1">
      <pivotArea type="data" outline="0" fieldPosition="0">
        <references count="2">
          <reference field="4294967294" count="1" selected="0">
            <x v="0"/>
          </reference>
          <reference field="0" count="1" selected="0">
            <x v="2"/>
          </reference>
        </references>
      </pivotArea>
    </chartFormat>
    <chartFormat chart="2" format="18" series="1">
      <pivotArea type="data" outline="0" fieldPosition="0">
        <references count="2">
          <reference field="4294967294" count="1" selected="0">
            <x v="0"/>
          </reference>
          <reference field="0" count="1" selected="0">
            <x v="3"/>
          </reference>
        </references>
      </pivotArea>
    </chartFormat>
    <chartFormat chart="3" format="0" series="1">
      <pivotArea type="data" outline="0" fieldPosition="0">
        <references count="2">
          <reference field="4294967294" count="1" selected="0">
            <x v="0"/>
          </reference>
          <reference field="0" count="1" selected="0">
            <x v="0"/>
          </reference>
        </references>
      </pivotArea>
    </chartFormat>
    <chartFormat chart="3" format="1" series="1">
      <pivotArea type="data" outline="0" fieldPosition="0">
        <references count="2">
          <reference field="4294967294" count="1" selected="0">
            <x v="0"/>
          </reference>
          <reference field="0" count="1" selected="0">
            <x v="1"/>
          </reference>
        </references>
      </pivotArea>
    </chartFormat>
    <chartFormat chart="3" format="2" series="1">
      <pivotArea type="data" outline="0" fieldPosition="0">
        <references count="2">
          <reference field="4294967294" count="1" selected="0">
            <x v="0"/>
          </reference>
          <reference field="0" count="1" selected="0">
            <x v="2"/>
          </reference>
        </references>
      </pivotArea>
    </chartFormat>
    <chartFormat chart="3" format="3" series="1">
      <pivotArea type="data" outline="0" fieldPosition="0">
        <references count="2">
          <reference field="4294967294" count="1" selected="0">
            <x v="0"/>
          </reference>
          <reference field="0" count="1" selected="0">
            <x v="3"/>
          </reference>
        </references>
      </pivotArea>
    </chartFormat>
    <chartFormat chart="4" format="4" series="1">
      <pivotArea type="data" outline="0" fieldPosition="0">
        <references count="2">
          <reference field="4294967294" count="1" selected="0">
            <x v="0"/>
          </reference>
          <reference field="0" count="1" selected="0">
            <x v="0"/>
          </reference>
        </references>
      </pivotArea>
    </chartFormat>
    <chartFormat chart="4" format="5" series="1">
      <pivotArea type="data" outline="0" fieldPosition="0">
        <references count="2">
          <reference field="4294967294" count="1" selected="0">
            <x v="0"/>
          </reference>
          <reference field="0" count="1" selected="0">
            <x v="1"/>
          </reference>
        </references>
      </pivotArea>
    </chartFormat>
    <chartFormat chart="4" format="6" series="1">
      <pivotArea type="data" outline="0" fieldPosition="0">
        <references count="2">
          <reference field="4294967294" count="1" selected="0">
            <x v="0"/>
          </reference>
          <reference field="0" count="1" selected="0">
            <x v="2"/>
          </reference>
        </references>
      </pivotArea>
    </chartFormat>
    <chartFormat chart="4" format="7" series="1">
      <pivotArea type="data" outline="0" fieldPosition="0">
        <references count="2">
          <reference field="4294967294" count="1" selected="0">
            <x v="0"/>
          </reference>
          <reference field="0" count="1" selected="0">
            <x v="3"/>
          </reference>
        </references>
      </pivotArea>
    </chartFormat>
    <chartFormat chart="6" format="4" series="1">
      <pivotArea type="data" outline="0" fieldPosition="0">
        <references count="2">
          <reference field="4294967294" count="1" selected="0">
            <x v="0"/>
          </reference>
          <reference field="0" count="1" selected="0">
            <x v="0"/>
          </reference>
        </references>
      </pivotArea>
    </chartFormat>
    <chartFormat chart="6" format="5" series="1">
      <pivotArea type="data" outline="0" fieldPosition="0">
        <references count="2">
          <reference field="4294967294" count="1" selected="0">
            <x v="0"/>
          </reference>
          <reference field="0" count="1" selected="0">
            <x v="1"/>
          </reference>
        </references>
      </pivotArea>
    </chartFormat>
    <chartFormat chart="6" format="6" series="1">
      <pivotArea type="data" outline="0" fieldPosition="0">
        <references count="2">
          <reference field="4294967294" count="1" selected="0">
            <x v="0"/>
          </reference>
          <reference field="0" count="1" selected="0">
            <x v="2"/>
          </reference>
        </references>
      </pivotArea>
    </chartFormat>
    <chartFormat chart="6" format="7" series="1">
      <pivotArea type="data" outline="0" fieldPosition="0">
        <references count="2">
          <reference field="4294967294" count="1" selected="0">
            <x v="0"/>
          </reference>
          <reference field="0" count="1" selected="0">
            <x v="3"/>
          </reference>
        </references>
      </pivotArea>
    </chartFormat>
    <chartFormat chart="3" format="4" series="1">
      <pivotArea type="data" outline="0" fieldPosition="0">
        <references count="2">
          <reference field="4294967294" count="1" selected="0">
            <x v="0"/>
          </reference>
          <reference field="0" count="1" selected="0">
            <x v="4"/>
          </reference>
        </references>
      </pivotArea>
    </chartFormat>
    <chartFormat chart="3" format="5" series="1">
      <pivotArea type="data" outline="0" fieldPosition="0">
        <references count="3">
          <reference field="4294967294" count="1" selected="0">
            <x v="0"/>
          </reference>
          <reference field="0" count="1" selected="0">
            <x v="2"/>
          </reference>
          <reference field="10" count="1" selected="0">
            <x v="6"/>
          </reference>
        </references>
      </pivotArea>
    </chartFormat>
    <chartFormat chart="3" format="6" series="1">
      <pivotArea type="data" outline="0" fieldPosition="0">
        <references count="3">
          <reference field="4294967294" count="1" selected="0">
            <x v="0"/>
          </reference>
          <reference field="0" count="1" selected="0">
            <x v="3"/>
          </reference>
          <reference field="10" count="1" selected="0">
            <x v="2"/>
          </reference>
        </references>
      </pivotArea>
    </chartFormat>
    <chartFormat chart="3" format="7" series="1">
      <pivotArea type="data" outline="0" fieldPosition="0">
        <references count="3">
          <reference field="4294967294" count="1" selected="0">
            <x v="0"/>
          </reference>
          <reference field="0" count="1" selected="0">
            <x v="3"/>
          </reference>
          <reference field="10" count="1" selected="0">
            <x v="4"/>
          </reference>
        </references>
      </pivotArea>
    </chartFormat>
    <chartFormat chart="3" format="8" series="1">
      <pivotArea type="data" outline="0" fieldPosition="0">
        <references count="3">
          <reference field="4294967294" count="1" selected="0">
            <x v="0"/>
          </reference>
          <reference field="0" count="1" selected="0">
            <x v="3"/>
          </reference>
          <reference field="10" count="1" selected="0">
            <x v="6"/>
          </reference>
        </references>
      </pivotArea>
    </chartFormat>
    <chartFormat chart="3" format="9" series="1">
      <pivotArea type="data" outline="0" fieldPosition="0">
        <references count="3">
          <reference field="4294967294" count="1" selected="0">
            <x v="0"/>
          </reference>
          <reference field="0" count="1" selected="0">
            <x v="3"/>
          </reference>
          <reference field="10" count="1" selected="0">
            <x v="7"/>
          </reference>
        </references>
      </pivotArea>
    </chartFormat>
    <chartFormat chart="3" format="10" series="1">
      <pivotArea type="data" outline="0" fieldPosition="0">
        <references count="3">
          <reference field="4294967294" count="1" selected="0">
            <x v="0"/>
          </reference>
          <reference field="0" count="1" selected="0">
            <x v="4"/>
          </reference>
          <reference field="10" count="1" selected="0">
            <x v="2"/>
          </reference>
        </references>
      </pivotArea>
    </chartFormat>
    <chartFormat chart="3" format="11" series="1">
      <pivotArea type="data" outline="0" fieldPosition="0">
        <references count="2">
          <reference field="4294967294" count="1" selected="0">
            <x v="0"/>
          </reference>
          <reference field="10" count="1" selected="0">
            <x v="0"/>
          </reference>
        </references>
      </pivotArea>
    </chartFormat>
    <chartFormat chart="3" format="12" series="1">
      <pivotArea type="data" outline="0" fieldPosition="0">
        <references count="2">
          <reference field="4294967294" count="1" selected="0">
            <x v="0"/>
          </reference>
          <reference field="10" count="1" selected="0">
            <x v="2"/>
          </reference>
        </references>
      </pivotArea>
    </chartFormat>
    <chartFormat chart="3" format="13" series="1">
      <pivotArea type="data" outline="0" fieldPosition="0">
        <references count="2">
          <reference field="4294967294" count="1" selected="0">
            <x v="0"/>
          </reference>
          <reference field="10" count="1" selected="0">
            <x v="4"/>
          </reference>
        </references>
      </pivotArea>
    </chartFormat>
    <chartFormat chart="3" format="14" series="1">
      <pivotArea type="data" outline="0" fieldPosition="0">
        <references count="2">
          <reference field="4294967294" count="1" selected="0">
            <x v="0"/>
          </reference>
          <reference field="10" count="1" selected="0">
            <x v="6"/>
          </reference>
        </references>
      </pivotArea>
    </chartFormat>
    <chartFormat chart="3" format="15" series="1">
      <pivotArea type="data" outline="0" fieldPosition="0">
        <references count="2">
          <reference field="4294967294" count="1" selected="0">
            <x v="0"/>
          </reference>
          <reference field="10" count="1" selected="0">
            <x v="7"/>
          </reference>
        </references>
      </pivotArea>
    </chartFormat>
    <chartFormat chart="16" format="16" series="1">
      <pivotArea type="data" outline="0" fieldPosition="0">
        <references count="2">
          <reference field="4294967294" count="1" selected="0">
            <x v="0"/>
          </reference>
          <reference field="10" count="1" selected="0">
            <x v="0"/>
          </reference>
        </references>
      </pivotArea>
    </chartFormat>
    <chartFormat chart="16" format="17" series="1">
      <pivotArea type="data" outline="0" fieldPosition="0">
        <references count="2">
          <reference field="4294967294" count="1" selected="0">
            <x v="0"/>
          </reference>
          <reference field="10" count="1" selected="0">
            <x v="2"/>
          </reference>
        </references>
      </pivotArea>
    </chartFormat>
    <chartFormat chart="16" format="18" series="1">
      <pivotArea type="data" outline="0" fieldPosition="0">
        <references count="2">
          <reference field="4294967294" count="1" selected="0">
            <x v="0"/>
          </reference>
          <reference field="10" count="1" selected="0">
            <x v="4"/>
          </reference>
        </references>
      </pivotArea>
    </chartFormat>
    <chartFormat chart="16" format="19" series="1">
      <pivotArea type="data" outline="0" fieldPosition="0">
        <references count="2">
          <reference field="4294967294" count="1" selected="0">
            <x v="0"/>
          </reference>
          <reference field="10" count="1" selected="0">
            <x v="6"/>
          </reference>
        </references>
      </pivotArea>
    </chartFormat>
    <chartFormat chart="17" format="20" series="1">
      <pivotArea type="data" outline="0" fieldPosition="0">
        <references count="2">
          <reference field="4294967294" count="1" selected="0">
            <x v="0"/>
          </reference>
          <reference field="10" count="1" selected="0">
            <x v="0"/>
          </reference>
        </references>
      </pivotArea>
    </chartFormat>
    <chartFormat chart="17" format="21" series="1">
      <pivotArea type="data" outline="0" fieldPosition="0">
        <references count="2">
          <reference field="4294967294" count="1" selected="0">
            <x v="0"/>
          </reference>
          <reference field="10" count="1" selected="0">
            <x v="2"/>
          </reference>
        </references>
      </pivotArea>
    </chartFormat>
    <chartFormat chart="17" format="22" series="1">
      <pivotArea type="data" outline="0" fieldPosition="0">
        <references count="2">
          <reference field="4294967294" count="1" selected="0">
            <x v="0"/>
          </reference>
          <reference field="10" count="1" selected="0">
            <x v="4"/>
          </reference>
        </references>
      </pivotArea>
    </chartFormat>
    <chartFormat chart="17" format="23" series="1">
      <pivotArea type="data" outline="0" fieldPosition="0">
        <references count="2">
          <reference field="4294967294" count="1" selected="0">
            <x v="0"/>
          </reference>
          <reference field="10" count="1" selected="0">
            <x v="6"/>
          </reference>
        </references>
      </pivotArea>
    </chartFormat>
    <chartFormat chart="18" format="20" series="1">
      <pivotArea type="data" outline="0" fieldPosition="0">
        <references count="2">
          <reference field="4294967294" count="1" selected="0">
            <x v="0"/>
          </reference>
          <reference field="10" count="1" selected="0">
            <x v="0"/>
          </reference>
        </references>
      </pivotArea>
    </chartFormat>
    <chartFormat chart="18" format="21" series="1">
      <pivotArea type="data" outline="0" fieldPosition="0">
        <references count="2">
          <reference field="4294967294" count="1" selected="0">
            <x v="0"/>
          </reference>
          <reference field="10" count="1" selected="0">
            <x v="2"/>
          </reference>
        </references>
      </pivotArea>
    </chartFormat>
    <chartFormat chart="18" format="22" series="1">
      <pivotArea type="data" outline="0" fieldPosition="0">
        <references count="2">
          <reference field="4294967294" count="1" selected="0">
            <x v="0"/>
          </reference>
          <reference field="10" count="1" selected="0">
            <x v="4"/>
          </reference>
        </references>
      </pivotArea>
    </chartFormat>
    <chartFormat chart="18" format="23" series="1">
      <pivotArea type="data" outline="0" fieldPosition="0">
        <references count="2">
          <reference field="4294967294" count="1" selected="0">
            <x v="0"/>
          </reference>
          <reference field="10" count="1" selected="0">
            <x v="6"/>
          </reference>
        </references>
      </pivotArea>
    </chartFormat>
    <chartFormat chart="18" format="25" series="1">
      <pivotArea type="data" outline="0" fieldPosition="0">
        <references count="2">
          <reference field="4294967294" count="1" selected="0">
            <x v="0"/>
          </reference>
          <reference field="10" count="1" selected="0">
            <x v="8"/>
          </reference>
        </references>
      </pivotArea>
    </chartFormat>
    <chartFormat chart="3" format="17" series="1">
      <pivotArea type="data" outline="0" fieldPosition="0">
        <references count="2">
          <reference field="4294967294" count="1" selected="0">
            <x v="0"/>
          </reference>
          <reference field="10"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571787A-5397-4987-B3BD-3085C04EF2D3}" name="PivotTable2"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6">
  <location ref="A3:D22" firstHeaderRow="1" firstDataRow="3" firstDataCol="1"/>
  <pivotFields count="13">
    <pivotField showAll="0"/>
    <pivotField axis="axisCol" showAll="0">
      <items count="6">
        <item m="1" x="3"/>
        <item sd="0" x="1"/>
        <item m="1" x="4"/>
        <item sd="0" x="0"/>
        <item m="1" x="2"/>
        <item t="default"/>
      </items>
    </pivotField>
    <pivotField showAll="0"/>
    <pivotField showAll="0"/>
    <pivotField showAll="0"/>
    <pivotField showAll="0"/>
    <pivotField axis="axisRow" numFmtId="14" showAll="0">
      <items count="49">
        <item x="0"/>
        <item x="1"/>
        <item x="2"/>
        <item x="3"/>
        <item x="4"/>
        <item x="5"/>
        <item x="6"/>
        <item x="7"/>
        <item x="8"/>
        <item x="9"/>
        <item x="10"/>
        <item x="11"/>
        <item x="12"/>
        <item x="13"/>
        <item x="14"/>
        <item x="15"/>
        <item x="16"/>
        <item x="17"/>
        <item x="18"/>
        <item x="19"/>
        <item x="20"/>
        <item x="21"/>
        <item x="22"/>
        <item x="23"/>
        <item x="24"/>
        <item x="26"/>
        <item x="25"/>
        <item x="27"/>
        <item x="28"/>
        <item x="29"/>
        <item x="30"/>
        <item x="32"/>
        <item x="33"/>
        <item x="31"/>
        <item x="34"/>
        <item x="35"/>
        <item x="36"/>
        <item x="37"/>
        <item x="38"/>
        <item x="39"/>
        <item x="40"/>
        <item x="41"/>
        <item x="42"/>
        <item x="43"/>
        <item x="44"/>
        <item x="46"/>
        <item x="45"/>
        <item x="47"/>
        <item t="default"/>
      </items>
    </pivotField>
    <pivotField axis="axisCol" dataField="1" showAll="0">
      <items count="9">
        <item x="4"/>
        <item x="0"/>
        <item x="2"/>
        <item x="3"/>
        <item m="1" x="7"/>
        <item x="1"/>
        <item m="1" x="6"/>
        <item m="1" x="5"/>
        <item t="default"/>
      </items>
    </pivotField>
    <pivotField showAll="0"/>
    <pivotField showAll="0"/>
    <pivotField axis="axisRow" showAll="0">
      <items count="15">
        <item sd="0" x="0"/>
        <item sd="0" x="1"/>
        <item sd="0" x="2"/>
        <item sd="0" x="3"/>
        <item sd="0" x="4"/>
        <item sd="0" x="5"/>
        <item sd="0" x="6"/>
        <item sd="0" x="7"/>
        <item sd="0" x="8"/>
        <item sd="0" x="9"/>
        <item sd="0" x="10"/>
        <item sd="0" x="11"/>
        <item sd="0" x="12"/>
        <item sd="0" x="13"/>
        <item t="default"/>
      </items>
    </pivotField>
    <pivotField showAll="0">
      <items count="7">
        <item sd="0" x="0"/>
        <item sd="0" x="1"/>
        <item sd="0" x="2"/>
        <item sd="0" x="3"/>
        <item sd="0" x="4"/>
        <item sd="0" x="5"/>
        <item t="default"/>
      </items>
    </pivotField>
    <pivotField axis="axisRow" showAll="0">
      <items count="19">
        <item sd="0" x="0"/>
        <item sd="0" x="1"/>
        <item sd="0" x="2"/>
        <item sd="0" x="3"/>
        <item sd="0" x="4"/>
        <item sd="0" x="5"/>
        <item sd="0" x="6"/>
        <item sd="0" x="7"/>
        <item sd="0" x="8"/>
        <item sd="0" x="9"/>
        <item sd="0" x="10"/>
        <item sd="0" x="11"/>
        <item sd="0" x="12"/>
        <item sd="0" x="13"/>
        <item sd="0" x="14"/>
        <item sd="0" x="15"/>
        <item sd="0" x="16"/>
        <item sd="0" x="17"/>
        <item t="default"/>
      </items>
    </pivotField>
  </pivotFields>
  <rowFields count="3">
    <field x="12"/>
    <field x="10"/>
    <field x="6"/>
  </rowFields>
  <rowItems count="17">
    <i>
      <x v="1"/>
    </i>
    <i>
      <x v="2"/>
    </i>
    <i>
      <x v="3"/>
    </i>
    <i>
      <x v="4"/>
    </i>
    <i>
      <x v="5"/>
    </i>
    <i>
      <x v="6"/>
    </i>
    <i>
      <x v="7"/>
    </i>
    <i>
      <x v="8"/>
    </i>
    <i>
      <x v="9"/>
    </i>
    <i>
      <x v="10"/>
    </i>
    <i>
      <x v="11"/>
    </i>
    <i>
      <x v="12"/>
    </i>
    <i>
      <x v="13"/>
    </i>
    <i>
      <x v="14"/>
    </i>
    <i>
      <x v="15"/>
    </i>
    <i>
      <x v="16"/>
    </i>
    <i t="grand">
      <x/>
    </i>
  </rowItems>
  <colFields count="2">
    <field x="1"/>
    <field x="7"/>
  </colFields>
  <colItems count="3">
    <i>
      <x v="1"/>
    </i>
    <i>
      <x v="3"/>
    </i>
    <i t="grand">
      <x/>
    </i>
  </colItems>
  <dataFields count="1">
    <dataField name="Count of Action" fld="7" subtotal="count" baseField="0" baseItem="0"/>
  </dataFields>
  <chartFormats count="10">
    <chartFormat chart="6" format="105" series="1">
      <pivotArea type="data" outline="0" fieldPosition="0">
        <references count="2">
          <reference field="4294967294" count="1" selected="0">
            <x v="0"/>
          </reference>
          <reference field="1" count="1" selected="0">
            <x v="1"/>
          </reference>
        </references>
      </pivotArea>
    </chartFormat>
    <chartFormat chart="6" format="106" series="1">
      <pivotArea type="data" outline="0" fieldPosition="0">
        <references count="2">
          <reference field="4294967294" count="1" selected="0">
            <x v="0"/>
          </reference>
          <reference field="1" count="1" selected="0">
            <x v="3"/>
          </reference>
        </references>
      </pivotArea>
    </chartFormat>
    <chartFormat chart="6" format="107" series="1">
      <pivotArea type="data" outline="0" fieldPosition="0">
        <references count="1">
          <reference field="4294967294" count="1" selected="0">
            <x v="0"/>
          </reference>
        </references>
      </pivotArea>
    </chartFormat>
    <chartFormat chart="6" format="108" series="1">
      <pivotArea type="data" outline="0" fieldPosition="0">
        <references count="2">
          <reference field="4294967294" count="1" selected="0">
            <x v="0"/>
          </reference>
          <reference field="7" count="1" selected="0">
            <x v="1"/>
          </reference>
        </references>
      </pivotArea>
    </chartFormat>
    <chartFormat chart="6" format="109" series="1">
      <pivotArea type="data" outline="0" fieldPosition="0">
        <references count="2">
          <reference field="4294967294" count="1" selected="0">
            <x v="0"/>
          </reference>
          <reference field="7" count="1" selected="0">
            <x v="2"/>
          </reference>
        </references>
      </pivotArea>
    </chartFormat>
    <chartFormat chart="6" format="110" series="1">
      <pivotArea type="data" outline="0" fieldPosition="0">
        <references count="2">
          <reference field="4294967294" count="1" selected="0">
            <x v="0"/>
          </reference>
          <reference field="7" count="1" selected="0">
            <x v="3"/>
          </reference>
        </references>
      </pivotArea>
    </chartFormat>
    <chartFormat chart="6" format="111" series="1">
      <pivotArea type="data" outline="0" fieldPosition="0">
        <references count="2">
          <reference field="4294967294" count="1" selected="0">
            <x v="0"/>
          </reference>
          <reference field="7" count="1" selected="0">
            <x v="5"/>
          </reference>
        </references>
      </pivotArea>
    </chartFormat>
    <chartFormat chart="6" format="112" series="1">
      <pivotArea type="data" outline="0" fieldPosition="0">
        <references count="2">
          <reference field="4294967294" count="1" selected="0">
            <x v="0"/>
          </reference>
          <reference field="7" count="1" selected="0">
            <x v="7"/>
          </reference>
        </references>
      </pivotArea>
    </chartFormat>
    <chartFormat chart="22" format="115" series="1">
      <pivotArea type="data" outline="0" fieldPosition="0">
        <references count="2">
          <reference field="4294967294" count="1" selected="0">
            <x v="0"/>
          </reference>
          <reference field="1" count="1" selected="0">
            <x v="1"/>
          </reference>
        </references>
      </pivotArea>
    </chartFormat>
    <chartFormat chart="22" format="116" series="1">
      <pivotArea type="data" outline="0" fieldPosition="0">
        <references count="2">
          <reference field="4294967294" count="1" selected="0">
            <x v="0"/>
          </reference>
          <reference field="1"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78C38C21-5581-4AB4-BDE4-93889D05AF8A}" name="PivotTable1" cacheId="0" applyNumberFormats="0" applyBorderFormats="0" applyFontFormats="0" applyPatternFormats="0" applyAlignmentFormats="0" applyWidthHeightFormats="1" dataCaption="Values" updatedVersion="8" minRefreshableVersion="3" useAutoFormatting="1" subtotalHiddenItems="1" itemPrintTitles="1" createdVersion="8" indent="0" outline="1" outlineData="1" multipleFieldFilters="0" chartFormat="24">
  <location ref="A3:R15" firstHeaderRow="1" firstDataRow="4" firstDataCol="1"/>
  <pivotFields count="6">
    <pivotField axis="axisRow" allDrilled="1" subtotalTop="0" showAll="0" dataSourceSort="1" defaultSubtotal="0" defaultAttributeDrillState="1">
      <items count="2">
        <item x="0"/>
        <item x="1"/>
      </items>
    </pivotField>
    <pivotField axis="axisCol" allDrilled="1" subtotalTop="0" showAll="0" dataSourceSort="1" defaultSubtotal="0" defaultAttributeDrillState="1">
      <items count="4">
        <item x="0"/>
        <item x="1"/>
        <item x="2"/>
        <item x="3"/>
      </items>
    </pivotField>
    <pivotField axis="axisCol" allDrilled="1" subtotalTop="0" showAll="0" dataSourceSort="1" defaultSubtotal="0" defaultAttributeDrillState="1">
      <items count="4">
        <item x="0"/>
        <item x="1"/>
        <item x="2"/>
        <item x="3"/>
      </items>
    </pivotField>
    <pivotField axis="axisCol" allDrilled="1" subtotalTop="0" showAll="0" dataSourceSort="1" defaultSubtotal="0">
      <items count="16">
        <item x="0" e="0"/>
        <item x="1" e="0"/>
        <item x="2" e="0"/>
        <item x="3" e="0"/>
        <item x="4" e="0"/>
        <item x="5" e="0"/>
        <item x="6" e="0"/>
        <item x="7" e="0"/>
        <item x="8" e="0"/>
        <item x="9" e="0"/>
        <item x="10" e="0"/>
        <item x="11" e="0"/>
        <item x="12" e="0"/>
        <item x="13" e="0"/>
        <item x="14" e="0"/>
        <item x="15" e="0"/>
      </items>
    </pivotField>
    <pivotField axis="axisRow" allDrilled="1" subtotalTop="0" showAll="0" dataSourceSort="1" defaultSubtotal="0" defaultAttributeDrillState="1">
      <items count="5">
        <item x="0"/>
        <item x="1"/>
        <item x="2"/>
        <item x="3"/>
        <item x="4"/>
      </items>
    </pivotField>
    <pivotField dataField="1" subtotalTop="0" showAll="0" defaultSubtotal="0"/>
  </pivotFields>
  <rowFields count="2">
    <field x="0"/>
    <field x="4"/>
  </rowFields>
  <rowItems count="9">
    <i>
      <x/>
    </i>
    <i r="1">
      <x/>
    </i>
    <i r="1">
      <x v="1"/>
    </i>
    <i>
      <x v="1"/>
    </i>
    <i r="1">
      <x v="2"/>
    </i>
    <i r="1">
      <x v="3"/>
    </i>
    <i r="1">
      <x v="4"/>
    </i>
    <i r="1">
      <x v="1"/>
    </i>
    <i t="grand">
      <x/>
    </i>
  </rowItems>
  <colFields count="3">
    <field x="3"/>
    <field x="2"/>
    <field x="1"/>
  </colFields>
  <colItems count="17">
    <i>
      <x/>
    </i>
    <i>
      <x v="1"/>
    </i>
    <i>
      <x v="2"/>
    </i>
    <i>
      <x v="3"/>
    </i>
    <i>
      <x v="4"/>
    </i>
    <i>
      <x v="5"/>
    </i>
    <i>
      <x v="6"/>
    </i>
    <i>
      <x v="7"/>
    </i>
    <i>
      <x v="8"/>
    </i>
    <i>
      <x v="9"/>
    </i>
    <i>
      <x v="10"/>
    </i>
    <i>
      <x v="11"/>
    </i>
    <i>
      <x v="12"/>
    </i>
    <i>
      <x v="13"/>
    </i>
    <i>
      <x v="14"/>
    </i>
    <i>
      <x v="15"/>
    </i>
    <i t="grand">
      <x/>
    </i>
  </colItems>
  <dataFields count="1">
    <dataField name="Count of Action" fld="5" subtotal="count" baseField="0" baseItem="0"/>
  </dataFields>
  <chartFormats count="3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0" format="3" series="1">
      <pivotArea type="data" outline="0" fieldPosition="0">
        <references count="2">
          <reference field="4294967294" count="1" selected="0">
            <x v="0"/>
          </reference>
          <reference field="3" count="1" selected="0">
            <x v="3"/>
          </reference>
        </references>
      </pivotArea>
    </chartFormat>
    <chartFormat chart="0" format="4" series="1">
      <pivotArea type="data" outline="0" fieldPosition="0">
        <references count="2">
          <reference field="4294967294" count="1" selected="0">
            <x v="0"/>
          </reference>
          <reference field="3" count="1" selected="0">
            <x v="4"/>
          </reference>
        </references>
      </pivotArea>
    </chartFormat>
    <chartFormat chart="0" format="5" series="1">
      <pivotArea type="data" outline="0" fieldPosition="0">
        <references count="2">
          <reference field="4294967294" count="1" selected="0">
            <x v="0"/>
          </reference>
          <reference field="3" count="1" selected="0">
            <x v="5"/>
          </reference>
        </references>
      </pivotArea>
    </chartFormat>
    <chartFormat chart="0" format="6" series="1">
      <pivotArea type="data" outline="0" fieldPosition="0">
        <references count="2">
          <reference field="4294967294" count="1" selected="0">
            <x v="0"/>
          </reference>
          <reference field="3" count="1" selected="0">
            <x v="6"/>
          </reference>
        </references>
      </pivotArea>
    </chartFormat>
    <chartFormat chart="0" format="7" series="1">
      <pivotArea type="data" outline="0" fieldPosition="0">
        <references count="2">
          <reference field="4294967294" count="1" selected="0">
            <x v="0"/>
          </reference>
          <reference field="3" count="1" selected="0">
            <x v="8"/>
          </reference>
        </references>
      </pivotArea>
    </chartFormat>
    <chartFormat chart="0" format="8" series="1">
      <pivotArea type="data" outline="0" fieldPosition="0">
        <references count="2">
          <reference field="4294967294" count="1" selected="0">
            <x v="0"/>
          </reference>
          <reference field="3" count="1" selected="0">
            <x v="9"/>
          </reference>
        </references>
      </pivotArea>
    </chartFormat>
    <chartFormat chart="0" format="9" series="1">
      <pivotArea type="data" outline="0" fieldPosition="0">
        <references count="2">
          <reference field="4294967294" count="1" selected="0">
            <x v="0"/>
          </reference>
          <reference field="3" count="1" selected="0">
            <x v="10"/>
          </reference>
        </references>
      </pivotArea>
    </chartFormat>
    <chartFormat chart="0" format="10" series="1">
      <pivotArea type="data" outline="0" fieldPosition="0">
        <references count="2">
          <reference field="4294967294" count="1" selected="0">
            <x v="0"/>
          </reference>
          <reference field="3" count="1" selected="0">
            <x v="11"/>
          </reference>
        </references>
      </pivotArea>
    </chartFormat>
    <chartFormat chart="0" format="11" series="1">
      <pivotArea type="data" outline="0" fieldPosition="0">
        <references count="2">
          <reference field="4294967294" count="1" selected="0">
            <x v="0"/>
          </reference>
          <reference field="3" count="1" selected="0">
            <x v="12"/>
          </reference>
        </references>
      </pivotArea>
    </chartFormat>
    <chartFormat chart="0" format="12" series="1">
      <pivotArea type="data" outline="0" fieldPosition="0">
        <references count="2">
          <reference field="4294967294" count="1" selected="0">
            <x v="0"/>
          </reference>
          <reference field="3" count="1" selected="0">
            <x v="13"/>
          </reference>
        </references>
      </pivotArea>
    </chartFormat>
    <chartFormat chart="0" format="13" series="1">
      <pivotArea type="data" outline="0" fieldPosition="0">
        <references count="2">
          <reference field="4294967294" count="1" selected="0">
            <x v="0"/>
          </reference>
          <reference field="3" count="1" selected="0">
            <x v="14"/>
          </reference>
        </references>
      </pivotArea>
    </chartFormat>
    <chartFormat chart="0" format="14" series="1">
      <pivotArea type="data" outline="0" fieldPosition="0">
        <references count="2">
          <reference field="4294967294" count="1" selected="0">
            <x v="0"/>
          </reference>
          <reference field="3" count="1" selected="0">
            <x v="15"/>
          </reference>
        </references>
      </pivotArea>
    </chartFormat>
    <chartFormat chart="0" format="15" series="1">
      <pivotArea type="data" outline="0" fieldPosition="0">
        <references count="4">
          <reference field="4294967294" count="1" selected="0">
            <x v="0"/>
          </reference>
          <reference field="1" count="1" selected="0">
            <x v="2"/>
          </reference>
          <reference field="2" count="1" selected="0">
            <x v="2"/>
          </reference>
          <reference field="3" count="1" selected="0">
            <x v="14"/>
          </reference>
        </references>
      </pivotArea>
    </chartFormat>
    <chartFormat chart="0" format="16" series="1">
      <pivotArea type="data" outline="0" fieldPosition="0">
        <references count="4">
          <reference field="4294967294" count="1" selected="0">
            <x v="0"/>
          </reference>
          <reference field="1" count="1" selected="0">
            <x v="3"/>
          </reference>
          <reference field="2" count="1" selected="0">
            <x v="3"/>
          </reference>
          <reference field="3" count="1" selected="0">
            <x v="14"/>
          </reference>
        </references>
      </pivotArea>
    </chartFormat>
    <chartFormat chart="19" format="47" series="1">
      <pivotArea type="data" outline="0" fieldPosition="0">
        <references count="2">
          <reference field="4294967294" count="1" selected="0">
            <x v="0"/>
          </reference>
          <reference field="3" count="1" selected="0">
            <x v="0"/>
          </reference>
        </references>
      </pivotArea>
    </chartFormat>
    <chartFormat chart="19" format="48" series="1">
      <pivotArea type="data" outline="0" fieldPosition="0">
        <references count="2">
          <reference field="4294967294" count="1" selected="0">
            <x v="0"/>
          </reference>
          <reference field="3" count="1" selected="0">
            <x v="1"/>
          </reference>
        </references>
      </pivotArea>
    </chartFormat>
    <chartFormat chart="19" format="49" series="1">
      <pivotArea type="data" outline="0" fieldPosition="0">
        <references count="2">
          <reference field="4294967294" count="1" selected="0">
            <x v="0"/>
          </reference>
          <reference field="3" count="1" selected="0">
            <x v="2"/>
          </reference>
        </references>
      </pivotArea>
    </chartFormat>
    <chartFormat chart="19" format="50" series="1">
      <pivotArea type="data" outline="0" fieldPosition="0">
        <references count="2">
          <reference field="4294967294" count="1" selected="0">
            <x v="0"/>
          </reference>
          <reference field="3" count="1" selected="0">
            <x v="3"/>
          </reference>
        </references>
      </pivotArea>
    </chartFormat>
    <chartFormat chart="19" format="51" series="1">
      <pivotArea type="data" outline="0" fieldPosition="0">
        <references count="2">
          <reference field="4294967294" count="1" selected="0">
            <x v="0"/>
          </reference>
          <reference field="3" count="1" selected="0">
            <x v="4"/>
          </reference>
        </references>
      </pivotArea>
    </chartFormat>
    <chartFormat chart="19" format="52" series="1">
      <pivotArea type="data" outline="0" fieldPosition="0">
        <references count="2">
          <reference field="4294967294" count="1" selected="0">
            <x v="0"/>
          </reference>
          <reference field="3" count="1" selected="0">
            <x v="5"/>
          </reference>
        </references>
      </pivotArea>
    </chartFormat>
    <chartFormat chart="19" format="53" series="1">
      <pivotArea type="data" outline="0" fieldPosition="0">
        <references count="2">
          <reference field="4294967294" count="1" selected="0">
            <x v="0"/>
          </reference>
          <reference field="3" count="1" selected="0">
            <x v="6"/>
          </reference>
        </references>
      </pivotArea>
    </chartFormat>
    <chartFormat chart="19" format="54" series="1">
      <pivotArea type="data" outline="0" fieldPosition="0">
        <references count="2">
          <reference field="4294967294" count="1" selected="0">
            <x v="0"/>
          </reference>
          <reference field="3" count="1" selected="0">
            <x v="8"/>
          </reference>
        </references>
      </pivotArea>
    </chartFormat>
    <chartFormat chart="19" format="55" series="1">
      <pivotArea type="data" outline="0" fieldPosition="0">
        <references count="2">
          <reference field="4294967294" count="1" selected="0">
            <x v="0"/>
          </reference>
          <reference field="3" count="1" selected="0">
            <x v="9"/>
          </reference>
        </references>
      </pivotArea>
    </chartFormat>
    <chartFormat chart="19" format="56" series="1">
      <pivotArea type="data" outline="0" fieldPosition="0">
        <references count="2">
          <reference field="4294967294" count="1" selected="0">
            <x v="0"/>
          </reference>
          <reference field="3" count="1" selected="0">
            <x v="10"/>
          </reference>
        </references>
      </pivotArea>
    </chartFormat>
    <chartFormat chart="19" format="57" series="1">
      <pivotArea type="data" outline="0" fieldPosition="0">
        <references count="2">
          <reference field="4294967294" count="1" selected="0">
            <x v="0"/>
          </reference>
          <reference field="3" count="1" selected="0">
            <x v="11"/>
          </reference>
        </references>
      </pivotArea>
    </chartFormat>
    <chartFormat chart="19" format="58" series="1">
      <pivotArea type="data" outline="0" fieldPosition="0">
        <references count="2">
          <reference field="4294967294" count="1" selected="0">
            <x v="0"/>
          </reference>
          <reference field="3" count="1" selected="0">
            <x v="12"/>
          </reference>
        </references>
      </pivotArea>
    </chartFormat>
    <chartFormat chart="19" format="59" series="1">
      <pivotArea type="data" outline="0" fieldPosition="0">
        <references count="2">
          <reference field="4294967294" count="1" selected="0">
            <x v="0"/>
          </reference>
          <reference field="3" count="1" selected="0">
            <x v="13"/>
          </reference>
        </references>
      </pivotArea>
    </chartFormat>
    <chartFormat chart="19" format="60" series="1">
      <pivotArea type="data" outline="0" fieldPosition="0">
        <references count="2">
          <reference field="4294967294" count="1" selected="0">
            <x v="0"/>
          </reference>
          <reference field="3" count="1" selected="0">
            <x v="14"/>
          </reference>
        </references>
      </pivotArea>
    </chartFormat>
    <chartFormat chart="19" format="61" series="1">
      <pivotArea type="data" outline="0" fieldPosition="0">
        <references count="2">
          <reference field="4294967294" count="1" selected="0">
            <x v="0"/>
          </reference>
          <reference field="3" count="1" selected="0">
            <x v="15"/>
          </reference>
        </references>
      </pivotArea>
    </chartFormat>
    <chartFormat chart="19" format="62" series="1">
      <pivotArea type="data" outline="0" fieldPosition="0">
        <references count="2">
          <reference field="4294967294" count="1" selected="0">
            <x v="0"/>
          </reference>
          <reference field="3" count="1" selected="0">
            <x v="7"/>
          </reference>
        </references>
      </pivotArea>
    </chartFormat>
    <chartFormat chart="0" format="17" series="1">
      <pivotArea type="data" outline="0" fieldPosition="0">
        <references count="2">
          <reference field="4294967294" count="1" selected="0">
            <x v="0"/>
          </reference>
          <reference field="3" count="1" selected="0">
            <x v="7"/>
          </reference>
        </references>
      </pivotArea>
    </chartFormat>
  </chartFormats>
  <pivotHierarchies count="1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pivotHierarchies>
  <pivotTableStyleInfo name="PivotStyleLight16" showRowHeaders="1" showColHeaders="1" showRowStripes="0" showColStripes="0" showLastColumn="1"/>
  <rowHierarchiesUsage count="2">
    <rowHierarchyUsage hierarchyUsage="1"/>
    <rowHierarchyUsage hierarchyUsage="7"/>
  </rowHierarchiesUsage>
  <colHierarchiesUsage count="3">
    <colHierarchyUsage hierarchyUsage="10"/>
    <colHierarchyUsage hierarchyUsage="12"/>
    <colHierarchyUsage hierarchyUsage="6"/>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Zoning Dashboard.xlsx!Table1">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4439E8B1-040D-4A5C-857C-D6415D2F1677}" name="PivotTable2" cacheId="3" applyNumberFormats="0" applyBorderFormats="0" applyFontFormats="0" applyPatternFormats="0" applyAlignmentFormats="0" applyWidthHeightFormats="1" dataCaption="Values" updatedVersion="8" minRefreshableVersion="3" useAutoFormatting="1" itemPrintTitles="1" createdVersion="8" indent="0" showHeaders="0" outline="1" outlineData="1" multipleFieldFilters="0" chartFormat="34">
  <location ref="A3:H17" firstHeaderRow="1" firstDataRow="2" firstDataCol="1"/>
  <pivotFields count="23">
    <pivotField axis="axisCol" showAll="0">
      <items count="7">
        <item x="0"/>
        <item x="1"/>
        <item x="2"/>
        <item x="3"/>
        <item x="4"/>
        <item x="5"/>
        <item t="default"/>
      </items>
    </pivotField>
    <pivotField showAll="0"/>
    <pivotField dataField="1" numFmtId="164" showAll="0">
      <items count="15">
        <item x="0"/>
        <item x="1"/>
        <item x="2"/>
        <item x="3"/>
        <item x="4"/>
        <item x="5"/>
        <item x="6"/>
        <item x="7"/>
        <item x="8"/>
        <item x="9"/>
        <item x="10"/>
        <item x="11"/>
        <item x="12"/>
        <item x="13"/>
        <item t="default"/>
      </items>
    </pivotField>
    <pivotField showAll="0"/>
    <pivotField showAll="0"/>
    <pivotField showAll="0"/>
    <pivotField showAll="0"/>
    <pivotField axis="axisRow" showAll="0">
      <items count="13">
        <item x="3"/>
        <item x="5"/>
        <item x="6"/>
        <item x="2"/>
        <item x="4"/>
        <item x="7"/>
        <item x="1"/>
        <item x="0"/>
        <item x="10"/>
        <item x="8"/>
        <item x="9"/>
        <item x="11"/>
        <item t="default"/>
      </items>
    </pivotField>
    <pivotField showAll="0"/>
    <pivotField numFmtId="14" showAll="0"/>
    <pivotField showAll="0"/>
    <pivotField showAll="0"/>
    <pivotField showAll="0"/>
    <pivotField showAll="0"/>
    <pivotField showAll="0"/>
    <pivotField showAll="0"/>
    <pivotField showAll="0"/>
    <pivotField showAll="0"/>
    <pivotField showAll="0"/>
    <pivotField numFmtId="9" showAll="0"/>
    <pivotField showAll="0"/>
    <pivotField showAll="0">
      <items count="7">
        <item x="0"/>
        <item x="1"/>
        <item x="2"/>
        <item x="3"/>
        <item x="4"/>
        <item x="5"/>
        <item t="default"/>
      </items>
    </pivotField>
    <pivotField showAll="0">
      <items count="9">
        <item x="0"/>
        <item x="1"/>
        <item x="2"/>
        <item x="3"/>
        <item x="4"/>
        <item x="5"/>
        <item x="6"/>
        <item x="7"/>
        <item t="default"/>
      </items>
    </pivotField>
  </pivotFields>
  <rowFields count="1">
    <field x="7"/>
  </rowFields>
  <rowItems count="13">
    <i>
      <x/>
    </i>
    <i>
      <x v="1"/>
    </i>
    <i>
      <x v="2"/>
    </i>
    <i>
      <x v="3"/>
    </i>
    <i>
      <x v="4"/>
    </i>
    <i>
      <x v="5"/>
    </i>
    <i>
      <x v="6"/>
    </i>
    <i>
      <x v="7"/>
    </i>
    <i>
      <x v="8"/>
    </i>
    <i>
      <x v="9"/>
    </i>
    <i>
      <x v="10"/>
    </i>
    <i>
      <x v="11"/>
    </i>
    <i t="grand">
      <x/>
    </i>
  </rowItems>
  <colFields count="1">
    <field x="0"/>
  </colFields>
  <colItems count="7">
    <i>
      <x/>
    </i>
    <i>
      <x v="1"/>
    </i>
    <i>
      <x v="2"/>
    </i>
    <i>
      <x v="3"/>
    </i>
    <i>
      <x v="4"/>
    </i>
    <i>
      <x v="5"/>
    </i>
    <i t="grand">
      <x/>
    </i>
  </colItems>
  <dataFields count="1">
    <dataField name="Count of Date" fld="2" subtotal="count" baseField="0" baseItem="0"/>
  </dataFields>
  <chartFormats count="13">
    <chartFormat chart="4" format="393" series="1">
      <pivotArea type="data" outline="0" fieldPosition="0">
        <references count="1">
          <reference field="4294967294" count="1" selected="0">
            <x v="0"/>
          </reference>
        </references>
      </pivotArea>
    </chartFormat>
    <chartFormat chart="4" format="398" series="1">
      <pivotArea type="data" outline="0" fieldPosition="0">
        <references count="2">
          <reference field="4294967294" count="1" selected="0">
            <x v="0"/>
          </reference>
          <reference field="0" count="1" selected="0">
            <x v="1"/>
          </reference>
        </references>
      </pivotArea>
    </chartFormat>
    <chartFormat chart="4" format="399" series="1">
      <pivotArea type="data" outline="0" fieldPosition="0">
        <references count="2">
          <reference field="4294967294" count="1" selected="0">
            <x v="0"/>
          </reference>
          <reference field="0" count="1" selected="0">
            <x v="2"/>
          </reference>
        </references>
      </pivotArea>
    </chartFormat>
    <chartFormat chart="4" format="400" series="1">
      <pivotArea type="data" outline="0" fieldPosition="0">
        <references count="2">
          <reference field="4294967294" count="1" selected="0">
            <x v="0"/>
          </reference>
          <reference field="0" count="1" selected="0">
            <x v="3"/>
          </reference>
        </references>
      </pivotArea>
    </chartFormat>
    <chartFormat chart="4" format="401" series="1">
      <pivotArea type="data" outline="0" fieldPosition="0">
        <references count="2">
          <reference field="4294967294" count="1" selected="0">
            <x v="0"/>
          </reference>
          <reference field="0" count="1" selected="0">
            <x v="0"/>
          </reference>
        </references>
      </pivotArea>
    </chartFormat>
    <chartFormat chart="4" format="402" series="1">
      <pivotArea type="data" outline="0" fieldPosition="0">
        <references count="2">
          <reference field="4294967294" count="1" selected="0">
            <x v="0"/>
          </reference>
          <reference field="0" count="1" selected="0">
            <x v="4"/>
          </reference>
        </references>
      </pivotArea>
    </chartFormat>
    <chartFormat chart="4" format="404" series="1">
      <pivotArea type="data" outline="0" fieldPosition="0">
        <references count="2">
          <reference field="4294967294" count="1" selected="0">
            <x v="0"/>
          </reference>
          <reference field="0" count="1" selected="0">
            <x v="5"/>
          </reference>
        </references>
      </pivotArea>
    </chartFormat>
    <chartFormat chart="30" format="411" series="1">
      <pivotArea type="data" outline="0" fieldPosition="0">
        <references count="2">
          <reference field="4294967294" count="1" selected="0">
            <x v="0"/>
          </reference>
          <reference field="0" count="1" selected="0">
            <x v="0"/>
          </reference>
        </references>
      </pivotArea>
    </chartFormat>
    <chartFormat chart="30" format="412" series="1">
      <pivotArea type="data" outline="0" fieldPosition="0">
        <references count="2">
          <reference field="4294967294" count="1" selected="0">
            <x v="0"/>
          </reference>
          <reference field="0" count="1" selected="0">
            <x v="1"/>
          </reference>
        </references>
      </pivotArea>
    </chartFormat>
    <chartFormat chart="30" format="413" series="1">
      <pivotArea type="data" outline="0" fieldPosition="0">
        <references count="2">
          <reference field="4294967294" count="1" selected="0">
            <x v="0"/>
          </reference>
          <reference field="0" count="1" selected="0">
            <x v="2"/>
          </reference>
        </references>
      </pivotArea>
    </chartFormat>
    <chartFormat chart="30" format="414" series="1">
      <pivotArea type="data" outline="0" fieldPosition="0">
        <references count="2">
          <reference field="4294967294" count="1" selected="0">
            <x v="0"/>
          </reference>
          <reference field="0" count="1" selected="0">
            <x v="3"/>
          </reference>
        </references>
      </pivotArea>
    </chartFormat>
    <chartFormat chart="30" format="415" series="1">
      <pivotArea type="data" outline="0" fieldPosition="0">
        <references count="2">
          <reference field="4294967294" count="1" selected="0">
            <x v="0"/>
          </reference>
          <reference field="0" count="1" selected="0">
            <x v="4"/>
          </reference>
        </references>
      </pivotArea>
    </chartFormat>
    <chartFormat chart="30" format="416" series="1">
      <pivotArea type="data" outline="0" fieldPosition="0">
        <references count="2">
          <reference field="4294967294" count="1" selected="0">
            <x v="0"/>
          </reference>
          <reference field="0"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F745F8F9-9070-48A9-81F0-E5AC283500CA}" name="PivotTable2"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3">
  <location ref="A3:C27" firstHeaderRow="0" firstDataRow="1" firstDataCol="1"/>
  <pivotFields count="23">
    <pivotField showAll="0">
      <items count="7">
        <item x="0"/>
        <item x="1"/>
        <item x="2"/>
        <item x="3"/>
        <item x="4"/>
        <item x="5"/>
        <item t="default"/>
      </items>
    </pivotField>
    <pivotField showAll="0"/>
    <pivotField axis="axisRow" numFmtId="164" showAll="0" sortType="ascending">
      <items count="15">
        <item x="1"/>
        <item x="2"/>
        <item x="3"/>
        <item x="4"/>
        <item x="5"/>
        <item x="6"/>
        <item x="7"/>
        <item x="8"/>
        <item x="9"/>
        <item x="10"/>
        <item x="11"/>
        <item x="12"/>
        <item x="0"/>
        <item x="13"/>
        <item t="default"/>
      </items>
    </pivotField>
    <pivotField showAll="0"/>
    <pivotField showAll="0"/>
    <pivotField showAll="0"/>
    <pivotField showAll="0"/>
    <pivotField showAll="0"/>
    <pivotField showAll="0"/>
    <pivotField numFmtId="14" showAll="0"/>
    <pivotField showAll="0"/>
    <pivotField showAll="0"/>
    <pivotField showAll="0"/>
    <pivotField showAll="0"/>
    <pivotField showAll="0"/>
    <pivotField dataField="1" showAll="0"/>
    <pivotField dataField="1" showAll="0"/>
    <pivotField showAll="0"/>
    <pivotField showAll="0"/>
    <pivotField numFmtId="9" showAll="0"/>
    <pivotField showAll="0"/>
    <pivotField showAll="0">
      <items count="7">
        <item sd="0" x="0"/>
        <item sd="0" x="1"/>
        <item sd="0" x="2"/>
        <item sd="0" x="3"/>
        <item sd="0" x="4"/>
        <item x="5"/>
        <item t="default"/>
      </items>
    </pivotField>
    <pivotField axis="axisRow" showAll="0">
      <items count="9">
        <item x="0"/>
        <item sd="0" x="1"/>
        <item sd="0" x="2"/>
        <item sd="0" x="3"/>
        <item sd="0" x="4"/>
        <item x="5"/>
        <item x="6"/>
        <item x="7"/>
        <item t="default"/>
      </items>
    </pivotField>
  </pivotFields>
  <rowFields count="2">
    <field x="22"/>
    <field x="2"/>
  </rowFields>
  <rowItems count="24">
    <i>
      <x v="1"/>
    </i>
    <i>
      <x v="2"/>
    </i>
    <i>
      <x v="3"/>
    </i>
    <i>
      <x v="4"/>
    </i>
    <i>
      <x v="5"/>
    </i>
    <i r="1">
      <x v="1"/>
    </i>
    <i r="1">
      <x v="2"/>
    </i>
    <i r="1">
      <x v="3"/>
    </i>
    <i r="1">
      <x v="4"/>
    </i>
    <i r="1">
      <x v="5"/>
    </i>
    <i r="1">
      <x v="6"/>
    </i>
    <i r="1">
      <x v="7"/>
    </i>
    <i r="1">
      <x v="8"/>
    </i>
    <i r="1">
      <x v="9"/>
    </i>
    <i r="1">
      <x v="10"/>
    </i>
    <i r="1">
      <x v="11"/>
    </i>
    <i>
      <x v="6"/>
    </i>
    <i r="1">
      <x/>
    </i>
    <i r="1">
      <x v="1"/>
    </i>
    <i r="1">
      <x v="2"/>
    </i>
    <i r="1">
      <x v="3"/>
    </i>
    <i r="1">
      <x v="4"/>
    </i>
    <i r="1">
      <x v="5"/>
    </i>
    <i t="grand">
      <x/>
    </i>
  </rowItems>
  <colFields count="1">
    <field x="-2"/>
  </colFields>
  <colItems count="2">
    <i>
      <x/>
    </i>
    <i i="1">
      <x v="1"/>
    </i>
  </colItems>
  <dataFields count="2">
    <dataField name="Average of Goal" fld="16" subtotal="average" baseField="21" baseItem="1"/>
    <dataField name="Average of Number of days to approve ILP" fld="15" subtotal="average" baseField="21" baseItem="1"/>
  </dataFields>
  <chartFormats count="32">
    <chartFormat chart="0" format="123" series="1">
      <pivotArea type="data" outline="0" fieldPosition="0">
        <references count="1">
          <reference field="4294967294" count="1" selected="0">
            <x v="0"/>
          </reference>
        </references>
      </pivotArea>
    </chartFormat>
    <chartFormat chart="5" format="145" series="1">
      <pivotArea type="data" outline="0" fieldPosition="0">
        <references count="1">
          <reference field="4294967294" count="1" selected="0">
            <x v="0"/>
          </reference>
        </references>
      </pivotArea>
    </chartFormat>
    <chartFormat chart="0" format="168" series="1">
      <pivotArea type="data" outline="0" fieldPosition="0">
        <references count="2">
          <reference field="4294967294" count="1" selected="0">
            <x v="0"/>
          </reference>
          <reference field="2" count="1" selected="0">
            <x v="0"/>
          </reference>
        </references>
      </pivotArea>
    </chartFormat>
    <chartFormat chart="0" format="169" series="1">
      <pivotArea type="data" outline="0" fieldPosition="0">
        <references count="2">
          <reference field="4294967294" count="1" selected="0">
            <x v="0"/>
          </reference>
          <reference field="2" count="1" selected="0">
            <x v="1"/>
          </reference>
        </references>
      </pivotArea>
    </chartFormat>
    <chartFormat chart="0" format="170" series="1">
      <pivotArea type="data" outline="0" fieldPosition="0">
        <references count="2">
          <reference field="4294967294" count="1" selected="0">
            <x v="0"/>
          </reference>
          <reference field="2" count="1" selected="0">
            <x v="2"/>
          </reference>
        </references>
      </pivotArea>
    </chartFormat>
    <chartFormat chart="0" format="171" series="1">
      <pivotArea type="data" outline="0" fieldPosition="0">
        <references count="2">
          <reference field="4294967294" count="1" selected="0">
            <x v="0"/>
          </reference>
          <reference field="2" count="1" selected="0">
            <x v="3"/>
          </reference>
        </references>
      </pivotArea>
    </chartFormat>
    <chartFormat chart="0" format="172" series="1">
      <pivotArea type="data" outline="0" fieldPosition="0">
        <references count="2">
          <reference field="4294967294" count="1" selected="0">
            <x v="0"/>
          </reference>
          <reference field="2" count="1" selected="0">
            <x v="4"/>
          </reference>
        </references>
      </pivotArea>
    </chartFormat>
    <chartFormat chart="0" format="173" series="1">
      <pivotArea type="data" outline="0" fieldPosition="0">
        <references count="2">
          <reference field="4294967294" count="1" selected="0">
            <x v="0"/>
          </reference>
          <reference field="2" count="1" selected="0">
            <x v="5"/>
          </reference>
        </references>
      </pivotArea>
    </chartFormat>
    <chartFormat chart="0" format="174" series="1">
      <pivotArea type="data" outline="0" fieldPosition="0">
        <references count="2">
          <reference field="4294967294" count="1" selected="0">
            <x v="0"/>
          </reference>
          <reference field="2" count="1" selected="0">
            <x v="6"/>
          </reference>
        </references>
      </pivotArea>
    </chartFormat>
    <chartFormat chart="0" format="175" series="1">
      <pivotArea type="data" outline="0" fieldPosition="0">
        <references count="2">
          <reference field="4294967294" count="1" selected="0">
            <x v="0"/>
          </reference>
          <reference field="2" count="1" selected="0">
            <x v="7"/>
          </reference>
        </references>
      </pivotArea>
    </chartFormat>
    <chartFormat chart="0" format="176" series="1">
      <pivotArea type="data" outline="0" fieldPosition="0">
        <references count="2">
          <reference field="4294967294" count="1" selected="0">
            <x v="0"/>
          </reference>
          <reference field="2" count="1" selected="0">
            <x v="8"/>
          </reference>
        </references>
      </pivotArea>
    </chartFormat>
    <chartFormat chart="0" format="177" series="1">
      <pivotArea type="data" outline="0" fieldPosition="0">
        <references count="2">
          <reference field="4294967294" count="1" selected="0">
            <x v="0"/>
          </reference>
          <reference field="2" count="1" selected="0">
            <x v="9"/>
          </reference>
        </references>
      </pivotArea>
    </chartFormat>
    <chartFormat chart="0" format="178" series="1">
      <pivotArea type="data" outline="0" fieldPosition="0">
        <references count="2">
          <reference field="4294967294" count="1" selected="0">
            <x v="0"/>
          </reference>
          <reference field="2" count="1" selected="0">
            <x v="10"/>
          </reference>
        </references>
      </pivotArea>
    </chartFormat>
    <chartFormat chart="0" format="179" series="1">
      <pivotArea type="data" outline="0" fieldPosition="0">
        <references count="2">
          <reference field="4294967294" count="1" selected="0">
            <x v="0"/>
          </reference>
          <reference field="2" count="1" selected="0">
            <x v="11"/>
          </reference>
        </references>
      </pivotArea>
    </chartFormat>
    <chartFormat chart="5" format="190" series="1">
      <pivotArea type="data" outline="0" fieldPosition="0">
        <references count="2">
          <reference field="4294967294" count="1" selected="0">
            <x v="0"/>
          </reference>
          <reference field="2" count="1" selected="0">
            <x v="0"/>
          </reference>
        </references>
      </pivotArea>
    </chartFormat>
    <chartFormat chart="5" format="191" series="1">
      <pivotArea type="data" outline="0" fieldPosition="0">
        <references count="2">
          <reference field="4294967294" count="1" selected="0">
            <x v="0"/>
          </reference>
          <reference field="2" count="1" selected="0">
            <x v="1"/>
          </reference>
        </references>
      </pivotArea>
    </chartFormat>
    <chartFormat chart="5" format="192" series="1">
      <pivotArea type="data" outline="0" fieldPosition="0">
        <references count="2">
          <reference field="4294967294" count="1" selected="0">
            <x v="0"/>
          </reference>
          <reference field="2" count="1" selected="0">
            <x v="2"/>
          </reference>
        </references>
      </pivotArea>
    </chartFormat>
    <chartFormat chart="5" format="193" series="1">
      <pivotArea type="data" outline="0" fieldPosition="0">
        <references count="2">
          <reference field="4294967294" count="1" selected="0">
            <x v="0"/>
          </reference>
          <reference field="2" count="1" selected="0">
            <x v="3"/>
          </reference>
        </references>
      </pivotArea>
    </chartFormat>
    <chartFormat chart="5" format="194" series="1">
      <pivotArea type="data" outline="0" fieldPosition="0">
        <references count="2">
          <reference field="4294967294" count="1" selected="0">
            <x v="0"/>
          </reference>
          <reference field="2" count="1" selected="0">
            <x v="4"/>
          </reference>
        </references>
      </pivotArea>
    </chartFormat>
    <chartFormat chart="5" format="195" series="1">
      <pivotArea type="data" outline="0" fieldPosition="0">
        <references count="2">
          <reference field="4294967294" count="1" selected="0">
            <x v="0"/>
          </reference>
          <reference field="2" count="1" selected="0">
            <x v="5"/>
          </reference>
        </references>
      </pivotArea>
    </chartFormat>
    <chartFormat chart="5" format="196" series="1">
      <pivotArea type="data" outline="0" fieldPosition="0">
        <references count="2">
          <reference field="4294967294" count="1" selected="0">
            <x v="0"/>
          </reference>
          <reference field="2" count="1" selected="0">
            <x v="6"/>
          </reference>
        </references>
      </pivotArea>
    </chartFormat>
    <chartFormat chart="5" format="197" series="1">
      <pivotArea type="data" outline="0" fieldPosition="0">
        <references count="2">
          <reference field="4294967294" count="1" selected="0">
            <x v="0"/>
          </reference>
          <reference field="2" count="1" selected="0">
            <x v="7"/>
          </reference>
        </references>
      </pivotArea>
    </chartFormat>
    <chartFormat chart="5" format="198" series="1">
      <pivotArea type="data" outline="0" fieldPosition="0">
        <references count="2">
          <reference field="4294967294" count="1" selected="0">
            <x v="0"/>
          </reference>
          <reference field="2" count="1" selected="0">
            <x v="8"/>
          </reference>
        </references>
      </pivotArea>
    </chartFormat>
    <chartFormat chart="5" format="199" series="1">
      <pivotArea type="data" outline="0" fieldPosition="0">
        <references count="2">
          <reference field="4294967294" count="1" selected="0">
            <x v="0"/>
          </reference>
          <reference field="2" count="1" selected="0">
            <x v="9"/>
          </reference>
        </references>
      </pivotArea>
    </chartFormat>
    <chartFormat chart="5" format="200" series="1">
      <pivotArea type="data" outline="0" fieldPosition="0">
        <references count="2">
          <reference field="4294967294" count="1" selected="0">
            <x v="0"/>
          </reference>
          <reference field="2" count="1" selected="0">
            <x v="10"/>
          </reference>
        </references>
      </pivotArea>
    </chartFormat>
    <chartFormat chart="5" format="201" series="1">
      <pivotArea type="data" outline="0" fieldPosition="0">
        <references count="2">
          <reference field="4294967294" count="1" selected="0">
            <x v="0"/>
          </reference>
          <reference field="2" count="1" selected="0">
            <x v="11"/>
          </reference>
        </references>
      </pivotArea>
    </chartFormat>
    <chartFormat chart="12" format="181" series="1">
      <pivotArea type="data" outline="0" fieldPosition="0">
        <references count="1">
          <reference field="4294967294" count="1" selected="0">
            <x v="0"/>
          </reference>
        </references>
      </pivotArea>
    </chartFormat>
    <chartFormat chart="0" format="180" series="1">
      <pivotArea type="data" outline="0" fieldPosition="0">
        <references count="1">
          <reference field="4294967294" count="1" selected="0">
            <x v="1"/>
          </reference>
        </references>
      </pivotArea>
    </chartFormat>
    <chartFormat chart="20" format="181" series="1">
      <pivotArea type="data" outline="0" fieldPosition="0">
        <references count="1">
          <reference field="4294967294" count="1" selected="0">
            <x v="1"/>
          </reference>
        </references>
      </pivotArea>
    </chartFormat>
    <chartFormat chart="20" format="182" series="1">
      <pivotArea type="data" outline="0" fieldPosition="0">
        <references count="1">
          <reference field="4294967294" count="1" selected="0">
            <x v="0"/>
          </reference>
        </references>
      </pivotArea>
    </chartFormat>
    <chartFormat chart="21" format="183" series="1">
      <pivotArea type="data" outline="0" fieldPosition="0">
        <references count="1">
          <reference field="4294967294" count="1" selected="0">
            <x v="1"/>
          </reference>
        </references>
      </pivotArea>
    </chartFormat>
    <chartFormat chart="21" format="18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7B935A4C-A04B-4206-AF67-E5E6A346550D}" name="PivotTable2"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2">
  <location ref="A3:C27" firstHeaderRow="0" firstDataRow="1" firstDataCol="1"/>
  <pivotFields count="23">
    <pivotField showAll="0">
      <items count="7">
        <item x="0"/>
        <item x="1"/>
        <item x="2"/>
        <item x="3"/>
        <item x="4"/>
        <item x="5"/>
        <item t="default"/>
      </items>
    </pivotField>
    <pivotField showAll="0"/>
    <pivotField axis="axisRow" numFmtId="164"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dataField="1" showAll="0"/>
    <pivotField dataField="1" numFmtId="9" showAll="0"/>
    <pivotField showAll="0"/>
    <pivotField showAll="0">
      <items count="7">
        <item sd="0" x="0"/>
        <item sd="0" x="1"/>
        <item sd="0" x="2"/>
        <item sd="0" x="3"/>
        <item sd="0" x="4"/>
        <item x="5"/>
        <item t="default"/>
      </items>
    </pivotField>
    <pivotField axis="axisRow" showAll="0">
      <items count="9">
        <item sd="0" x="0"/>
        <item sd="0" x="1"/>
        <item sd="0" x="2"/>
        <item sd="0" x="3"/>
        <item sd="0" x="4"/>
        <item x="5"/>
        <item x="6"/>
        <item x="7"/>
        <item t="default"/>
      </items>
    </pivotField>
  </pivotFields>
  <rowFields count="2">
    <field x="22"/>
    <field x="2"/>
  </rowFields>
  <rowItems count="24">
    <i>
      <x v="1"/>
    </i>
    <i>
      <x v="2"/>
    </i>
    <i>
      <x v="3"/>
    </i>
    <i>
      <x v="4"/>
    </i>
    <i>
      <x v="5"/>
    </i>
    <i r="1">
      <x v="2"/>
    </i>
    <i r="1">
      <x v="3"/>
    </i>
    <i r="1">
      <x v="4"/>
    </i>
    <i r="1">
      <x v="5"/>
    </i>
    <i r="1">
      <x v="6"/>
    </i>
    <i r="1">
      <x v="7"/>
    </i>
    <i r="1">
      <x v="8"/>
    </i>
    <i r="1">
      <x v="9"/>
    </i>
    <i r="1">
      <x v="10"/>
    </i>
    <i r="1">
      <x v="11"/>
    </i>
    <i r="1">
      <x v="12"/>
    </i>
    <i>
      <x v="6"/>
    </i>
    <i r="1">
      <x v="1"/>
    </i>
    <i r="1">
      <x v="2"/>
    </i>
    <i r="1">
      <x v="3"/>
    </i>
    <i r="1">
      <x v="4"/>
    </i>
    <i r="1">
      <x v="5"/>
    </i>
    <i r="1">
      <x v="6"/>
    </i>
    <i t="grand">
      <x/>
    </i>
  </rowItems>
  <colFields count="1">
    <field x="-2"/>
  </colFields>
  <colItems count="2">
    <i>
      <x/>
    </i>
    <i i="1">
      <x v="1"/>
    </i>
  </colItems>
  <dataFields count="2">
    <dataField name="Average of Goal2" fld="19" subtotal="average" baseField="2" baseItem="0" numFmtId="9"/>
    <dataField name="Average of ILP received with all the need information" fld="18" subtotal="average" baseField="2" baseItem="0"/>
  </dataFields>
  <formats count="1">
    <format dxfId="6">
      <pivotArea outline="0" collapsedLevelsAreSubtotals="1" fieldPosition="0"/>
    </format>
  </formats>
  <chartFormats count="6">
    <chartFormat chart="0" format="10" series="1">
      <pivotArea type="data" outline="0" fieldPosition="0">
        <references count="1">
          <reference field="4294967294" count="1" selected="0">
            <x v="0"/>
          </reference>
        </references>
      </pivotArea>
    </chartFormat>
    <chartFormat chart="0" format="12" series="1">
      <pivotArea type="data" outline="0" fieldPosition="0">
        <references count="1">
          <reference field="4294967294" count="1" selected="0">
            <x v="1"/>
          </reference>
        </references>
      </pivotArea>
    </chartFormat>
    <chartFormat chart="7" format="15" series="1">
      <pivotArea type="data" outline="0" fieldPosition="0">
        <references count="1">
          <reference field="4294967294" count="1" selected="0">
            <x v="1"/>
          </reference>
        </references>
      </pivotArea>
    </chartFormat>
    <chartFormat chart="7" format="16" series="1">
      <pivotArea type="data" outline="0" fieldPosition="0">
        <references count="1">
          <reference field="4294967294" count="1" selected="0">
            <x v="0"/>
          </reference>
        </references>
      </pivotArea>
    </chartFormat>
    <chartFormat chart="9" format="17" series="1">
      <pivotArea type="data" outline="0" fieldPosition="0">
        <references count="1">
          <reference field="4294967294" count="1" selected="0">
            <x v="1"/>
          </reference>
        </references>
      </pivotArea>
    </chartFormat>
    <chartFormat chart="9" format="1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54A42C12-24FE-4D3B-8FF6-6911B1C77FAA}" name="PivotTable1"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location ref="A1:B25" firstHeaderRow="1" firstDataRow="1" firstDataCol="1"/>
  <pivotFields count="23">
    <pivotField showAll="0">
      <items count="7">
        <item x="0"/>
        <item x="1"/>
        <item x="2"/>
        <item x="3"/>
        <item x="4"/>
        <item x="5"/>
        <item t="default"/>
      </items>
    </pivotField>
    <pivotField showAll="0"/>
    <pivotField axis="axisRow" numFmtId="14"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pivotField numFmtId="164" showAll="0"/>
    <pivotField showAll="0"/>
    <pivotField showAll="0"/>
    <pivotField showAll="0"/>
    <pivotField dataField="1" showAll="0"/>
    <pivotField showAll="0"/>
    <pivotField showAll="0"/>
    <pivotField showAll="0"/>
    <pivotField showAll="0"/>
    <pivotField showAll="0"/>
    <pivotField numFmtId="9" showAll="0"/>
    <pivotField showAll="0"/>
    <pivotField showAll="0" defaultSubtotal="0">
      <items count="6">
        <item sd="0" x="0"/>
        <item sd="0" x="1"/>
        <item sd="0" x="2"/>
        <item sd="0" x="3"/>
        <item sd="0" x="4"/>
        <item x="5"/>
      </items>
    </pivotField>
    <pivotField axis="axisRow" showAll="0" defaultSubtotal="0">
      <items count="8">
        <item sd="0" x="0"/>
        <item sd="0" x="1"/>
        <item sd="0" x="2"/>
        <item sd="0" x="3"/>
        <item sd="0" x="4"/>
        <item x="5"/>
        <item x="6"/>
        <item x="7"/>
      </items>
    </pivotField>
  </pivotFields>
  <rowFields count="2">
    <field x="22"/>
    <field x="2"/>
  </rowFields>
  <rowItems count="24">
    <i>
      <x v="1"/>
    </i>
    <i>
      <x v="2"/>
    </i>
    <i>
      <x v="3"/>
    </i>
    <i>
      <x v="4"/>
    </i>
    <i>
      <x v="5"/>
    </i>
    <i r="1">
      <x v="2"/>
    </i>
    <i r="1">
      <x v="3"/>
    </i>
    <i r="1">
      <x v="4"/>
    </i>
    <i r="1">
      <x v="5"/>
    </i>
    <i r="1">
      <x v="6"/>
    </i>
    <i r="1">
      <x v="7"/>
    </i>
    <i r="1">
      <x v="8"/>
    </i>
    <i r="1">
      <x v="9"/>
    </i>
    <i r="1">
      <x v="10"/>
    </i>
    <i r="1">
      <x v="11"/>
    </i>
    <i r="1">
      <x v="12"/>
    </i>
    <i>
      <x v="6"/>
    </i>
    <i r="1">
      <x v="1"/>
    </i>
    <i r="1">
      <x v="2"/>
    </i>
    <i r="1">
      <x v="3"/>
    </i>
    <i r="1">
      <x v="4"/>
    </i>
    <i r="1">
      <x v="5"/>
    </i>
    <i r="1">
      <x v="6"/>
    </i>
    <i t="grand">
      <x/>
    </i>
  </rowItems>
  <colItems count="1">
    <i/>
  </colItems>
  <dataFields count="1">
    <dataField name="Count of ROW Permit Issued" fld="13" subtotal="count" baseField="0" baseItem="0"/>
  </dataFields>
  <chartFormats count="3">
    <chartFormat chart="0" format="52" series="1">
      <pivotArea type="data" outline="0" fieldPosition="0">
        <references count="1">
          <reference field="4294967294" count="1" selected="0">
            <x v="0"/>
          </reference>
        </references>
      </pivotArea>
    </chartFormat>
    <chartFormat chart="1" format="53" series="1">
      <pivotArea type="data" outline="0" fieldPosition="0">
        <references count="1">
          <reference field="4294967294" count="1" selected="0">
            <x v="0"/>
          </reference>
        </references>
      </pivotArea>
    </chartFormat>
    <chartFormat chart="3" format="5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reet" xr10:uid="{03D4F537-5B1C-45E7-91C7-ED1EA297101E}" sourceName="Street">
  <pivotTables>
    <pivotTable tabId="12" name="PivotTable2"/>
  </pivotTables>
  <data>
    <tabular pivotCacheId="436338757">
      <items count="32">
        <i x="23" s="1"/>
        <i x="17" s="1"/>
        <i x="3" s="1"/>
        <i x="16" s="1"/>
        <i x="5" s="1"/>
        <i x="18" s="1"/>
        <i x="8" s="1"/>
        <i x="21" s="1"/>
        <i x="0" s="1"/>
        <i x="9" s="1"/>
        <i x="15" s="1"/>
        <i x="14" s="1"/>
        <i x="2" s="1"/>
        <i x="10" s="1"/>
        <i x="12" s="1"/>
        <i x="11" s="1"/>
        <i x="4" s="1"/>
        <i x="24" s="1"/>
        <i x="7" s="1"/>
        <i x="1" s="1"/>
        <i x="19" s="1"/>
        <i x="13" s="1"/>
        <i x="22" s="1"/>
        <i x="6" s="1"/>
        <i x="20" s="1"/>
        <i x="28" s="1" nd="1"/>
        <i x="31" s="1" nd="1"/>
        <i x="27" s="1" nd="1"/>
        <i x="26" s="1" nd="1"/>
        <i x="30" s="1" nd="1"/>
        <i x="29" s="1" nd="1"/>
        <i x="25"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ermit_Year" xr10:uid="{8EA40748-B9E8-462A-8990-D24F903E2A30}" sourceName="Permit Year">
  <pivotTables>
    <pivotTable tabId="16" name="PivotTable3"/>
    <pivotTable tabId="8" name="PivotTable2"/>
    <pivotTable tabId="7" name="PivotTable2"/>
    <pivotTable tabId="6" name="PivotTable2"/>
    <pivotTable tabId="11" name="PivotTable1"/>
    <pivotTable tabId="21" name="PivotTable1"/>
  </pivotTables>
  <data>
    <tabular pivotCacheId="349387366">
      <items count="6">
        <i x="0" s="1"/>
        <i x="1" s="1"/>
        <i x="2" s="1"/>
        <i x="3" s="1"/>
        <i x="4" s="1"/>
        <i x="5"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 xr10:uid="{07DFE175-9FBE-420E-BDD1-C26F7659A563}" sourceName="Date">
  <pivotTables>
    <pivotTable tabId="11" name="PivotTable1"/>
    <pivotTable tabId="8" name="PivotTable2"/>
    <pivotTable tabId="7" name="PivotTable2"/>
    <pivotTable tabId="16" name="PivotTable3"/>
    <pivotTable tabId="6" name="PivotTable2"/>
    <pivotTable tabId="21" name="PivotTable1"/>
  </pivotTables>
  <data>
    <tabular pivotCacheId="349387366">
      <items count="14">
        <i x="1" s="1"/>
        <i x="2" s="1"/>
        <i x="3" s="1"/>
        <i x="4" s="1"/>
        <i x="5" s="1"/>
        <i x="6" s="1"/>
        <i x="7" s="1"/>
        <i x="8" s="1"/>
        <i x="9" s="1"/>
        <i x="10" s="1"/>
        <i x="11" s="1"/>
        <i x="12" s="1"/>
        <i x="0" s="1" nd="1"/>
        <i x="13"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reet" xr10:uid="{964CC268-F359-479D-AAFE-BED69D37442C}" cache="Slicer_Street" caption="Street" style="SlicerStyleOther1" lockedPosition="1" rowHeight="241300"/>
  <slicer name="Permit Year" xr10:uid="{633DD70F-4C1A-4706-983D-56852EE45D9F}" cache="Slicer_Permit_Year" caption="Permit Year" startItem="2" style="SlicerStyleOther1" lockedPosition="1" rowHeight="241300"/>
  <slicer name="Date" xr10:uid="{9E71CD81-4F8E-4D82-AA48-B40BB560845E}" cache="Slicer_Date" caption="Date" startItem="1" style="SlicerStyleOther1"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46054C4-90F3-4341-B22D-CD778C6C9C6B}" name="Table2" displayName="Table2" ref="A1:U242" totalsRowShown="0" headerRowDxfId="71" dataDxfId="70">
  <autoFilter ref="A1:U242" xr:uid="{E46054C4-90F3-4341-B22D-CD778C6C9C6B}"/>
  <sortState xmlns:xlrd2="http://schemas.microsoft.com/office/spreadsheetml/2017/richdata2" ref="A2:U241">
    <sortCondition ref="A1:A241"/>
  </sortState>
  <tableColumns count="21">
    <tableColumn id="7" xr3:uid="{B31B5E30-EE06-4FDF-B673-7F4F2ABB6EE8}" name="Permit Year" dataDxfId="69"/>
    <tableColumn id="1" xr3:uid="{6236384F-E8F4-4FA7-8917-02DDB71CC0FF}" name="Permit Number" dataDxfId="68"/>
    <tableColumn id="2" xr3:uid="{5F6BEF1B-B3CF-476D-BFC9-BEF1457B6F7F}" name="Date" dataDxfId="67"/>
    <tableColumn id="3" xr3:uid="{F4ADED7F-90CB-4571-8AAA-293ADA40DD61}" name="Applicant" dataDxfId="66"/>
    <tableColumn id="4" xr3:uid="{867AFD44-79EC-481E-B6EB-34B1C216BAA7}" name="Property Address     " dataDxfId="65"/>
    <tableColumn id="15" xr3:uid="{9059C6E9-2D92-4FBD-BBEE-F51D0455EEE2}" name="Street" dataDxfId="64"/>
    <tableColumn id="5" xr3:uid="{70576322-F8D8-47D3-B09B-B65AD457D650}" name="Property Owner" dataDxfId="63"/>
    <tableColumn id="16" xr3:uid="{B16D39E9-6FB6-454D-A150-104D31DB4B4E}" name="Projcet Type" dataDxfId="62"/>
    <tableColumn id="6" xr3:uid="{294E6E1E-AB7D-4DA1-9B72-28DA90148DC8}" name="Property Description" dataDxfId="61"/>
    <tableColumn id="14" xr3:uid="{7E24FD45-A14F-438D-9E8F-956A719FB029}" name="Experation Date" dataDxfId="60">
      <calculatedColumnFormula>(Table2[[#This Row],[Date]]+365)</calculatedColumnFormula>
    </tableColumn>
    <tableColumn id="10" xr3:uid="{0231FD51-985A-4FC9-A8A1-CA9659ED05C2}" name="Status" dataDxfId="59"/>
    <tableColumn id="19" xr3:uid="{73069C83-907B-4FB9-A9F7-EA826F3C9C45}" name="Landscaping Required" dataDxfId="58"/>
    <tableColumn id="25" xr3:uid="{D8C19820-D446-47CF-9387-3DD92FA6F7DE}" name="Sewer Pemit Issued" dataDxfId="57"/>
    <tableColumn id="26" xr3:uid="{F281597F-72D3-4263-8D0A-B1A65262FEF7}" name="ROW Permit Issued" dataDxfId="56"/>
    <tableColumn id="21" xr3:uid="{E74BCA40-328B-4CF4-B7B6-4B12B853ED22}" name="ROW Permit #" dataDxfId="55"/>
    <tableColumn id="11" xr3:uid="{E77A0123-2746-47FC-A555-1D9AFEAC3E33}" name="Number of days to approve ILP" dataDxfId="54"/>
    <tableColumn id="8" xr3:uid="{5F1C80AE-A3AA-48E5-BA49-FB506A3D33C5}" name="Goal" dataDxfId="53"/>
    <tableColumn id="12" xr3:uid="{DA0DA068-58F6-44F2-854A-6A8D4DE89CD8}" name="Started project without an ILP" dataDxfId="52"/>
    <tableColumn id="13" xr3:uid="{2C4D03D1-D07D-463C-AC18-EDA5FCC8D947}" name="ILP received with all the need information" dataDxfId="51" dataCellStyle="Percent"/>
    <tableColumn id="9" xr3:uid="{5B43B0A7-1709-46FC-9AFD-1D66C9EE3D66}" name="Goal2" dataDxfId="50" dataCellStyle="Percent"/>
    <tableColumn id="27" xr3:uid="{990C7DC3-1B2B-4BE0-B08A-E4DE494A8950}" name="Pre-pour/ Footer Inspection Completed" dataDxfId="49"/>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5BE04E4-79C7-42C7-A4B4-C38A9D00BB5E}" name="Table5" displayName="Table5" ref="A1:G13" totalsRowShown="0" headerRowDxfId="48" dataDxfId="47">
  <autoFilter ref="A1:G13" xr:uid="{85BE04E4-79C7-42C7-A4B4-C38A9D00BB5E}"/>
  <tableColumns count="7">
    <tableColumn id="1" xr3:uid="{8A88B063-2F82-4CD5-98AE-061D635D8748}" name="year " dataDxfId="46"/>
    <tableColumn id="2" xr3:uid="{803342E1-EB48-48C3-917D-0478ACBCD952}" name="#" dataDxfId="45"/>
    <tableColumn id="3" xr3:uid="{2327AF7D-6062-46C3-9331-9477EBFFC120}" name="Date " dataDxfId="44"/>
    <tableColumn id="4" xr3:uid="{B5E6CA4D-0062-4B5A-9939-0C53936EA59F}" name="Requestor " dataDxfId="43"/>
    <tableColumn id="5" xr3:uid="{418655CA-CEA1-472A-87E5-F4D66CC9D72E}" name="Address " dataDxfId="42"/>
    <tableColumn id="6" xr3:uid="{049BD5EB-1CAF-4189-881F-598A831EEAB5}" name="Street" dataDxfId="41"/>
    <tableColumn id="7" xr3:uid="{3B46B8A1-D53F-49A1-88B2-9AE9F55D5C9F}" name="Description" dataDxfId="40"/>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1C7A8C0-2C74-4E8F-8CDE-9BF93FFDD9D2}" name="Table1" displayName="Table1" ref="A1:J82" totalsRowShown="0" headerRowDxfId="39" dataDxfId="38">
  <autoFilter ref="A1:J82" xr:uid="{A1C7A8C0-2C74-4E8F-8CDE-9BF93FFDD9D2}"/>
  <sortState xmlns:xlrd2="http://schemas.microsoft.com/office/spreadsheetml/2017/richdata2" ref="A2:J80">
    <sortCondition ref="A1:A80"/>
  </sortState>
  <tableColumns count="10">
    <tableColumn id="1" xr3:uid="{C5D4E901-27BA-47B5-ACF8-79F9583A1E3C}" name="Case Number" dataDxfId="37"/>
    <tableColumn id="2" xr3:uid="{B54701E8-498D-4556-9A75-F9721D1420D7}" name="Type of Application" dataDxfId="36"/>
    <tableColumn id="3" xr3:uid="{5E882EEE-5A38-4AB2-AF98-BC577A745CDF}" name="Applicant/Petitioner" dataDxfId="35"/>
    <tableColumn id="4" xr3:uid="{A8C98A48-BB90-40B5-BFC9-C7988060FC0F}" name="Location" dataDxfId="34"/>
    <tableColumn id="9" xr3:uid="{7A3CCA2F-0734-47AB-B231-06E94C4343F9}" name="Column1" dataDxfId="33"/>
    <tableColumn id="5" xr3:uid="{5154672F-8BB7-4FC3-9A35-D5D1C36A08FE}" name="Summary" dataDxfId="32"/>
    <tableColumn id="6" xr3:uid="{2767C542-4ED1-4835-8960-472055C501A9}" name="Date" dataDxfId="31"/>
    <tableColumn id="7" xr3:uid="{6A678012-1480-4ED6-8FBB-1584BE91D8A7}" name="Action" dataDxfId="30"/>
    <tableColumn id="11" xr3:uid="{1FACB9BA-600D-487D-8CC8-F2EDFC547ECC}" name="Vote" dataDxfId="29"/>
    <tableColumn id="8" xr3:uid="{7D38D446-6C04-4F05-ABCC-8CAEBE1C1E1C}" name="Certificate of Action Taken" dataDxfId="28"/>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6991C3D-501B-41D6-93B6-679726A881D9}" name="Table3" displayName="Table3" ref="A3:I10" totalsRowShown="0" headerRowDxfId="27" dataDxfId="26">
  <autoFilter ref="A3:I10" xr:uid="{26991C3D-501B-41D6-93B6-679726A881D9}"/>
  <tableColumns count="9">
    <tableColumn id="1" xr3:uid="{73AF5961-266B-42E3-9182-EE60D0C25B7F}" name="Case Number" dataDxfId="25"/>
    <tableColumn id="2" xr3:uid="{926BCAE9-9D24-47EB-B481-E76F2E30B9B2}" name="Type of Application" dataDxfId="24"/>
    <tableColumn id="3" xr3:uid="{957C6AF6-6283-48EE-9FC0-454B6B28527F}" name="Applicant/Petitioner" dataDxfId="23"/>
    <tableColumn id="4" xr3:uid="{55CE0714-ED87-4767-BFC5-CE2D91322C7C}" name="Location" dataDxfId="22"/>
    <tableColumn id="5" xr3:uid="{FA3DB389-08B8-44D5-9E9A-DC838DD05722}" name="Summary" dataDxfId="21"/>
    <tableColumn id="6" xr3:uid="{7BBBBCFC-CFDF-408F-B4BA-F0128E24DB91}" name="Hearing Date" dataDxfId="20"/>
    <tableColumn id="7" xr3:uid="{01D072B0-F560-4977-9D92-44C5928CA002}" name="Outcome" dataDxfId="19"/>
    <tableColumn id="9" xr3:uid="{9E5A306E-1A57-4A4F-B992-EEAF6B62CAA1}" name="Record Date" dataDxfId="18"/>
    <tableColumn id="8" xr3:uid="{454B4010-6A0F-4CD0-8FCF-CD00321FB039}" name="Column1" dataDxfId="17"/>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E4C3631-10C4-4DFE-BF84-96AE5545F2ED}" name="Table4" displayName="Table4" ref="A14:H30" totalsRowShown="0" headerRowDxfId="16" dataDxfId="15">
  <autoFilter ref="A14:H30" xr:uid="{1E4C3631-10C4-4DFE-BF84-96AE5545F2ED}"/>
  <tableColumns count="8">
    <tableColumn id="1" xr3:uid="{7F1C0192-9CA8-41B9-8FD6-2674D76A3C7A}" name="Case Number" dataDxfId="14"/>
    <tableColumn id="2" xr3:uid="{A170E9D2-E4CB-42C1-9F0A-2B98DA16AF6B}" name="Type of Application" dataDxfId="13"/>
    <tableColumn id="3" xr3:uid="{AC29A107-7B9C-4E5A-AE1B-D3D6325242A8}" name="Applicant/Petitioner" dataDxfId="12"/>
    <tableColumn id="4" xr3:uid="{404F4F46-167A-41D4-B800-9208261A485B}" name="Location" dataDxfId="11"/>
    <tableColumn id="5" xr3:uid="{97929913-7B4A-42D6-8F67-131D7E8FF598}" name="Summary" dataDxfId="10"/>
    <tableColumn id="6" xr3:uid="{BD9EA472-4A4F-4951-8BBC-9067EC44B3A4}" name="Accepted" dataDxfId="9"/>
    <tableColumn id="7" xr3:uid="{3CB8BF67-445F-42C6-806B-9119787DF207}" name="Outcome" dataDxfId="8"/>
    <tableColumn id="9" xr3:uid="{51401810-6278-4464-BD26-21B859149ABC}" name="Record Date" dataDxfId="7"/>
  </tableColumns>
  <tableStyleInfo name="TableStyleMedium10"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7.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ivotTable" Target="../pivotTables/pivotTable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9.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ivotTable" Target="../pivotTables/pivotTable10.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54F88-D644-443F-AF45-307F01165491}">
  <sheetPr codeName="Sheet1"/>
  <dimension ref="A1:DN10"/>
  <sheetViews>
    <sheetView showGridLines="0" showRowColHeaders="0" tabSelected="1" zoomScaleNormal="100" workbookViewId="0">
      <pane ySplit="1" topLeftCell="A2" activePane="bottomLeft" state="frozen"/>
      <selection activeCell="X1" sqref="X1"/>
      <selection pane="bottomLeft" activeCell="AJ92" sqref="AJ92"/>
    </sheetView>
  </sheetViews>
  <sheetFormatPr defaultColWidth="2.28515625" defaultRowHeight="15" x14ac:dyDescent="0.25"/>
  <cols>
    <col min="1" max="91" width="2.28515625" style="57"/>
    <col min="92" max="92" width="2.5703125" style="57" customWidth="1"/>
    <col min="93" max="16384" width="2.28515625" style="57"/>
  </cols>
  <sheetData>
    <row r="1" spans="1:118" ht="127.5" customHeight="1" x14ac:dyDescent="0.25">
      <c r="A1" s="60"/>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c r="DI1" s="61"/>
      <c r="DJ1" s="61"/>
      <c r="DK1" s="61"/>
      <c r="DL1" s="61"/>
      <c r="DM1" s="61"/>
      <c r="DN1" s="61"/>
    </row>
    <row r="3" spans="1:118" x14ac:dyDescent="0.25">
      <c r="B3" s="62"/>
      <c r="C3" s="62"/>
      <c r="D3" s="62"/>
      <c r="E3" s="62"/>
      <c r="F3" s="62"/>
      <c r="G3" s="62"/>
      <c r="H3" s="62"/>
      <c r="I3" s="62"/>
      <c r="J3" s="62"/>
      <c r="K3" s="62"/>
      <c r="L3" s="62"/>
      <c r="M3" s="62"/>
      <c r="N3" s="62"/>
      <c r="O3" s="62"/>
      <c r="P3" s="62"/>
      <c r="Q3" s="62"/>
      <c r="R3" s="62"/>
      <c r="S3" s="62"/>
      <c r="T3" s="62"/>
      <c r="U3" s="62"/>
      <c r="V3" s="62"/>
      <c r="DA3" s="58"/>
    </row>
    <row r="4" spans="1:118" x14ac:dyDescent="0.25">
      <c r="B4" s="63"/>
      <c r="C4" s="63"/>
      <c r="D4" s="63"/>
      <c r="E4" s="63"/>
      <c r="F4" s="63"/>
      <c r="G4" s="63"/>
      <c r="H4" s="63"/>
      <c r="I4" s="63"/>
      <c r="J4" s="63"/>
      <c r="K4" s="63"/>
      <c r="M4" s="63"/>
      <c r="N4" s="63"/>
      <c r="O4" s="63"/>
      <c r="P4" s="63"/>
      <c r="Q4" s="63"/>
      <c r="R4" s="63"/>
      <c r="S4" s="63"/>
      <c r="T4" s="63"/>
      <c r="U4" s="63"/>
      <c r="V4" s="63"/>
    </row>
    <row r="5" spans="1:118" x14ac:dyDescent="0.25">
      <c r="B5" s="64"/>
      <c r="C5" s="64"/>
      <c r="D5" s="64"/>
      <c r="E5" s="64"/>
      <c r="F5" s="64"/>
      <c r="G5" s="65"/>
      <c r="H5" s="65"/>
      <c r="I5" s="65"/>
      <c r="J5" s="65"/>
      <c r="K5" s="65"/>
      <c r="M5" s="64"/>
      <c r="N5" s="64"/>
      <c r="O5" s="64"/>
      <c r="P5" s="64"/>
      <c r="Q5" s="64"/>
      <c r="R5" s="64"/>
      <c r="S5" s="64"/>
      <c r="T5" s="64"/>
      <c r="U5" s="64"/>
      <c r="V5" s="64"/>
    </row>
    <row r="6" spans="1:118" x14ac:dyDescent="0.25">
      <c r="B6" s="64"/>
      <c r="C6" s="64"/>
      <c r="D6" s="64"/>
      <c r="E6" s="64"/>
      <c r="F6" s="64"/>
      <c r="G6" s="65"/>
      <c r="H6" s="65"/>
      <c r="I6" s="65"/>
      <c r="J6" s="65"/>
      <c r="K6" s="65"/>
      <c r="M6" s="64"/>
      <c r="N6" s="64"/>
      <c r="O6" s="64"/>
      <c r="P6" s="64"/>
      <c r="Q6" s="64"/>
      <c r="R6" s="64"/>
      <c r="S6" s="64"/>
      <c r="T6" s="64"/>
      <c r="U6" s="64"/>
      <c r="V6" s="64"/>
    </row>
    <row r="7" spans="1:118" x14ac:dyDescent="0.25">
      <c r="B7" s="64"/>
      <c r="C7" s="64"/>
      <c r="D7" s="64"/>
      <c r="E7" s="64"/>
      <c r="F7" s="64"/>
      <c r="G7" s="65"/>
      <c r="H7" s="65"/>
      <c r="I7" s="65"/>
      <c r="J7" s="65"/>
      <c r="K7" s="65"/>
      <c r="M7" s="64"/>
      <c r="N7" s="64"/>
      <c r="O7" s="64"/>
      <c r="P7" s="64"/>
      <c r="Q7" s="64"/>
      <c r="R7" s="64"/>
      <c r="S7" s="64"/>
      <c r="T7" s="64"/>
      <c r="U7" s="64"/>
      <c r="V7" s="64"/>
    </row>
    <row r="8" spans="1:118" x14ac:dyDescent="0.25">
      <c r="B8" s="64"/>
      <c r="C8" s="64"/>
      <c r="D8" s="64"/>
      <c r="E8" s="64"/>
      <c r="F8" s="64"/>
      <c r="G8" s="65"/>
      <c r="H8" s="65"/>
      <c r="I8" s="65"/>
      <c r="J8" s="65"/>
      <c r="K8" s="65"/>
      <c r="M8" s="64"/>
      <c r="N8" s="64"/>
      <c r="O8" s="64"/>
      <c r="P8" s="64"/>
      <c r="Q8" s="64"/>
      <c r="R8" s="64"/>
      <c r="S8" s="64"/>
      <c r="T8" s="64"/>
      <c r="U8" s="64"/>
      <c r="V8" s="64"/>
    </row>
    <row r="9" spans="1:118" x14ac:dyDescent="0.25">
      <c r="B9" s="64"/>
      <c r="C9" s="64"/>
      <c r="D9" s="64"/>
      <c r="E9" s="64"/>
      <c r="F9" s="64"/>
      <c r="G9" s="65"/>
      <c r="H9" s="65"/>
      <c r="I9" s="65"/>
      <c r="J9" s="65"/>
      <c r="K9" s="65"/>
    </row>
    <row r="10" spans="1:118" x14ac:dyDescent="0.25">
      <c r="B10" s="64"/>
      <c r="C10" s="64"/>
      <c r="D10" s="64"/>
      <c r="E10" s="64"/>
      <c r="F10" s="64"/>
      <c r="G10" s="65"/>
      <c r="H10" s="65"/>
      <c r="I10" s="65"/>
      <c r="J10" s="65"/>
      <c r="K10" s="65"/>
    </row>
  </sheetData>
  <sheetProtection sheet="1" objects="1" scenarios="1" selectLockedCells="1"/>
  <dataConsolidate/>
  <mergeCells count="20">
    <mergeCell ref="M7:V7"/>
    <mergeCell ref="M8:V8"/>
    <mergeCell ref="B4:K4"/>
    <mergeCell ref="B10:F10"/>
    <mergeCell ref="G5:K5"/>
    <mergeCell ref="G6:K6"/>
    <mergeCell ref="G7:K7"/>
    <mergeCell ref="G8:K8"/>
    <mergeCell ref="G9:K9"/>
    <mergeCell ref="G10:K10"/>
    <mergeCell ref="B5:F5"/>
    <mergeCell ref="B6:F6"/>
    <mergeCell ref="B7:F7"/>
    <mergeCell ref="B8:F8"/>
    <mergeCell ref="B9:F9"/>
    <mergeCell ref="A1:DN1"/>
    <mergeCell ref="B3:V3"/>
    <mergeCell ref="M4:V4"/>
    <mergeCell ref="M5:V5"/>
    <mergeCell ref="M6:V6"/>
  </mergeCells>
  <pageMargins left="0.7" right="0.7" top="0.75" bottom="0.75" header="0.3" footer="0.3"/>
  <pageSetup orientation="portrait" r:id="rId1"/>
  <drawing r:id="rId2"/>
  <extLst>
    <ext xmlns:x14="http://schemas.microsoft.com/office/spreadsheetml/2009/9/main" uri="{A8765BA9-456A-4dab-B4F3-ACF838C121DE}">
      <x14:slicerList>
        <x14:slicer r:id="rId3"/>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93167-44BF-48F8-B5FD-38DCE8E735BD}">
  <dimension ref="A3:R15"/>
  <sheetViews>
    <sheetView workbookViewId="0">
      <selection activeCell="E30" sqref="E30"/>
    </sheetView>
  </sheetViews>
  <sheetFormatPr defaultRowHeight="15" x14ac:dyDescent="0.25"/>
  <cols>
    <col min="1" max="1" width="26.7109375" bestFit="1" customWidth="1"/>
    <col min="2" max="2" width="16.28515625" bestFit="1" customWidth="1"/>
    <col min="3" max="17" width="6.85546875" bestFit="1" customWidth="1"/>
    <col min="18" max="18" width="11.28515625" bestFit="1" customWidth="1"/>
    <col min="19" max="19" width="6.85546875" bestFit="1" customWidth="1"/>
    <col min="20" max="20" width="11.28515625" bestFit="1" customWidth="1"/>
    <col min="21" max="21" width="6.7109375" bestFit="1" customWidth="1"/>
    <col min="22" max="22" width="5.85546875" bestFit="1" customWidth="1"/>
    <col min="23" max="24" width="6.7109375" bestFit="1" customWidth="1"/>
    <col min="25" max="25" width="6.140625" bestFit="1" customWidth="1"/>
    <col min="26" max="26" width="6.85546875" bestFit="1" customWidth="1"/>
    <col min="27" max="27" width="6.7109375" bestFit="1" customWidth="1"/>
    <col min="28" max="28" width="6.85546875" bestFit="1" customWidth="1"/>
    <col min="29" max="30" width="6.7109375" bestFit="1" customWidth="1"/>
    <col min="31" max="31" width="6.85546875" bestFit="1" customWidth="1"/>
    <col min="32" max="32" width="5.85546875" bestFit="1" customWidth="1"/>
    <col min="33" max="33" width="6.7109375" bestFit="1" customWidth="1"/>
    <col min="34" max="34" width="6.140625" bestFit="1" customWidth="1"/>
    <col min="35" max="36" width="6.85546875" bestFit="1" customWidth="1"/>
    <col min="37" max="38" width="6.7109375" bestFit="1" customWidth="1"/>
    <col min="39" max="39" width="6.140625" bestFit="1" customWidth="1"/>
    <col min="40" max="40" width="6.85546875" bestFit="1" customWidth="1"/>
    <col min="41" max="41" width="6.7109375" bestFit="1" customWidth="1"/>
    <col min="42" max="42" width="6.85546875" bestFit="1" customWidth="1"/>
    <col min="43" max="44" width="6.7109375" bestFit="1" customWidth="1"/>
    <col min="45" max="45" width="6.140625" bestFit="1" customWidth="1"/>
    <col min="46" max="46" width="6.85546875" bestFit="1" customWidth="1"/>
    <col min="47" max="48" width="11.28515625" bestFit="1" customWidth="1"/>
  </cols>
  <sheetData>
    <row r="3" spans="1:18" x14ac:dyDescent="0.25">
      <c r="A3" s="1" t="s">
        <v>409</v>
      </c>
      <c r="B3" s="1" t="s">
        <v>125</v>
      </c>
    </row>
    <row r="4" spans="1:18" x14ac:dyDescent="0.25">
      <c r="B4" t="s">
        <v>927</v>
      </c>
      <c r="C4" t="s">
        <v>928</v>
      </c>
      <c r="D4" t="s">
        <v>929</v>
      </c>
      <c r="E4" t="s">
        <v>930</v>
      </c>
      <c r="F4" t="s">
        <v>931</v>
      </c>
      <c r="G4" t="s">
        <v>932</v>
      </c>
      <c r="H4" t="s">
        <v>933</v>
      </c>
      <c r="I4" t="s">
        <v>941</v>
      </c>
      <c r="J4" t="s">
        <v>934</v>
      </c>
      <c r="K4" t="s">
        <v>935</v>
      </c>
      <c r="L4" t="s">
        <v>489</v>
      </c>
      <c r="M4" t="s">
        <v>488</v>
      </c>
      <c r="N4" t="s">
        <v>228</v>
      </c>
      <c r="O4" t="s">
        <v>609</v>
      </c>
      <c r="P4" t="s">
        <v>502</v>
      </c>
      <c r="Q4" t="s">
        <v>705</v>
      </c>
      <c r="R4" t="s">
        <v>107</v>
      </c>
    </row>
    <row r="6" spans="1:18" x14ac:dyDescent="0.25">
      <c r="A6" s="1" t="s">
        <v>106</v>
      </c>
    </row>
    <row r="7" spans="1:18" x14ac:dyDescent="0.25">
      <c r="A7" s="2" t="s">
        <v>685</v>
      </c>
    </row>
    <row r="8" spans="1:18" x14ac:dyDescent="0.25">
      <c r="A8" s="45" t="s">
        <v>739</v>
      </c>
      <c r="Q8">
        <v>1</v>
      </c>
      <c r="R8">
        <v>1</v>
      </c>
    </row>
    <row r="9" spans="1:18" x14ac:dyDescent="0.25">
      <c r="A9" s="45" t="s">
        <v>327</v>
      </c>
      <c r="C9">
        <v>1</v>
      </c>
      <c r="R9">
        <v>1</v>
      </c>
    </row>
    <row r="10" spans="1:18" x14ac:dyDescent="0.25">
      <c r="A10" s="2" t="s">
        <v>795</v>
      </c>
    </row>
    <row r="11" spans="1:18" x14ac:dyDescent="0.25">
      <c r="A11" s="45" t="s">
        <v>335</v>
      </c>
      <c r="B11">
        <v>2</v>
      </c>
      <c r="C11">
        <v>5</v>
      </c>
      <c r="D11">
        <v>4</v>
      </c>
      <c r="E11">
        <v>4</v>
      </c>
      <c r="G11">
        <v>3</v>
      </c>
      <c r="H11">
        <v>6</v>
      </c>
      <c r="J11">
        <v>3</v>
      </c>
      <c r="K11">
        <v>4</v>
      </c>
      <c r="L11">
        <v>5</v>
      </c>
      <c r="M11">
        <v>1</v>
      </c>
      <c r="N11">
        <v>8</v>
      </c>
      <c r="O11">
        <v>3</v>
      </c>
      <c r="P11">
        <v>5</v>
      </c>
      <c r="Q11">
        <v>3</v>
      </c>
      <c r="R11">
        <v>56</v>
      </c>
    </row>
    <row r="12" spans="1:18" x14ac:dyDescent="0.25">
      <c r="A12" s="45" t="s">
        <v>831</v>
      </c>
      <c r="B12">
        <v>1</v>
      </c>
      <c r="D12">
        <v>4</v>
      </c>
      <c r="F12">
        <v>1</v>
      </c>
      <c r="H12">
        <v>3</v>
      </c>
      <c r="R12">
        <v>9</v>
      </c>
    </row>
    <row r="13" spans="1:18" x14ac:dyDescent="0.25">
      <c r="A13" s="45" t="s">
        <v>325</v>
      </c>
      <c r="I13">
        <v>1</v>
      </c>
      <c r="L13">
        <v>2</v>
      </c>
      <c r="N13">
        <v>1</v>
      </c>
      <c r="O13">
        <v>2</v>
      </c>
      <c r="P13">
        <v>2</v>
      </c>
      <c r="Q13">
        <v>1</v>
      </c>
      <c r="R13">
        <v>9</v>
      </c>
    </row>
    <row r="14" spans="1:18" x14ac:dyDescent="0.25">
      <c r="A14" s="45" t="s">
        <v>327</v>
      </c>
      <c r="B14">
        <v>1</v>
      </c>
      <c r="L14">
        <v>2</v>
      </c>
      <c r="O14">
        <v>2</v>
      </c>
      <c r="R14">
        <v>5</v>
      </c>
    </row>
    <row r="15" spans="1:18" x14ac:dyDescent="0.25">
      <c r="A15" s="2" t="s">
        <v>107</v>
      </c>
      <c r="B15">
        <v>4</v>
      </c>
      <c r="C15">
        <v>6</v>
      </c>
      <c r="D15">
        <v>8</v>
      </c>
      <c r="E15">
        <v>4</v>
      </c>
      <c r="F15">
        <v>1</v>
      </c>
      <c r="G15">
        <v>3</v>
      </c>
      <c r="H15">
        <v>9</v>
      </c>
      <c r="I15">
        <v>1</v>
      </c>
      <c r="J15">
        <v>3</v>
      </c>
      <c r="K15">
        <v>4</v>
      </c>
      <c r="L15">
        <v>9</v>
      </c>
      <c r="M15">
        <v>1</v>
      </c>
      <c r="N15">
        <v>9</v>
      </c>
      <c r="O15">
        <v>7</v>
      </c>
      <c r="P15">
        <v>7</v>
      </c>
      <c r="Q15">
        <v>5</v>
      </c>
      <c r="R15">
        <v>81</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2DE1C-DD12-43FE-B924-BCEA9B2D3E1C}">
  <sheetPr codeName="Sheet41"/>
  <dimension ref="A3:H17"/>
  <sheetViews>
    <sheetView workbookViewId="0">
      <selection activeCell="E30" sqref="E30"/>
    </sheetView>
  </sheetViews>
  <sheetFormatPr defaultRowHeight="15" x14ac:dyDescent="0.25"/>
  <cols>
    <col min="1" max="1" width="25" bestFit="1" customWidth="1"/>
    <col min="2" max="7" width="5" bestFit="1" customWidth="1"/>
    <col min="8" max="8" width="11.28515625" bestFit="1" customWidth="1"/>
    <col min="9" max="136" width="8.7109375" bestFit="1" customWidth="1"/>
    <col min="137" max="137" width="11.28515625" bestFit="1" customWidth="1"/>
  </cols>
  <sheetData>
    <row r="3" spans="1:8" x14ac:dyDescent="0.25">
      <c r="A3" s="1" t="s">
        <v>123</v>
      </c>
    </row>
    <row r="4" spans="1:8" x14ac:dyDescent="0.25">
      <c r="B4">
        <v>2019</v>
      </c>
      <c r="C4">
        <v>2020</v>
      </c>
      <c r="D4">
        <v>2021</v>
      </c>
      <c r="E4">
        <v>2022</v>
      </c>
      <c r="F4">
        <v>2023</v>
      </c>
      <c r="G4">
        <v>2024</v>
      </c>
      <c r="H4" t="s">
        <v>107</v>
      </c>
    </row>
    <row r="5" spans="1:8" x14ac:dyDescent="0.25">
      <c r="A5" s="2" t="s">
        <v>710</v>
      </c>
      <c r="B5">
        <v>1</v>
      </c>
      <c r="F5">
        <v>1</v>
      </c>
      <c r="G5">
        <v>1</v>
      </c>
      <c r="H5">
        <v>3</v>
      </c>
    </row>
    <row r="6" spans="1:8" x14ac:dyDescent="0.25">
      <c r="A6" s="2" t="s">
        <v>122</v>
      </c>
      <c r="B6">
        <v>5</v>
      </c>
      <c r="C6">
        <v>13</v>
      </c>
      <c r="D6">
        <v>14</v>
      </c>
      <c r="E6">
        <v>13</v>
      </c>
      <c r="F6">
        <v>14</v>
      </c>
      <c r="G6">
        <v>8</v>
      </c>
      <c r="H6">
        <v>67</v>
      </c>
    </row>
    <row r="7" spans="1:8" x14ac:dyDescent="0.25">
      <c r="A7" s="2" t="s">
        <v>715</v>
      </c>
      <c r="B7">
        <v>2</v>
      </c>
      <c r="C7">
        <v>2</v>
      </c>
      <c r="F7">
        <v>4</v>
      </c>
      <c r="G7">
        <v>2</v>
      </c>
      <c r="H7">
        <v>10</v>
      </c>
    </row>
    <row r="8" spans="1:8" x14ac:dyDescent="0.25">
      <c r="A8" s="2" t="s">
        <v>121</v>
      </c>
      <c r="B8">
        <v>4</v>
      </c>
      <c r="C8">
        <v>4</v>
      </c>
      <c r="D8">
        <v>2</v>
      </c>
      <c r="E8">
        <v>3</v>
      </c>
      <c r="F8">
        <v>6</v>
      </c>
      <c r="H8">
        <v>19</v>
      </c>
    </row>
    <row r="9" spans="1:8" x14ac:dyDescent="0.25">
      <c r="A9" s="2" t="s">
        <v>714</v>
      </c>
      <c r="B9">
        <v>4</v>
      </c>
      <c r="C9">
        <v>4</v>
      </c>
      <c r="D9">
        <v>5</v>
      </c>
      <c r="E9">
        <v>4</v>
      </c>
      <c r="F9">
        <v>6</v>
      </c>
      <c r="G9">
        <v>3</v>
      </c>
      <c r="H9">
        <v>26</v>
      </c>
    </row>
    <row r="10" spans="1:8" x14ac:dyDescent="0.25">
      <c r="A10" s="2" t="s">
        <v>21</v>
      </c>
      <c r="B10">
        <v>1</v>
      </c>
      <c r="C10">
        <v>3</v>
      </c>
      <c r="D10">
        <v>2</v>
      </c>
      <c r="E10">
        <v>2</v>
      </c>
      <c r="F10">
        <v>8</v>
      </c>
      <c r="H10">
        <v>16</v>
      </c>
    </row>
    <row r="11" spans="1:8" x14ac:dyDescent="0.25">
      <c r="A11" s="2" t="s">
        <v>10</v>
      </c>
      <c r="B11">
        <v>8</v>
      </c>
      <c r="C11">
        <v>2</v>
      </c>
      <c r="D11">
        <v>6</v>
      </c>
      <c r="E11">
        <v>3</v>
      </c>
      <c r="F11">
        <v>1</v>
      </c>
      <c r="G11">
        <v>4</v>
      </c>
      <c r="H11">
        <v>24</v>
      </c>
    </row>
    <row r="12" spans="1:8" x14ac:dyDescent="0.25">
      <c r="A12" s="2" t="s">
        <v>120</v>
      </c>
      <c r="B12">
        <v>13</v>
      </c>
      <c r="C12">
        <v>10</v>
      </c>
      <c r="D12">
        <v>10</v>
      </c>
      <c r="E12">
        <v>14</v>
      </c>
      <c r="F12">
        <v>8</v>
      </c>
      <c r="G12">
        <v>5</v>
      </c>
      <c r="H12">
        <v>60</v>
      </c>
    </row>
    <row r="13" spans="1:8" x14ac:dyDescent="0.25">
      <c r="A13" s="2" t="s">
        <v>713</v>
      </c>
      <c r="F13">
        <v>1</v>
      </c>
      <c r="G13">
        <v>4</v>
      </c>
      <c r="H13">
        <v>5</v>
      </c>
    </row>
    <row r="14" spans="1:8" x14ac:dyDescent="0.25">
      <c r="A14" s="2" t="s">
        <v>716</v>
      </c>
      <c r="C14">
        <v>1</v>
      </c>
      <c r="H14">
        <v>1</v>
      </c>
    </row>
    <row r="15" spans="1:8" x14ac:dyDescent="0.25">
      <c r="A15" s="2" t="s">
        <v>712</v>
      </c>
      <c r="D15">
        <v>1</v>
      </c>
      <c r="E15">
        <v>4</v>
      </c>
      <c r="F15">
        <v>2</v>
      </c>
      <c r="H15">
        <v>7</v>
      </c>
    </row>
    <row r="16" spans="1:8" x14ac:dyDescent="0.25">
      <c r="A16" s="2" t="s">
        <v>711</v>
      </c>
      <c r="G16">
        <v>3</v>
      </c>
      <c r="H16">
        <v>3</v>
      </c>
    </row>
    <row r="17" spans="1:8" x14ac:dyDescent="0.25">
      <c r="A17" s="2" t="s">
        <v>107</v>
      </c>
      <c r="B17">
        <v>38</v>
      </c>
      <c r="C17">
        <v>39</v>
      </c>
      <c r="D17">
        <v>40</v>
      </c>
      <c r="E17">
        <v>43</v>
      </c>
      <c r="F17">
        <v>51</v>
      </c>
      <c r="G17">
        <v>30</v>
      </c>
      <c r="H17">
        <v>241</v>
      </c>
    </row>
  </sheetData>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FC44E-081F-4141-96C1-7002D55C027C}">
  <sheetPr codeName="Sheet51"/>
  <dimension ref="A3:C27"/>
  <sheetViews>
    <sheetView zoomScale="90" zoomScaleNormal="90" workbookViewId="0">
      <selection activeCell="I13" sqref="I13"/>
    </sheetView>
  </sheetViews>
  <sheetFormatPr defaultRowHeight="15" x14ac:dyDescent="0.25"/>
  <cols>
    <col min="1" max="1" width="13.28515625" bestFit="1" customWidth="1"/>
    <col min="2" max="2" width="15.28515625" bestFit="1" customWidth="1"/>
    <col min="3" max="3" width="39" bestFit="1" customWidth="1"/>
    <col min="4" max="24" width="38.140625" bestFit="1" customWidth="1"/>
    <col min="25" max="25" width="43.140625" bestFit="1" customWidth="1"/>
    <col min="26" max="27" width="20.28515625" bestFit="1" customWidth="1"/>
    <col min="28" max="136" width="8.7109375" bestFit="1" customWidth="1"/>
    <col min="137" max="137" width="15.28515625" bestFit="1" customWidth="1"/>
    <col min="138" max="271" width="8.7109375" bestFit="1" customWidth="1"/>
    <col min="272" max="272" width="43.140625" bestFit="1" customWidth="1"/>
    <col min="273" max="273" width="20.28515625" bestFit="1" customWidth="1"/>
  </cols>
  <sheetData>
    <row r="3" spans="1:3" x14ac:dyDescent="0.25">
      <c r="A3" s="1" t="s">
        <v>106</v>
      </c>
      <c r="B3" t="s">
        <v>487</v>
      </c>
      <c r="C3" t="s">
        <v>721</v>
      </c>
    </row>
    <row r="4" spans="1:3" x14ac:dyDescent="0.25">
      <c r="A4" s="2" t="s">
        <v>489</v>
      </c>
      <c r="B4">
        <v>5</v>
      </c>
    </row>
    <row r="5" spans="1:3" x14ac:dyDescent="0.25">
      <c r="A5" s="2" t="s">
        <v>488</v>
      </c>
      <c r="B5">
        <v>5</v>
      </c>
    </row>
    <row r="6" spans="1:3" x14ac:dyDescent="0.25">
      <c r="A6" s="2" t="s">
        <v>228</v>
      </c>
      <c r="B6">
        <v>5</v>
      </c>
    </row>
    <row r="7" spans="1:3" x14ac:dyDescent="0.25">
      <c r="A7" s="2" t="s">
        <v>609</v>
      </c>
      <c r="B7">
        <v>5</v>
      </c>
      <c r="C7">
        <v>1.5555555555555556</v>
      </c>
    </row>
    <row r="8" spans="1:3" x14ac:dyDescent="0.25">
      <c r="A8" s="2" t="s">
        <v>502</v>
      </c>
      <c r="B8">
        <v>5</v>
      </c>
      <c r="C8">
        <v>1.2549019607843137</v>
      </c>
    </row>
    <row r="9" spans="1:3" x14ac:dyDescent="0.25">
      <c r="A9" s="24" t="s">
        <v>108</v>
      </c>
      <c r="B9">
        <v>5</v>
      </c>
      <c r="C9">
        <v>2</v>
      </c>
    </row>
    <row r="10" spans="1:3" x14ac:dyDescent="0.25">
      <c r="A10" s="24" t="s">
        <v>109</v>
      </c>
      <c r="B10">
        <v>5</v>
      </c>
      <c r="C10">
        <v>1</v>
      </c>
    </row>
    <row r="11" spans="1:3" x14ac:dyDescent="0.25">
      <c r="A11" s="24" t="s">
        <v>950</v>
      </c>
      <c r="B11">
        <v>5</v>
      </c>
      <c r="C11">
        <v>1.25</v>
      </c>
    </row>
    <row r="12" spans="1:3" x14ac:dyDescent="0.25">
      <c r="A12" s="24" t="s">
        <v>951</v>
      </c>
      <c r="B12">
        <v>5</v>
      </c>
      <c r="C12">
        <v>1.2857142857142858</v>
      </c>
    </row>
    <row r="13" spans="1:3" x14ac:dyDescent="0.25">
      <c r="A13" s="24" t="s">
        <v>952</v>
      </c>
      <c r="B13">
        <v>5</v>
      </c>
      <c r="C13">
        <v>1</v>
      </c>
    </row>
    <row r="14" spans="1:3" x14ac:dyDescent="0.25">
      <c r="A14" s="24" t="s">
        <v>953</v>
      </c>
      <c r="B14">
        <v>5</v>
      </c>
      <c r="C14">
        <v>1</v>
      </c>
    </row>
    <row r="15" spans="1:3" x14ac:dyDescent="0.25">
      <c r="A15" s="24" t="s">
        <v>954</v>
      </c>
      <c r="B15">
        <v>5</v>
      </c>
      <c r="C15">
        <v>1.5</v>
      </c>
    </row>
    <row r="16" spans="1:3" x14ac:dyDescent="0.25">
      <c r="A16" s="24" t="s">
        <v>955</v>
      </c>
      <c r="B16">
        <v>5</v>
      </c>
      <c r="C16">
        <v>1.2</v>
      </c>
    </row>
    <row r="17" spans="1:3" x14ac:dyDescent="0.25">
      <c r="A17" s="24" t="s">
        <v>956</v>
      </c>
      <c r="B17">
        <v>5</v>
      </c>
      <c r="C17">
        <v>1.2857142857142858</v>
      </c>
    </row>
    <row r="18" spans="1:3" x14ac:dyDescent="0.25">
      <c r="A18" s="24" t="s">
        <v>957</v>
      </c>
      <c r="B18">
        <v>5</v>
      </c>
      <c r="C18">
        <v>1.2222222222222223</v>
      </c>
    </row>
    <row r="19" spans="1:3" x14ac:dyDescent="0.25">
      <c r="A19" s="24" t="s">
        <v>958</v>
      </c>
      <c r="B19">
        <v>5</v>
      </c>
      <c r="C19">
        <v>1</v>
      </c>
    </row>
    <row r="20" spans="1:3" x14ac:dyDescent="0.25">
      <c r="A20" s="2" t="s">
        <v>705</v>
      </c>
      <c r="B20">
        <v>5</v>
      </c>
      <c r="C20">
        <v>1.7666666666666666</v>
      </c>
    </row>
    <row r="21" spans="1:3" x14ac:dyDescent="0.25">
      <c r="A21" s="24" t="s">
        <v>643</v>
      </c>
      <c r="B21">
        <v>5</v>
      </c>
      <c r="C21">
        <v>2.2857142857142856</v>
      </c>
    </row>
    <row r="22" spans="1:3" x14ac:dyDescent="0.25">
      <c r="A22" s="24" t="s">
        <v>108</v>
      </c>
      <c r="B22">
        <v>5</v>
      </c>
      <c r="C22">
        <v>1</v>
      </c>
    </row>
    <row r="23" spans="1:3" x14ac:dyDescent="0.25">
      <c r="A23" s="24" t="s">
        <v>109</v>
      </c>
      <c r="B23">
        <v>5</v>
      </c>
      <c r="C23">
        <v>1.5555555555555556</v>
      </c>
    </row>
    <row r="24" spans="1:3" x14ac:dyDescent="0.25">
      <c r="A24" s="24" t="s">
        <v>950</v>
      </c>
      <c r="B24">
        <v>5</v>
      </c>
      <c r="C24">
        <v>2.6666666666666665</v>
      </c>
    </row>
    <row r="25" spans="1:3" x14ac:dyDescent="0.25">
      <c r="A25" s="24" t="s">
        <v>951</v>
      </c>
      <c r="B25">
        <v>5</v>
      </c>
      <c r="C25">
        <v>1.4444444444444444</v>
      </c>
    </row>
    <row r="26" spans="1:3" x14ac:dyDescent="0.25">
      <c r="A26" s="24" t="s">
        <v>952</v>
      </c>
      <c r="B26">
        <v>5</v>
      </c>
      <c r="C26">
        <v>1</v>
      </c>
    </row>
    <row r="27" spans="1:3" x14ac:dyDescent="0.25">
      <c r="A27" s="2" t="s">
        <v>107</v>
      </c>
      <c r="B27">
        <v>5</v>
      </c>
      <c r="C27">
        <v>1.4786324786324787</v>
      </c>
    </row>
  </sheetData>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C1518-7393-4422-AB40-67724A786345}">
  <sheetPr codeName="Sheet61"/>
  <dimension ref="A3:C27"/>
  <sheetViews>
    <sheetView workbookViewId="0">
      <selection activeCell="A7" sqref="A7"/>
    </sheetView>
  </sheetViews>
  <sheetFormatPr defaultRowHeight="15" x14ac:dyDescent="0.25"/>
  <cols>
    <col min="1" max="1" width="13.140625" bestFit="1" customWidth="1"/>
    <col min="2" max="2" width="16.28515625" bestFit="1" customWidth="1"/>
    <col min="3" max="270" width="49.42578125" bestFit="1" customWidth="1"/>
    <col min="271" max="271" width="21.42578125" bestFit="1" customWidth="1"/>
    <col min="272" max="272" width="54.5703125" bestFit="1" customWidth="1"/>
  </cols>
  <sheetData>
    <row r="3" spans="1:3" x14ac:dyDescent="0.25">
      <c r="A3" s="1" t="s">
        <v>106</v>
      </c>
      <c r="B3" t="s">
        <v>129</v>
      </c>
      <c r="C3" t="s">
        <v>131</v>
      </c>
    </row>
    <row r="4" spans="1:3" x14ac:dyDescent="0.25">
      <c r="A4" s="2" t="s">
        <v>489</v>
      </c>
      <c r="B4" s="3">
        <v>0.89999999999999936</v>
      </c>
      <c r="C4" s="3"/>
    </row>
    <row r="5" spans="1:3" x14ac:dyDescent="0.25">
      <c r="A5" s="2" t="s">
        <v>488</v>
      </c>
      <c r="B5" s="3">
        <v>0.89999999999999936</v>
      </c>
      <c r="C5" s="3"/>
    </row>
    <row r="6" spans="1:3" x14ac:dyDescent="0.25">
      <c r="A6" s="2" t="s">
        <v>228</v>
      </c>
      <c r="B6" s="3">
        <v>0.89999999999999925</v>
      </c>
      <c r="C6" s="3"/>
    </row>
    <row r="7" spans="1:3" x14ac:dyDescent="0.25">
      <c r="A7" s="2" t="s">
        <v>609</v>
      </c>
      <c r="B7" s="3">
        <v>0.89999999999999925</v>
      </c>
      <c r="C7" s="3">
        <v>0.62068965517241381</v>
      </c>
    </row>
    <row r="8" spans="1:3" x14ac:dyDescent="0.25">
      <c r="A8" s="2" t="s">
        <v>502</v>
      </c>
      <c r="B8" s="3">
        <v>0.89999999999999913</v>
      </c>
      <c r="C8" s="3">
        <v>0.99313725490196081</v>
      </c>
    </row>
    <row r="9" spans="1:3" x14ac:dyDescent="0.25">
      <c r="A9" s="24" t="s">
        <v>108</v>
      </c>
      <c r="B9" s="3">
        <v>0.9</v>
      </c>
      <c r="C9" s="3">
        <v>1</v>
      </c>
    </row>
    <row r="10" spans="1:3" x14ac:dyDescent="0.25">
      <c r="A10" s="24" t="s">
        <v>109</v>
      </c>
      <c r="B10" s="3">
        <v>0.9</v>
      </c>
      <c r="C10" s="3">
        <v>1</v>
      </c>
    </row>
    <row r="11" spans="1:3" x14ac:dyDescent="0.25">
      <c r="A11" s="24" t="s">
        <v>950</v>
      </c>
      <c r="B11" s="3">
        <v>0.90000000000000013</v>
      </c>
      <c r="C11" s="3">
        <v>0.98750000000000004</v>
      </c>
    </row>
    <row r="12" spans="1:3" x14ac:dyDescent="0.25">
      <c r="A12" s="24" t="s">
        <v>951</v>
      </c>
      <c r="B12" s="3">
        <v>0.90000000000000013</v>
      </c>
      <c r="C12" s="3">
        <v>0.99285714285714288</v>
      </c>
    </row>
    <row r="13" spans="1:3" x14ac:dyDescent="0.25">
      <c r="A13" s="24" t="s">
        <v>952</v>
      </c>
      <c r="B13" s="3">
        <v>0.9</v>
      </c>
      <c r="C13" s="3">
        <v>1</v>
      </c>
    </row>
    <row r="14" spans="1:3" x14ac:dyDescent="0.25">
      <c r="A14" s="24" t="s">
        <v>953</v>
      </c>
      <c r="B14" s="3">
        <v>0.9</v>
      </c>
      <c r="C14" s="3">
        <v>1</v>
      </c>
    </row>
    <row r="15" spans="1:3" x14ac:dyDescent="0.25">
      <c r="A15" s="24" t="s">
        <v>954</v>
      </c>
      <c r="B15" s="3">
        <v>0.9</v>
      </c>
      <c r="C15" s="3">
        <v>0.96666666666666667</v>
      </c>
    </row>
    <row r="16" spans="1:3" x14ac:dyDescent="0.25">
      <c r="A16" s="24" t="s">
        <v>955</v>
      </c>
      <c r="B16" s="3">
        <v>0.9</v>
      </c>
      <c r="C16" s="3">
        <v>1</v>
      </c>
    </row>
    <row r="17" spans="1:3" x14ac:dyDescent="0.25">
      <c r="A17" s="24" t="s">
        <v>956</v>
      </c>
      <c r="B17" s="3">
        <v>0.90000000000000013</v>
      </c>
      <c r="C17" s="3">
        <v>1</v>
      </c>
    </row>
    <row r="18" spans="1:3" x14ac:dyDescent="0.25">
      <c r="A18" s="24" t="s">
        <v>957</v>
      </c>
      <c r="B18" s="3">
        <v>0.90000000000000013</v>
      </c>
      <c r="C18" s="3">
        <v>1</v>
      </c>
    </row>
    <row r="19" spans="1:3" x14ac:dyDescent="0.25">
      <c r="A19" s="24" t="s">
        <v>958</v>
      </c>
      <c r="B19" s="3">
        <v>0.9</v>
      </c>
      <c r="C19" s="3">
        <v>1</v>
      </c>
    </row>
    <row r="20" spans="1:3" x14ac:dyDescent="0.25">
      <c r="A20" s="2" t="s">
        <v>705</v>
      </c>
      <c r="B20" s="3">
        <v>0.89999999999999958</v>
      </c>
      <c r="C20" s="3">
        <v>0.97833333333333317</v>
      </c>
    </row>
    <row r="21" spans="1:3" x14ac:dyDescent="0.25">
      <c r="A21" s="24" t="s">
        <v>643</v>
      </c>
      <c r="B21" s="3">
        <v>0.90000000000000013</v>
      </c>
      <c r="C21" s="3">
        <v>0.96142857142857152</v>
      </c>
    </row>
    <row r="22" spans="1:3" x14ac:dyDescent="0.25">
      <c r="A22" s="24" t="s">
        <v>108</v>
      </c>
      <c r="B22" s="3">
        <v>0.9</v>
      </c>
      <c r="C22" s="3">
        <v>1</v>
      </c>
    </row>
    <row r="23" spans="1:3" x14ac:dyDescent="0.25">
      <c r="A23" s="24" t="s">
        <v>109</v>
      </c>
      <c r="B23" s="3">
        <v>0.90000000000000013</v>
      </c>
      <c r="C23" s="3">
        <v>0.98888888888888893</v>
      </c>
    </row>
    <row r="24" spans="1:3" x14ac:dyDescent="0.25">
      <c r="A24" s="24" t="s">
        <v>950</v>
      </c>
      <c r="B24" s="3">
        <v>0.9</v>
      </c>
      <c r="C24" s="3">
        <v>0.96333333333333326</v>
      </c>
    </row>
    <row r="25" spans="1:3" x14ac:dyDescent="0.25">
      <c r="A25" s="24" t="s">
        <v>951</v>
      </c>
      <c r="B25" s="3">
        <v>0.90000000000000013</v>
      </c>
      <c r="C25" s="3">
        <v>0.98111111111111116</v>
      </c>
    </row>
    <row r="26" spans="1:3" x14ac:dyDescent="0.25">
      <c r="A26" s="24" t="s">
        <v>952</v>
      </c>
      <c r="B26" s="3">
        <v>0.9</v>
      </c>
      <c r="C26" s="3">
        <v>1</v>
      </c>
    </row>
    <row r="27" spans="1:3" x14ac:dyDescent="0.25">
      <c r="A27" s="2" t="s">
        <v>107</v>
      </c>
      <c r="B27" s="3">
        <v>0.90000000000000369</v>
      </c>
      <c r="C27" s="3">
        <v>0.89090909090909121</v>
      </c>
    </row>
  </sheetData>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19AF9-051D-473E-B299-6BECC62B385C}">
  <sheetPr codeName="Sheet9"/>
  <dimension ref="A1:B25"/>
  <sheetViews>
    <sheetView workbookViewId="0">
      <selection activeCell="D31" sqref="D31"/>
    </sheetView>
  </sheetViews>
  <sheetFormatPr defaultRowHeight="15" x14ac:dyDescent="0.25"/>
  <cols>
    <col min="1" max="1" width="13.140625" bestFit="1" customWidth="1"/>
    <col min="2" max="2" width="26.7109375" bestFit="1" customWidth="1"/>
    <col min="3" max="3" width="7.28515625" bestFit="1" customWidth="1"/>
    <col min="4" max="4" width="11.28515625" bestFit="1" customWidth="1"/>
    <col min="5" max="10" width="2" bestFit="1" customWidth="1"/>
    <col min="11" max="45" width="3" bestFit="1" customWidth="1"/>
    <col min="46" max="46" width="11.28515625" bestFit="1" customWidth="1"/>
  </cols>
  <sheetData>
    <row r="1" spans="1:2" x14ac:dyDescent="0.25">
      <c r="A1" s="1" t="s">
        <v>106</v>
      </c>
      <c r="B1" t="s">
        <v>548</v>
      </c>
    </row>
    <row r="2" spans="1:2" x14ac:dyDescent="0.25">
      <c r="A2" s="2" t="s">
        <v>489</v>
      </c>
    </row>
    <row r="3" spans="1:2" x14ac:dyDescent="0.25">
      <c r="A3" s="2" t="s">
        <v>488</v>
      </c>
    </row>
    <row r="4" spans="1:2" x14ac:dyDescent="0.25">
      <c r="A4" s="2" t="s">
        <v>228</v>
      </c>
    </row>
    <row r="5" spans="1:2" x14ac:dyDescent="0.25">
      <c r="A5" s="2" t="s">
        <v>609</v>
      </c>
    </row>
    <row r="6" spans="1:2" x14ac:dyDescent="0.25">
      <c r="A6" s="2" t="s">
        <v>502</v>
      </c>
    </row>
    <row r="7" spans="1:2" x14ac:dyDescent="0.25">
      <c r="A7" s="35" t="s">
        <v>108</v>
      </c>
    </row>
    <row r="8" spans="1:2" x14ac:dyDescent="0.25">
      <c r="A8" s="35" t="s">
        <v>109</v>
      </c>
      <c r="B8">
        <v>1</v>
      </c>
    </row>
    <row r="9" spans="1:2" x14ac:dyDescent="0.25">
      <c r="A9" s="35" t="s">
        <v>950</v>
      </c>
      <c r="B9">
        <v>2</v>
      </c>
    </row>
    <row r="10" spans="1:2" x14ac:dyDescent="0.25">
      <c r="A10" s="35" t="s">
        <v>951</v>
      </c>
      <c r="B10">
        <v>3</v>
      </c>
    </row>
    <row r="11" spans="1:2" x14ac:dyDescent="0.25">
      <c r="A11" s="35" t="s">
        <v>952</v>
      </c>
    </row>
    <row r="12" spans="1:2" x14ac:dyDescent="0.25">
      <c r="A12" s="35" t="s">
        <v>953</v>
      </c>
      <c r="B12">
        <v>2</v>
      </c>
    </row>
    <row r="13" spans="1:2" x14ac:dyDescent="0.25">
      <c r="A13" s="35" t="s">
        <v>954</v>
      </c>
      <c r="B13">
        <v>2</v>
      </c>
    </row>
    <row r="14" spans="1:2" x14ac:dyDescent="0.25">
      <c r="A14" s="35" t="s">
        <v>955</v>
      </c>
      <c r="B14">
        <v>2</v>
      </c>
    </row>
    <row r="15" spans="1:2" x14ac:dyDescent="0.25">
      <c r="A15" s="35" t="s">
        <v>956</v>
      </c>
      <c r="B15">
        <v>2</v>
      </c>
    </row>
    <row r="16" spans="1:2" x14ac:dyDescent="0.25">
      <c r="A16" s="35" t="s">
        <v>957</v>
      </c>
      <c r="B16">
        <v>4</v>
      </c>
    </row>
    <row r="17" spans="1:2" x14ac:dyDescent="0.25">
      <c r="A17" s="35" t="s">
        <v>958</v>
      </c>
      <c r="B17">
        <v>1</v>
      </c>
    </row>
    <row r="18" spans="1:2" x14ac:dyDescent="0.25">
      <c r="A18" s="2" t="s">
        <v>705</v>
      </c>
    </row>
    <row r="19" spans="1:2" x14ac:dyDescent="0.25">
      <c r="A19" s="35" t="s">
        <v>643</v>
      </c>
      <c r="B19">
        <v>2</v>
      </c>
    </row>
    <row r="20" spans="1:2" x14ac:dyDescent="0.25">
      <c r="A20" s="35" t="s">
        <v>108</v>
      </c>
    </row>
    <row r="21" spans="1:2" x14ac:dyDescent="0.25">
      <c r="A21" s="35" t="s">
        <v>109</v>
      </c>
      <c r="B21">
        <v>5</v>
      </c>
    </row>
    <row r="22" spans="1:2" x14ac:dyDescent="0.25">
      <c r="A22" s="35" t="s">
        <v>950</v>
      </c>
    </row>
    <row r="23" spans="1:2" x14ac:dyDescent="0.25">
      <c r="A23" s="35" t="s">
        <v>951</v>
      </c>
      <c r="B23">
        <v>4</v>
      </c>
    </row>
    <row r="24" spans="1:2" x14ac:dyDescent="0.25">
      <c r="A24" s="35" t="s">
        <v>952</v>
      </c>
      <c r="B24">
        <v>1</v>
      </c>
    </row>
    <row r="25" spans="1:2" x14ac:dyDescent="0.25">
      <c r="A25" s="2" t="s">
        <v>107</v>
      </c>
      <c r="B25">
        <v>31</v>
      </c>
    </row>
  </sheetData>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F6AAA-B4AD-41FC-B016-798F11BED8AD}">
  <sheetPr codeName="Sheet10"/>
  <dimension ref="A3:N11"/>
  <sheetViews>
    <sheetView workbookViewId="0">
      <selection activeCell="B3" sqref="B3"/>
    </sheetView>
  </sheetViews>
  <sheetFormatPr defaultRowHeight="15" x14ac:dyDescent="0.25"/>
  <cols>
    <col min="1" max="1" width="13.28515625" bestFit="1" customWidth="1"/>
    <col min="2" max="2" width="16.28515625" bestFit="1" customWidth="1"/>
    <col min="3" max="3" width="4.28515625" bestFit="1" customWidth="1"/>
    <col min="4" max="4" width="4.5703125" bestFit="1" customWidth="1"/>
    <col min="5" max="5" width="4.140625" bestFit="1" customWidth="1"/>
    <col min="6" max="6" width="4.85546875" bestFit="1" customWidth="1"/>
    <col min="7" max="7" width="4" bestFit="1" customWidth="1"/>
    <col min="8" max="8" width="3.42578125" bestFit="1" customWidth="1"/>
    <col min="9" max="9" width="4.42578125" bestFit="1" customWidth="1"/>
    <col min="10" max="10" width="4.28515625" bestFit="1" customWidth="1"/>
    <col min="11" max="11" width="4" bestFit="1" customWidth="1"/>
    <col min="12" max="12" width="4.5703125" bestFit="1" customWidth="1"/>
    <col min="13" max="13" width="4.28515625" bestFit="1" customWidth="1"/>
    <col min="14" max="14" width="11.28515625" bestFit="1" customWidth="1"/>
    <col min="15" max="16" width="9.7109375" bestFit="1" customWidth="1"/>
    <col min="17" max="17" width="8.7109375" bestFit="1" customWidth="1"/>
    <col min="18" max="23" width="9.7109375" bestFit="1" customWidth="1"/>
    <col min="24" max="24" width="8.7109375" bestFit="1" customWidth="1"/>
    <col min="25" max="27" width="9.7109375" bestFit="1" customWidth="1"/>
    <col min="28" max="28" width="8.7109375" bestFit="1" customWidth="1"/>
    <col min="29" max="30" width="9.7109375" bestFit="1" customWidth="1"/>
    <col min="31" max="31" width="8.7109375" bestFit="1" customWidth="1"/>
    <col min="32" max="35" width="9.7109375" bestFit="1" customWidth="1"/>
    <col min="36" max="37" width="8.7109375" bestFit="1" customWidth="1"/>
    <col min="38" max="40" width="9.7109375" bestFit="1" customWidth="1"/>
    <col min="41" max="41" width="8.7109375" bestFit="1" customWidth="1"/>
    <col min="42" max="42" width="9.7109375" bestFit="1" customWidth="1"/>
    <col min="43" max="43" width="8.7109375" bestFit="1" customWidth="1"/>
    <col min="44" max="46" width="9.7109375" bestFit="1" customWidth="1"/>
    <col min="47" max="51" width="10.7109375" bestFit="1" customWidth="1"/>
    <col min="52" max="52" width="9.7109375" bestFit="1" customWidth="1"/>
    <col min="53" max="54" width="8.7109375" bestFit="1" customWidth="1"/>
    <col min="55" max="65" width="9.7109375" bestFit="1" customWidth="1"/>
    <col min="66" max="66" width="8.7109375" bestFit="1" customWidth="1"/>
    <col min="67" max="71" width="9.7109375" bestFit="1" customWidth="1"/>
    <col min="72" max="72" width="8.7109375" bestFit="1" customWidth="1"/>
    <col min="73" max="73" width="10.7109375" bestFit="1" customWidth="1"/>
    <col min="74" max="76" width="9.7109375" bestFit="1" customWidth="1"/>
    <col min="77" max="77" width="10.7109375" bestFit="1" customWidth="1"/>
    <col min="78" max="80" width="9.7109375" bestFit="1" customWidth="1"/>
    <col min="81" max="81" width="10.7109375" bestFit="1" customWidth="1"/>
    <col min="82" max="82" width="9.7109375" bestFit="1" customWidth="1"/>
    <col min="83" max="83" width="10.7109375" bestFit="1" customWidth="1"/>
    <col min="84" max="84" width="9.7109375" bestFit="1" customWidth="1"/>
    <col min="85" max="85" width="10.7109375" bestFit="1" customWidth="1"/>
    <col min="86" max="93" width="9.7109375" bestFit="1" customWidth="1"/>
    <col min="94" max="97" width="8.7109375" bestFit="1" customWidth="1"/>
    <col min="98" max="99" width="9.7109375" bestFit="1" customWidth="1"/>
    <col min="100" max="102" width="8.7109375" bestFit="1" customWidth="1"/>
    <col min="103" max="103" width="9.7109375" bestFit="1" customWidth="1"/>
    <col min="104" max="104" width="8.7109375" bestFit="1" customWidth="1"/>
    <col min="105" max="107" width="9.7109375" bestFit="1" customWidth="1"/>
    <col min="108" max="109" width="8.7109375" bestFit="1" customWidth="1"/>
    <col min="110" max="119" width="9.7109375" bestFit="1" customWidth="1"/>
    <col min="120" max="122" width="10.7109375" bestFit="1" customWidth="1"/>
    <col min="123" max="123" width="8.7109375" bestFit="1" customWidth="1"/>
    <col min="124" max="131" width="9.7109375" bestFit="1" customWidth="1"/>
    <col min="132" max="133" width="10.7109375" bestFit="1" customWidth="1"/>
    <col min="134" max="134" width="9.7109375" bestFit="1" customWidth="1"/>
    <col min="135" max="136" width="10.7109375" bestFit="1" customWidth="1"/>
    <col min="137" max="137" width="11.28515625" bestFit="1" customWidth="1"/>
  </cols>
  <sheetData>
    <row r="3" spans="1:14" x14ac:dyDescent="0.25">
      <c r="A3" s="1" t="s">
        <v>123</v>
      </c>
      <c r="B3" s="1" t="s">
        <v>125</v>
      </c>
    </row>
    <row r="4" spans="1:14" x14ac:dyDescent="0.25">
      <c r="A4" s="1" t="s">
        <v>106</v>
      </c>
      <c r="B4" t="s">
        <v>643</v>
      </c>
      <c r="C4" t="s">
        <v>108</v>
      </c>
      <c r="D4" t="s">
        <v>109</v>
      </c>
      <c r="E4" t="s">
        <v>950</v>
      </c>
      <c r="F4" t="s">
        <v>951</v>
      </c>
      <c r="G4" t="s">
        <v>952</v>
      </c>
      <c r="H4" t="s">
        <v>953</v>
      </c>
      <c r="I4" t="s">
        <v>954</v>
      </c>
      <c r="J4" t="s">
        <v>955</v>
      </c>
      <c r="K4" t="s">
        <v>956</v>
      </c>
      <c r="L4" t="s">
        <v>957</v>
      </c>
      <c r="M4" t="s">
        <v>958</v>
      </c>
      <c r="N4" t="s">
        <v>107</v>
      </c>
    </row>
    <row r="5" spans="1:14" x14ac:dyDescent="0.25">
      <c r="A5" s="2" t="s">
        <v>489</v>
      </c>
      <c r="C5">
        <v>1</v>
      </c>
      <c r="D5">
        <v>2</v>
      </c>
      <c r="E5">
        <v>7</v>
      </c>
      <c r="F5">
        <v>3</v>
      </c>
      <c r="G5">
        <v>5</v>
      </c>
      <c r="H5">
        <v>8</v>
      </c>
      <c r="J5">
        <v>2</v>
      </c>
      <c r="K5">
        <v>6</v>
      </c>
      <c r="L5">
        <v>1</v>
      </c>
      <c r="M5">
        <v>3</v>
      </c>
      <c r="N5">
        <v>38</v>
      </c>
    </row>
    <row r="6" spans="1:14" x14ac:dyDescent="0.25">
      <c r="A6" s="2" t="s">
        <v>488</v>
      </c>
      <c r="B6">
        <v>2</v>
      </c>
      <c r="C6">
        <v>3</v>
      </c>
      <c r="E6">
        <v>4</v>
      </c>
      <c r="F6">
        <v>6</v>
      </c>
      <c r="G6">
        <v>5</v>
      </c>
      <c r="H6">
        <v>3</v>
      </c>
      <c r="I6">
        <v>5</v>
      </c>
      <c r="J6">
        <v>2</v>
      </c>
      <c r="K6">
        <v>6</v>
      </c>
      <c r="L6">
        <v>2</v>
      </c>
      <c r="M6">
        <v>1</v>
      </c>
      <c r="N6">
        <v>39</v>
      </c>
    </row>
    <row r="7" spans="1:14" x14ac:dyDescent="0.25">
      <c r="A7" s="2" t="s">
        <v>228</v>
      </c>
      <c r="B7">
        <v>1</v>
      </c>
      <c r="D7">
        <v>8</v>
      </c>
      <c r="E7">
        <v>6</v>
      </c>
      <c r="F7">
        <v>2</v>
      </c>
      <c r="G7">
        <v>5</v>
      </c>
      <c r="H7">
        <v>1</v>
      </c>
      <c r="I7">
        <v>3</v>
      </c>
      <c r="J7">
        <v>3</v>
      </c>
      <c r="K7">
        <v>7</v>
      </c>
      <c r="L7">
        <v>1</v>
      </c>
      <c r="M7">
        <v>3</v>
      </c>
      <c r="N7">
        <v>40</v>
      </c>
    </row>
    <row r="8" spans="1:14" x14ac:dyDescent="0.25">
      <c r="A8" s="2" t="s">
        <v>609</v>
      </c>
      <c r="B8">
        <v>1</v>
      </c>
      <c r="C8">
        <v>1</v>
      </c>
      <c r="D8">
        <v>3</v>
      </c>
      <c r="E8">
        <v>2</v>
      </c>
      <c r="F8">
        <v>7</v>
      </c>
      <c r="G8">
        <v>5</v>
      </c>
      <c r="H8">
        <v>4</v>
      </c>
      <c r="I8">
        <v>6</v>
      </c>
      <c r="J8">
        <v>6</v>
      </c>
      <c r="K8">
        <v>6</v>
      </c>
      <c r="M8">
        <v>2</v>
      </c>
      <c r="N8">
        <v>43</v>
      </c>
    </row>
    <row r="9" spans="1:14" x14ac:dyDescent="0.25">
      <c r="A9" s="2" t="s">
        <v>502</v>
      </c>
      <c r="C9">
        <v>1</v>
      </c>
      <c r="D9">
        <v>2</v>
      </c>
      <c r="E9">
        <v>8</v>
      </c>
      <c r="F9">
        <v>7</v>
      </c>
      <c r="G9">
        <v>2</v>
      </c>
      <c r="H9">
        <v>3</v>
      </c>
      <c r="I9">
        <v>6</v>
      </c>
      <c r="J9">
        <v>5</v>
      </c>
      <c r="K9">
        <v>7</v>
      </c>
      <c r="L9">
        <v>9</v>
      </c>
      <c r="M9">
        <v>1</v>
      </c>
      <c r="N9">
        <v>51</v>
      </c>
    </row>
    <row r="10" spans="1:14" x14ac:dyDescent="0.25">
      <c r="A10" s="2" t="s">
        <v>705</v>
      </c>
      <c r="B10">
        <v>7</v>
      </c>
      <c r="C10">
        <v>1</v>
      </c>
      <c r="D10">
        <v>9</v>
      </c>
      <c r="E10">
        <v>3</v>
      </c>
      <c r="F10">
        <v>9</v>
      </c>
      <c r="G10">
        <v>1</v>
      </c>
      <c r="N10">
        <v>30</v>
      </c>
    </row>
    <row r="11" spans="1:14" x14ac:dyDescent="0.25">
      <c r="A11" s="2" t="s">
        <v>107</v>
      </c>
      <c r="B11">
        <v>11</v>
      </c>
      <c r="C11">
        <v>7</v>
      </c>
      <c r="D11">
        <v>24</v>
      </c>
      <c r="E11">
        <v>30</v>
      </c>
      <c r="F11">
        <v>34</v>
      </c>
      <c r="G11">
        <v>23</v>
      </c>
      <c r="H11">
        <v>19</v>
      </c>
      <c r="I11">
        <v>20</v>
      </c>
      <c r="J11">
        <v>18</v>
      </c>
      <c r="K11">
        <v>32</v>
      </c>
      <c r="L11">
        <v>13</v>
      </c>
      <c r="M11">
        <v>10</v>
      </c>
      <c r="N11">
        <v>241</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DCCB7-BCED-4F45-B449-CC3B46E8AA80}">
  <sheetPr codeName="Sheet21">
    <pageSetUpPr fitToPage="1"/>
  </sheetPr>
  <dimension ref="A1:V242"/>
  <sheetViews>
    <sheetView zoomScale="80" zoomScaleNormal="80" workbookViewId="0">
      <pane xSplit="2" ySplit="1" topLeftCell="F205" activePane="bottomRight" state="frozen"/>
      <selection pane="topRight" activeCell="C1" sqref="C1"/>
      <selection pane="bottomLeft" activeCell="A2" sqref="A2"/>
      <selection pane="bottomRight" activeCell="J241" sqref="J233:J241"/>
    </sheetView>
  </sheetViews>
  <sheetFormatPr defaultColWidth="9.140625" defaultRowHeight="15" x14ac:dyDescent="0.25"/>
  <cols>
    <col min="1" max="2" width="11.140625" style="5" customWidth="1"/>
    <col min="3" max="3" width="11.7109375" style="23" bestFit="1" customWidth="1"/>
    <col min="4" max="4" width="30.7109375" style="6" bestFit="1" customWidth="1"/>
    <col min="5" max="5" width="16.7109375" style="6" customWidth="1"/>
    <col min="6" max="6" width="17" style="6" bestFit="1" customWidth="1"/>
    <col min="7" max="7" width="41.7109375" style="6" bestFit="1" customWidth="1"/>
    <col min="8" max="8" width="28.42578125" style="6" bestFit="1" customWidth="1"/>
    <col min="9" max="9" width="63.140625" style="6" bestFit="1" customWidth="1"/>
    <col min="10" max="10" width="19" style="6" customWidth="1"/>
    <col min="11" max="11" width="21.42578125" style="6" bestFit="1" customWidth="1"/>
    <col min="12" max="12" width="17.5703125" style="6" customWidth="1"/>
    <col min="13" max="13" width="12.42578125" style="6" bestFit="1" customWidth="1"/>
    <col min="14" max="14" width="12" style="5" bestFit="1" customWidth="1"/>
    <col min="15" max="16" width="13.42578125" style="6" customWidth="1"/>
    <col min="17" max="17" width="12.140625" style="6" bestFit="1" customWidth="1"/>
    <col min="18" max="18" width="24.85546875" style="6" bestFit="1" customWidth="1"/>
    <col min="19" max="19" width="34.5703125" style="6" bestFit="1" customWidth="1"/>
    <col min="20" max="20" width="9.140625" style="6"/>
    <col min="21" max="21" width="20.85546875" style="23" bestFit="1" customWidth="1"/>
    <col min="22" max="22" width="10.5703125" style="6" bestFit="1" customWidth="1"/>
    <col min="23" max="16384" width="9.140625" style="6"/>
  </cols>
  <sheetData>
    <row r="1" spans="1:22" ht="33" customHeight="1" x14ac:dyDescent="0.25">
      <c r="A1" s="5" t="s">
        <v>486</v>
      </c>
      <c r="B1" s="5" t="s">
        <v>124</v>
      </c>
      <c r="C1" s="22" t="s">
        <v>0</v>
      </c>
      <c r="D1" s="5" t="s">
        <v>1</v>
      </c>
      <c r="E1" s="5" t="s">
        <v>2</v>
      </c>
      <c r="F1" s="5" t="s">
        <v>126</v>
      </c>
      <c r="G1" s="5" t="s">
        <v>3</v>
      </c>
      <c r="H1" s="5" t="s">
        <v>717</v>
      </c>
      <c r="I1" s="5" t="s">
        <v>4</v>
      </c>
      <c r="J1" s="5" t="s">
        <v>504</v>
      </c>
      <c r="K1" s="5" t="s">
        <v>5</v>
      </c>
      <c r="L1" s="5" t="s">
        <v>722</v>
      </c>
      <c r="M1" s="5" t="s">
        <v>720</v>
      </c>
      <c r="N1" s="5" t="s">
        <v>547</v>
      </c>
      <c r="O1" s="5" t="s">
        <v>555</v>
      </c>
      <c r="P1" s="5" t="s">
        <v>718</v>
      </c>
      <c r="Q1" s="5" t="s">
        <v>127</v>
      </c>
      <c r="R1" s="5" t="s">
        <v>6</v>
      </c>
      <c r="S1" s="5" t="s">
        <v>130</v>
      </c>
      <c r="T1" s="53" t="s">
        <v>128</v>
      </c>
      <c r="U1" s="22" t="s">
        <v>723</v>
      </c>
    </row>
    <row r="2" spans="1:22" x14ac:dyDescent="0.25">
      <c r="A2" s="5">
        <v>2019</v>
      </c>
      <c r="B2" s="5">
        <v>1</v>
      </c>
      <c r="C2" s="7">
        <v>43515</v>
      </c>
      <c r="D2" s="6" t="s">
        <v>13</v>
      </c>
      <c r="E2" s="6">
        <v>134</v>
      </c>
      <c r="F2" s="6" t="s">
        <v>225</v>
      </c>
      <c r="G2" s="6" t="s">
        <v>426</v>
      </c>
      <c r="H2" s="10" t="s">
        <v>120</v>
      </c>
      <c r="I2" s="6" t="s">
        <v>427</v>
      </c>
      <c r="J2" s="23">
        <f>(Table2[[#This Row],[Date]]+365)</f>
        <v>43880</v>
      </c>
      <c r="K2" s="6" t="s">
        <v>719</v>
      </c>
      <c r="Q2" s="6">
        <v>5</v>
      </c>
      <c r="S2" s="21"/>
      <c r="T2" s="4">
        <v>0.9</v>
      </c>
    </row>
    <row r="3" spans="1:22" x14ac:dyDescent="0.25">
      <c r="A3" s="5">
        <v>2019</v>
      </c>
      <c r="B3" s="5">
        <v>2</v>
      </c>
      <c r="C3" s="7">
        <v>43530</v>
      </c>
      <c r="D3" s="6" t="s">
        <v>13</v>
      </c>
      <c r="E3" s="6">
        <v>968</v>
      </c>
      <c r="F3" s="6" t="s">
        <v>111</v>
      </c>
      <c r="G3" s="6" t="s">
        <v>428</v>
      </c>
      <c r="H3" s="10" t="s">
        <v>10</v>
      </c>
      <c r="I3" s="6" t="s">
        <v>429</v>
      </c>
      <c r="J3" s="23">
        <f>(Table2[[#This Row],[Date]]+365)</f>
        <v>43895</v>
      </c>
      <c r="K3" s="6" t="s">
        <v>719</v>
      </c>
      <c r="Q3" s="6">
        <v>5</v>
      </c>
      <c r="S3" s="21"/>
      <c r="T3" s="4">
        <v>0.9</v>
      </c>
    </row>
    <row r="4" spans="1:22" x14ac:dyDescent="0.25">
      <c r="A4" s="5">
        <v>2019</v>
      </c>
      <c r="B4" s="5">
        <v>3</v>
      </c>
      <c r="C4" s="7">
        <v>43547</v>
      </c>
      <c r="D4" s="6" t="s">
        <v>410</v>
      </c>
      <c r="E4" s="6">
        <v>240</v>
      </c>
      <c r="F4" s="6" t="s">
        <v>117</v>
      </c>
      <c r="G4" s="6" t="s">
        <v>430</v>
      </c>
      <c r="H4" s="10" t="s">
        <v>120</v>
      </c>
      <c r="I4" s="6" t="s">
        <v>431</v>
      </c>
      <c r="J4" s="23">
        <f>(Table2[[#This Row],[Date]]+365)</f>
        <v>43912</v>
      </c>
      <c r="K4" s="6" t="s">
        <v>719</v>
      </c>
      <c r="Q4" s="6">
        <v>5</v>
      </c>
      <c r="S4" s="21"/>
      <c r="T4" s="4">
        <v>0.9</v>
      </c>
    </row>
    <row r="5" spans="1:22" x14ac:dyDescent="0.25">
      <c r="A5" s="5">
        <v>2019</v>
      </c>
      <c r="B5" s="5">
        <v>4</v>
      </c>
      <c r="C5" s="7">
        <v>43565</v>
      </c>
      <c r="D5" s="6" t="s">
        <v>412</v>
      </c>
      <c r="E5" s="6">
        <v>106</v>
      </c>
      <c r="F5" s="6" t="s">
        <v>224</v>
      </c>
      <c r="G5" s="6" t="s">
        <v>433</v>
      </c>
      <c r="H5" s="10" t="s">
        <v>120</v>
      </c>
      <c r="I5" s="6" t="s">
        <v>434</v>
      </c>
      <c r="J5" s="23">
        <f>(Table2[[#This Row],[Date]]+365)</f>
        <v>43930</v>
      </c>
      <c r="K5" s="6" t="s">
        <v>719</v>
      </c>
      <c r="Q5" s="6">
        <v>5</v>
      </c>
      <c r="S5" s="21"/>
      <c r="T5" s="4">
        <v>0.9</v>
      </c>
    </row>
    <row r="6" spans="1:22" x14ac:dyDescent="0.25">
      <c r="A6" s="5">
        <v>2019</v>
      </c>
      <c r="B6" s="5">
        <v>5</v>
      </c>
      <c r="C6" s="7">
        <v>43565</v>
      </c>
      <c r="D6" s="6" t="s">
        <v>13</v>
      </c>
      <c r="E6" s="6">
        <v>434</v>
      </c>
      <c r="F6" s="6" t="s">
        <v>482</v>
      </c>
      <c r="G6" s="6" t="s">
        <v>435</v>
      </c>
      <c r="H6" s="10" t="s">
        <v>120</v>
      </c>
      <c r="I6" s="6" t="s">
        <v>436</v>
      </c>
      <c r="J6" s="23">
        <f>(Table2[[#This Row],[Date]]+365)</f>
        <v>43930</v>
      </c>
      <c r="K6" s="6" t="s">
        <v>719</v>
      </c>
      <c r="Q6" s="6">
        <v>5</v>
      </c>
      <c r="S6" s="21"/>
      <c r="T6" s="4">
        <v>0.9</v>
      </c>
      <c r="V6" s="2"/>
    </row>
    <row r="7" spans="1:22" x14ac:dyDescent="0.25">
      <c r="A7" s="5">
        <v>2019</v>
      </c>
      <c r="B7" s="5">
        <v>6</v>
      </c>
      <c r="C7" s="7">
        <v>43567</v>
      </c>
      <c r="D7" s="6" t="s">
        <v>411</v>
      </c>
      <c r="E7" s="6">
        <v>654</v>
      </c>
      <c r="F7" s="6" t="s">
        <v>110</v>
      </c>
      <c r="G7" s="6" t="s">
        <v>432</v>
      </c>
      <c r="H7" s="10" t="s">
        <v>121</v>
      </c>
      <c r="I7" s="6" t="s">
        <v>121</v>
      </c>
      <c r="J7" s="23">
        <f>(Table2[[#This Row],[Date]]+365)</f>
        <v>43932</v>
      </c>
      <c r="K7" s="6" t="s">
        <v>719</v>
      </c>
      <c r="Q7" s="6">
        <v>5</v>
      </c>
      <c r="S7" s="21"/>
      <c r="T7" s="4">
        <v>0.9</v>
      </c>
    </row>
    <row r="8" spans="1:22" x14ac:dyDescent="0.25">
      <c r="A8" s="5">
        <v>2019</v>
      </c>
      <c r="B8" s="5">
        <v>7</v>
      </c>
      <c r="C8" s="7">
        <v>43577</v>
      </c>
      <c r="D8" s="6" t="s">
        <v>13</v>
      </c>
      <c r="E8" s="6">
        <v>557</v>
      </c>
      <c r="F8" s="6" t="s">
        <v>110</v>
      </c>
      <c r="G8" s="6" t="s">
        <v>437</v>
      </c>
      <c r="H8" s="10" t="s">
        <v>710</v>
      </c>
      <c r="I8" s="6" t="s">
        <v>438</v>
      </c>
      <c r="J8" s="23">
        <f>(Table2[[#This Row],[Date]]+365)</f>
        <v>43942</v>
      </c>
      <c r="K8" s="6" t="s">
        <v>719</v>
      </c>
      <c r="Q8" s="6">
        <v>5</v>
      </c>
      <c r="S8" s="21"/>
      <c r="T8" s="4">
        <v>0.9</v>
      </c>
    </row>
    <row r="9" spans="1:22" x14ac:dyDescent="0.25">
      <c r="A9" s="5">
        <v>2019</v>
      </c>
      <c r="B9" s="5">
        <v>8</v>
      </c>
      <c r="C9" s="7">
        <v>43577</v>
      </c>
      <c r="D9" s="6" t="s">
        <v>413</v>
      </c>
      <c r="E9" s="6">
        <v>40</v>
      </c>
      <c r="F9" s="6" t="s">
        <v>112</v>
      </c>
      <c r="G9" s="6" t="s">
        <v>413</v>
      </c>
      <c r="H9" s="10" t="s">
        <v>121</v>
      </c>
      <c r="I9" s="6" t="s">
        <v>121</v>
      </c>
      <c r="J9" s="23">
        <f>(Table2[[#This Row],[Date]]+365)</f>
        <v>43942</v>
      </c>
      <c r="K9" s="6" t="s">
        <v>719</v>
      </c>
      <c r="Q9" s="6">
        <v>5</v>
      </c>
      <c r="S9" s="21"/>
      <c r="T9" s="4">
        <v>0.9</v>
      </c>
    </row>
    <row r="10" spans="1:22" x14ac:dyDescent="0.25">
      <c r="A10" s="5">
        <v>2019</v>
      </c>
      <c r="B10" s="5">
        <v>9</v>
      </c>
      <c r="C10" s="7">
        <v>43578</v>
      </c>
      <c r="D10" s="6" t="s">
        <v>414</v>
      </c>
      <c r="E10" s="6">
        <v>20</v>
      </c>
      <c r="F10" s="6" t="s">
        <v>112</v>
      </c>
      <c r="G10" s="6" t="s">
        <v>414</v>
      </c>
      <c r="H10" s="10" t="s">
        <v>714</v>
      </c>
      <c r="I10" s="6" t="s">
        <v>439</v>
      </c>
      <c r="J10" s="23">
        <f>(Table2[[#This Row],[Date]]+365)</f>
        <v>43943</v>
      </c>
      <c r="K10" s="6" t="s">
        <v>719</v>
      </c>
      <c r="Q10" s="6">
        <v>5</v>
      </c>
      <c r="S10" s="21"/>
      <c r="T10" s="4">
        <v>0.9</v>
      </c>
    </row>
    <row r="11" spans="1:22" x14ac:dyDescent="0.25">
      <c r="A11" s="5">
        <v>2019</v>
      </c>
      <c r="B11" s="5">
        <v>10</v>
      </c>
      <c r="C11" s="7">
        <v>43580</v>
      </c>
      <c r="D11" s="6" t="s">
        <v>415</v>
      </c>
      <c r="E11" s="6">
        <v>420</v>
      </c>
      <c r="F11" s="6" t="s">
        <v>482</v>
      </c>
      <c r="G11" s="6" t="s">
        <v>440</v>
      </c>
      <c r="H11" s="6" t="s">
        <v>122</v>
      </c>
      <c r="I11" s="6" t="s">
        <v>441</v>
      </c>
      <c r="J11" s="23">
        <f>(Table2[[#This Row],[Date]]+365)</f>
        <v>43945</v>
      </c>
      <c r="K11" s="6" t="s">
        <v>719</v>
      </c>
      <c r="Q11" s="6">
        <v>5</v>
      </c>
      <c r="S11" s="21"/>
      <c r="T11" s="4">
        <v>0.9</v>
      </c>
    </row>
    <row r="12" spans="1:22" x14ac:dyDescent="0.25">
      <c r="A12" s="5">
        <v>2019</v>
      </c>
      <c r="B12" s="5">
        <v>11</v>
      </c>
      <c r="C12" s="7">
        <v>43588</v>
      </c>
      <c r="D12" s="6" t="s">
        <v>416</v>
      </c>
      <c r="E12" s="6">
        <v>693</v>
      </c>
      <c r="F12" s="6" t="s">
        <v>111</v>
      </c>
      <c r="G12" s="6" t="s">
        <v>416</v>
      </c>
      <c r="H12" s="10" t="s">
        <v>120</v>
      </c>
      <c r="I12" s="6" t="s">
        <v>442</v>
      </c>
      <c r="J12" s="23">
        <f>(Table2[[#This Row],[Date]]+365)</f>
        <v>43953</v>
      </c>
      <c r="K12" s="6" t="s">
        <v>719</v>
      </c>
      <c r="Q12" s="6">
        <v>5</v>
      </c>
      <c r="S12" s="21"/>
      <c r="T12" s="4">
        <v>0.9</v>
      </c>
    </row>
    <row r="13" spans="1:22" x14ac:dyDescent="0.25">
      <c r="A13" s="5">
        <v>2019</v>
      </c>
      <c r="B13" s="5">
        <v>12</v>
      </c>
      <c r="C13" s="7">
        <v>43598</v>
      </c>
      <c r="D13" s="6" t="s">
        <v>417</v>
      </c>
      <c r="E13" s="6">
        <v>1226</v>
      </c>
      <c r="F13" s="6" t="s">
        <v>115</v>
      </c>
      <c r="G13" s="6" t="s">
        <v>443</v>
      </c>
      <c r="H13" s="10" t="s">
        <v>122</v>
      </c>
      <c r="I13" s="6" t="s">
        <v>444</v>
      </c>
      <c r="J13" s="23">
        <f>(Table2[[#This Row],[Date]]+365)</f>
        <v>43963</v>
      </c>
      <c r="K13" s="6" t="s">
        <v>719</v>
      </c>
      <c r="Q13" s="6">
        <v>5</v>
      </c>
      <c r="S13" s="21"/>
      <c r="T13" s="4">
        <v>0.9</v>
      </c>
    </row>
    <row r="14" spans="1:22" x14ac:dyDescent="0.25">
      <c r="A14" s="5">
        <v>2019</v>
      </c>
      <c r="B14" s="5">
        <v>13</v>
      </c>
      <c r="C14" s="7">
        <v>43605</v>
      </c>
      <c r="D14" s="6" t="s">
        <v>13</v>
      </c>
      <c r="E14" s="6">
        <v>1039</v>
      </c>
      <c r="F14" s="6" t="s">
        <v>111</v>
      </c>
      <c r="G14" s="6" t="s">
        <v>445</v>
      </c>
      <c r="H14" s="10" t="s">
        <v>10</v>
      </c>
      <c r="I14" s="6" t="s">
        <v>429</v>
      </c>
      <c r="J14" s="23">
        <f>(Table2[[#This Row],[Date]]+365)</f>
        <v>43970</v>
      </c>
      <c r="K14" s="6" t="s">
        <v>719</v>
      </c>
      <c r="Q14" s="6">
        <v>5</v>
      </c>
      <c r="S14" s="21"/>
      <c r="T14" s="4">
        <v>0.9</v>
      </c>
    </row>
    <row r="15" spans="1:22" x14ac:dyDescent="0.25">
      <c r="A15" s="5">
        <v>2019</v>
      </c>
      <c r="B15" s="5">
        <v>14</v>
      </c>
      <c r="C15" s="7">
        <v>43620</v>
      </c>
      <c r="D15" s="6" t="s">
        <v>446</v>
      </c>
      <c r="E15" s="6">
        <v>250</v>
      </c>
      <c r="F15" s="6" t="s">
        <v>112</v>
      </c>
      <c r="G15" s="6" t="s">
        <v>446</v>
      </c>
      <c r="H15" s="10" t="s">
        <v>121</v>
      </c>
      <c r="I15" s="6" t="s">
        <v>121</v>
      </c>
      <c r="J15" s="23">
        <f>(Table2[[#This Row],[Date]]+365)</f>
        <v>43985</v>
      </c>
      <c r="K15" s="6" t="s">
        <v>719</v>
      </c>
      <c r="Q15" s="6">
        <v>5</v>
      </c>
      <c r="S15" s="21"/>
      <c r="T15" s="4">
        <v>0.9</v>
      </c>
    </row>
    <row r="16" spans="1:22" x14ac:dyDescent="0.25">
      <c r="A16" s="5">
        <v>2019</v>
      </c>
      <c r="B16" s="5">
        <v>15</v>
      </c>
      <c r="C16" s="7">
        <v>43628</v>
      </c>
      <c r="D16" s="6" t="s">
        <v>418</v>
      </c>
      <c r="E16" s="6" t="s">
        <v>483</v>
      </c>
      <c r="F16" s="6" t="s">
        <v>110</v>
      </c>
      <c r="G16" s="6" t="s">
        <v>447</v>
      </c>
      <c r="H16" s="10" t="s">
        <v>120</v>
      </c>
      <c r="I16" s="6" t="s">
        <v>448</v>
      </c>
      <c r="J16" s="23">
        <f>(Table2[[#This Row],[Date]]+365)</f>
        <v>43993</v>
      </c>
      <c r="K16" s="6" t="s">
        <v>719</v>
      </c>
      <c r="Q16" s="6">
        <v>5</v>
      </c>
      <c r="S16" s="21"/>
      <c r="T16" s="4">
        <v>0.9</v>
      </c>
    </row>
    <row r="17" spans="1:20" x14ac:dyDescent="0.25">
      <c r="A17" s="5">
        <v>2019</v>
      </c>
      <c r="B17" s="5">
        <v>16</v>
      </c>
      <c r="C17" s="7">
        <v>43628</v>
      </c>
      <c r="D17" s="6" t="s">
        <v>232</v>
      </c>
      <c r="E17" s="6">
        <v>764</v>
      </c>
      <c r="F17" s="6" t="s">
        <v>111</v>
      </c>
      <c r="G17" s="6" t="s">
        <v>449</v>
      </c>
      <c r="H17" s="10" t="s">
        <v>10</v>
      </c>
      <c r="I17" s="6" t="s">
        <v>450</v>
      </c>
      <c r="J17" s="23">
        <f>(Table2[[#This Row],[Date]]+365)</f>
        <v>43993</v>
      </c>
      <c r="K17" s="6" t="s">
        <v>719</v>
      </c>
      <c r="Q17" s="6">
        <v>5</v>
      </c>
      <c r="S17" s="21"/>
      <c r="T17" s="4">
        <v>0.9</v>
      </c>
    </row>
    <row r="18" spans="1:20" x14ac:dyDescent="0.25">
      <c r="A18" s="5">
        <v>2019</v>
      </c>
      <c r="B18" s="5">
        <v>17</v>
      </c>
      <c r="C18" s="7">
        <v>43630</v>
      </c>
      <c r="D18" s="6" t="s">
        <v>451</v>
      </c>
      <c r="E18" s="6">
        <v>1234</v>
      </c>
      <c r="F18" s="6" t="s">
        <v>115</v>
      </c>
      <c r="G18" s="6" t="s">
        <v>451</v>
      </c>
      <c r="H18" s="10" t="s">
        <v>122</v>
      </c>
      <c r="I18" s="6" t="s">
        <v>452</v>
      </c>
      <c r="J18" s="23">
        <f>(Table2[[#This Row],[Date]]+365)</f>
        <v>43995</v>
      </c>
      <c r="K18" s="6" t="s">
        <v>719</v>
      </c>
      <c r="Q18" s="6">
        <v>5</v>
      </c>
      <c r="S18" s="21"/>
      <c r="T18" s="4">
        <v>0.9</v>
      </c>
    </row>
    <row r="19" spans="1:20" x14ac:dyDescent="0.25">
      <c r="A19" s="5">
        <v>2019</v>
      </c>
      <c r="B19" s="5">
        <v>18</v>
      </c>
      <c r="C19" s="7">
        <v>43633</v>
      </c>
      <c r="D19" s="6" t="s">
        <v>453</v>
      </c>
      <c r="E19" s="6">
        <v>1006</v>
      </c>
      <c r="F19" s="6" t="s">
        <v>111</v>
      </c>
      <c r="G19" s="6" t="s">
        <v>453</v>
      </c>
      <c r="H19" s="10" t="s">
        <v>714</v>
      </c>
      <c r="I19" s="6" t="s">
        <v>454</v>
      </c>
      <c r="J19" s="23">
        <f>(Table2[[#This Row],[Date]]+365)</f>
        <v>43998</v>
      </c>
      <c r="K19" s="6" t="s">
        <v>719</v>
      </c>
      <c r="Q19" s="6">
        <v>5</v>
      </c>
      <c r="S19" s="21"/>
      <c r="T19" s="4">
        <v>0.9</v>
      </c>
    </row>
    <row r="20" spans="1:20" x14ac:dyDescent="0.25">
      <c r="A20" s="5">
        <v>2019</v>
      </c>
      <c r="B20" s="5">
        <v>19</v>
      </c>
      <c r="C20" s="7">
        <v>43648</v>
      </c>
      <c r="D20" s="6" t="s">
        <v>455</v>
      </c>
      <c r="E20" s="6">
        <v>574</v>
      </c>
      <c r="F20" s="6" t="s">
        <v>110</v>
      </c>
      <c r="G20" s="6" t="s">
        <v>455</v>
      </c>
      <c r="H20" s="10" t="s">
        <v>120</v>
      </c>
      <c r="I20" s="6" t="s">
        <v>456</v>
      </c>
      <c r="J20" s="23">
        <f>(Table2[[#This Row],[Date]]+365)</f>
        <v>44013</v>
      </c>
      <c r="K20" s="6" t="s">
        <v>719</v>
      </c>
      <c r="Q20" s="6">
        <v>5</v>
      </c>
      <c r="S20" s="21"/>
      <c r="T20" s="4">
        <v>0.9</v>
      </c>
    </row>
    <row r="21" spans="1:20" x14ac:dyDescent="0.25">
      <c r="A21" s="5">
        <v>2019</v>
      </c>
      <c r="B21" s="5">
        <v>20</v>
      </c>
      <c r="C21" s="7">
        <v>43649</v>
      </c>
      <c r="D21" s="6" t="s">
        <v>457</v>
      </c>
      <c r="E21" s="6">
        <v>896</v>
      </c>
      <c r="F21" s="6" t="s">
        <v>110</v>
      </c>
      <c r="G21" s="6" t="s">
        <v>457</v>
      </c>
      <c r="H21" s="10" t="s">
        <v>120</v>
      </c>
      <c r="I21" s="6" t="s">
        <v>458</v>
      </c>
      <c r="J21" s="23">
        <f>(Table2[[#This Row],[Date]]+365)</f>
        <v>44014</v>
      </c>
      <c r="K21" s="6" t="s">
        <v>719</v>
      </c>
      <c r="Q21" s="6">
        <v>5</v>
      </c>
      <c r="S21" s="21"/>
      <c r="T21" s="4">
        <v>0.9</v>
      </c>
    </row>
    <row r="22" spans="1:20" x14ac:dyDescent="0.25">
      <c r="A22" s="5">
        <v>2019</v>
      </c>
      <c r="B22" s="5">
        <v>21</v>
      </c>
      <c r="C22" s="7">
        <v>43655</v>
      </c>
      <c r="D22" s="6" t="s">
        <v>459</v>
      </c>
      <c r="E22" s="6">
        <v>902</v>
      </c>
      <c r="F22" s="6" t="s">
        <v>111</v>
      </c>
      <c r="G22" s="6" t="s">
        <v>459</v>
      </c>
      <c r="H22" s="10" t="s">
        <v>715</v>
      </c>
      <c r="I22" s="6" t="s">
        <v>460</v>
      </c>
      <c r="J22" s="23">
        <f>(Table2[[#This Row],[Date]]+365)</f>
        <v>44020</v>
      </c>
      <c r="K22" s="6" t="s">
        <v>719</v>
      </c>
      <c r="Q22" s="6">
        <v>5</v>
      </c>
      <c r="S22" s="21"/>
      <c r="T22" s="4">
        <v>0.9</v>
      </c>
    </row>
    <row r="23" spans="1:20" x14ac:dyDescent="0.25">
      <c r="A23" s="5">
        <v>2019</v>
      </c>
      <c r="B23" s="5">
        <v>22</v>
      </c>
      <c r="C23" s="7">
        <v>43669</v>
      </c>
      <c r="D23" s="6" t="s">
        <v>461</v>
      </c>
      <c r="E23" s="6">
        <v>116</v>
      </c>
      <c r="F23" s="6" t="s">
        <v>111</v>
      </c>
      <c r="G23" s="6" t="s">
        <v>461</v>
      </c>
      <c r="H23" s="10" t="s">
        <v>122</v>
      </c>
      <c r="I23" s="6" t="s">
        <v>462</v>
      </c>
      <c r="J23" s="23">
        <f>(Table2[[#This Row],[Date]]+365)</f>
        <v>44034</v>
      </c>
      <c r="K23" s="6" t="s">
        <v>719</v>
      </c>
      <c r="Q23" s="6">
        <v>5</v>
      </c>
      <c r="S23" s="21"/>
      <c r="T23" s="4">
        <v>0.9</v>
      </c>
    </row>
    <row r="24" spans="1:20" x14ac:dyDescent="0.25">
      <c r="A24" s="5">
        <v>2019</v>
      </c>
      <c r="B24" s="5">
        <v>23</v>
      </c>
      <c r="C24" s="7">
        <v>43670</v>
      </c>
      <c r="D24" s="6" t="s">
        <v>463</v>
      </c>
      <c r="E24" s="6">
        <v>256</v>
      </c>
      <c r="F24" s="6" t="s">
        <v>112</v>
      </c>
      <c r="G24" s="6" t="s">
        <v>463</v>
      </c>
      <c r="H24" s="10" t="s">
        <v>121</v>
      </c>
      <c r="I24" s="6" t="s">
        <v>121</v>
      </c>
      <c r="J24" s="23">
        <f>(Table2[[#This Row],[Date]]+365)</f>
        <v>44035</v>
      </c>
      <c r="K24" s="6" t="s">
        <v>719</v>
      </c>
      <c r="Q24" s="6">
        <v>5</v>
      </c>
      <c r="S24" s="21"/>
      <c r="T24" s="4">
        <v>0.9</v>
      </c>
    </row>
    <row r="25" spans="1:20" x14ac:dyDescent="0.25">
      <c r="A25" s="5">
        <v>2019</v>
      </c>
      <c r="B25" s="5">
        <v>24</v>
      </c>
      <c r="C25" s="7">
        <v>43671</v>
      </c>
      <c r="D25" s="6" t="s">
        <v>419</v>
      </c>
      <c r="E25" s="6">
        <v>1050</v>
      </c>
      <c r="F25" s="6" t="s">
        <v>111</v>
      </c>
      <c r="G25" s="6" t="s">
        <v>464</v>
      </c>
      <c r="H25" s="10" t="s">
        <v>120</v>
      </c>
      <c r="I25" s="6" t="s">
        <v>465</v>
      </c>
      <c r="J25" s="23">
        <f>(Table2[[#This Row],[Date]]+365)</f>
        <v>44036</v>
      </c>
      <c r="K25" s="6" t="s">
        <v>719</v>
      </c>
      <c r="Q25" s="6">
        <v>5</v>
      </c>
      <c r="S25" s="21"/>
      <c r="T25" s="4">
        <v>0.9</v>
      </c>
    </row>
    <row r="26" spans="1:20" x14ac:dyDescent="0.25">
      <c r="A26" s="5">
        <v>2019</v>
      </c>
      <c r="B26" s="5">
        <v>25</v>
      </c>
      <c r="C26" s="7">
        <v>43672</v>
      </c>
      <c r="D26" s="6" t="s">
        <v>13</v>
      </c>
      <c r="E26" s="6">
        <v>100</v>
      </c>
      <c r="F26" s="6" t="s">
        <v>225</v>
      </c>
      <c r="G26" s="6" t="s">
        <v>466</v>
      </c>
      <c r="H26" s="10" t="s">
        <v>10</v>
      </c>
      <c r="I26" s="6" t="s">
        <v>429</v>
      </c>
      <c r="J26" s="23">
        <f>(Table2[[#This Row],[Date]]+365)</f>
        <v>44037</v>
      </c>
      <c r="K26" s="6" t="s">
        <v>719</v>
      </c>
      <c r="Q26" s="6">
        <v>5</v>
      </c>
      <c r="S26" s="21"/>
      <c r="T26" s="4">
        <v>0.9</v>
      </c>
    </row>
    <row r="27" spans="1:20" x14ac:dyDescent="0.25">
      <c r="A27" s="5">
        <v>2019</v>
      </c>
      <c r="B27" s="5">
        <v>26</v>
      </c>
      <c r="C27" s="7">
        <v>43677</v>
      </c>
      <c r="D27" s="6" t="s">
        <v>467</v>
      </c>
      <c r="E27" s="6">
        <v>846</v>
      </c>
      <c r="F27" s="6" t="s">
        <v>111</v>
      </c>
      <c r="G27" s="6" t="s">
        <v>467</v>
      </c>
      <c r="H27" s="10" t="s">
        <v>120</v>
      </c>
      <c r="I27" s="6" t="s">
        <v>468</v>
      </c>
      <c r="J27" s="23">
        <f>(Table2[[#This Row],[Date]]+365)</f>
        <v>44042</v>
      </c>
      <c r="K27" s="6" t="s">
        <v>719</v>
      </c>
      <c r="Q27" s="6">
        <v>5</v>
      </c>
      <c r="S27" s="21"/>
      <c r="T27" s="4">
        <v>0.9</v>
      </c>
    </row>
    <row r="28" spans="1:20" x14ac:dyDescent="0.25">
      <c r="A28" s="5">
        <v>2019</v>
      </c>
      <c r="B28" s="5">
        <v>27</v>
      </c>
      <c r="C28" s="7">
        <v>43718</v>
      </c>
      <c r="D28" s="6" t="s">
        <v>232</v>
      </c>
      <c r="E28" s="6">
        <v>354</v>
      </c>
      <c r="F28" s="6" t="s">
        <v>110</v>
      </c>
      <c r="G28" s="6" t="s">
        <v>469</v>
      </c>
      <c r="H28" s="10" t="s">
        <v>10</v>
      </c>
      <c r="I28" s="6" t="s">
        <v>429</v>
      </c>
      <c r="J28" s="23">
        <f>(Table2[[#This Row],[Date]]+365)</f>
        <v>44083</v>
      </c>
      <c r="K28" s="6" t="s">
        <v>719</v>
      </c>
      <c r="Q28" s="6">
        <v>5</v>
      </c>
      <c r="S28" s="21"/>
      <c r="T28" s="4">
        <v>0.9</v>
      </c>
    </row>
    <row r="29" spans="1:20" x14ac:dyDescent="0.25">
      <c r="A29" s="5">
        <v>2019</v>
      </c>
      <c r="B29" s="5">
        <v>28</v>
      </c>
      <c r="C29" s="7">
        <v>43733</v>
      </c>
      <c r="D29" s="6" t="s">
        <v>420</v>
      </c>
      <c r="E29" s="6">
        <v>1000</v>
      </c>
      <c r="F29" s="6" t="s">
        <v>111</v>
      </c>
      <c r="G29" s="6" t="s">
        <v>422</v>
      </c>
      <c r="H29" s="10" t="s">
        <v>714</v>
      </c>
      <c r="I29" s="6" t="s">
        <v>470</v>
      </c>
      <c r="J29" s="23">
        <f>(Table2[[#This Row],[Date]]+365)</f>
        <v>44098</v>
      </c>
      <c r="K29" s="6" t="s">
        <v>719</v>
      </c>
      <c r="Q29" s="6">
        <v>5</v>
      </c>
      <c r="S29" s="21"/>
      <c r="T29" s="4">
        <v>0.9</v>
      </c>
    </row>
    <row r="30" spans="1:20" x14ac:dyDescent="0.25">
      <c r="A30" s="5">
        <v>2019</v>
      </c>
      <c r="B30" s="5">
        <v>29</v>
      </c>
      <c r="C30" s="7">
        <v>43739</v>
      </c>
      <c r="D30" s="6" t="s">
        <v>13</v>
      </c>
      <c r="E30" s="6">
        <v>358</v>
      </c>
      <c r="F30" s="6" t="s">
        <v>110</v>
      </c>
      <c r="G30" s="6" t="s">
        <v>471</v>
      </c>
      <c r="H30" s="10" t="s">
        <v>10</v>
      </c>
      <c r="I30" s="6" t="s">
        <v>429</v>
      </c>
      <c r="J30" s="23">
        <f>(Table2[[#This Row],[Date]]+365)</f>
        <v>44104</v>
      </c>
      <c r="K30" s="6" t="s">
        <v>719</v>
      </c>
      <c r="Q30" s="6">
        <v>5</v>
      </c>
      <c r="S30" s="21"/>
      <c r="T30" s="4">
        <v>0.9</v>
      </c>
    </row>
    <row r="31" spans="1:20" x14ac:dyDescent="0.25">
      <c r="A31" s="5">
        <v>2019</v>
      </c>
      <c r="B31" s="5">
        <v>30</v>
      </c>
      <c r="C31" s="7">
        <v>43739</v>
      </c>
      <c r="D31" s="6" t="s">
        <v>13</v>
      </c>
      <c r="E31" s="6">
        <v>846</v>
      </c>
      <c r="F31" s="6" t="s">
        <v>111</v>
      </c>
      <c r="G31" s="6" t="s">
        <v>467</v>
      </c>
      <c r="H31" s="10" t="s">
        <v>10</v>
      </c>
      <c r="I31" s="6" t="s">
        <v>429</v>
      </c>
      <c r="J31" s="23">
        <f>(Table2[[#This Row],[Date]]+365)</f>
        <v>44104</v>
      </c>
      <c r="K31" s="6" t="s">
        <v>719</v>
      </c>
      <c r="Q31" s="6">
        <v>5</v>
      </c>
      <c r="S31" s="21"/>
      <c r="T31" s="4">
        <v>0.9</v>
      </c>
    </row>
    <row r="32" spans="1:20" x14ac:dyDescent="0.25">
      <c r="A32" s="5">
        <v>2019</v>
      </c>
      <c r="B32" s="5">
        <v>31</v>
      </c>
      <c r="C32" s="7">
        <v>43754</v>
      </c>
      <c r="D32" s="6" t="s">
        <v>421</v>
      </c>
      <c r="E32" s="6">
        <v>728</v>
      </c>
      <c r="F32" s="6" t="s">
        <v>111</v>
      </c>
      <c r="G32" s="6" t="s">
        <v>472</v>
      </c>
      <c r="H32" s="10" t="s">
        <v>120</v>
      </c>
      <c r="I32" s="6" t="s">
        <v>473</v>
      </c>
      <c r="J32" s="23">
        <f>(Table2[[#This Row],[Date]]+365)</f>
        <v>44119</v>
      </c>
      <c r="K32" s="6" t="s">
        <v>719</v>
      </c>
      <c r="Q32" s="6">
        <v>5</v>
      </c>
      <c r="S32" s="21"/>
      <c r="T32" s="4">
        <v>0.9</v>
      </c>
    </row>
    <row r="33" spans="1:20" x14ac:dyDescent="0.25">
      <c r="A33" s="5">
        <v>2019</v>
      </c>
      <c r="B33" s="5">
        <v>32</v>
      </c>
      <c r="C33" s="7">
        <v>43760</v>
      </c>
      <c r="D33" s="6" t="s">
        <v>422</v>
      </c>
      <c r="E33" s="6">
        <v>105</v>
      </c>
      <c r="F33" s="6" t="s">
        <v>484</v>
      </c>
      <c r="G33" s="6" t="s">
        <v>422</v>
      </c>
      <c r="H33" s="10" t="s">
        <v>10</v>
      </c>
      <c r="I33" s="6" t="s">
        <v>429</v>
      </c>
      <c r="J33" s="23">
        <f>(Table2[[#This Row],[Date]]+365)</f>
        <v>44125</v>
      </c>
      <c r="K33" s="6" t="s">
        <v>719</v>
      </c>
      <c r="Q33" s="6">
        <v>5</v>
      </c>
      <c r="S33" s="21"/>
      <c r="T33" s="4">
        <v>0.9</v>
      </c>
    </row>
    <row r="34" spans="1:20" x14ac:dyDescent="0.25">
      <c r="A34" s="5">
        <v>2019</v>
      </c>
      <c r="B34" s="5">
        <v>33</v>
      </c>
      <c r="C34" s="7">
        <v>43760</v>
      </c>
      <c r="D34" s="6" t="s">
        <v>423</v>
      </c>
      <c r="E34" s="6">
        <v>458</v>
      </c>
      <c r="F34" s="6" t="s">
        <v>482</v>
      </c>
      <c r="G34" s="6" t="s">
        <v>423</v>
      </c>
      <c r="H34" s="10" t="s">
        <v>120</v>
      </c>
      <c r="I34" s="6" t="s">
        <v>474</v>
      </c>
      <c r="J34" s="23">
        <f>(Table2[[#This Row],[Date]]+365)</f>
        <v>44125</v>
      </c>
      <c r="K34" s="6" t="s">
        <v>719</v>
      </c>
      <c r="Q34" s="6">
        <v>5</v>
      </c>
      <c r="S34" s="21"/>
      <c r="T34" s="4">
        <v>0.9</v>
      </c>
    </row>
    <row r="35" spans="1:20" x14ac:dyDescent="0.25">
      <c r="A35" s="5">
        <v>2019</v>
      </c>
      <c r="B35" s="5">
        <v>34</v>
      </c>
      <c r="C35" s="7">
        <v>43760</v>
      </c>
      <c r="D35" s="6" t="s">
        <v>424</v>
      </c>
      <c r="E35" s="6">
        <v>734</v>
      </c>
      <c r="F35" s="6" t="s">
        <v>111</v>
      </c>
      <c r="G35" s="6" t="s">
        <v>424</v>
      </c>
      <c r="H35" s="10" t="s">
        <v>122</v>
      </c>
      <c r="I35" s="6" t="s">
        <v>462</v>
      </c>
      <c r="J35" s="23">
        <f>(Table2[[#This Row],[Date]]+365)</f>
        <v>44125</v>
      </c>
      <c r="K35" s="6" t="s">
        <v>719</v>
      </c>
      <c r="Q35" s="6">
        <v>5</v>
      </c>
      <c r="S35" s="21"/>
      <c r="T35" s="4">
        <v>0.9</v>
      </c>
    </row>
    <row r="36" spans="1:20" x14ac:dyDescent="0.25">
      <c r="A36" s="5">
        <v>2019</v>
      </c>
      <c r="B36" s="5">
        <v>35</v>
      </c>
      <c r="C36" s="7">
        <v>43773</v>
      </c>
      <c r="D36" s="6" t="s">
        <v>13</v>
      </c>
      <c r="E36" s="6">
        <v>124</v>
      </c>
      <c r="F36" s="6" t="s">
        <v>227</v>
      </c>
      <c r="G36" s="6" t="s">
        <v>475</v>
      </c>
      <c r="H36" s="10" t="s">
        <v>715</v>
      </c>
      <c r="I36" s="6" t="s">
        <v>476</v>
      </c>
      <c r="J36" s="23">
        <f>(Table2[[#This Row],[Date]]+365)</f>
        <v>44138</v>
      </c>
      <c r="K36" s="6" t="s">
        <v>719</v>
      </c>
      <c r="Q36" s="6">
        <v>5</v>
      </c>
      <c r="S36" s="21"/>
      <c r="T36" s="4">
        <v>0.9</v>
      </c>
    </row>
    <row r="37" spans="1:20" x14ac:dyDescent="0.25">
      <c r="A37" s="5">
        <v>2019</v>
      </c>
      <c r="B37" s="5">
        <v>36</v>
      </c>
      <c r="C37" s="7">
        <v>43809</v>
      </c>
      <c r="D37" s="6" t="s">
        <v>425</v>
      </c>
      <c r="E37" s="6">
        <v>886</v>
      </c>
      <c r="F37" s="6" t="s">
        <v>111</v>
      </c>
      <c r="G37" s="6" t="s">
        <v>477</v>
      </c>
      <c r="H37" s="10" t="s">
        <v>714</v>
      </c>
      <c r="I37" s="6" t="s">
        <v>478</v>
      </c>
      <c r="J37" s="23">
        <f>(Table2[[#This Row],[Date]]+365)</f>
        <v>44174</v>
      </c>
      <c r="K37" s="6" t="s">
        <v>719</v>
      </c>
      <c r="Q37" s="6">
        <v>5</v>
      </c>
      <c r="S37" s="21"/>
      <c r="T37" s="4">
        <v>0.9</v>
      </c>
    </row>
    <row r="38" spans="1:20" x14ac:dyDescent="0.25">
      <c r="A38" s="5">
        <v>2019</v>
      </c>
      <c r="B38" s="5">
        <v>37</v>
      </c>
      <c r="C38" s="7">
        <v>43809</v>
      </c>
      <c r="D38" s="6" t="s">
        <v>13</v>
      </c>
      <c r="E38" s="6">
        <v>43</v>
      </c>
      <c r="F38" s="6" t="s">
        <v>112</v>
      </c>
      <c r="G38" s="6" t="s">
        <v>253</v>
      </c>
      <c r="H38" s="10" t="s">
        <v>21</v>
      </c>
      <c r="I38" s="6" t="s">
        <v>479</v>
      </c>
      <c r="J38" s="23">
        <f>(Table2[[#This Row],[Date]]+365)</f>
        <v>44174</v>
      </c>
      <c r="K38" s="6" t="s">
        <v>719</v>
      </c>
      <c r="Q38" s="6">
        <v>5</v>
      </c>
      <c r="S38" s="21"/>
      <c r="T38" s="4">
        <v>0.9</v>
      </c>
    </row>
    <row r="39" spans="1:20" x14ac:dyDescent="0.25">
      <c r="A39" s="5">
        <v>2019</v>
      </c>
      <c r="B39" s="5">
        <v>38</v>
      </c>
      <c r="C39" s="7">
        <v>43810</v>
      </c>
      <c r="D39" s="6" t="s">
        <v>210</v>
      </c>
      <c r="E39" s="6">
        <v>800</v>
      </c>
      <c r="F39" s="6" t="s">
        <v>111</v>
      </c>
      <c r="G39" s="6" t="s">
        <v>480</v>
      </c>
      <c r="H39" s="10" t="s">
        <v>120</v>
      </c>
      <c r="I39" s="6" t="s">
        <v>481</v>
      </c>
      <c r="J39" s="23">
        <f>(Table2[[#This Row],[Date]]+365)</f>
        <v>44175</v>
      </c>
      <c r="K39" s="6" t="s">
        <v>719</v>
      </c>
      <c r="Q39" s="6">
        <v>5</v>
      </c>
      <c r="S39" s="4"/>
      <c r="T39" s="4">
        <v>0.9</v>
      </c>
    </row>
    <row r="40" spans="1:20" x14ac:dyDescent="0.25">
      <c r="A40" s="5">
        <v>2020</v>
      </c>
      <c r="B40" s="5">
        <v>1</v>
      </c>
      <c r="C40" s="7">
        <v>43845</v>
      </c>
      <c r="D40" s="6" t="s">
        <v>232</v>
      </c>
      <c r="E40" s="6">
        <v>44</v>
      </c>
      <c r="F40" s="6" t="s">
        <v>112</v>
      </c>
      <c r="G40" s="6" t="s">
        <v>253</v>
      </c>
      <c r="H40" s="10" t="s">
        <v>716</v>
      </c>
      <c r="I40" s="7" t="s">
        <v>283</v>
      </c>
      <c r="J40" s="23">
        <f>(Table2[[#This Row],[Date]]+365)</f>
        <v>44210</v>
      </c>
      <c r="K40" s="6" t="s">
        <v>719</v>
      </c>
      <c r="Q40" s="6">
        <v>5</v>
      </c>
      <c r="S40" s="4"/>
      <c r="T40" s="4">
        <v>0.9</v>
      </c>
    </row>
    <row r="41" spans="1:20" x14ac:dyDescent="0.25">
      <c r="A41" s="5">
        <v>2020</v>
      </c>
      <c r="B41" s="5">
        <v>2</v>
      </c>
      <c r="C41" s="7">
        <v>43860</v>
      </c>
      <c r="D41" s="6" t="s">
        <v>233</v>
      </c>
      <c r="E41" s="6">
        <v>188</v>
      </c>
      <c r="F41" s="6" t="s">
        <v>112</v>
      </c>
      <c r="G41" s="6" t="s">
        <v>254</v>
      </c>
      <c r="H41" s="10" t="s">
        <v>122</v>
      </c>
      <c r="I41" s="7" t="s">
        <v>284</v>
      </c>
      <c r="J41" s="23">
        <f>(Table2[[#This Row],[Date]]+365)</f>
        <v>44225</v>
      </c>
      <c r="K41" s="6" t="s">
        <v>719</v>
      </c>
      <c r="Q41" s="6">
        <v>5</v>
      </c>
      <c r="S41" s="4"/>
      <c r="T41" s="4">
        <v>0.9</v>
      </c>
    </row>
    <row r="42" spans="1:20" x14ac:dyDescent="0.25">
      <c r="A42" s="5">
        <v>2020</v>
      </c>
      <c r="B42" s="5">
        <v>3</v>
      </c>
      <c r="C42" s="7">
        <v>43879</v>
      </c>
      <c r="D42" s="6" t="s">
        <v>56</v>
      </c>
      <c r="E42" s="6">
        <v>586</v>
      </c>
      <c r="F42" s="6" t="s">
        <v>110</v>
      </c>
      <c r="G42" s="6" t="s">
        <v>255</v>
      </c>
      <c r="H42" s="10" t="s">
        <v>714</v>
      </c>
      <c r="I42" s="7" t="s">
        <v>285</v>
      </c>
      <c r="J42" s="23">
        <f>(Table2[[#This Row],[Date]]+365)</f>
        <v>44244</v>
      </c>
      <c r="K42" s="6" t="s">
        <v>719</v>
      </c>
      <c r="Q42" s="6">
        <v>5</v>
      </c>
      <c r="S42" s="4"/>
      <c r="T42" s="4">
        <v>0.9</v>
      </c>
    </row>
    <row r="43" spans="1:20" x14ac:dyDescent="0.25">
      <c r="A43" s="5">
        <v>2020</v>
      </c>
      <c r="B43" s="5">
        <v>4</v>
      </c>
      <c r="C43" s="7">
        <v>43881</v>
      </c>
      <c r="D43" s="6" t="s">
        <v>234</v>
      </c>
      <c r="E43" s="6">
        <v>70</v>
      </c>
      <c r="F43" s="6" t="s">
        <v>112</v>
      </c>
      <c r="G43" s="6" t="s">
        <v>69</v>
      </c>
      <c r="H43" s="10" t="s">
        <v>122</v>
      </c>
      <c r="I43" s="7" t="s">
        <v>286</v>
      </c>
      <c r="J43" s="23">
        <f>(Table2[[#This Row],[Date]]+365)</f>
        <v>44246</v>
      </c>
      <c r="K43" s="6" t="s">
        <v>719</v>
      </c>
      <c r="Q43" s="6">
        <v>5</v>
      </c>
      <c r="S43" s="4"/>
      <c r="T43" s="4">
        <v>0.9</v>
      </c>
    </row>
    <row r="44" spans="1:20" x14ac:dyDescent="0.25">
      <c r="A44" s="5">
        <v>2020</v>
      </c>
      <c r="B44" s="5">
        <v>5</v>
      </c>
      <c r="C44" s="7">
        <v>43881</v>
      </c>
      <c r="D44" s="6" t="s">
        <v>235</v>
      </c>
      <c r="E44" s="6">
        <v>1056</v>
      </c>
      <c r="F44" s="6" t="s">
        <v>111</v>
      </c>
      <c r="G44" s="6" t="s">
        <v>256</v>
      </c>
      <c r="H44" s="10" t="s">
        <v>120</v>
      </c>
      <c r="I44" s="7" t="s">
        <v>287</v>
      </c>
      <c r="J44" s="23">
        <f>(Table2[[#This Row],[Date]]+365)</f>
        <v>44246</v>
      </c>
      <c r="K44" s="6" t="s">
        <v>719</v>
      </c>
      <c r="Q44" s="6">
        <v>5</v>
      </c>
      <c r="S44" s="4"/>
      <c r="T44" s="4">
        <v>0.9</v>
      </c>
    </row>
    <row r="45" spans="1:20" x14ac:dyDescent="0.25">
      <c r="A45" s="5">
        <v>2020</v>
      </c>
      <c r="B45" s="5">
        <v>6</v>
      </c>
      <c r="C45" s="7">
        <v>43922</v>
      </c>
      <c r="D45" s="6" t="s">
        <v>236</v>
      </c>
      <c r="E45" s="6">
        <v>10</v>
      </c>
      <c r="F45" s="6" t="s">
        <v>223</v>
      </c>
      <c r="G45" s="6" t="s">
        <v>257</v>
      </c>
      <c r="H45" s="10" t="s">
        <v>121</v>
      </c>
      <c r="I45" s="7" t="s">
        <v>288</v>
      </c>
      <c r="J45" s="23">
        <f>(Table2[[#This Row],[Date]]+365)</f>
        <v>44287</v>
      </c>
      <c r="K45" s="6" t="s">
        <v>719</v>
      </c>
      <c r="Q45" s="6">
        <v>5</v>
      </c>
      <c r="S45" s="4"/>
      <c r="T45" s="4">
        <v>0.9</v>
      </c>
    </row>
    <row r="46" spans="1:20" x14ac:dyDescent="0.25">
      <c r="A46" s="5">
        <v>2020</v>
      </c>
      <c r="B46" s="5">
        <v>7</v>
      </c>
      <c r="C46" s="7">
        <v>43936</v>
      </c>
      <c r="D46" s="6" t="s">
        <v>237</v>
      </c>
      <c r="E46" s="6">
        <v>160</v>
      </c>
      <c r="F46" s="6" t="s">
        <v>117</v>
      </c>
      <c r="G46" s="6" t="s">
        <v>258</v>
      </c>
      <c r="H46" s="10" t="s">
        <v>120</v>
      </c>
      <c r="I46" s="7" t="s">
        <v>178</v>
      </c>
      <c r="J46" s="23">
        <f>(Table2[[#This Row],[Date]]+365)</f>
        <v>44301</v>
      </c>
      <c r="K46" s="6" t="s">
        <v>719</v>
      </c>
      <c r="Q46" s="6">
        <v>5</v>
      </c>
      <c r="S46" s="4"/>
      <c r="T46" s="4">
        <v>0.9</v>
      </c>
    </row>
    <row r="47" spans="1:20" x14ac:dyDescent="0.25">
      <c r="A47" s="5">
        <v>2020</v>
      </c>
      <c r="B47" s="5">
        <v>8</v>
      </c>
      <c r="C47" s="7">
        <v>43948</v>
      </c>
      <c r="D47" s="6" t="s">
        <v>238</v>
      </c>
      <c r="E47" s="6">
        <v>902</v>
      </c>
      <c r="F47" s="6" t="s">
        <v>111</v>
      </c>
      <c r="G47" s="6" t="s">
        <v>259</v>
      </c>
      <c r="H47" s="10" t="s">
        <v>122</v>
      </c>
      <c r="I47" s="7" t="s">
        <v>289</v>
      </c>
      <c r="J47" s="23">
        <f>(Table2[[#This Row],[Date]]+365)</f>
        <v>44313</v>
      </c>
      <c r="K47" s="6" t="s">
        <v>719</v>
      </c>
      <c r="Q47" s="6">
        <v>5</v>
      </c>
      <c r="S47" s="4"/>
      <c r="T47" s="4">
        <v>0.9</v>
      </c>
    </row>
    <row r="48" spans="1:20" x14ac:dyDescent="0.25">
      <c r="A48" s="5">
        <v>2020</v>
      </c>
      <c r="B48" s="5">
        <v>9</v>
      </c>
      <c r="C48" s="7">
        <v>43949</v>
      </c>
      <c r="D48" s="6" t="s">
        <v>13</v>
      </c>
      <c r="E48" s="6">
        <v>750</v>
      </c>
      <c r="F48" s="6" t="s">
        <v>111</v>
      </c>
      <c r="G48" s="6" t="s">
        <v>260</v>
      </c>
      <c r="H48" s="10" t="s">
        <v>122</v>
      </c>
      <c r="I48" s="7" t="s">
        <v>290</v>
      </c>
      <c r="J48" s="23">
        <f>(Table2[[#This Row],[Date]]+365)</f>
        <v>44314</v>
      </c>
      <c r="K48" s="6" t="s">
        <v>719</v>
      </c>
      <c r="Q48" s="6">
        <v>5</v>
      </c>
      <c r="S48" s="4"/>
      <c r="T48" s="4">
        <v>0.9</v>
      </c>
    </row>
    <row r="49" spans="1:20" x14ac:dyDescent="0.25">
      <c r="A49" s="5">
        <v>2020</v>
      </c>
      <c r="B49" s="5">
        <v>10</v>
      </c>
      <c r="C49" s="7">
        <v>43952</v>
      </c>
      <c r="D49" s="6" t="s">
        <v>239</v>
      </c>
      <c r="E49" s="6">
        <v>822</v>
      </c>
      <c r="F49" s="6" t="s">
        <v>111</v>
      </c>
      <c r="G49" s="6" t="s">
        <v>261</v>
      </c>
      <c r="H49" s="10" t="s">
        <v>120</v>
      </c>
      <c r="I49" s="7" t="s">
        <v>291</v>
      </c>
      <c r="J49" s="23">
        <f>(Table2[[#This Row],[Date]]+365)</f>
        <v>44317</v>
      </c>
      <c r="K49" s="6" t="s">
        <v>719</v>
      </c>
      <c r="Q49" s="6">
        <v>5</v>
      </c>
      <c r="S49" s="4"/>
      <c r="T49" s="4">
        <v>0.9</v>
      </c>
    </row>
    <row r="50" spans="1:20" x14ac:dyDescent="0.25">
      <c r="A50" s="5">
        <v>2020</v>
      </c>
      <c r="B50" s="5">
        <v>11</v>
      </c>
      <c r="C50" s="7">
        <v>43961</v>
      </c>
      <c r="D50" s="6" t="s">
        <v>243</v>
      </c>
      <c r="E50" s="6">
        <v>1116</v>
      </c>
      <c r="F50" s="6" t="s">
        <v>111</v>
      </c>
      <c r="G50" s="6" t="s">
        <v>265</v>
      </c>
      <c r="H50" s="10" t="s">
        <v>122</v>
      </c>
      <c r="I50" s="7" t="s">
        <v>295</v>
      </c>
      <c r="J50" s="23">
        <f>(Table2[[#This Row],[Date]]+365)</f>
        <v>44326</v>
      </c>
      <c r="K50" s="6" t="s">
        <v>719</v>
      </c>
      <c r="Q50" s="6">
        <v>5</v>
      </c>
      <c r="S50" s="4"/>
      <c r="T50" s="4">
        <v>0.9</v>
      </c>
    </row>
    <row r="51" spans="1:20" x14ac:dyDescent="0.25">
      <c r="A51" s="5">
        <v>2020</v>
      </c>
      <c r="B51" s="5">
        <v>12</v>
      </c>
      <c r="C51" s="7">
        <v>43962</v>
      </c>
      <c r="D51" s="6" t="s">
        <v>240</v>
      </c>
      <c r="E51" s="6">
        <v>618</v>
      </c>
      <c r="F51" s="6" t="s">
        <v>110</v>
      </c>
      <c r="G51" s="6" t="s">
        <v>262</v>
      </c>
      <c r="H51" s="10" t="s">
        <v>120</v>
      </c>
      <c r="I51" s="7" t="s">
        <v>292</v>
      </c>
      <c r="J51" s="23">
        <f>(Table2[[#This Row],[Date]]+365)</f>
        <v>44327</v>
      </c>
      <c r="K51" s="6" t="s">
        <v>719</v>
      </c>
      <c r="Q51" s="6">
        <v>5</v>
      </c>
      <c r="S51" s="4"/>
      <c r="T51" s="4">
        <v>0.9</v>
      </c>
    </row>
    <row r="52" spans="1:20" x14ac:dyDescent="0.25">
      <c r="A52" s="5">
        <v>2020</v>
      </c>
      <c r="B52" s="5">
        <v>13</v>
      </c>
      <c r="C52" s="7">
        <v>43964</v>
      </c>
      <c r="D52" s="6" t="s">
        <v>241</v>
      </c>
      <c r="E52" s="6">
        <v>20</v>
      </c>
      <c r="F52" s="6" t="s">
        <v>223</v>
      </c>
      <c r="G52" s="6" t="s">
        <v>263</v>
      </c>
      <c r="H52" s="10" t="s">
        <v>120</v>
      </c>
      <c r="I52" s="7" t="s">
        <v>293</v>
      </c>
      <c r="J52" s="23">
        <f>(Table2[[#This Row],[Date]]+365)</f>
        <v>44329</v>
      </c>
      <c r="K52" s="6" t="s">
        <v>719</v>
      </c>
      <c r="Q52" s="6">
        <v>5</v>
      </c>
      <c r="S52" s="4"/>
      <c r="T52" s="4">
        <v>0.9</v>
      </c>
    </row>
    <row r="53" spans="1:20" x14ac:dyDescent="0.25">
      <c r="A53" s="5">
        <v>2020</v>
      </c>
      <c r="B53" s="5">
        <v>14</v>
      </c>
      <c r="C53" s="7">
        <v>43969</v>
      </c>
      <c r="D53" s="6" t="s">
        <v>266</v>
      </c>
      <c r="E53" s="6">
        <v>140</v>
      </c>
      <c r="F53" s="6" t="s">
        <v>112</v>
      </c>
      <c r="G53" s="6" t="s">
        <v>266</v>
      </c>
      <c r="H53" s="10" t="s">
        <v>120</v>
      </c>
      <c r="I53" s="7" t="s">
        <v>296</v>
      </c>
      <c r="J53" s="23">
        <f>(Table2[[#This Row],[Date]]+365)</f>
        <v>44334</v>
      </c>
      <c r="K53" s="6" t="s">
        <v>719</v>
      </c>
      <c r="Q53" s="6">
        <v>5</v>
      </c>
      <c r="S53" s="4"/>
      <c r="T53" s="4">
        <v>0.9</v>
      </c>
    </row>
    <row r="54" spans="1:20" x14ac:dyDescent="0.25">
      <c r="A54" s="5">
        <v>2020</v>
      </c>
      <c r="B54" s="5">
        <v>15</v>
      </c>
      <c r="C54" s="7">
        <v>43978</v>
      </c>
      <c r="D54" s="6" t="s">
        <v>246</v>
      </c>
      <c r="E54" s="6">
        <v>362</v>
      </c>
      <c r="F54" s="6" t="s">
        <v>110</v>
      </c>
      <c r="G54" s="6" t="s">
        <v>268</v>
      </c>
      <c r="H54" s="10" t="s">
        <v>122</v>
      </c>
      <c r="I54" s="7" t="s">
        <v>299</v>
      </c>
      <c r="J54" s="23">
        <f>(Table2[[#This Row],[Date]]+365)</f>
        <v>44343</v>
      </c>
      <c r="K54" s="6" t="s">
        <v>719</v>
      </c>
      <c r="Q54" s="6">
        <v>5</v>
      </c>
      <c r="S54" s="4"/>
      <c r="T54" s="4">
        <v>0.9</v>
      </c>
    </row>
    <row r="55" spans="1:20" x14ac:dyDescent="0.25">
      <c r="A55" s="5">
        <v>2020</v>
      </c>
      <c r="B55" s="5">
        <v>16</v>
      </c>
      <c r="C55" s="7">
        <v>43983</v>
      </c>
      <c r="D55" s="6" t="s">
        <v>13</v>
      </c>
      <c r="E55" s="6">
        <v>1063</v>
      </c>
      <c r="F55" s="6" t="s">
        <v>111</v>
      </c>
      <c r="G55" s="6" t="s">
        <v>71</v>
      </c>
      <c r="H55" s="10" t="s">
        <v>120</v>
      </c>
      <c r="I55" s="7" t="s">
        <v>178</v>
      </c>
      <c r="J55" s="23">
        <f>(Table2[[#This Row],[Date]]+365)</f>
        <v>44348</v>
      </c>
      <c r="K55" s="6" t="s">
        <v>719</v>
      </c>
      <c r="Q55" s="6">
        <v>5</v>
      </c>
      <c r="S55" s="4"/>
      <c r="T55" s="4">
        <v>0.9</v>
      </c>
    </row>
    <row r="56" spans="1:20" x14ac:dyDescent="0.25">
      <c r="A56" s="5">
        <v>2020</v>
      </c>
      <c r="B56" s="5">
        <v>17</v>
      </c>
      <c r="C56" s="7">
        <v>43997</v>
      </c>
      <c r="D56" s="6" t="s">
        <v>243</v>
      </c>
      <c r="E56" s="6">
        <v>11116</v>
      </c>
      <c r="F56" s="6" t="s">
        <v>111</v>
      </c>
      <c r="G56" s="6" t="s">
        <v>265</v>
      </c>
      <c r="H56" s="10" t="s">
        <v>122</v>
      </c>
      <c r="I56" s="7" t="s">
        <v>300</v>
      </c>
      <c r="J56" s="23">
        <f>(Table2[[#This Row],[Date]]+365)</f>
        <v>44362</v>
      </c>
      <c r="K56" s="6" t="s">
        <v>719</v>
      </c>
      <c r="Q56" s="6">
        <v>5</v>
      </c>
      <c r="S56" s="4"/>
      <c r="T56" s="4">
        <v>0.9</v>
      </c>
    </row>
    <row r="57" spans="1:20" x14ac:dyDescent="0.25">
      <c r="A57" s="5">
        <v>2020</v>
      </c>
      <c r="B57" s="5">
        <v>18</v>
      </c>
      <c r="C57" s="7">
        <v>43997</v>
      </c>
      <c r="D57" s="6" t="s">
        <v>97</v>
      </c>
      <c r="E57" s="6">
        <v>350</v>
      </c>
      <c r="F57" s="6" t="s">
        <v>110</v>
      </c>
      <c r="G57" s="6" t="s">
        <v>97</v>
      </c>
      <c r="H57" s="10" t="s">
        <v>120</v>
      </c>
      <c r="I57" s="7" t="s">
        <v>301</v>
      </c>
      <c r="J57" s="23">
        <f>(Table2[[#This Row],[Date]]+365)</f>
        <v>44362</v>
      </c>
      <c r="K57" s="6" t="s">
        <v>719</v>
      </c>
      <c r="Q57" s="6">
        <v>5</v>
      </c>
      <c r="S57" s="4"/>
      <c r="T57" s="4">
        <v>0.9</v>
      </c>
    </row>
    <row r="58" spans="1:20" x14ac:dyDescent="0.25">
      <c r="A58" s="5">
        <v>2020</v>
      </c>
      <c r="B58" s="5">
        <v>19</v>
      </c>
      <c r="C58" s="7">
        <v>43999</v>
      </c>
      <c r="D58" s="6" t="s">
        <v>248</v>
      </c>
      <c r="E58" s="6">
        <v>121</v>
      </c>
      <c r="F58" s="6" t="s">
        <v>224</v>
      </c>
      <c r="G58" s="6" t="s">
        <v>270</v>
      </c>
      <c r="H58" s="10" t="s">
        <v>122</v>
      </c>
      <c r="I58" s="7" t="s">
        <v>303</v>
      </c>
      <c r="J58" s="23">
        <f>(Table2[[#This Row],[Date]]+365)</f>
        <v>44364</v>
      </c>
      <c r="K58" s="6" t="s">
        <v>719</v>
      </c>
      <c r="Q58" s="6">
        <v>5</v>
      </c>
      <c r="S58" s="4"/>
      <c r="T58" s="4">
        <v>0.9</v>
      </c>
    </row>
    <row r="59" spans="1:20" x14ac:dyDescent="0.25">
      <c r="A59" s="5">
        <v>2020</v>
      </c>
      <c r="B59" s="5">
        <v>20</v>
      </c>
      <c r="C59" s="7">
        <v>44001</v>
      </c>
      <c r="D59" s="6" t="s">
        <v>249</v>
      </c>
      <c r="E59" s="6">
        <v>1050</v>
      </c>
      <c r="F59" s="6" t="s">
        <v>111</v>
      </c>
      <c r="G59" s="6" t="s">
        <v>272</v>
      </c>
      <c r="H59" s="10" t="s">
        <v>122</v>
      </c>
      <c r="I59" s="7" t="s">
        <v>305</v>
      </c>
      <c r="J59" s="23">
        <f>(Table2[[#This Row],[Date]]+365)</f>
        <v>44366</v>
      </c>
      <c r="K59" s="6" t="s">
        <v>719</v>
      </c>
      <c r="Q59" s="6">
        <v>5</v>
      </c>
      <c r="S59" s="4"/>
      <c r="T59" s="4">
        <v>0.9</v>
      </c>
    </row>
    <row r="60" spans="1:20" x14ac:dyDescent="0.25">
      <c r="A60" s="5">
        <v>2020</v>
      </c>
      <c r="B60" s="5">
        <v>21</v>
      </c>
      <c r="C60" s="7">
        <v>44014</v>
      </c>
      <c r="D60" s="6" t="s">
        <v>13</v>
      </c>
      <c r="E60" s="6">
        <v>1041</v>
      </c>
      <c r="F60" s="6" t="s">
        <v>111</v>
      </c>
      <c r="G60" s="6" t="s">
        <v>273</v>
      </c>
      <c r="H60" s="10" t="s">
        <v>21</v>
      </c>
      <c r="I60" s="7" t="s">
        <v>21</v>
      </c>
      <c r="J60" s="23">
        <f>(Table2[[#This Row],[Date]]+365)</f>
        <v>44379</v>
      </c>
      <c r="K60" s="6" t="s">
        <v>719</v>
      </c>
      <c r="Q60" s="6">
        <v>5</v>
      </c>
      <c r="S60" s="4"/>
      <c r="T60" s="4">
        <v>0.9</v>
      </c>
    </row>
    <row r="61" spans="1:20" x14ac:dyDescent="0.25">
      <c r="A61" s="5">
        <v>2020</v>
      </c>
      <c r="B61" s="5">
        <v>22</v>
      </c>
      <c r="C61" s="7">
        <v>44014</v>
      </c>
      <c r="D61" s="6" t="s">
        <v>13</v>
      </c>
      <c r="E61" s="6">
        <v>881</v>
      </c>
      <c r="F61" s="6" t="s">
        <v>111</v>
      </c>
      <c r="G61" s="6" t="s">
        <v>274</v>
      </c>
      <c r="H61" s="10" t="s">
        <v>121</v>
      </c>
      <c r="I61" s="7" t="s">
        <v>145</v>
      </c>
      <c r="J61" s="23">
        <f>(Table2[[#This Row],[Date]]+365)</f>
        <v>44379</v>
      </c>
      <c r="K61" s="6" t="s">
        <v>719</v>
      </c>
      <c r="Q61" s="6">
        <v>5</v>
      </c>
      <c r="S61" s="4"/>
      <c r="T61" s="4">
        <v>0.9</v>
      </c>
    </row>
    <row r="62" spans="1:20" x14ac:dyDescent="0.25">
      <c r="A62" s="5">
        <v>2020</v>
      </c>
      <c r="B62" s="5">
        <v>23</v>
      </c>
      <c r="C62" s="7">
        <v>44027</v>
      </c>
      <c r="D62" s="6" t="s">
        <v>247</v>
      </c>
      <c r="E62" s="6">
        <v>1022</v>
      </c>
      <c r="F62" s="6" t="s">
        <v>111</v>
      </c>
      <c r="G62" s="6" t="s">
        <v>269</v>
      </c>
      <c r="H62" s="10" t="s">
        <v>120</v>
      </c>
      <c r="I62" s="7" t="s">
        <v>302</v>
      </c>
      <c r="J62" s="23">
        <f>(Table2[[#This Row],[Date]]+365)</f>
        <v>44392</v>
      </c>
      <c r="K62" s="6" t="s">
        <v>719</v>
      </c>
      <c r="Q62" s="6">
        <v>5</v>
      </c>
      <c r="S62" s="4"/>
      <c r="T62" s="4">
        <v>0.9</v>
      </c>
    </row>
    <row r="63" spans="1:20" x14ac:dyDescent="0.25">
      <c r="A63" s="5">
        <v>2020</v>
      </c>
      <c r="B63" s="5">
        <v>24</v>
      </c>
      <c r="C63" s="7">
        <v>44048</v>
      </c>
      <c r="D63" s="6" t="s">
        <v>242</v>
      </c>
      <c r="E63" s="6">
        <v>1100</v>
      </c>
      <c r="F63" s="6" t="s">
        <v>111</v>
      </c>
      <c r="G63" s="6" t="s">
        <v>264</v>
      </c>
      <c r="H63" s="10" t="s">
        <v>122</v>
      </c>
      <c r="I63" s="7" t="s">
        <v>294</v>
      </c>
      <c r="J63" s="23">
        <f>(Table2[[#This Row],[Date]]+365)</f>
        <v>44413</v>
      </c>
      <c r="K63" s="6" t="s">
        <v>719</v>
      </c>
      <c r="Q63" s="6">
        <v>5</v>
      </c>
      <c r="S63" s="4"/>
      <c r="T63" s="4">
        <v>0.9</v>
      </c>
    </row>
    <row r="64" spans="1:20" x14ac:dyDescent="0.25">
      <c r="A64" s="5">
        <v>2020</v>
      </c>
      <c r="B64" s="5">
        <v>25</v>
      </c>
      <c r="C64" s="7">
        <v>44053</v>
      </c>
      <c r="D64" s="6" t="s">
        <v>244</v>
      </c>
      <c r="E64" s="6">
        <v>772</v>
      </c>
      <c r="F64" s="6" t="s">
        <v>111</v>
      </c>
      <c r="G64" s="6" t="s">
        <v>267</v>
      </c>
      <c r="H64" s="10" t="s">
        <v>121</v>
      </c>
      <c r="I64" s="7" t="s">
        <v>297</v>
      </c>
      <c r="J64" s="23">
        <f>(Table2[[#This Row],[Date]]+365)</f>
        <v>44418</v>
      </c>
      <c r="K64" s="6" t="s">
        <v>719</v>
      </c>
      <c r="Q64" s="6">
        <v>5</v>
      </c>
      <c r="S64" s="4"/>
      <c r="T64" s="4">
        <v>0.9</v>
      </c>
    </row>
    <row r="65" spans="1:20" x14ac:dyDescent="0.25">
      <c r="A65" s="5">
        <v>2020</v>
      </c>
      <c r="B65" s="5">
        <v>26</v>
      </c>
      <c r="C65" s="7">
        <v>44063</v>
      </c>
      <c r="D65" s="6" t="s">
        <v>245</v>
      </c>
      <c r="E65" s="6">
        <v>10</v>
      </c>
      <c r="F65" s="6" t="s">
        <v>223</v>
      </c>
      <c r="G65" s="6" t="s">
        <v>257</v>
      </c>
      <c r="H65" s="10" t="s">
        <v>122</v>
      </c>
      <c r="I65" s="7" t="s">
        <v>298</v>
      </c>
      <c r="J65" s="23">
        <f>(Table2[[#This Row],[Date]]+365)</f>
        <v>44428</v>
      </c>
      <c r="K65" s="6" t="s">
        <v>719</v>
      </c>
      <c r="Q65" s="6">
        <v>5</v>
      </c>
      <c r="S65" s="4"/>
      <c r="T65" s="4">
        <v>0.9</v>
      </c>
    </row>
    <row r="66" spans="1:20" x14ac:dyDescent="0.25">
      <c r="A66" s="5">
        <v>2020</v>
      </c>
      <c r="B66" s="5">
        <v>27</v>
      </c>
      <c r="C66" s="7">
        <v>44063</v>
      </c>
      <c r="D66" s="6" t="s">
        <v>13</v>
      </c>
      <c r="E66" s="6">
        <v>899</v>
      </c>
      <c r="F66" s="6" t="s">
        <v>111</v>
      </c>
      <c r="G66" s="6" t="s">
        <v>271</v>
      </c>
      <c r="H66" s="10" t="s">
        <v>715</v>
      </c>
      <c r="I66" s="7" t="s">
        <v>304</v>
      </c>
      <c r="J66" s="23">
        <f>(Table2[[#This Row],[Date]]+365)</f>
        <v>44428</v>
      </c>
      <c r="K66" s="6" t="s">
        <v>719</v>
      </c>
      <c r="Q66" s="6">
        <v>5</v>
      </c>
      <c r="S66" s="4"/>
      <c r="T66" s="4">
        <v>0.9</v>
      </c>
    </row>
    <row r="67" spans="1:20" x14ac:dyDescent="0.25">
      <c r="A67" s="5">
        <v>2020</v>
      </c>
      <c r="B67" s="5">
        <v>28</v>
      </c>
      <c r="C67" s="7">
        <v>44071</v>
      </c>
      <c r="D67" s="6" t="s">
        <v>13</v>
      </c>
      <c r="E67" s="6">
        <v>378</v>
      </c>
      <c r="F67" s="6" t="s">
        <v>111</v>
      </c>
      <c r="G67" s="6" t="s">
        <v>275</v>
      </c>
      <c r="H67" s="10" t="s">
        <v>714</v>
      </c>
      <c r="I67" s="7" t="s">
        <v>306</v>
      </c>
      <c r="J67" s="23">
        <f>(Table2[[#This Row],[Date]]+365)</f>
        <v>44436</v>
      </c>
      <c r="K67" s="6" t="s">
        <v>719</v>
      </c>
      <c r="Q67" s="6">
        <v>5</v>
      </c>
      <c r="S67" s="4"/>
      <c r="T67" s="4">
        <v>0.9</v>
      </c>
    </row>
    <row r="68" spans="1:20" x14ac:dyDescent="0.25">
      <c r="A68" s="5">
        <v>2020</v>
      </c>
      <c r="B68" s="5">
        <v>29</v>
      </c>
      <c r="C68" s="7">
        <v>44075</v>
      </c>
      <c r="D68" s="6" t="s">
        <v>13</v>
      </c>
      <c r="E68" s="6">
        <v>28</v>
      </c>
      <c r="F68" s="6" t="s">
        <v>111</v>
      </c>
      <c r="G68" s="6" t="s">
        <v>276</v>
      </c>
      <c r="H68" s="10" t="s">
        <v>714</v>
      </c>
      <c r="I68" s="7" t="s">
        <v>307</v>
      </c>
      <c r="J68" s="23">
        <f>(Table2[[#This Row],[Date]]+365)</f>
        <v>44440</v>
      </c>
      <c r="K68" s="6" t="s">
        <v>719</v>
      </c>
      <c r="Q68" s="6">
        <v>5</v>
      </c>
      <c r="S68" s="4"/>
      <c r="T68" s="4">
        <v>0.9</v>
      </c>
    </row>
    <row r="69" spans="1:20" x14ac:dyDescent="0.25">
      <c r="A69" s="5">
        <v>2020</v>
      </c>
      <c r="B69" s="5">
        <v>30</v>
      </c>
      <c r="C69" s="7">
        <v>44088</v>
      </c>
      <c r="D69" s="6" t="s">
        <v>232</v>
      </c>
      <c r="E69" s="6">
        <v>700</v>
      </c>
      <c r="F69" s="6" t="s">
        <v>111</v>
      </c>
      <c r="G69" s="6" t="s">
        <v>216</v>
      </c>
      <c r="H69" s="10" t="s">
        <v>10</v>
      </c>
      <c r="I69" s="7" t="s">
        <v>10</v>
      </c>
      <c r="J69" s="23">
        <f>(Table2[[#This Row],[Date]]+365)</f>
        <v>44453</v>
      </c>
      <c r="K69" s="6" t="s">
        <v>719</v>
      </c>
      <c r="Q69" s="6">
        <v>5</v>
      </c>
      <c r="S69" s="4"/>
      <c r="T69" s="4">
        <v>0.9</v>
      </c>
    </row>
    <row r="70" spans="1:20" x14ac:dyDescent="0.25">
      <c r="A70" s="5">
        <v>2020</v>
      </c>
      <c r="B70" s="5">
        <v>31</v>
      </c>
      <c r="C70" s="7">
        <v>44106</v>
      </c>
      <c r="D70" s="6" t="s">
        <v>232</v>
      </c>
      <c r="E70" s="6">
        <v>370</v>
      </c>
      <c r="F70" s="6" t="s">
        <v>110</v>
      </c>
      <c r="G70" s="6" t="s">
        <v>277</v>
      </c>
      <c r="H70" s="10" t="s">
        <v>10</v>
      </c>
      <c r="I70" s="7" t="s">
        <v>10</v>
      </c>
      <c r="J70" s="23">
        <f>(Table2[[#This Row],[Date]]+365)</f>
        <v>44471</v>
      </c>
      <c r="K70" s="6" t="s">
        <v>719</v>
      </c>
      <c r="Q70" s="6">
        <v>5</v>
      </c>
      <c r="S70" s="4"/>
      <c r="T70" s="4">
        <v>0.9</v>
      </c>
    </row>
    <row r="71" spans="1:20" x14ac:dyDescent="0.25">
      <c r="A71" s="5">
        <v>2020</v>
      </c>
      <c r="B71" s="5">
        <v>32</v>
      </c>
      <c r="C71" s="7">
        <v>44106</v>
      </c>
      <c r="D71" s="6" t="s">
        <v>166</v>
      </c>
      <c r="E71" s="6">
        <v>88</v>
      </c>
      <c r="F71" s="6" t="s">
        <v>110</v>
      </c>
      <c r="G71" s="6" t="s">
        <v>278</v>
      </c>
      <c r="H71" s="10" t="s">
        <v>714</v>
      </c>
      <c r="I71" s="7" t="s">
        <v>308</v>
      </c>
      <c r="J71" s="23">
        <f>(Table2[[#This Row],[Date]]+365)</f>
        <v>44471</v>
      </c>
      <c r="K71" s="6" t="s">
        <v>719</v>
      </c>
      <c r="Q71" s="6">
        <v>5</v>
      </c>
      <c r="S71" s="4"/>
      <c r="T71" s="4">
        <v>0.9</v>
      </c>
    </row>
    <row r="72" spans="1:20" x14ac:dyDescent="0.25">
      <c r="A72" s="5">
        <v>2020</v>
      </c>
      <c r="B72" s="5">
        <v>33</v>
      </c>
      <c r="C72" s="7">
        <v>44111</v>
      </c>
      <c r="D72" s="6" t="s">
        <v>250</v>
      </c>
      <c r="E72" s="6">
        <v>24</v>
      </c>
      <c r="F72" s="6" t="s">
        <v>112</v>
      </c>
      <c r="G72" s="6" t="s">
        <v>164</v>
      </c>
      <c r="H72" s="10" t="s">
        <v>122</v>
      </c>
      <c r="I72" s="7" t="s">
        <v>309</v>
      </c>
      <c r="J72" s="23">
        <f>(Table2[[#This Row],[Date]]+365)</f>
        <v>44476</v>
      </c>
      <c r="K72" s="6" t="s">
        <v>719</v>
      </c>
      <c r="Q72" s="6">
        <v>5</v>
      </c>
      <c r="S72" s="4"/>
      <c r="T72" s="4">
        <v>0.9</v>
      </c>
    </row>
    <row r="73" spans="1:20" x14ac:dyDescent="0.25">
      <c r="A73" s="5">
        <v>2020</v>
      </c>
      <c r="B73" s="5">
        <v>34</v>
      </c>
      <c r="C73" s="7">
        <v>44117</v>
      </c>
      <c r="D73" s="6" t="s">
        <v>251</v>
      </c>
      <c r="E73" s="6">
        <v>28</v>
      </c>
      <c r="F73" s="6" t="s">
        <v>112</v>
      </c>
      <c r="G73" s="6" t="s">
        <v>176</v>
      </c>
      <c r="H73" s="10" t="s">
        <v>715</v>
      </c>
      <c r="I73" s="7" t="s">
        <v>310</v>
      </c>
      <c r="J73" s="23">
        <f>(Table2[[#This Row],[Date]]+365)</f>
        <v>44482</v>
      </c>
      <c r="K73" s="6" t="s">
        <v>719</v>
      </c>
      <c r="Q73" s="6">
        <v>5</v>
      </c>
      <c r="S73" s="4"/>
      <c r="T73" s="4">
        <v>0.9</v>
      </c>
    </row>
    <row r="74" spans="1:20" x14ac:dyDescent="0.25">
      <c r="A74" s="5">
        <v>2020</v>
      </c>
      <c r="B74" s="5">
        <v>35</v>
      </c>
      <c r="C74" s="7">
        <v>44131</v>
      </c>
      <c r="E74" s="6">
        <v>620</v>
      </c>
      <c r="F74" s="6" t="s">
        <v>110</v>
      </c>
      <c r="G74" s="6" t="s">
        <v>279</v>
      </c>
      <c r="H74" s="10" t="s">
        <v>120</v>
      </c>
      <c r="I74" s="7" t="s">
        <v>311</v>
      </c>
      <c r="J74" s="23">
        <f>(Table2[[#This Row],[Date]]+365)</f>
        <v>44496</v>
      </c>
      <c r="K74" s="6" t="s">
        <v>719</v>
      </c>
      <c r="Q74" s="6">
        <v>5</v>
      </c>
      <c r="S74" s="4"/>
      <c r="T74" s="4">
        <v>0.9</v>
      </c>
    </row>
    <row r="75" spans="1:20" x14ac:dyDescent="0.25">
      <c r="A75" s="5">
        <v>2020</v>
      </c>
      <c r="B75" s="5">
        <v>36</v>
      </c>
      <c r="C75" s="7">
        <v>44132</v>
      </c>
      <c r="D75" s="6" t="s">
        <v>251</v>
      </c>
      <c r="E75" s="6">
        <v>460</v>
      </c>
      <c r="F75" s="6" t="s">
        <v>112</v>
      </c>
      <c r="G75" s="6" t="s">
        <v>280</v>
      </c>
      <c r="H75" s="10" t="s">
        <v>21</v>
      </c>
      <c r="I75" s="7" t="s">
        <v>312</v>
      </c>
      <c r="J75" s="23">
        <f>(Table2[[#This Row],[Date]]+365)</f>
        <v>44497</v>
      </c>
      <c r="K75" s="6" t="s">
        <v>719</v>
      </c>
      <c r="Q75" s="6">
        <v>5</v>
      </c>
      <c r="S75" s="4"/>
      <c r="T75" s="4">
        <v>0.9</v>
      </c>
    </row>
    <row r="76" spans="1:20" x14ac:dyDescent="0.25">
      <c r="A76" s="5">
        <v>2020</v>
      </c>
      <c r="B76" s="5">
        <v>37</v>
      </c>
      <c r="C76" s="7">
        <v>44146</v>
      </c>
      <c r="D76" s="6" t="s">
        <v>252</v>
      </c>
      <c r="E76" s="6">
        <v>1038</v>
      </c>
      <c r="F76" s="6" t="s">
        <v>111</v>
      </c>
      <c r="G76" s="6" t="s">
        <v>141</v>
      </c>
      <c r="H76" s="10" t="s">
        <v>122</v>
      </c>
      <c r="I76" s="7" t="s">
        <v>313</v>
      </c>
      <c r="J76" s="23">
        <f>(Table2[[#This Row],[Date]]+365)</f>
        <v>44511</v>
      </c>
      <c r="K76" s="6" t="s">
        <v>719</v>
      </c>
      <c r="Q76" s="6">
        <v>5</v>
      </c>
      <c r="S76" s="4"/>
      <c r="T76" s="4">
        <v>0.9</v>
      </c>
    </row>
    <row r="77" spans="1:20" x14ac:dyDescent="0.25">
      <c r="A77" s="5">
        <v>2020</v>
      </c>
      <c r="B77" s="5">
        <v>38</v>
      </c>
      <c r="C77" s="7">
        <v>44148</v>
      </c>
      <c r="E77" s="6">
        <v>254</v>
      </c>
      <c r="F77" s="6" t="s">
        <v>112</v>
      </c>
      <c r="G77" s="6" t="s">
        <v>281</v>
      </c>
      <c r="H77" s="10" t="s">
        <v>121</v>
      </c>
      <c r="I77" s="7" t="s">
        <v>145</v>
      </c>
      <c r="J77" s="23">
        <f>(Table2[[#This Row],[Date]]+365)</f>
        <v>44513</v>
      </c>
      <c r="K77" s="6" t="s">
        <v>719</v>
      </c>
      <c r="Q77" s="6">
        <v>5</v>
      </c>
      <c r="S77" s="4"/>
      <c r="T77" s="4">
        <v>0.9</v>
      </c>
    </row>
    <row r="78" spans="1:20" x14ac:dyDescent="0.25">
      <c r="A78" s="5">
        <v>2020</v>
      </c>
      <c r="B78" s="5">
        <v>39</v>
      </c>
      <c r="C78" s="7">
        <v>44169</v>
      </c>
      <c r="E78" s="6">
        <v>482</v>
      </c>
      <c r="F78" s="6" t="s">
        <v>110</v>
      </c>
      <c r="G78" s="6" t="s">
        <v>282</v>
      </c>
      <c r="H78" s="10" t="s">
        <v>21</v>
      </c>
      <c r="I78" s="7" t="s">
        <v>314</v>
      </c>
      <c r="J78" s="23">
        <f>(Table2[[#This Row],[Date]]+365)</f>
        <v>44534</v>
      </c>
      <c r="K78" s="6" t="s">
        <v>719</v>
      </c>
      <c r="Q78" s="6">
        <v>5</v>
      </c>
      <c r="S78" s="4"/>
      <c r="T78" s="4">
        <v>0.9</v>
      </c>
    </row>
    <row r="79" spans="1:20" x14ac:dyDescent="0.25">
      <c r="A79" s="5">
        <v>2021</v>
      </c>
      <c r="B79" s="5">
        <v>1</v>
      </c>
      <c r="C79" s="7">
        <v>44203</v>
      </c>
      <c r="D79" s="6" t="s">
        <v>133</v>
      </c>
      <c r="E79" s="6">
        <v>122</v>
      </c>
      <c r="F79" s="6" t="s">
        <v>225</v>
      </c>
      <c r="G79" s="6" t="s">
        <v>133</v>
      </c>
      <c r="H79" s="6" t="s">
        <v>714</v>
      </c>
      <c r="I79" s="10" t="s">
        <v>134</v>
      </c>
      <c r="J79" s="23">
        <f>(Table2[[#This Row],[Date]]+365)</f>
        <v>44568</v>
      </c>
      <c r="K79" s="6" t="s">
        <v>719</v>
      </c>
      <c r="Q79" s="6">
        <v>5</v>
      </c>
      <c r="S79" s="4"/>
      <c r="T79" s="4">
        <v>0.9</v>
      </c>
    </row>
    <row r="80" spans="1:20" x14ac:dyDescent="0.25">
      <c r="A80" s="5">
        <v>2021</v>
      </c>
      <c r="B80" s="5">
        <v>2</v>
      </c>
      <c r="C80" s="7">
        <v>44258</v>
      </c>
      <c r="D80" s="6" t="s">
        <v>136</v>
      </c>
      <c r="E80" s="6">
        <v>107</v>
      </c>
      <c r="F80" s="6" t="s">
        <v>224</v>
      </c>
      <c r="G80" s="6" t="s">
        <v>137</v>
      </c>
      <c r="H80" s="6" t="s">
        <v>21</v>
      </c>
      <c r="I80" s="10" t="s">
        <v>138</v>
      </c>
      <c r="J80" s="23">
        <f>(Table2[[#This Row],[Date]]+365)</f>
        <v>44623</v>
      </c>
      <c r="K80" s="6" t="s">
        <v>719</v>
      </c>
      <c r="Q80" s="6">
        <v>5</v>
      </c>
      <c r="S80" s="4"/>
      <c r="T80" s="4">
        <v>0.9</v>
      </c>
    </row>
    <row r="81" spans="1:20" x14ac:dyDescent="0.25">
      <c r="A81" s="5">
        <v>2021</v>
      </c>
      <c r="B81" s="5">
        <v>3</v>
      </c>
      <c r="C81" s="7">
        <v>44271</v>
      </c>
      <c r="D81" s="6" t="s">
        <v>140</v>
      </c>
      <c r="E81" s="6">
        <v>1038</v>
      </c>
      <c r="F81" s="6" t="s">
        <v>111</v>
      </c>
      <c r="G81" s="6" t="s">
        <v>141</v>
      </c>
      <c r="H81" s="6" t="s">
        <v>122</v>
      </c>
      <c r="I81" s="10" t="s">
        <v>142</v>
      </c>
      <c r="J81" s="23">
        <f>(Table2[[#This Row],[Date]]+365)</f>
        <v>44636</v>
      </c>
      <c r="K81" s="6" t="s">
        <v>719</v>
      </c>
      <c r="Q81" s="6">
        <v>5</v>
      </c>
      <c r="S81" s="4"/>
      <c r="T81" s="4">
        <v>0.9</v>
      </c>
    </row>
    <row r="82" spans="1:20" x14ac:dyDescent="0.25">
      <c r="A82" s="5">
        <v>2021</v>
      </c>
      <c r="B82" s="5">
        <v>4</v>
      </c>
      <c r="C82" s="7">
        <v>44272</v>
      </c>
      <c r="D82" s="6" t="s">
        <v>144</v>
      </c>
      <c r="E82" s="6">
        <v>934</v>
      </c>
      <c r="F82" s="6" t="s">
        <v>111</v>
      </c>
      <c r="G82" s="6" t="s">
        <v>144</v>
      </c>
      <c r="H82" s="6" t="s">
        <v>121</v>
      </c>
      <c r="I82" s="10" t="s">
        <v>145</v>
      </c>
      <c r="J82" s="23">
        <f>(Table2[[#This Row],[Date]]+365)</f>
        <v>44637</v>
      </c>
      <c r="K82" s="6" t="s">
        <v>719</v>
      </c>
      <c r="Q82" s="6">
        <v>5</v>
      </c>
      <c r="S82" s="4"/>
      <c r="T82" s="4">
        <v>0.9</v>
      </c>
    </row>
    <row r="83" spans="1:20" x14ac:dyDescent="0.25">
      <c r="A83" s="5">
        <v>2021</v>
      </c>
      <c r="B83" s="5">
        <v>5</v>
      </c>
      <c r="C83" s="7">
        <v>44278</v>
      </c>
      <c r="D83" s="6" t="s">
        <v>147</v>
      </c>
      <c r="E83" s="6" t="s">
        <v>222</v>
      </c>
      <c r="F83" s="6" t="s">
        <v>112</v>
      </c>
      <c r="G83" s="6" t="s">
        <v>147</v>
      </c>
      <c r="H83" s="6" t="s">
        <v>122</v>
      </c>
      <c r="I83" s="11" t="s">
        <v>148</v>
      </c>
      <c r="J83" s="23">
        <f>(Table2[[#This Row],[Date]]+365)</f>
        <v>44643</v>
      </c>
      <c r="K83" s="6" t="s">
        <v>719</v>
      </c>
      <c r="Q83" s="6">
        <v>5</v>
      </c>
      <c r="S83" s="4"/>
      <c r="T83" s="4">
        <v>0.9</v>
      </c>
    </row>
    <row r="84" spans="1:20" x14ac:dyDescent="0.25">
      <c r="A84" s="5">
        <v>2021</v>
      </c>
      <c r="B84" s="5">
        <v>6</v>
      </c>
      <c r="C84" s="7">
        <v>44304</v>
      </c>
      <c r="D84" s="6" t="s">
        <v>150</v>
      </c>
      <c r="E84" s="6">
        <v>21</v>
      </c>
      <c r="F84" s="6" t="s">
        <v>112</v>
      </c>
      <c r="G84" s="6" t="s">
        <v>150</v>
      </c>
      <c r="H84" s="6" t="s">
        <v>122</v>
      </c>
      <c r="I84" s="10" t="s">
        <v>148</v>
      </c>
      <c r="J84" s="23">
        <f>(Table2[[#This Row],[Date]]+365)</f>
        <v>44669</v>
      </c>
      <c r="K84" s="6" t="s">
        <v>719</v>
      </c>
      <c r="Q84" s="6">
        <v>5</v>
      </c>
      <c r="S84" s="4"/>
      <c r="T84" s="4">
        <v>0.9</v>
      </c>
    </row>
    <row r="85" spans="1:20" x14ac:dyDescent="0.25">
      <c r="A85" s="5">
        <v>2021</v>
      </c>
      <c r="B85" s="5">
        <v>7</v>
      </c>
      <c r="C85" s="7">
        <v>44301</v>
      </c>
      <c r="D85" s="6" t="s">
        <v>152</v>
      </c>
      <c r="E85" s="6">
        <v>22</v>
      </c>
      <c r="F85" s="6" t="s">
        <v>112</v>
      </c>
      <c r="G85" s="6" t="s">
        <v>152</v>
      </c>
      <c r="H85" s="6" t="s">
        <v>122</v>
      </c>
      <c r="I85" s="10" t="s">
        <v>153</v>
      </c>
      <c r="J85" s="23">
        <f>(Table2[[#This Row],[Date]]+365)</f>
        <v>44666</v>
      </c>
      <c r="K85" s="6" t="s">
        <v>719</v>
      </c>
      <c r="Q85" s="6">
        <v>5</v>
      </c>
      <c r="S85" s="4"/>
      <c r="T85" s="4">
        <v>0.9</v>
      </c>
    </row>
    <row r="86" spans="1:20" x14ac:dyDescent="0.25">
      <c r="A86" s="5">
        <v>2021</v>
      </c>
      <c r="B86" s="5">
        <v>8</v>
      </c>
      <c r="C86" s="7">
        <v>44361</v>
      </c>
      <c r="D86" s="6" t="s">
        <v>13</v>
      </c>
      <c r="E86" s="6">
        <v>568</v>
      </c>
      <c r="F86" s="6" t="s">
        <v>110</v>
      </c>
      <c r="G86" s="6" t="s">
        <v>155</v>
      </c>
      <c r="H86" s="6" t="s">
        <v>10</v>
      </c>
      <c r="I86" s="10" t="s">
        <v>156</v>
      </c>
      <c r="J86" s="23">
        <f>(Table2[[#This Row],[Date]]+365)</f>
        <v>44726</v>
      </c>
      <c r="K86" s="6" t="s">
        <v>719</v>
      </c>
      <c r="Q86" s="6">
        <v>5</v>
      </c>
      <c r="S86" s="4"/>
      <c r="T86" s="4">
        <v>0.9</v>
      </c>
    </row>
    <row r="87" spans="1:20" x14ac:dyDescent="0.25">
      <c r="A87" s="5">
        <v>2021</v>
      </c>
      <c r="B87" s="5">
        <v>9</v>
      </c>
      <c r="C87" s="7">
        <v>44285</v>
      </c>
      <c r="D87" s="6" t="s">
        <v>158</v>
      </c>
      <c r="E87" s="6">
        <v>267</v>
      </c>
      <c r="F87" s="6" t="s">
        <v>227</v>
      </c>
      <c r="G87" s="6" t="s">
        <v>159</v>
      </c>
      <c r="H87" s="6" t="s">
        <v>120</v>
      </c>
      <c r="I87" s="6" t="s">
        <v>160</v>
      </c>
      <c r="J87" s="23">
        <f>(Table2[[#This Row],[Date]]+365)</f>
        <v>44650</v>
      </c>
      <c r="K87" s="6" t="s">
        <v>719</v>
      </c>
      <c r="Q87" s="6">
        <v>5</v>
      </c>
      <c r="S87" s="4"/>
      <c r="T87" s="4">
        <v>0.9</v>
      </c>
    </row>
    <row r="88" spans="1:20" x14ac:dyDescent="0.25">
      <c r="A88" s="5">
        <v>2021</v>
      </c>
      <c r="B88" s="5">
        <v>10</v>
      </c>
      <c r="C88" s="7">
        <v>44285</v>
      </c>
      <c r="D88" s="6" t="s">
        <v>161</v>
      </c>
      <c r="E88" s="6">
        <v>180</v>
      </c>
      <c r="F88" s="6" t="s">
        <v>117</v>
      </c>
      <c r="G88" s="6" t="s">
        <v>161</v>
      </c>
      <c r="H88" s="6" t="s">
        <v>714</v>
      </c>
      <c r="I88" s="6" t="s">
        <v>162</v>
      </c>
      <c r="J88" s="23">
        <f>(Table2[[#This Row],[Date]]+365)</f>
        <v>44650</v>
      </c>
      <c r="K88" s="6" t="s">
        <v>719</v>
      </c>
      <c r="Q88" s="6">
        <v>5</v>
      </c>
      <c r="S88" s="4"/>
      <c r="T88" s="4">
        <v>0.9</v>
      </c>
    </row>
    <row r="89" spans="1:20" x14ac:dyDescent="0.25">
      <c r="A89" s="5">
        <v>2021</v>
      </c>
      <c r="B89" s="5">
        <v>11</v>
      </c>
      <c r="C89" s="7">
        <v>44285</v>
      </c>
      <c r="D89" s="6" t="s">
        <v>163</v>
      </c>
      <c r="E89" s="6">
        <v>24</v>
      </c>
      <c r="F89" s="6" t="s">
        <v>112</v>
      </c>
      <c r="G89" s="6" t="s">
        <v>164</v>
      </c>
      <c r="H89" s="6" t="s">
        <v>122</v>
      </c>
      <c r="I89" s="6" t="s">
        <v>165</v>
      </c>
      <c r="J89" s="23">
        <f>(Table2[[#This Row],[Date]]+365)</f>
        <v>44650</v>
      </c>
      <c r="K89" s="6" t="s">
        <v>719</v>
      </c>
      <c r="Q89" s="6">
        <v>5</v>
      </c>
      <c r="S89" s="4"/>
      <c r="T89" s="4">
        <v>0.9</v>
      </c>
    </row>
    <row r="90" spans="1:20" x14ac:dyDescent="0.25">
      <c r="A90" s="5">
        <v>2021</v>
      </c>
      <c r="B90" s="5">
        <v>12</v>
      </c>
      <c r="C90" s="7">
        <v>44286</v>
      </c>
      <c r="D90" s="6" t="s">
        <v>166</v>
      </c>
      <c r="E90" s="6">
        <v>82</v>
      </c>
      <c r="F90" s="6" t="s">
        <v>112</v>
      </c>
      <c r="G90" s="6" t="s">
        <v>167</v>
      </c>
      <c r="H90" s="6" t="s">
        <v>122</v>
      </c>
      <c r="I90" s="6" t="s">
        <v>168</v>
      </c>
      <c r="J90" s="23">
        <f>(Table2[[#This Row],[Date]]+365)</f>
        <v>44651</v>
      </c>
      <c r="K90" s="6" t="s">
        <v>719</v>
      </c>
      <c r="Q90" s="6">
        <v>5</v>
      </c>
      <c r="S90" s="4"/>
      <c r="T90" s="4">
        <v>0.9</v>
      </c>
    </row>
    <row r="91" spans="1:20" x14ac:dyDescent="0.25">
      <c r="A91" s="5">
        <v>2021</v>
      </c>
      <c r="B91" s="5">
        <v>13</v>
      </c>
      <c r="C91" s="7">
        <v>44299</v>
      </c>
      <c r="D91" s="6" t="s">
        <v>169</v>
      </c>
      <c r="E91" s="6">
        <v>1104</v>
      </c>
      <c r="F91" s="6" t="s">
        <v>111</v>
      </c>
      <c r="G91" s="6" t="s">
        <v>170</v>
      </c>
      <c r="H91" s="6" t="s">
        <v>122</v>
      </c>
      <c r="I91" s="6" t="s">
        <v>171</v>
      </c>
      <c r="J91" s="23">
        <f>(Table2[[#This Row],[Date]]+365)</f>
        <v>44664</v>
      </c>
      <c r="K91" s="6" t="s">
        <v>719</v>
      </c>
      <c r="Q91" s="6">
        <v>5</v>
      </c>
      <c r="S91" s="4"/>
      <c r="T91" s="4">
        <v>0.9</v>
      </c>
    </row>
    <row r="92" spans="1:20" x14ac:dyDescent="0.25">
      <c r="A92" s="5">
        <v>2021</v>
      </c>
      <c r="B92" s="5">
        <v>14</v>
      </c>
      <c r="C92" s="7">
        <v>44305</v>
      </c>
      <c r="D92" s="6" t="s">
        <v>13</v>
      </c>
      <c r="E92" s="6">
        <v>49</v>
      </c>
      <c r="F92" s="6" t="s">
        <v>112</v>
      </c>
      <c r="G92" s="6" t="s">
        <v>172</v>
      </c>
      <c r="H92" s="6" t="s">
        <v>120</v>
      </c>
      <c r="I92" s="6" t="s">
        <v>173</v>
      </c>
      <c r="J92" s="23">
        <f>(Table2[[#This Row],[Date]]+365)</f>
        <v>44670</v>
      </c>
      <c r="K92" s="6" t="s">
        <v>719</v>
      </c>
      <c r="Q92" s="6">
        <v>5</v>
      </c>
      <c r="S92" s="4"/>
      <c r="T92" s="4">
        <v>0.9</v>
      </c>
    </row>
    <row r="93" spans="1:20" x14ac:dyDescent="0.25">
      <c r="A93" s="5">
        <v>2021</v>
      </c>
      <c r="B93" s="5">
        <v>15</v>
      </c>
      <c r="C93" s="7">
        <v>44305</v>
      </c>
      <c r="D93" s="6" t="s">
        <v>13</v>
      </c>
      <c r="E93" s="6">
        <v>390</v>
      </c>
      <c r="F93" s="6" t="s">
        <v>110</v>
      </c>
      <c r="G93" s="6" t="s">
        <v>174</v>
      </c>
      <c r="H93" s="6" t="s">
        <v>714</v>
      </c>
      <c r="I93" s="6" t="s">
        <v>175</v>
      </c>
      <c r="J93" s="23">
        <f>(Table2[[#This Row],[Date]]+365)</f>
        <v>44670</v>
      </c>
      <c r="K93" s="6" t="s">
        <v>719</v>
      </c>
      <c r="Q93" s="6">
        <v>5</v>
      </c>
      <c r="S93" s="4"/>
      <c r="T93" s="4">
        <v>0.9</v>
      </c>
    </row>
    <row r="94" spans="1:20" x14ac:dyDescent="0.25">
      <c r="A94" s="5">
        <v>2021</v>
      </c>
      <c r="B94" s="5">
        <v>16</v>
      </c>
      <c r="C94" s="7">
        <v>44315</v>
      </c>
      <c r="D94" s="6" t="s">
        <v>13</v>
      </c>
      <c r="E94" s="6">
        <v>28</v>
      </c>
      <c r="F94" s="6" t="s">
        <v>112</v>
      </c>
      <c r="G94" s="6" t="s">
        <v>176</v>
      </c>
      <c r="H94" s="6" t="s">
        <v>122</v>
      </c>
      <c r="I94" s="6" t="s">
        <v>148</v>
      </c>
      <c r="J94" s="23">
        <f>(Table2[[#This Row],[Date]]+365)</f>
        <v>44680</v>
      </c>
      <c r="K94" s="6" t="s">
        <v>719</v>
      </c>
      <c r="Q94" s="6">
        <v>5</v>
      </c>
      <c r="S94" s="4"/>
      <c r="T94" s="4">
        <v>0.9</v>
      </c>
    </row>
    <row r="95" spans="1:20" x14ac:dyDescent="0.25">
      <c r="A95" s="5">
        <v>2021</v>
      </c>
      <c r="B95" s="5">
        <v>17</v>
      </c>
      <c r="C95" s="7">
        <v>44319</v>
      </c>
      <c r="D95" s="6" t="s">
        <v>177</v>
      </c>
      <c r="E95" s="6">
        <v>10</v>
      </c>
      <c r="F95" s="6" t="s">
        <v>223</v>
      </c>
      <c r="G95" s="6" t="s">
        <v>177</v>
      </c>
      <c r="H95" s="6" t="s">
        <v>120</v>
      </c>
      <c r="I95" s="6" t="s">
        <v>178</v>
      </c>
      <c r="J95" s="23">
        <f>(Table2[[#This Row],[Date]]+365)</f>
        <v>44684</v>
      </c>
      <c r="K95" s="6" t="s">
        <v>719</v>
      </c>
      <c r="Q95" s="6">
        <v>5</v>
      </c>
      <c r="S95" s="4"/>
      <c r="T95" s="4">
        <v>0.9</v>
      </c>
    </row>
    <row r="96" spans="1:20" x14ac:dyDescent="0.25">
      <c r="A96" s="5">
        <v>2021</v>
      </c>
      <c r="B96" s="5">
        <v>18</v>
      </c>
      <c r="C96" s="7">
        <v>44327</v>
      </c>
      <c r="D96" s="6" t="s">
        <v>179</v>
      </c>
      <c r="E96" s="6">
        <v>120</v>
      </c>
      <c r="F96" s="6" t="s">
        <v>227</v>
      </c>
      <c r="G96" s="6" t="s">
        <v>180</v>
      </c>
      <c r="H96" s="6" t="s">
        <v>122</v>
      </c>
      <c r="I96" s="6" t="s">
        <v>181</v>
      </c>
      <c r="J96" s="23">
        <f>(Table2[[#This Row],[Date]]+365)</f>
        <v>44692</v>
      </c>
      <c r="K96" s="6" t="s">
        <v>719</v>
      </c>
      <c r="Q96" s="6">
        <v>5</v>
      </c>
      <c r="S96" s="4"/>
      <c r="T96" s="4">
        <v>0.9</v>
      </c>
    </row>
    <row r="97" spans="1:20" x14ac:dyDescent="0.25">
      <c r="A97" s="5">
        <v>2021</v>
      </c>
      <c r="B97" s="5">
        <v>19</v>
      </c>
      <c r="C97" s="7">
        <v>44361</v>
      </c>
      <c r="D97" s="6" t="s">
        <v>182</v>
      </c>
      <c r="E97" s="6">
        <v>254</v>
      </c>
      <c r="F97" s="6" t="s">
        <v>112</v>
      </c>
      <c r="G97" s="6" t="s">
        <v>182</v>
      </c>
      <c r="H97" s="6" t="s">
        <v>714</v>
      </c>
      <c r="I97" s="6" t="s">
        <v>183</v>
      </c>
      <c r="J97" s="23">
        <f>(Table2[[#This Row],[Date]]+365)</f>
        <v>44726</v>
      </c>
      <c r="K97" s="6" t="s">
        <v>719</v>
      </c>
      <c r="Q97" s="6">
        <v>5</v>
      </c>
      <c r="S97" s="4"/>
      <c r="T97" s="4">
        <v>0.9</v>
      </c>
    </row>
    <row r="98" spans="1:20" x14ac:dyDescent="0.25">
      <c r="A98" s="5">
        <v>2021</v>
      </c>
      <c r="B98" s="5">
        <v>20</v>
      </c>
      <c r="C98" s="7">
        <v>44365</v>
      </c>
      <c r="D98" s="6" t="s">
        <v>184</v>
      </c>
      <c r="E98" s="6">
        <v>594</v>
      </c>
      <c r="F98" s="6" t="s">
        <v>110</v>
      </c>
      <c r="G98" s="6" t="s">
        <v>184</v>
      </c>
      <c r="H98" s="6" t="s">
        <v>120</v>
      </c>
      <c r="I98" s="6" t="s">
        <v>185</v>
      </c>
      <c r="J98" s="23">
        <f>(Table2[[#This Row],[Date]]+365)</f>
        <v>44730</v>
      </c>
      <c r="K98" s="6" t="s">
        <v>719</v>
      </c>
      <c r="Q98" s="6">
        <v>5</v>
      </c>
      <c r="S98" s="4"/>
      <c r="T98" s="4">
        <v>0.9</v>
      </c>
    </row>
    <row r="99" spans="1:20" x14ac:dyDescent="0.25">
      <c r="A99" s="5">
        <v>2021</v>
      </c>
      <c r="B99" s="5">
        <v>21</v>
      </c>
      <c r="C99" s="7">
        <v>44367</v>
      </c>
      <c r="D99" s="6" t="s">
        <v>186</v>
      </c>
      <c r="E99" s="6">
        <v>886</v>
      </c>
      <c r="F99" s="6" t="s">
        <v>111</v>
      </c>
      <c r="G99" s="6" t="s">
        <v>186</v>
      </c>
      <c r="H99" s="6" t="s">
        <v>122</v>
      </c>
      <c r="I99" s="6" t="s">
        <v>187</v>
      </c>
      <c r="J99" s="23">
        <f>(Table2[[#This Row],[Date]]+365)</f>
        <v>44732</v>
      </c>
      <c r="K99" s="6" t="s">
        <v>719</v>
      </c>
      <c r="Q99" s="6">
        <v>5</v>
      </c>
      <c r="S99" s="4"/>
      <c r="T99" s="4">
        <v>0.9</v>
      </c>
    </row>
    <row r="100" spans="1:20" x14ac:dyDescent="0.25">
      <c r="A100" s="5">
        <v>2021</v>
      </c>
      <c r="B100" s="5">
        <v>22</v>
      </c>
      <c r="C100" s="7">
        <v>44368</v>
      </c>
      <c r="D100" s="6" t="s">
        <v>188</v>
      </c>
      <c r="E100" s="6">
        <v>772</v>
      </c>
      <c r="F100" s="6" t="s">
        <v>111</v>
      </c>
      <c r="G100" s="6" t="s">
        <v>188</v>
      </c>
      <c r="H100" s="6" t="s">
        <v>122</v>
      </c>
      <c r="I100" s="6" t="s">
        <v>189</v>
      </c>
      <c r="J100" s="23">
        <f>(Table2[[#This Row],[Date]]+365)</f>
        <v>44733</v>
      </c>
      <c r="K100" s="6" t="s">
        <v>719</v>
      </c>
      <c r="Q100" s="6">
        <v>5</v>
      </c>
      <c r="S100" s="4"/>
      <c r="T100" s="4">
        <v>0.9</v>
      </c>
    </row>
    <row r="101" spans="1:20" x14ac:dyDescent="0.25">
      <c r="A101" s="5">
        <v>2021</v>
      </c>
      <c r="B101" s="5">
        <v>23</v>
      </c>
      <c r="C101" s="7">
        <v>44407</v>
      </c>
      <c r="D101" s="6" t="s">
        <v>190</v>
      </c>
      <c r="E101" s="6">
        <v>122</v>
      </c>
      <c r="F101" s="6" t="s">
        <v>115</v>
      </c>
      <c r="G101" s="6" t="s">
        <v>191</v>
      </c>
      <c r="H101" s="6" t="s">
        <v>10</v>
      </c>
      <c r="I101" s="6" t="s">
        <v>156</v>
      </c>
      <c r="J101" s="23">
        <f>(Table2[[#This Row],[Date]]+365)</f>
        <v>44772</v>
      </c>
      <c r="K101" s="6" t="s">
        <v>719</v>
      </c>
      <c r="Q101" s="6">
        <v>5</v>
      </c>
      <c r="S101" s="4"/>
      <c r="T101" s="4">
        <v>0.9</v>
      </c>
    </row>
    <row r="102" spans="1:20" x14ac:dyDescent="0.25">
      <c r="A102" s="5">
        <v>2021</v>
      </c>
      <c r="B102" s="5">
        <v>24</v>
      </c>
      <c r="C102" s="7">
        <v>44412</v>
      </c>
      <c r="D102" s="6" t="s">
        <v>192</v>
      </c>
      <c r="E102" s="6">
        <v>100</v>
      </c>
      <c r="F102" s="6" t="s">
        <v>225</v>
      </c>
      <c r="G102" s="6" t="s">
        <v>192</v>
      </c>
      <c r="H102" s="6" t="s">
        <v>120</v>
      </c>
      <c r="I102" s="6" t="s">
        <v>193</v>
      </c>
      <c r="J102" s="23">
        <f>(Table2[[#This Row],[Date]]+365)</f>
        <v>44777</v>
      </c>
      <c r="K102" s="6" t="s">
        <v>719</v>
      </c>
      <c r="Q102" s="6">
        <v>5</v>
      </c>
      <c r="S102" s="4"/>
      <c r="T102" s="4">
        <v>0.9</v>
      </c>
    </row>
    <row r="103" spans="1:20" x14ac:dyDescent="0.25">
      <c r="A103" s="5">
        <v>2021</v>
      </c>
      <c r="B103" s="5">
        <v>25</v>
      </c>
      <c r="C103" s="7">
        <v>44481</v>
      </c>
      <c r="D103" s="6" t="s">
        <v>194</v>
      </c>
      <c r="E103" s="6">
        <v>120</v>
      </c>
      <c r="F103" s="6" t="s">
        <v>227</v>
      </c>
      <c r="G103" s="6" t="s">
        <v>194</v>
      </c>
      <c r="H103" s="6" t="s">
        <v>120</v>
      </c>
      <c r="I103" s="6" t="s">
        <v>195</v>
      </c>
      <c r="J103" s="23">
        <f>(Table2[[#This Row],[Date]]+365)</f>
        <v>44846</v>
      </c>
      <c r="K103" s="6" t="s">
        <v>719</v>
      </c>
      <c r="Q103" s="6">
        <v>5</v>
      </c>
      <c r="S103" s="4"/>
      <c r="T103" s="4">
        <v>0.9</v>
      </c>
    </row>
    <row r="104" spans="1:20" x14ac:dyDescent="0.25">
      <c r="A104" s="5">
        <v>2021</v>
      </c>
      <c r="B104" s="5">
        <v>26</v>
      </c>
      <c r="C104" s="7">
        <v>44420</v>
      </c>
      <c r="D104" s="6" t="s">
        <v>196</v>
      </c>
      <c r="E104" s="6">
        <v>894</v>
      </c>
      <c r="F104" s="6" t="s">
        <v>111</v>
      </c>
      <c r="G104" s="6" t="s">
        <v>197</v>
      </c>
      <c r="H104" s="6" t="s">
        <v>10</v>
      </c>
      <c r="I104" s="6" t="s">
        <v>156</v>
      </c>
      <c r="J104" s="23">
        <f>(Table2[[#This Row],[Date]]+365)</f>
        <v>44785</v>
      </c>
      <c r="K104" s="6" t="s">
        <v>719</v>
      </c>
      <c r="Q104" s="6">
        <v>5</v>
      </c>
      <c r="S104" s="4"/>
      <c r="T104" s="4">
        <v>0.9</v>
      </c>
    </row>
    <row r="105" spans="1:20" x14ac:dyDescent="0.25">
      <c r="A105" s="5">
        <v>2021</v>
      </c>
      <c r="B105" s="5">
        <v>27</v>
      </c>
      <c r="C105" s="7">
        <v>44453</v>
      </c>
      <c r="D105" s="6" t="s">
        <v>198</v>
      </c>
      <c r="E105" s="6">
        <v>430</v>
      </c>
      <c r="F105" s="6" t="s">
        <v>116</v>
      </c>
      <c r="G105" s="6" t="s">
        <v>199</v>
      </c>
      <c r="H105" s="6" t="s">
        <v>712</v>
      </c>
      <c r="I105" s="6" t="s">
        <v>156</v>
      </c>
      <c r="J105" s="23">
        <f>(Table2[[#This Row],[Date]]+365)</f>
        <v>44818</v>
      </c>
      <c r="K105" s="6" t="s">
        <v>719</v>
      </c>
      <c r="L105" s="6" t="s">
        <v>51</v>
      </c>
      <c r="Q105" s="6">
        <v>5</v>
      </c>
      <c r="S105" s="4"/>
      <c r="T105" s="4">
        <v>0.9</v>
      </c>
    </row>
    <row r="106" spans="1:20" x14ac:dyDescent="0.25">
      <c r="A106" s="5">
        <v>2021</v>
      </c>
      <c r="B106" s="5">
        <v>28</v>
      </c>
      <c r="C106" s="7">
        <v>44439</v>
      </c>
      <c r="D106" s="6" t="s">
        <v>13</v>
      </c>
      <c r="E106" s="6">
        <v>49</v>
      </c>
      <c r="F106" s="6" t="s">
        <v>112</v>
      </c>
      <c r="G106" s="6" t="s">
        <v>200</v>
      </c>
      <c r="H106" s="6" t="s">
        <v>21</v>
      </c>
      <c r="I106" s="6" t="s">
        <v>21</v>
      </c>
      <c r="J106" s="23">
        <f>(Table2[[#This Row],[Date]]+365)</f>
        <v>44804</v>
      </c>
      <c r="K106" s="6" t="s">
        <v>719</v>
      </c>
      <c r="Q106" s="6">
        <v>5</v>
      </c>
      <c r="S106" s="4"/>
      <c r="T106" s="4">
        <v>0.9</v>
      </c>
    </row>
    <row r="107" spans="1:20" x14ac:dyDescent="0.25">
      <c r="A107" s="5">
        <v>2021</v>
      </c>
      <c r="B107" s="5">
        <v>29</v>
      </c>
      <c r="C107" s="7">
        <v>44481</v>
      </c>
      <c r="D107" s="6" t="s">
        <v>201</v>
      </c>
      <c r="E107" s="6">
        <v>120</v>
      </c>
      <c r="F107" s="6" t="s">
        <v>225</v>
      </c>
      <c r="G107" s="6" t="s">
        <v>202</v>
      </c>
      <c r="H107" s="6" t="s">
        <v>121</v>
      </c>
      <c r="I107" s="9" t="s">
        <v>203</v>
      </c>
      <c r="J107" s="23">
        <f>(Table2[[#This Row],[Date]]+365)</f>
        <v>44846</v>
      </c>
      <c r="K107" s="6" t="s">
        <v>719</v>
      </c>
      <c r="Q107" s="6">
        <v>5</v>
      </c>
      <c r="S107" s="4"/>
      <c r="T107" s="4">
        <v>0.9</v>
      </c>
    </row>
    <row r="108" spans="1:20" x14ac:dyDescent="0.25">
      <c r="A108" s="5">
        <v>2021</v>
      </c>
      <c r="B108" s="5">
        <v>30</v>
      </c>
      <c r="C108" s="7">
        <v>44561</v>
      </c>
      <c r="D108" s="6" t="s">
        <v>13</v>
      </c>
      <c r="E108" s="6">
        <v>596</v>
      </c>
      <c r="F108" s="6" t="s">
        <v>111</v>
      </c>
      <c r="G108" s="6" t="s">
        <v>204</v>
      </c>
      <c r="H108" s="6" t="s">
        <v>120</v>
      </c>
      <c r="I108" s="8" t="s">
        <v>205</v>
      </c>
      <c r="J108" s="23">
        <f>(Table2[[#This Row],[Date]]+365)</f>
        <v>44926</v>
      </c>
      <c r="K108" s="6" t="s">
        <v>226</v>
      </c>
      <c r="Q108" s="6">
        <v>5</v>
      </c>
      <c r="S108" s="4"/>
      <c r="T108" s="4">
        <v>0.9</v>
      </c>
    </row>
    <row r="109" spans="1:20" x14ac:dyDescent="0.25">
      <c r="A109" s="5">
        <v>2021</v>
      </c>
      <c r="B109" s="5">
        <v>31</v>
      </c>
      <c r="C109" s="7">
        <v>44459</v>
      </c>
      <c r="D109" s="6" t="s">
        <v>206</v>
      </c>
      <c r="E109" s="6">
        <v>1100</v>
      </c>
      <c r="F109" s="6" t="s">
        <v>111</v>
      </c>
      <c r="G109" s="6" t="s">
        <v>206</v>
      </c>
      <c r="H109" s="6" t="s">
        <v>122</v>
      </c>
      <c r="I109" s="6" t="s">
        <v>207</v>
      </c>
      <c r="J109" s="23">
        <f>(Table2[[#This Row],[Date]]+365)</f>
        <v>44824</v>
      </c>
      <c r="K109" s="6" t="s">
        <v>719</v>
      </c>
      <c r="Q109" s="6">
        <v>5</v>
      </c>
      <c r="S109" s="4"/>
      <c r="T109" s="4">
        <v>0.9</v>
      </c>
    </row>
    <row r="110" spans="1:20" x14ac:dyDescent="0.25">
      <c r="A110" s="5">
        <v>2021</v>
      </c>
      <c r="B110" s="5">
        <v>32</v>
      </c>
      <c r="C110" s="7">
        <v>44475</v>
      </c>
      <c r="D110" s="6" t="s">
        <v>208</v>
      </c>
      <c r="E110" s="6">
        <v>50</v>
      </c>
      <c r="F110" s="6" t="s">
        <v>223</v>
      </c>
      <c r="G110" s="6" t="s">
        <v>209</v>
      </c>
      <c r="H110" s="6" t="s">
        <v>10</v>
      </c>
      <c r="I110" s="6" t="s">
        <v>10</v>
      </c>
      <c r="J110" s="23">
        <f>(Table2[[#This Row],[Date]]+365)</f>
        <v>44840</v>
      </c>
      <c r="K110" s="6" t="s">
        <v>719</v>
      </c>
      <c r="Q110" s="6">
        <v>5</v>
      </c>
      <c r="S110" s="4"/>
      <c r="T110" s="4">
        <v>0.9</v>
      </c>
    </row>
    <row r="111" spans="1:20" x14ac:dyDescent="0.25">
      <c r="A111" s="5">
        <v>2021</v>
      </c>
      <c r="B111" s="5">
        <v>33</v>
      </c>
      <c r="C111" s="7">
        <v>44466</v>
      </c>
      <c r="D111" s="6" t="s">
        <v>210</v>
      </c>
      <c r="E111" s="6">
        <v>78</v>
      </c>
      <c r="F111" s="6" t="s">
        <v>112</v>
      </c>
      <c r="G111" s="6" t="s">
        <v>211</v>
      </c>
      <c r="H111" s="6" t="s">
        <v>714</v>
      </c>
      <c r="I111" s="6" t="s">
        <v>212</v>
      </c>
      <c r="J111" s="23">
        <f>(Table2[[#This Row],[Date]]+365)</f>
        <v>44831</v>
      </c>
      <c r="K111" s="6" t="s">
        <v>719</v>
      </c>
      <c r="Q111" s="6">
        <v>5</v>
      </c>
      <c r="S111" s="4"/>
      <c r="T111" s="4">
        <v>0.9</v>
      </c>
    </row>
    <row r="112" spans="1:20" x14ac:dyDescent="0.25">
      <c r="A112" s="5">
        <v>2021</v>
      </c>
      <c r="B112" s="5">
        <v>34</v>
      </c>
      <c r="C112" s="7">
        <v>44491</v>
      </c>
      <c r="D112" s="6" t="s">
        <v>213</v>
      </c>
      <c r="E112" s="6">
        <v>1056</v>
      </c>
      <c r="F112" s="6" t="s">
        <v>111</v>
      </c>
      <c r="G112" s="6" t="s">
        <v>213</v>
      </c>
      <c r="H112" s="6" t="s">
        <v>122</v>
      </c>
      <c r="I112" s="6" t="s">
        <v>31</v>
      </c>
      <c r="J112" s="23">
        <f>(Table2[[#This Row],[Date]]+365)</f>
        <v>44856</v>
      </c>
      <c r="K112" s="6" t="s">
        <v>719</v>
      </c>
      <c r="Q112" s="6">
        <v>5</v>
      </c>
      <c r="S112" s="4"/>
      <c r="T112" s="4">
        <v>0.9</v>
      </c>
    </row>
    <row r="113" spans="1:20" x14ac:dyDescent="0.25">
      <c r="A113" s="5">
        <v>2021</v>
      </c>
      <c r="B113" s="5">
        <v>35</v>
      </c>
      <c r="C113" s="7">
        <v>44474</v>
      </c>
      <c r="D113" s="6" t="s">
        <v>214</v>
      </c>
      <c r="E113" s="6">
        <v>588</v>
      </c>
      <c r="F113" s="6" t="s">
        <v>110</v>
      </c>
      <c r="G113" s="6" t="s">
        <v>214</v>
      </c>
      <c r="H113" s="6" t="s">
        <v>120</v>
      </c>
      <c r="I113" s="6" t="s">
        <v>215</v>
      </c>
      <c r="J113" s="23">
        <f>(Table2[[#This Row],[Date]]+365)</f>
        <v>44839</v>
      </c>
      <c r="K113" s="6" t="s">
        <v>719</v>
      </c>
      <c r="Q113" s="6">
        <v>5</v>
      </c>
      <c r="S113" s="4"/>
      <c r="T113" s="4">
        <v>0.9</v>
      </c>
    </row>
    <row r="114" spans="1:20" x14ac:dyDescent="0.25">
      <c r="A114" s="5">
        <v>2021</v>
      </c>
      <c r="B114" s="5">
        <v>36</v>
      </c>
      <c r="C114" s="7">
        <v>44474</v>
      </c>
      <c r="D114" s="6" t="s">
        <v>216</v>
      </c>
      <c r="E114" s="6">
        <v>700</v>
      </c>
      <c r="F114" s="6" t="s">
        <v>111</v>
      </c>
      <c r="G114" s="6" t="s">
        <v>216</v>
      </c>
      <c r="H114" s="6" t="s">
        <v>120</v>
      </c>
      <c r="I114" s="6" t="s">
        <v>28</v>
      </c>
      <c r="J114" s="23">
        <f>(Table2[[#This Row],[Date]]+365)</f>
        <v>44839</v>
      </c>
      <c r="K114" s="6" t="s">
        <v>719</v>
      </c>
      <c r="Q114" s="6">
        <v>5</v>
      </c>
      <c r="S114" s="4"/>
      <c r="T114" s="4">
        <v>0.9</v>
      </c>
    </row>
    <row r="115" spans="1:20" x14ac:dyDescent="0.25">
      <c r="A115" s="5">
        <v>2021</v>
      </c>
      <c r="B115" s="5">
        <v>37</v>
      </c>
      <c r="C115" s="7">
        <v>44489</v>
      </c>
      <c r="D115" s="6" t="s">
        <v>217</v>
      </c>
      <c r="E115" s="6">
        <v>114</v>
      </c>
      <c r="F115" s="6" t="s">
        <v>224</v>
      </c>
      <c r="G115" s="6" t="s">
        <v>218</v>
      </c>
      <c r="H115" s="6" t="s">
        <v>10</v>
      </c>
      <c r="I115" s="6" t="s">
        <v>10</v>
      </c>
      <c r="J115" s="23">
        <f>(Table2[[#This Row],[Date]]+365)</f>
        <v>44854</v>
      </c>
      <c r="K115" s="6" t="s">
        <v>719</v>
      </c>
      <c r="L115" s="6" t="s">
        <v>48</v>
      </c>
      <c r="Q115" s="6">
        <v>5</v>
      </c>
      <c r="S115" s="4"/>
      <c r="T115" s="4">
        <v>0.9</v>
      </c>
    </row>
    <row r="116" spans="1:20" x14ac:dyDescent="0.25">
      <c r="A116" s="5">
        <v>2021</v>
      </c>
      <c r="B116" s="5">
        <v>38</v>
      </c>
      <c r="C116" s="7">
        <v>44503</v>
      </c>
      <c r="D116" s="6" t="s">
        <v>13</v>
      </c>
      <c r="E116" s="6">
        <v>106</v>
      </c>
      <c r="F116" s="6" t="s">
        <v>225</v>
      </c>
      <c r="G116" s="6" t="s">
        <v>13</v>
      </c>
      <c r="H116" s="6" t="s">
        <v>10</v>
      </c>
      <c r="I116" s="6" t="s">
        <v>10</v>
      </c>
      <c r="J116" s="23">
        <f>(Table2[[#This Row],[Date]]+365)</f>
        <v>44868</v>
      </c>
      <c r="K116" s="6" t="s">
        <v>719</v>
      </c>
      <c r="L116" s="6" t="s">
        <v>51</v>
      </c>
      <c r="Q116" s="6">
        <v>5</v>
      </c>
      <c r="S116" s="4"/>
      <c r="T116" s="4">
        <v>0.9</v>
      </c>
    </row>
    <row r="117" spans="1:20" x14ac:dyDescent="0.25">
      <c r="A117" s="5">
        <v>2021</v>
      </c>
      <c r="B117" s="5">
        <v>39</v>
      </c>
      <c r="C117" s="7">
        <v>44561</v>
      </c>
      <c r="D117" s="6" t="s">
        <v>13</v>
      </c>
      <c r="E117" s="6">
        <v>432</v>
      </c>
      <c r="F117" s="6" t="s">
        <v>231</v>
      </c>
      <c r="G117" s="6" t="s">
        <v>24</v>
      </c>
      <c r="H117" s="6" t="s">
        <v>122</v>
      </c>
      <c r="I117" s="34" t="s">
        <v>219</v>
      </c>
      <c r="J117" s="23">
        <f>(Table2[[#This Row],[Date]]+365)</f>
        <v>44926</v>
      </c>
      <c r="K117" s="6" t="s">
        <v>226</v>
      </c>
      <c r="Q117" s="6">
        <v>5</v>
      </c>
      <c r="S117" s="33"/>
      <c r="T117" s="33">
        <v>0.9</v>
      </c>
    </row>
    <row r="118" spans="1:20" x14ac:dyDescent="0.25">
      <c r="A118" s="5">
        <v>2021</v>
      </c>
      <c r="B118" s="5">
        <v>40</v>
      </c>
      <c r="C118" s="7">
        <v>44558</v>
      </c>
      <c r="D118" s="6" t="s">
        <v>220</v>
      </c>
      <c r="E118" s="6">
        <v>934</v>
      </c>
      <c r="F118" s="6" t="s">
        <v>111</v>
      </c>
      <c r="G118" s="6" t="s">
        <v>220</v>
      </c>
      <c r="H118" s="6" t="s">
        <v>120</v>
      </c>
      <c r="I118" s="6" t="s">
        <v>221</v>
      </c>
      <c r="J118" s="23">
        <f>(Table2[[#This Row],[Date]]+365)</f>
        <v>44923</v>
      </c>
      <c r="K118" s="6" t="s">
        <v>719</v>
      </c>
      <c r="Q118" s="6">
        <v>5</v>
      </c>
      <c r="S118" s="4"/>
      <c r="T118" s="4">
        <v>0.9</v>
      </c>
    </row>
    <row r="119" spans="1:20" x14ac:dyDescent="0.25">
      <c r="A119" s="5">
        <v>2022</v>
      </c>
      <c r="B119" s="5">
        <v>1</v>
      </c>
      <c r="C119" s="7">
        <v>44592</v>
      </c>
      <c r="D119" s="6" t="s">
        <v>8</v>
      </c>
      <c r="E119" s="6">
        <v>16</v>
      </c>
      <c r="F119" s="6" t="s">
        <v>112</v>
      </c>
      <c r="G119" s="6" t="s">
        <v>9</v>
      </c>
      <c r="H119" s="6" t="s">
        <v>10</v>
      </c>
      <c r="I119" s="6" t="s">
        <v>10</v>
      </c>
      <c r="J119" s="54">
        <f>(Table2[[#This Row],[Date]]+365)+180</f>
        <v>45137</v>
      </c>
      <c r="K119" s="6" t="s">
        <v>719</v>
      </c>
      <c r="L119" s="6" t="s">
        <v>51</v>
      </c>
      <c r="Q119" s="6">
        <v>5</v>
      </c>
      <c r="S119" s="4"/>
      <c r="T119" s="4">
        <v>0.9</v>
      </c>
    </row>
    <row r="120" spans="1:20" x14ac:dyDescent="0.25">
      <c r="A120" s="5">
        <v>2022</v>
      </c>
      <c r="B120" s="5">
        <v>2</v>
      </c>
      <c r="C120" s="7">
        <v>44620</v>
      </c>
      <c r="D120" s="6" t="s">
        <v>13</v>
      </c>
      <c r="E120" s="6">
        <v>374</v>
      </c>
      <c r="F120" s="6" t="s">
        <v>110</v>
      </c>
      <c r="G120" s="6" t="s">
        <v>14</v>
      </c>
      <c r="H120" s="6" t="s">
        <v>122</v>
      </c>
      <c r="I120" s="6" t="s">
        <v>15</v>
      </c>
      <c r="J120" s="23">
        <f>(Table2[[#This Row],[Date]]+365)</f>
        <v>44985</v>
      </c>
      <c r="K120" s="6" t="s">
        <v>719</v>
      </c>
      <c r="Q120" s="6">
        <v>5</v>
      </c>
      <c r="S120" s="33"/>
      <c r="T120" s="33">
        <v>0.9</v>
      </c>
    </row>
    <row r="121" spans="1:20" x14ac:dyDescent="0.25">
      <c r="A121" s="5">
        <v>2022</v>
      </c>
      <c r="B121" s="5">
        <v>3</v>
      </c>
      <c r="C121" s="7">
        <v>44630</v>
      </c>
      <c r="D121" s="6" t="s">
        <v>17</v>
      </c>
      <c r="E121" s="6">
        <v>10</v>
      </c>
      <c r="F121" s="6" t="s">
        <v>223</v>
      </c>
      <c r="G121" s="6" t="s">
        <v>17</v>
      </c>
      <c r="H121" s="6" t="s">
        <v>120</v>
      </c>
      <c r="I121" s="6" t="s">
        <v>18</v>
      </c>
      <c r="J121" s="23">
        <f>(Table2[[#This Row],[Date]]+365)</f>
        <v>44995</v>
      </c>
      <c r="K121" s="6" t="s">
        <v>719</v>
      </c>
      <c r="Q121" s="6">
        <v>5</v>
      </c>
      <c r="S121" s="4"/>
      <c r="T121" s="4">
        <v>0.9</v>
      </c>
    </row>
    <row r="122" spans="1:20" x14ac:dyDescent="0.25">
      <c r="A122" s="5">
        <v>2022</v>
      </c>
      <c r="B122" s="5">
        <v>5</v>
      </c>
      <c r="C122" s="7">
        <v>44642</v>
      </c>
      <c r="D122" s="6" t="s">
        <v>20</v>
      </c>
      <c r="E122" s="6">
        <v>1224</v>
      </c>
      <c r="F122" s="6" t="s">
        <v>115</v>
      </c>
      <c r="G122" s="6" t="s">
        <v>20</v>
      </c>
      <c r="H122" s="6" t="s">
        <v>21</v>
      </c>
      <c r="I122" s="6" t="s">
        <v>21</v>
      </c>
      <c r="J122" s="23">
        <f>(Table2[[#This Row],[Date]]+365)</f>
        <v>45007</v>
      </c>
      <c r="K122" s="6" t="s">
        <v>719</v>
      </c>
      <c r="Q122" s="6">
        <v>5</v>
      </c>
      <c r="S122" s="4"/>
      <c r="T122" s="4">
        <v>0.9</v>
      </c>
    </row>
    <row r="123" spans="1:20" x14ac:dyDescent="0.25">
      <c r="A123" s="5">
        <v>2022</v>
      </c>
      <c r="B123" s="5">
        <v>6</v>
      </c>
      <c r="C123" s="7">
        <v>44639</v>
      </c>
      <c r="D123" s="6" t="s">
        <v>23</v>
      </c>
      <c r="E123" s="6">
        <v>432</v>
      </c>
      <c r="F123" s="6" t="s">
        <v>231</v>
      </c>
      <c r="G123" s="6" t="s">
        <v>24</v>
      </c>
      <c r="H123" s="6" t="s">
        <v>120</v>
      </c>
      <c r="I123" s="6" t="s">
        <v>25</v>
      </c>
      <c r="J123" s="23">
        <f>(Table2[[#This Row],[Date]]+365)</f>
        <v>45004</v>
      </c>
      <c r="K123" s="6" t="s">
        <v>719</v>
      </c>
      <c r="Q123" s="6">
        <v>5</v>
      </c>
      <c r="S123" s="4"/>
      <c r="T123" s="4">
        <v>0.9</v>
      </c>
    </row>
    <row r="124" spans="1:20" x14ac:dyDescent="0.25">
      <c r="A124" s="5">
        <v>2022</v>
      </c>
      <c r="B124" s="5">
        <v>7</v>
      </c>
      <c r="C124" s="7">
        <v>44691</v>
      </c>
      <c r="D124" s="6" t="s">
        <v>27</v>
      </c>
      <c r="E124" s="6">
        <v>162</v>
      </c>
      <c r="F124" s="6" t="s">
        <v>112</v>
      </c>
      <c r="G124" s="6" t="s">
        <v>27</v>
      </c>
      <c r="H124" s="6" t="s">
        <v>121</v>
      </c>
      <c r="I124" s="6" t="s">
        <v>28</v>
      </c>
      <c r="J124" s="23">
        <f>(Table2[[#This Row],[Date]]+365)</f>
        <v>45056</v>
      </c>
      <c r="K124" s="6" t="s">
        <v>719</v>
      </c>
      <c r="P124" s="6">
        <v>3</v>
      </c>
      <c r="Q124" s="6">
        <v>5</v>
      </c>
      <c r="S124" s="4"/>
      <c r="T124" s="4">
        <v>0.9</v>
      </c>
    </row>
    <row r="125" spans="1:20" x14ac:dyDescent="0.25">
      <c r="A125" s="5">
        <v>2022</v>
      </c>
      <c r="B125" s="5">
        <v>8</v>
      </c>
      <c r="C125" s="7">
        <v>44663</v>
      </c>
      <c r="D125" s="6" t="s">
        <v>29</v>
      </c>
      <c r="E125" s="6">
        <v>894</v>
      </c>
      <c r="F125" s="6" t="s">
        <v>111</v>
      </c>
      <c r="G125" s="6" t="s">
        <v>30</v>
      </c>
      <c r="H125" s="6" t="s">
        <v>122</v>
      </c>
      <c r="I125" s="6" t="s">
        <v>31</v>
      </c>
      <c r="J125" s="23">
        <f>(Table2[[#This Row],[Date]]+365)</f>
        <v>45028</v>
      </c>
      <c r="K125" s="6" t="s">
        <v>719</v>
      </c>
      <c r="Q125" s="6">
        <v>5</v>
      </c>
      <c r="S125" s="4"/>
      <c r="T125" s="4">
        <v>0.9</v>
      </c>
    </row>
    <row r="126" spans="1:20" x14ac:dyDescent="0.25">
      <c r="A126" s="5">
        <v>2022</v>
      </c>
      <c r="B126" s="5">
        <v>9</v>
      </c>
      <c r="C126" s="7">
        <v>44679</v>
      </c>
      <c r="D126" s="6" t="s">
        <v>32</v>
      </c>
      <c r="E126" s="6">
        <v>88</v>
      </c>
      <c r="F126" s="6" t="s">
        <v>112</v>
      </c>
      <c r="G126" s="6" t="s">
        <v>32</v>
      </c>
      <c r="H126" s="6" t="s">
        <v>120</v>
      </c>
      <c r="I126" s="6" t="s">
        <v>33</v>
      </c>
      <c r="J126" s="23">
        <f>(Table2[[#This Row],[Date]]+365)</f>
        <v>45044</v>
      </c>
      <c r="K126" s="6" t="s">
        <v>719</v>
      </c>
      <c r="Q126" s="6">
        <v>5</v>
      </c>
      <c r="S126" s="4"/>
      <c r="T126" s="4">
        <v>0.9</v>
      </c>
    </row>
    <row r="127" spans="1:20" x14ac:dyDescent="0.25">
      <c r="A127" s="5">
        <v>2022</v>
      </c>
      <c r="B127" s="5">
        <v>10</v>
      </c>
      <c r="C127" s="7">
        <v>44683</v>
      </c>
      <c r="D127" s="6" t="s">
        <v>34</v>
      </c>
      <c r="E127" s="6">
        <v>358</v>
      </c>
      <c r="F127" s="6" t="s">
        <v>110</v>
      </c>
      <c r="G127" s="6" t="s">
        <v>34</v>
      </c>
      <c r="H127" s="6" t="s">
        <v>122</v>
      </c>
      <c r="I127" s="6" t="s">
        <v>35</v>
      </c>
      <c r="J127" s="23">
        <f>(Table2[[#This Row],[Date]]+365)</f>
        <v>45048</v>
      </c>
      <c r="K127" s="6" t="s">
        <v>719</v>
      </c>
      <c r="P127" s="6">
        <v>1</v>
      </c>
      <c r="Q127" s="6">
        <v>5</v>
      </c>
      <c r="S127" s="4"/>
      <c r="T127" s="4">
        <v>0.9</v>
      </c>
    </row>
    <row r="128" spans="1:20" x14ac:dyDescent="0.25">
      <c r="A128" s="5">
        <v>2022</v>
      </c>
      <c r="B128" s="5">
        <v>11</v>
      </c>
      <c r="C128" s="7">
        <v>44684</v>
      </c>
      <c r="D128" s="6" t="s">
        <v>36</v>
      </c>
      <c r="F128" s="6" t="s">
        <v>111</v>
      </c>
      <c r="G128" s="6" t="s">
        <v>36</v>
      </c>
      <c r="H128" s="6" t="s">
        <v>120</v>
      </c>
      <c r="I128" s="6" t="s">
        <v>37</v>
      </c>
      <c r="J128" s="23">
        <f>(Table2[[#This Row],[Date]]+365)</f>
        <v>45049</v>
      </c>
      <c r="K128" s="6" t="s">
        <v>719</v>
      </c>
      <c r="P128" s="6">
        <v>1</v>
      </c>
      <c r="Q128" s="6">
        <v>5</v>
      </c>
      <c r="S128" s="4"/>
      <c r="T128" s="4">
        <v>0.9</v>
      </c>
    </row>
    <row r="129" spans="1:22" x14ac:dyDescent="0.25">
      <c r="A129" s="5">
        <v>2022</v>
      </c>
      <c r="B129" s="5">
        <v>12</v>
      </c>
      <c r="C129" s="7">
        <v>44686</v>
      </c>
      <c r="D129" s="6" t="s">
        <v>38</v>
      </c>
      <c r="E129" s="6">
        <v>690</v>
      </c>
      <c r="F129" s="6" t="s">
        <v>111</v>
      </c>
      <c r="G129" s="6" t="s">
        <v>38</v>
      </c>
      <c r="H129" s="6" t="s">
        <v>121</v>
      </c>
      <c r="I129" s="6" t="s">
        <v>28</v>
      </c>
      <c r="J129" s="23">
        <f>(Table2[[#This Row],[Date]]+365)</f>
        <v>45051</v>
      </c>
      <c r="K129" s="6" t="s">
        <v>719</v>
      </c>
      <c r="P129" s="6">
        <v>1</v>
      </c>
      <c r="Q129" s="6">
        <v>5</v>
      </c>
      <c r="S129" s="4"/>
      <c r="T129" s="4">
        <v>0.9</v>
      </c>
    </row>
    <row r="130" spans="1:22" x14ac:dyDescent="0.25">
      <c r="A130" s="5">
        <v>2022</v>
      </c>
      <c r="B130" s="5">
        <v>13</v>
      </c>
      <c r="C130" s="7">
        <v>44690</v>
      </c>
      <c r="D130" s="6" t="s">
        <v>39</v>
      </c>
      <c r="E130" s="6">
        <v>620</v>
      </c>
      <c r="F130" s="6" t="s">
        <v>110</v>
      </c>
      <c r="G130" s="6" t="s">
        <v>40</v>
      </c>
      <c r="H130" s="6" t="s">
        <v>120</v>
      </c>
      <c r="I130" s="6" t="s">
        <v>41</v>
      </c>
      <c r="J130" s="23">
        <f>(Table2[[#This Row],[Date]]+365)</f>
        <v>45055</v>
      </c>
      <c r="K130" s="6" t="s">
        <v>719</v>
      </c>
      <c r="P130" s="6">
        <v>1</v>
      </c>
      <c r="Q130" s="6">
        <v>5</v>
      </c>
      <c r="S130" s="4"/>
      <c r="T130" s="4">
        <v>0.9</v>
      </c>
    </row>
    <row r="131" spans="1:22" x14ac:dyDescent="0.25">
      <c r="A131" s="5">
        <v>2022</v>
      </c>
      <c r="B131" s="5">
        <v>14</v>
      </c>
      <c r="C131" s="7">
        <v>44693</v>
      </c>
      <c r="D131" s="6" t="s">
        <v>24</v>
      </c>
      <c r="E131" s="6">
        <v>432</v>
      </c>
      <c r="F131" s="6" t="s">
        <v>116</v>
      </c>
      <c r="G131" s="6" t="s">
        <v>24</v>
      </c>
      <c r="H131" s="6" t="s">
        <v>120</v>
      </c>
      <c r="I131" s="6" t="s">
        <v>42</v>
      </c>
      <c r="J131" s="54">
        <f>(Table2[[#This Row],[Date]]+365)</f>
        <v>45058</v>
      </c>
      <c r="K131" s="6" t="s">
        <v>719</v>
      </c>
      <c r="P131" s="6">
        <v>1</v>
      </c>
      <c r="Q131" s="6">
        <v>5</v>
      </c>
      <c r="S131" s="4"/>
      <c r="T131" s="4">
        <v>0.9</v>
      </c>
    </row>
    <row r="132" spans="1:22" x14ac:dyDescent="0.25">
      <c r="A132" s="5">
        <v>2022</v>
      </c>
      <c r="B132" s="5">
        <v>15</v>
      </c>
      <c r="C132" s="7">
        <v>44700</v>
      </c>
      <c r="D132" s="6" t="s">
        <v>43</v>
      </c>
      <c r="E132" s="6">
        <v>732</v>
      </c>
      <c r="F132" s="6" t="s">
        <v>111</v>
      </c>
      <c r="G132" s="6" t="s">
        <v>43</v>
      </c>
      <c r="H132" s="6" t="s">
        <v>122</v>
      </c>
      <c r="I132" s="6" t="s">
        <v>44</v>
      </c>
      <c r="J132" s="54">
        <f>(Table2[[#This Row],[Date]]+365)</f>
        <v>45065</v>
      </c>
      <c r="K132" s="6" t="s">
        <v>719</v>
      </c>
      <c r="P132" s="6">
        <v>2</v>
      </c>
      <c r="Q132" s="6">
        <v>5</v>
      </c>
      <c r="S132" s="4"/>
      <c r="T132" s="4">
        <v>0.9</v>
      </c>
    </row>
    <row r="133" spans="1:22" x14ac:dyDescent="0.25">
      <c r="A133" s="5">
        <v>2022</v>
      </c>
      <c r="B133" s="5">
        <v>16</v>
      </c>
      <c r="C133" s="7">
        <v>44713</v>
      </c>
      <c r="D133" s="6" t="s">
        <v>45</v>
      </c>
      <c r="E133" s="6">
        <v>428</v>
      </c>
      <c r="F133" s="6" t="s">
        <v>231</v>
      </c>
      <c r="G133" s="6" t="s">
        <v>46</v>
      </c>
      <c r="H133" s="6" t="s">
        <v>120</v>
      </c>
      <c r="I133" s="6" t="s">
        <v>47</v>
      </c>
      <c r="J133" s="54">
        <f>(Table2[[#This Row],[Date]]+365)</f>
        <v>45078</v>
      </c>
      <c r="K133" s="6" t="s">
        <v>719</v>
      </c>
      <c r="L133" s="6" t="s">
        <v>48</v>
      </c>
      <c r="P133" s="6">
        <v>1</v>
      </c>
      <c r="Q133" s="6">
        <v>5</v>
      </c>
      <c r="R133" s="6" t="s">
        <v>48</v>
      </c>
      <c r="S133" s="4">
        <v>0</v>
      </c>
      <c r="T133" s="4">
        <v>0.9</v>
      </c>
    </row>
    <row r="134" spans="1:22" x14ac:dyDescent="0.25">
      <c r="A134" s="5">
        <v>2022</v>
      </c>
      <c r="B134" s="5">
        <v>17</v>
      </c>
      <c r="C134" s="7">
        <v>44750</v>
      </c>
      <c r="D134" s="6" t="s">
        <v>49</v>
      </c>
      <c r="E134" s="6">
        <v>426</v>
      </c>
      <c r="F134" s="6" t="s">
        <v>116</v>
      </c>
      <c r="G134" s="6" t="s">
        <v>50</v>
      </c>
      <c r="H134" s="6" t="s">
        <v>712</v>
      </c>
      <c r="I134" s="6" t="s">
        <v>10</v>
      </c>
      <c r="J134" s="54">
        <f>(Table2[[#This Row],[Date]]+365)</f>
        <v>45115</v>
      </c>
      <c r="K134" s="6" t="s">
        <v>719</v>
      </c>
      <c r="L134" s="6" t="s">
        <v>51</v>
      </c>
      <c r="P134" s="6">
        <v>4</v>
      </c>
      <c r="Q134" s="6">
        <v>5</v>
      </c>
      <c r="R134" s="6" t="s">
        <v>51</v>
      </c>
      <c r="S134" s="4">
        <v>0</v>
      </c>
      <c r="T134" s="4">
        <v>0.9</v>
      </c>
      <c r="V134" s="6" t="s">
        <v>982</v>
      </c>
    </row>
    <row r="135" spans="1:22" x14ac:dyDescent="0.25">
      <c r="A135" s="5">
        <v>2022</v>
      </c>
      <c r="B135" s="5">
        <v>18</v>
      </c>
      <c r="C135" s="7">
        <v>44718</v>
      </c>
      <c r="D135" s="6" t="s">
        <v>52</v>
      </c>
      <c r="E135" s="6">
        <v>170</v>
      </c>
      <c r="F135" s="6" t="s">
        <v>112</v>
      </c>
      <c r="G135" s="6" t="s">
        <v>52</v>
      </c>
      <c r="H135" s="6" t="s">
        <v>122</v>
      </c>
      <c r="I135" s="6" t="s">
        <v>53</v>
      </c>
      <c r="J135" s="54">
        <f>(Table2[[#This Row],[Date]]+365)</f>
        <v>45083</v>
      </c>
      <c r="K135" s="6" t="s">
        <v>719</v>
      </c>
      <c r="L135" s="6" t="s">
        <v>48</v>
      </c>
      <c r="P135" s="6">
        <v>1</v>
      </c>
      <c r="Q135" s="6">
        <v>5</v>
      </c>
      <c r="R135" s="6" t="s">
        <v>48</v>
      </c>
      <c r="S135" s="4">
        <v>1</v>
      </c>
      <c r="T135" s="4">
        <v>0.9</v>
      </c>
    </row>
    <row r="136" spans="1:22" x14ac:dyDescent="0.25">
      <c r="A136" s="5">
        <v>2022</v>
      </c>
      <c r="B136" s="5">
        <v>19</v>
      </c>
      <c r="C136" s="7">
        <v>44760</v>
      </c>
      <c r="D136" s="6" t="s">
        <v>54</v>
      </c>
      <c r="E136" s="6">
        <v>116</v>
      </c>
      <c r="F136" s="6" t="s">
        <v>119</v>
      </c>
      <c r="G136" s="6" t="s">
        <v>55</v>
      </c>
      <c r="H136" s="6" t="s">
        <v>21</v>
      </c>
      <c r="I136" s="6" t="s">
        <v>485</v>
      </c>
      <c r="J136" s="54">
        <f>(Table2[[#This Row],[Date]]+365)</f>
        <v>45125</v>
      </c>
      <c r="K136" s="6" t="s">
        <v>719</v>
      </c>
      <c r="L136" s="6" t="s">
        <v>51</v>
      </c>
      <c r="P136" s="6">
        <v>4</v>
      </c>
      <c r="Q136" s="6">
        <v>5</v>
      </c>
      <c r="R136" s="6" t="s">
        <v>51</v>
      </c>
      <c r="S136" s="4">
        <v>0</v>
      </c>
      <c r="T136" s="4">
        <v>0.9</v>
      </c>
    </row>
    <row r="137" spans="1:22" x14ac:dyDescent="0.25">
      <c r="A137" s="5">
        <v>2022</v>
      </c>
      <c r="B137" s="5">
        <v>20</v>
      </c>
      <c r="C137" s="7">
        <v>44813</v>
      </c>
      <c r="D137" s="6" t="s">
        <v>56</v>
      </c>
      <c r="E137" s="6">
        <v>708</v>
      </c>
      <c r="F137" s="6" t="s">
        <v>111</v>
      </c>
      <c r="G137" s="6" t="s">
        <v>57</v>
      </c>
      <c r="H137" s="6" t="s">
        <v>712</v>
      </c>
      <c r="I137" s="6" t="s">
        <v>10</v>
      </c>
      <c r="J137" s="54">
        <f>(Table2[[#This Row],[Date]]+365)</f>
        <v>45178</v>
      </c>
      <c r="K137" s="6" t="s">
        <v>719</v>
      </c>
      <c r="L137" s="6" t="s">
        <v>51</v>
      </c>
      <c r="P137" s="6">
        <v>1</v>
      </c>
      <c r="Q137" s="6">
        <v>5</v>
      </c>
      <c r="R137" s="6" t="s">
        <v>51</v>
      </c>
      <c r="S137" s="4">
        <v>0</v>
      </c>
      <c r="T137" s="4">
        <v>0.9</v>
      </c>
    </row>
    <row r="138" spans="1:22" x14ac:dyDescent="0.25">
      <c r="A138" s="5">
        <v>2022</v>
      </c>
      <c r="B138" s="5">
        <v>21</v>
      </c>
      <c r="C138" s="7">
        <v>44733</v>
      </c>
      <c r="D138" s="6" t="s">
        <v>58</v>
      </c>
      <c r="E138" s="6">
        <v>168</v>
      </c>
      <c r="F138" s="6" t="s">
        <v>112</v>
      </c>
      <c r="G138" s="6" t="s">
        <v>59</v>
      </c>
      <c r="H138" s="6" t="s">
        <v>122</v>
      </c>
      <c r="I138" s="6" t="s">
        <v>60</v>
      </c>
      <c r="J138" s="23">
        <f>(Table2[[#This Row],[Date]]+365)</f>
        <v>45098</v>
      </c>
      <c r="K138" s="6" t="s">
        <v>719</v>
      </c>
      <c r="L138" s="6" t="s">
        <v>51</v>
      </c>
      <c r="P138" s="6">
        <v>1</v>
      </c>
      <c r="Q138" s="6">
        <v>5</v>
      </c>
      <c r="R138" s="6" t="s">
        <v>51</v>
      </c>
      <c r="S138" s="4">
        <v>1</v>
      </c>
      <c r="T138" s="4">
        <v>0.9</v>
      </c>
    </row>
    <row r="139" spans="1:22" x14ac:dyDescent="0.25">
      <c r="A139" s="5">
        <v>2022</v>
      </c>
      <c r="B139" s="5">
        <v>22</v>
      </c>
      <c r="C139" s="7">
        <v>44733</v>
      </c>
      <c r="D139" s="6" t="s">
        <v>20</v>
      </c>
      <c r="E139" s="6">
        <v>1224</v>
      </c>
      <c r="F139" s="6" t="s">
        <v>115</v>
      </c>
      <c r="G139" s="6" t="s">
        <v>20</v>
      </c>
      <c r="H139" s="6" t="s">
        <v>121</v>
      </c>
      <c r="I139" s="6" t="s">
        <v>61</v>
      </c>
      <c r="J139" s="23">
        <f>(Table2[[#This Row],[Date]]+365)</f>
        <v>45098</v>
      </c>
      <c r="K139" s="6" t="s">
        <v>719</v>
      </c>
      <c r="L139" s="6" t="s">
        <v>51</v>
      </c>
      <c r="P139" s="6">
        <v>1</v>
      </c>
      <c r="Q139" s="6">
        <v>5</v>
      </c>
      <c r="R139" s="6" t="s">
        <v>51</v>
      </c>
      <c r="S139" s="4">
        <v>1</v>
      </c>
      <c r="T139" s="4">
        <v>0.9</v>
      </c>
    </row>
    <row r="140" spans="1:22" x14ac:dyDescent="0.25">
      <c r="A140" s="5">
        <v>2022</v>
      </c>
      <c r="B140" s="5">
        <v>23</v>
      </c>
      <c r="C140" s="7">
        <v>44739</v>
      </c>
      <c r="D140" s="6" t="s">
        <v>62</v>
      </c>
      <c r="E140" s="6">
        <v>112</v>
      </c>
      <c r="F140" s="6" t="s">
        <v>225</v>
      </c>
      <c r="G140" s="6" t="s">
        <v>62</v>
      </c>
      <c r="H140" s="6" t="s">
        <v>120</v>
      </c>
      <c r="I140" s="6" t="s">
        <v>63</v>
      </c>
      <c r="J140" s="23">
        <f>(Table2[[#This Row],[Date]]+365)</f>
        <v>45104</v>
      </c>
      <c r="K140" s="6" t="s">
        <v>719</v>
      </c>
      <c r="L140" s="6" t="s">
        <v>51</v>
      </c>
      <c r="P140" s="6">
        <v>2</v>
      </c>
      <c r="Q140" s="6">
        <v>5</v>
      </c>
      <c r="R140" s="6" t="s">
        <v>51</v>
      </c>
      <c r="S140" s="4">
        <v>1</v>
      </c>
      <c r="T140" s="4">
        <v>0.9</v>
      </c>
    </row>
    <row r="141" spans="1:22" x14ac:dyDescent="0.25">
      <c r="A141" s="5">
        <v>2022</v>
      </c>
      <c r="B141" s="5">
        <v>24</v>
      </c>
      <c r="C141" s="7">
        <v>44761</v>
      </c>
      <c r="D141" s="6" t="s">
        <v>29</v>
      </c>
      <c r="E141" s="6">
        <v>356</v>
      </c>
      <c r="F141" s="6" t="s">
        <v>110</v>
      </c>
      <c r="G141" s="6" t="s">
        <v>64</v>
      </c>
      <c r="H141" s="6" t="s">
        <v>10</v>
      </c>
      <c r="I141" s="6" t="s">
        <v>10</v>
      </c>
      <c r="J141" s="23">
        <f>(Table2[[#This Row],[Date]]+365)</f>
        <v>45126</v>
      </c>
      <c r="K141" s="6" t="s">
        <v>719</v>
      </c>
      <c r="L141" s="6" t="s">
        <v>51</v>
      </c>
      <c r="P141" s="6">
        <v>6</v>
      </c>
      <c r="Q141" s="6">
        <v>5</v>
      </c>
      <c r="R141" s="6" t="s">
        <v>51</v>
      </c>
      <c r="S141" s="4">
        <v>0</v>
      </c>
      <c r="T141" s="4">
        <v>0.9</v>
      </c>
    </row>
    <row r="142" spans="1:22" x14ac:dyDescent="0.25">
      <c r="A142" s="5">
        <v>2022</v>
      </c>
      <c r="B142" s="5">
        <v>25</v>
      </c>
      <c r="C142" s="7">
        <v>44776</v>
      </c>
      <c r="D142" s="6" t="s">
        <v>58</v>
      </c>
      <c r="E142" s="6">
        <v>166</v>
      </c>
      <c r="F142" s="6" t="s">
        <v>112</v>
      </c>
      <c r="G142" s="6" t="s">
        <v>65</v>
      </c>
      <c r="H142" s="6" t="s">
        <v>122</v>
      </c>
      <c r="I142" s="6" t="s">
        <v>66</v>
      </c>
      <c r="J142" s="23">
        <f>(Table2[[#This Row],[Date]]+365)</f>
        <v>45141</v>
      </c>
      <c r="K142" s="6" t="s">
        <v>719</v>
      </c>
      <c r="L142" s="6" t="s">
        <v>51</v>
      </c>
      <c r="P142" s="6">
        <v>1</v>
      </c>
      <c r="Q142" s="6">
        <v>5</v>
      </c>
      <c r="R142" s="6" t="s">
        <v>51</v>
      </c>
      <c r="S142" s="4">
        <v>1</v>
      </c>
      <c r="T142" s="4">
        <v>0.9</v>
      </c>
    </row>
    <row r="143" spans="1:22" x14ac:dyDescent="0.25">
      <c r="A143" s="5">
        <v>2022</v>
      </c>
      <c r="B143" s="5">
        <v>26</v>
      </c>
      <c r="C143" s="7">
        <v>44781</v>
      </c>
      <c r="D143" s="6" t="s">
        <v>67</v>
      </c>
      <c r="E143" s="6">
        <v>280</v>
      </c>
      <c r="F143" s="6" t="s">
        <v>118</v>
      </c>
      <c r="G143" s="6" t="s">
        <v>67</v>
      </c>
      <c r="H143" s="6" t="s">
        <v>122</v>
      </c>
      <c r="I143" s="6" t="s">
        <v>68</v>
      </c>
      <c r="J143" s="23">
        <f>(Table2[[#This Row],[Date]]+365)</f>
        <v>45146</v>
      </c>
      <c r="K143" s="6" t="s">
        <v>719</v>
      </c>
      <c r="L143" s="6" t="s">
        <v>48</v>
      </c>
      <c r="P143" s="6">
        <v>1</v>
      </c>
      <c r="Q143" s="6">
        <v>5</v>
      </c>
      <c r="R143" s="6" t="s">
        <v>48</v>
      </c>
      <c r="S143" s="4">
        <v>1</v>
      </c>
      <c r="T143" s="4">
        <v>0.9</v>
      </c>
    </row>
    <row r="144" spans="1:22" x14ac:dyDescent="0.25">
      <c r="A144" s="5">
        <v>2022</v>
      </c>
      <c r="B144" s="5">
        <v>27</v>
      </c>
      <c r="C144" s="7">
        <v>44795</v>
      </c>
      <c r="D144" s="6" t="s">
        <v>69</v>
      </c>
      <c r="E144" s="6">
        <v>70</v>
      </c>
      <c r="F144" s="6" t="s">
        <v>112</v>
      </c>
      <c r="G144" s="6" t="s">
        <v>69</v>
      </c>
      <c r="H144" s="6" t="s">
        <v>122</v>
      </c>
      <c r="I144" s="6" t="s">
        <v>70</v>
      </c>
      <c r="J144" s="23">
        <f>(Table2[[#This Row],[Date]]+365)</f>
        <v>45160</v>
      </c>
      <c r="K144" s="6" t="s">
        <v>719</v>
      </c>
      <c r="L144" s="6" t="s">
        <v>48</v>
      </c>
      <c r="P144" s="6">
        <v>1</v>
      </c>
      <c r="Q144" s="6">
        <v>5</v>
      </c>
      <c r="R144" s="6" t="s">
        <v>48</v>
      </c>
      <c r="S144" s="4">
        <v>0</v>
      </c>
      <c r="T144" s="4">
        <v>0.9</v>
      </c>
    </row>
    <row r="145" spans="1:22" x14ac:dyDescent="0.25">
      <c r="A145" s="5">
        <v>2022</v>
      </c>
      <c r="B145" s="5">
        <v>28</v>
      </c>
      <c r="C145" s="7">
        <v>44797</v>
      </c>
      <c r="D145" s="6" t="s">
        <v>71</v>
      </c>
      <c r="E145" s="6">
        <v>1062</v>
      </c>
      <c r="F145" s="6" t="s">
        <v>111</v>
      </c>
      <c r="G145" s="6" t="s">
        <v>71</v>
      </c>
      <c r="H145" s="6" t="s">
        <v>120</v>
      </c>
      <c r="I145" s="6" t="s">
        <v>72</v>
      </c>
      <c r="J145" s="54">
        <f>(Table2[[#This Row],[Date]]+365)+180</f>
        <v>45342</v>
      </c>
      <c r="K145" s="6" t="s">
        <v>226</v>
      </c>
      <c r="P145" s="6">
        <v>1</v>
      </c>
      <c r="Q145" s="6">
        <v>5</v>
      </c>
      <c r="R145" s="6" t="s">
        <v>51</v>
      </c>
      <c r="S145" s="4">
        <v>1</v>
      </c>
      <c r="T145" s="4">
        <v>0.9</v>
      </c>
      <c r="V145" s="6" t="s">
        <v>503</v>
      </c>
    </row>
    <row r="146" spans="1:22" x14ac:dyDescent="0.25">
      <c r="A146" s="5">
        <v>2022</v>
      </c>
      <c r="B146" s="5">
        <v>29</v>
      </c>
      <c r="C146" s="7">
        <v>44799</v>
      </c>
      <c r="D146" s="6" t="s">
        <v>43</v>
      </c>
      <c r="E146" s="6">
        <v>732</v>
      </c>
      <c r="F146" s="6" t="s">
        <v>111</v>
      </c>
      <c r="G146" s="6" t="s">
        <v>43</v>
      </c>
      <c r="H146" s="6" t="s">
        <v>120</v>
      </c>
      <c r="I146" s="6" t="s">
        <v>74</v>
      </c>
      <c r="J146" s="23">
        <f>(Table2[[#This Row],[Date]]+365)</f>
        <v>45164</v>
      </c>
      <c r="K146" s="6" t="s">
        <v>719</v>
      </c>
      <c r="L146" s="6" t="s">
        <v>51</v>
      </c>
      <c r="P146" s="6">
        <v>2</v>
      </c>
      <c r="Q146" s="6">
        <v>5</v>
      </c>
      <c r="R146" s="6" t="s">
        <v>51</v>
      </c>
      <c r="S146" s="4">
        <v>1</v>
      </c>
      <c r="T146" s="4">
        <v>0.9</v>
      </c>
    </row>
    <row r="147" spans="1:22" x14ac:dyDescent="0.25">
      <c r="A147" s="5">
        <v>2022</v>
      </c>
      <c r="B147" s="5">
        <v>30</v>
      </c>
      <c r="C147" s="7">
        <v>44803</v>
      </c>
      <c r="D147" s="6" t="s">
        <v>75</v>
      </c>
      <c r="E147" s="6">
        <v>186</v>
      </c>
      <c r="F147" s="6" t="s">
        <v>112</v>
      </c>
      <c r="G147" s="6" t="s">
        <v>75</v>
      </c>
      <c r="H147" s="6" t="s">
        <v>122</v>
      </c>
      <c r="I147" s="6" t="s">
        <v>76</v>
      </c>
      <c r="J147" s="23">
        <f>(Table2[[#This Row],[Date]]+365)</f>
        <v>45168</v>
      </c>
      <c r="K147" s="6" t="s">
        <v>719</v>
      </c>
      <c r="L147" s="6" t="s">
        <v>48</v>
      </c>
      <c r="P147" s="6">
        <v>1</v>
      </c>
      <c r="Q147" s="6">
        <v>5</v>
      </c>
      <c r="R147" s="6" t="s">
        <v>48</v>
      </c>
      <c r="S147" s="4">
        <v>0</v>
      </c>
      <c r="T147" s="4">
        <v>0.9</v>
      </c>
    </row>
    <row r="148" spans="1:22" x14ac:dyDescent="0.25">
      <c r="A148" s="5">
        <v>2022</v>
      </c>
      <c r="B148" s="5">
        <v>31</v>
      </c>
      <c r="C148" s="7">
        <v>44760</v>
      </c>
      <c r="D148" s="6" t="s">
        <v>77</v>
      </c>
      <c r="E148" s="6">
        <v>721</v>
      </c>
      <c r="F148" s="6" t="s">
        <v>111</v>
      </c>
      <c r="G148" s="6" t="s">
        <v>78</v>
      </c>
      <c r="H148" s="6" t="s">
        <v>120</v>
      </c>
      <c r="I148" s="6" t="s">
        <v>79</v>
      </c>
      <c r="J148" s="54">
        <f>(Table2[[#This Row],[Date]]+365)</f>
        <v>45125</v>
      </c>
      <c r="K148" s="6" t="s">
        <v>719</v>
      </c>
      <c r="L148" s="6" t="s">
        <v>51</v>
      </c>
      <c r="P148" s="6">
        <v>1</v>
      </c>
      <c r="Q148" s="6">
        <v>5</v>
      </c>
      <c r="R148" s="6" t="s">
        <v>51</v>
      </c>
      <c r="S148" s="4">
        <v>1</v>
      </c>
      <c r="T148" s="4">
        <v>0.9</v>
      </c>
    </row>
    <row r="149" spans="1:22" x14ac:dyDescent="0.25">
      <c r="A149" s="5">
        <v>2022</v>
      </c>
      <c r="B149" s="5">
        <v>32</v>
      </c>
      <c r="C149" s="7">
        <v>44813</v>
      </c>
      <c r="D149" s="6" t="s">
        <v>80</v>
      </c>
      <c r="E149" s="6">
        <v>552</v>
      </c>
      <c r="F149" s="6" t="s">
        <v>110</v>
      </c>
      <c r="G149" s="6" t="s">
        <v>81</v>
      </c>
      <c r="H149" s="6" t="s">
        <v>122</v>
      </c>
      <c r="I149" s="6" t="s">
        <v>82</v>
      </c>
      <c r="J149" s="54">
        <f>(Table2[[#This Row],[Date]]+365)</f>
        <v>45178</v>
      </c>
      <c r="K149" s="6" t="s">
        <v>719</v>
      </c>
      <c r="L149" s="6" t="s">
        <v>48</v>
      </c>
      <c r="P149" s="6">
        <v>1</v>
      </c>
      <c r="Q149" s="6">
        <v>5</v>
      </c>
      <c r="R149" s="6" t="s">
        <v>48</v>
      </c>
      <c r="S149" s="4">
        <v>1</v>
      </c>
      <c r="T149" s="4">
        <v>0.9</v>
      </c>
    </row>
    <row r="150" spans="1:22" x14ac:dyDescent="0.25">
      <c r="A150" s="5">
        <v>2022</v>
      </c>
      <c r="B150" s="5">
        <v>33</v>
      </c>
      <c r="C150" s="7">
        <v>44816</v>
      </c>
      <c r="D150" s="6" t="s">
        <v>83</v>
      </c>
      <c r="E150" s="6">
        <v>130</v>
      </c>
      <c r="F150" s="6" t="s">
        <v>117</v>
      </c>
      <c r="G150" s="6" t="s">
        <v>84</v>
      </c>
      <c r="H150" s="6" t="s">
        <v>714</v>
      </c>
      <c r="I150" s="6" t="s">
        <v>85</v>
      </c>
      <c r="J150" s="54">
        <f>(Table2[[#This Row],[Date]]+365)</f>
        <v>45181</v>
      </c>
      <c r="K150" s="6" t="s">
        <v>226</v>
      </c>
      <c r="L150" s="6" t="s">
        <v>51</v>
      </c>
      <c r="P150" s="6">
        <v>1</v>
      </c>
      <c r="Q150" s="6">
        <v>5</v>
      </c>
      <c r="R150" s="6" t="s">
        <v>51</v>
      </c>
      <c r="S150" s="4">
        <v>0</v>
      </c>
      <c r="T150" s="4">
        <v>0.9</v>
      </c>
    </row>
    <row r="151" spans="1:22" x14ac:dyDescent="0.25">
      <c r="A151" s="5">
        <v>2022</v>
      </c>
      <c r="B151" s="5">
        <v>34</v>
      </c>
      <c r="C151" s="7">
        <v>44820</v>
      </c>
      <c r="D151" s="6" t="s">
        <v>86</v>
      </c>
      <c r="E151" s="6">
        <v>88</v>
      </c>
      <c r="F151" s="6" t="s">
        <v>112</v>
      </c>
      <c r="G151" s="6" t="s">
        <v>32</v>
      </c>
      <c r="H151" s="6" t="s">
        <v>120</v>
      </c>
      <c r="I151" s="6" t="s">
        <v>87</v>
      </c>
      <c r="J151" s="54">
        <f>(Table2[[#This Row],[Date]]+365)</f>
        <v>45185</v>
      </c>
      <c r="K151" s="6" t="s">
        <v>719</v>
      </c>
      <c r="L151" s="6" t="s">
        <v>51</v>
      </c>
      <c r="P151" s="6">
        <v>1</v>
      </c>
      <c r="Q151" s="6">
        <v>5</v>
      </c>
      <c r="R151" s="6" t="s">
        <v>51</v>
      </c>
      <c r="S151" s="4">
        <v>1</v>
      </c>
      <c r="T151" s="4">
        <v>0.9</v>
      </c>
    </row>
    <row r="152" spans="1:22" x14ac:dyDescent="0.25">
      <c r="A152" s="5">
        <v>2022</v>
      </c>
      <c r="B152" s="5">
        <v>35</v>
      </c>
      <c r="C152" s="7">
        <v>44834</v>
      </c>
      <c r="D152" s="6" t="s">
        <v>88</v>
      </c>
      <c r="E152" s="6">
        <v>416</v>
      </c>
      <c r="F152" s="6" t="s">
        <v>116</v>
      </c>
      <c r="G152" s="6" t="s">
        <v>89</v>
      </c>
      <c r="H152" s="6" t="s">
        <v>712</v>
      </c>
      <c r="I152" s="6" t="s">
        <v>90</v>
      </c>
      <c r="J152" s="55">
        <f>(Table2[[#This Row],[Date]]+365)</f>
        <v>45199</v>
      </c>
      <c r="K152" s="6" t="s">
        <v>11</v>
      </c>
      <c r="L152" s="6" t="s">
        <v>51</v>
      </c>
      <c r="P152" s="6">
        <v>1</v>
      </c>
      <c r="Q152" s="6">
        <v>5</v>
      </c>
      <c r="R152" s="6" t="s">
        <v>51</v>
      </c>
      <c r="S152" s="4">
        <v>0</v>
      </c>
      <c r="T152" s="4">
        <v>0.9</v>
      </c>
      <c r="V152" s="6" t="s">
        <v>982</v>
      </c>
    </row>
    <row r="153" spans="1:22" x14ac:dyDescent="0.25">
      <c r="A153" s="5">
        <v>2022</v>
      </c>
      <c r="B153" s="5">
        <v>36</v>
      </c>
      <c r="C153" s="7">
        <v>44830</v>
      </c>
      <c r="D153" s="6" t="s">
        <v>49</v>
      </c>
      <c r="E153" s="6">
        <v>335</v>
      </c>
      <c r="F153" s="6" t="s">
        <v>117</v>
      </c>
      <c r="G153" s="6" t="s">
        <v>91</v>
      </c>
      <c r="H153" s="6" t="s">
        <v>10</v>
      </c>
      <c r="I153" s="6" t="s">
        <v>10</v>
      </c>
      <c r="J153" s="54">
        <f>(Table2[[#This Row],[Date]]+365)</f>
        <v>45195</v>
      </c>
      <c r="K153" s="6" t="s">
        <v>719</v>
      </c>
      <c r="L153" s="6" t="s">
        <v>48</v>
      </c>
      <c r="P153" s="6">
        <v>1</v>
      </c>
      <c r="Q153" s="6">
        <v>5</v>
      </c>
      <c r="R153" s="6" t="s">
        <v>51</v>
      </c>
      <c r="S153" s="4">
        <v>0</v>
      </c>
      <c r="T153" s="4">
        <v>0.9</v>
      </c>
    </row>
    <row r="154" spans="1:22" x14ac:dyDescent="0.25">
      <c r="A154" s="5">
        <v>2022</v>
      </c>
      <c r="B154" s="5">
        <v>37</v>
      </c>
      <c r="C154" s="7">
        <v>44837</v>
      </c>
      <c r="D154" s="6" t="s">
        <v>92</v>
      </c>
      <c r="E154" s="6">
        <v>546</v>
      </c>
      <c r="F154" s="6" t="s">
        <v>110</v>
      </c>
      <c r="G154" s="6" t="s">
        <v>92</v>
      </c>
      <c r="H154" s="6" t="s">
        <v>122</v>
      </c>
      <c r="I154" s="6" t="s">
        <v>93</v>
      </c>
      <c r="J154" s="23">
        <f>(Table2[[#This Row],[Date]]+365)</f>
        <v>45202</v>
      </c>
      <c r="K154" s="6" t="s">
        <v>719</v>
      </c>
      <c r="L154" s="6" t="s">
        <v>94</v>
      </c>
      <c r="P154" s="6">
        <v>1</v>
      </c>
      <c r="Q154" s="6">
        <v>5</v>
      </c>
      <c r="R154" s="6" t="s">
        <v>94</v>
      </c>
      <c r="S154" s="4">
        <v>1</v>
      </c>
      <c r="T154" s="4">
        <v>0.9</v>
      </c>
    </row>
    <row r="155" spans="1:22" x14ac:dyDescent="0.25">
      <c r="A155" s="5">
        <v>2022</v>
      </c>
      <c r="B155" s="5">
        <v>38</v>
      </c>
      <c r="C155" s="7">
        <v>44841</v>
      </c>
      <c r="D155" s="6" t="s">
        <v>29</v>
      </c>
      <c r="E155" s="6">
        <v>72</v>
      </c>
      <c r="F155" s="6" t="s">
        <v>112</v>
      </c>
      <c r="G155" s="6" t="s">
        <v>95</v>
      </c>
      <c r="H155" s="6" t="s">
        <v>712</v>
      </c>
      <c r="I155" s="6" t="s">
        <v>96</v>
      </c>
      <c r="J155" s="23">
        <f>(Table2[[#This Row],[Date]]+365)</f>
        <v>45206</v>
      </c>
      <c r="K155" s="6" t="s">
        <v>719</v>
      </c>
      <c r="L155" s="6" t="s">
        <v>48</v>
      </c>
      <c r="P155" s="6">
        <v>1</v>
      </c>
      <c r="Q155" s="6">
        <v>5</v>
      </c>
      <c r="R155" s="6" t="s">
        <v>51</v>
      </c>
      <c r="S155" s="4">
        <v>1</v>
      </c>
      <c r="T155" s="4">
        <v>0.9</v>
      </c>
    </row>
    <row r="156" spans="1:22" x14ac:dyDescent="0.25">
      <c r="A156" s="5">
        <v>2022</v>
      </c>
      <c r="B156" s="5">
        <v>39</v>
      </c>
      <c r="C156" s="7">
        <v>44841</v>
      </c>
      <c r="D156" s="6" t="s">
        <v>97</v>
      </c>
      <c r="E156" s="6">
        <v>350</v>
      </c>
      <c r="F156" s="6" t="s">
        <v>110</v>
      </c>
      <c r="G156" s="6" t="s">
        <v>97</v>
      </c>
      <c r="H156" s="6" t="s">
        <v>122</v>
      </c>
      <c r="I156" s="6" t="s">
        <v>98</v>
      </c>
      <c r="J156" s="23">
        <f>(Table2[[#This Row],[Date]]+365)</f>
        <v>45206</v>
      </c>
      <c r="K156" s="6" t="s">
        <v>719</v>
      </c>
      <c r="P156" s="6">
        <v>1</v>
      </c>
      <c r="Q156" s="6">
        <v>5</v>
      </c>
      <c r="R156" s="6" t="s">
        <v>51</v>
      </c>
      <c r="S156" s="4">
        <v>1</v>
      </c>
      <c r="T156" s="4">
        <v>0.9</v>
      </c>
    </row>
    <row r="157" spans="1:22" x14ac:dyDescent="0.25">
      <c r="A157" s="5">
        <v>2022</v>
      </c>
      <c r="B157" s="5">
        <v>40</v>
      </c>
      <c r="C157" s="7">
        <v>44854</v>
      </c>
      <c r="D157" s="6" t="s">
        <v>99</v>
      </c>
      <c r="E157" s="6">
        <v>52</v>
      </c>
      <c r="F157" s="6" t="s">
        <v>112</v>
      </c>
      <c r="G157" s="6" t="s">
        <v>99</v>
      </c>
      <c r="H157" s="6" t="s">
        <v>120</v>
      </c>
      <c r="I157" s="6" t="s">
        <v>100</v>
      </c>
      <c r="J157" s="23">
        <f>(Table2[[#This Row],[Date]]+365)</f>
        <v>45219</v>
      </c>
      <c r="K157" s="6" t="s">
        <v>719</v>
      </c>
      <c r="L157" s="6" t="s">
        <v>51</v>
      </c>
      <c r="P157" s="6">
        <v>1</v>
      </c>
      <c r="Q157" s="6">
        <v>5</v>
      </c>
      <c r="R157" s="6" t="s">
        <v>51</v>
      </c>
      <c r="S157" s="4">
        <v>1</v>
      </c>
      <c r="T157" s="4">
        <v>0.9</v>
      </c>
    </row>
    <row r="158" spans="1:22" x14ac:dyDescent="0.25">
      <c r="A158" s="5">
        <v>2022</v>
      </c>
      <c r="B158" s="5">
        <v>41</v>
      </c>
      <c r="C158" s="7">
        <v>44859</v>
      </c>
      <c r="D158" s="6" t="s">
        <v>101</v>
      </c>
      <c r="E158" s="6">
        <v>6340</v>
      </c>
      <c r="F158" s="6" t="s">
        <v>113</v>
      </c>
      <c r="G158" s="6" t="s">
        <v>102</v>
      </c>
      <c r="H158" s="6" t="s">
        <v>714</v>
      </c>
      <c r="I158" s="6" t="s">
        <v>103</v>
      </c>
      <c r="J158" s="23">
        <f>(Table2[[#This Row],[Date]]+365)</f>
        <v>45224</v>
      </c>
      <c r="K158" s="6" t="s">
        <v>719</v>
      </c>
      <c r="L158" s="6" t="s">
        <v>51</v>
      </c>
      <c r="P158" s="6">
        <v>1</v>
      </c>
      <c r="Q158" s="6">
        <v>5</v>
      </c>
      <c r="R158" s="6" t="s">
        <v>51</v>
      </c>
      <c r="S158" s="4">
        <v>1</v>
      </c>
      <c r="T158" s="4">
        <v>0.9</v>
      </c>
    </row>
    <row r="159" spans="1:22" x14ac:dyDescent="0.25">
      <c r="A159" s="5">
        <v>2022</v>
      </c>
      <c r="B159" s="5">
        <v>42</v>
      </c>
      <c r="C159" s="7">
        <v>44860</v>
      </c>
      <c r="D159" s="6" t="s">
        <v>104</v>
      </c>
      <c r="F159" s="6" t="s">
        <v>114</v>
      </c>
      <c r="G159" s="6" t="s">
        <v>104</v>
      </c>
      <c r="H159" s="6" t="s">
        <v>120</v>
      </c>
      <c r="I159" s="6" t="s">
        <v>105</v>
      </c>
      <c r="J159" s="23">
        <f>(Table2[[#This Row],[Date]]+365)</f>
        <v>45225</v>
      </c>
      <c r="K159" s="6" t="s">
        <v>719</v>
      </c>
      <c r="L159" s="6" t="s">
        <v>48</v>
      </c>
      <c r="P159" s="6">
        <v>3</v>
      </c>
      <c r="Q159" s="6">
        <v>5</v>
      </c>
      <c r="R159" s="6" t="s">
        <v>48</v>
      </c>
      <c r="S159" s="4">
        <v>0</v>
      </c>
      <c r="T159" s="4">
        <v>0.9</v>
      </c>
    </row>
    <row r="160" spans="1:22" x14ac:dyDescent="0.25">
      <c r="A160" s="5">
        <v>2022</v>
      </c>
      <c r="B160" s="5">
        <v>43</v>
      </c>
      <c r="C160" s="7">
        <v>44922</v>
      </c>
      <c r="D160" s="6" t="s">
        <v>13</v>
      </c>
      <c r="E160" s="6">
        <v>992</v>
      </c>
      <c r="F160" s="6" t="s">
        <v>111</v>
      </c>
      <c r="G160" s="6" t="s">
        <v>490</v>
      </c>
      <c r="H160" s="6" t="s">
        <v>714</v>
      </c>
      <c r="I160" s="6" t="s">
        <v>492</v>
      </c>
      <c r="J160" s="23">
        <f>(Table2[[#This Row],[Date]]+365)</f>
        <v>45287</v>
      </c>
      <c r="K160" s="6" t="s">
        <v>226</v>
      </c>
      <c r="L160" s="6" t="s">
        <v>51</v>
      </c>
      <c r="P160" s="6">
        <v>1</v>
      </c>
      <c r="Q160" s="6">
        <v>5</v>
      </c>
      <c r="R160" s="6" t="s">
        <v>51</v>
      </c>
      <c r="S160" s="21">
        <v>1</v>
      </c>
      <c r="T160" s="21">
        <v>0.9</v>
      </c>
    </row>
    <row r="161" spans="1:22" x14ac:dyDescent="0.25">
      <c r="A161" s="5">
        <v>2022</v>
      </c>
      <c r="B161" s="5">
        <v>44</v>
      </c>
      <c r="C161" s="7">
        <v>44922</v>
      </c>
      <c r="D161" s="6" t="s">
        <v>491</v>
      </c>
      <c r="E161" s="6">
        <v>305</v>
      </c>
      <c r="F161" s="6" t="s">
        <v>117</v>
      </c>
      <c r="G161" s="6" t="s">
        <v>491</v>
      </c>
      <c r="H161" s="6" t="s">
        <v>714</v>
      </c>
      <c r="I161" s="6" t="s">
        <v>493</v>
      </c>
      <c r="J161" s="23">
        <f>(Table2[[#This Row],[Date]]+365)</f>
        <v>45287</v>
      </c>
      <c r="K161" s="6" t="s">
        <v>719</v>
      </c>
      <c r="L161" s="6" t="s">
        <v>51</v>
      </c>
      <c r="P161" s="6">
        <v>3</v>
      </c>
      <c r="Q161" s="6">
        <v>5</v>
      </c>
      <c r="R161" s="6" t="s">
        <v>51</v>
      </c>
      <c r="S161" s="21">
        <v>1</v>
      </c>
      <c r="T161" s="21">
        <v>0.9</v>
      </c>
    </row>
    <row r="162" spans="1:22" x14ac:dyDescent="0.25">
      <c r="A162" s="5">
        <v>2023</v>
      </c>
      <c r="B162" s="5">
        <v>1</v>
      </c>
      <c r="C162" s="7">
        <v>44973</v>
      </c>
      <c r="D162" s="6" t="s">
        <v>13</v>
      </c>
      <c r="E162" s="6">
        <v>101</v>
      </c>
      <c r="F162" s="6" t="s">
        <v>499</v>
      </c>
      <c r="G162" s="6" t="s">
        <v>500</v>
      </c>
      <c r="H162" s="6" t="s">
        <v>714</v>
      </c>
      <c r="I162" s="6" t="s">
        <v>501</v>
      </c>
      <c r="J162" s="55">
        <f>(Table2[[#This Row],[Date]]+365)</f>
        <v>45338</v>
      </c>
      <c r="K162" s="6" t="s">
        <v>11</v>
      </c>
      <c r="L162" s="6" t="s">
        <v>51</v>
      </c>
      <c r="P162" s="6">
        <v>2</v>
      </c>
      <c r="Q162" s="6">
        <v>5</v>
      </c>
      <c r="R162" s="6" t="s">
        <v>51</v>
      </c>
      <c r="S162" s="21">
        <v>1</v>
      </c>
      <c r="T162" s="21">
        <v>0.9</v>
      </c>
      <c r="V162" s="6" t="s">
        <v>983</v>
      </c>
    </row>
    <row r="163" spans="1:22" x14ac:dyDescent="0.25">
      <c r="A163" s="5">
        <v>2023</v>
      </c>
      <c r="B163" s="5">
        <v>2</v>
      </c>
      <c r="C163" s="7">
        <v>45006</v>
      </c>
      <c r="D163" s="6" t="s">
        <v>505</v>
      </c>
      <c r="E163" s="6">
        <v>1106</v>
      </c>
      <c r="F163" s="6" t="s">
        <v>111</v>
      </c>
      <c r="G163" s="6" t="s">
        <v>506</v>
      </c>
      <c r="H163" s="6" t="s">
        <v>715</v>
      </c>
      <c r="I163" s="6" t="s">
        <v>507</v>
      </c>
      <c r="J163" s="23">
        <f>(Table2[[#This Row],[Date]]+365)</f>
        <v>45371</v>
      </c>
      <c r="K163" s="6" t="s">
        <v>719</v>
      </c>
      <c r="L163" s="6" t="s">
        <v>51</v>
      </c>
      <c r="P163" s="6">
        <v>1</v>
      </c>
      <c r="Q163" s="6">
        <v>5</v>
      </c>
      <c r="R163" s="6" t="s">
        <v>51</v>
      </c>
      <c r="S163" s="21">
        <v>1</v>
      </c>
      <c r="T163" s="21">
        <v>0.9</v>
      </c>
    </row>
    <row r="164" spans="1:22" x14ac:dyDescent="0.25">
      <c r="A164" s="5">
        <v>2023</v>
      </c>
      <c r="B164" s="5">
        <v>3</v>
      </c>
      <c r="C164" s="7">
        <v>45008</v>
      </c>
      <c r="D164" s="6" t="s">
        <v>198</v>
      </c>
      <c r="E164" s="6">
        <v>430</v>
      </c>
      <c r="F164" s="6" t="s">
        <v>231</v>
      </c>
      <c r="G164" s="6" t="s">
        <v>508</v>
      </c>
      <c r="H164" s="6" t="s">
        <v>122</v>
      </c>
      <c r="I164" s="6" t="s">
        <v>509</v>
      </c>
      <c r="J164" s="23">
        <f>(Table2[[#This Row],[Date]]+365)</f>
        <v>45373</v>
      </c>
      <c r="K164" s="6" t="s">
        <v>719</v>
      </c>
      <c r="L164" s="6" t="s">
        <v>51</v>
      </c>
      <c r="N164" s="5" t="s">
        <v>48</v>
      </c>
      <c r="O164" s="6" t="s">
        <v>494</v>
      </c>
      <c r="P164" s="6">
        <v>1</v>
      </c>
      <c r="Q164" s="6">
        <v>5</v>
      </c>
      <c r="R164" s="6" t="s">
        <v>51</v>
      </c>
      <c r="S164" s="21">
        <v>1</v>
      </c>
      <c r="T164" s="21">
        <v>0.9</v>
      </c>
    </row>
    <row r="165" spans="1:22" x14ac:dyDescent="0.25">
      <c r="A165" s="5">
        <v>2023</v>
      </c>
      <c r="B165" s="5">
        <v>4</v>
      </c>
      <c r="C165" s="7">
        <v>45020</v>
      </c>
      <c r="D165" s="6" t="s">
        <v>510</v>
      </c>
      <c r="E165" s="6">
        <v>634</v>
      </c>
      <c r="F165" s="6" t="s">
        <v>110</v>
      </c>
      <c r="G165" s="6" t="s">
        <v>511</v>
      </c>
      <c r="H165" s="6" t="s">
        <v>122</v>
      </c>
      <c r="I165" s="6" t="s">
        <v>512</v>
      </c>
      <c r="J165" s="23">
        <f>(Table2[[#This Row],[Date]]+365)</f>
        <v>45385</v>
      </c>
      <c r="K165" s="6" t="s">
        <v>719</v>
      </c>
      <c r="P165" s="6">
        <v>1</v>
      </c>
      <c r="Q165" s="6">
        <v>5</v>
      </c>
      <c r="R165" s="6" t="s">
        <v>51</v>
      </c>
      <c r="S165" s="21">
        <v>1</v>
      </c>
      <c r="T165" s="21">
        <v>0.9</v>
      </c>
    </row>
    <row r="166" spans="1:22" x14ac:dyDescent="0.25">
      <c r="A166" s="5">
        <v>2023</v>
      </c>
      <c r="B166" s="5">
        <v>5</v>
      </c>
      <c r="C166" s="7">
        <v>45022</v>
      </c>
      <c r="D166" s="6" t="s">
        <v>513</v>
      </c>
      <c r="E166" s="6">
        <v>356</v>
      </c>
      <c r="F166" s="6" t="s">
        <v>110</v>
      </c>
      <c r="G166" s="6" t="s">
        <v>513</v>
      </c>
      <c r="H166" s="6" t="s">
        <v>121</v>
      </c>
      <c r="I166" s="6" t="s">
        <v>28</v>
      </c>
      <c r="J166" s="23">
        <f>(Table2[[#This Row],[Date]]+365)</f>
        <v>45387</v>
      </c>
      <c r="K166" s="6" t="s">
        <v>719</v>
      </c>
      <c r="L166" s="6" t="s">
        <v>51</v>
      </c>
      <c r="P166" s="6">
        <v>1</v>
      </c>
      <c r="Q166" s="6">
        <v>5</v>
      </c>
      <c r="R166" s="6" t="s">
        <v>51</v>
      </c>
      <c r="S166" s="21">
        <v>1</v>
      </c>
      <c r="T166" s="21">
        <v>0.9</v>
      </c>
    </row>
    <row r="167" spans="1:22" x14ac:dyDescent="0.25">
      <c r="A167" s="5">
        <v>2023</v>
      </c>
      <c r="B167" s="5">
        <v>6</v>
      </c>
      <c r="C167" s="7">
        <v>45026</v>
      </c>
      <c r="D167" s="6" t="s">
        <v>515</v>
      </c>
      <c r="E167" s="6">
        <v>518</v>
      </c>
      <c r="F167" s="6" t="s">
        <v>514</v>
      </c>
      <c r="G167" s="6" t="s">
        <v>516</v>
      </c>
      <c r="H167" s="6" t="s">
        <v>121</v>
      </c>
      <c r="I167" s="6" t="s">
        <v>28</v>
      </c>
      <c r="J167" s="23">
        <f>(Table2[[#This Row],[Date]]+365)</f>
        <v>45391</v>
      </c>
      <c r="K167" s="6" t="s">
        <v>719</v>
      </c>
      <c r="P167" s="6">
        <v>2</v>
      </c>
      <c r="Q167" s="6">
        <v>5</v>
      </c>
      <c r="R167" s="6" t="s">
        <v>51</v>
      </c>
      <c r="S167" s="21">
        <v>1</v>
      </c>
      <c r="T167" s="21">
        <v>0.9</v>
      </c>
    </row>
    <row r="168" spans="1:22" x14ac:dyDescent="0.25">
      <c r="A168" s="5">
        <v>2023</v>
      </c>
      <c r="B168" s="5">
        <v>7</v>
      </c>
      <c r="C168" s="7">
        <v>45028</v>
      </c>
      <c r="D168" s="6" t="s">
        <v>13</v>
      </c>
      <c r="E168" s="6">
        <v>68</v>
      </c>
      <c r="F168" s="6" t="s">
        <v>112</v>
      </c>
      <c r="G168" s="6" t="s">
        <v>517</v>
      </c>
      <c r="H168" s="6" t="s">
        <v>21</v>
      </c>
      <c r="I168" s="6" t="s">
        <v>518</v>
      </c>
      <c r="J168" s="23">
        <f>(Table2[[#This Row],[Date]]+365)</f>
        <v>45393</v>
      </c>
      <c r="K168" s="6" t="s">
        <v>719</v>
      </c>
      <c r="L168" s="6" t="s">
        <v>51</v>
      </c>
      <c r="N168" s="5" t="s">
        <v>48</v>
      </c>
      <c r="O168" s="6" t="s">
        <v>615</v>
      </c>
      <c r="P168" s="6">
        <v>1</v>
      </c>
      <c r="Q168" s="6">
        <v>5</v>
      </c>
      <c r="R168" s="6" t="s">
        <v>51</v>
      </c>
      <c r="S168" s="21">
        <v>0.9</v>
      </c>
      <c r="T168" s="21">
        <v>0.9</v>
      </c>
    </row>
    <row r="169" spans="1:22" x14ac:dyDescent="0.25">
      <c r="A169" s="5">
        <v>2023</v>
      </c>
      <c r="B169" s="5">
        <v>8</v>
      </c>
      <c r="C169" s="7">
        <v>45033</v>
      </c>
      <c r="D169" s="6" t="s">
        <v>529</v>
      </c>
      <c r="E169" s="6">
        <v>36</v>
      </c>
      <c r="F169" s="6" t="s">
        <v>112</v>
      </c>
      <c r="G169" s="6" t="s">
        <v>530</v>
      </c>
      <c r="H169" s="6" t="s">
        <v>120</v>
      </c>
      <c r="I169" s="6" t="s">
        <v>531</v>
      </c>
      <c r="J169" s="23">
        <f>(Table2[[#This Row],[Date]]+365)</f>
        <v>45398</v>
      </c>
      <c r="K169" s="6" t="s">
        <v>719</v>
      </c>
      <c r="P169" s="6">
        <v>2</v>
      </c>
      <c r="Q169" s="6">
        <v>5</v>
      </c>
      <c r="R169" s="6" t="s">
        <v>51</v>
      </c>
      <c r="S169" s="21">
        <v>1</v>
      </c>
      <c r="T169" s="21">
        <v>0.9</v>
      </c>
    </row>
    <row r="170" spans="1:22" x14ac:dyDescent="0.25">
      <c r="A170" s="5">
        <v>2023</v>
      </c>
      <c r="B170" s="5">
        <v>9</v>
      </c>
      <c r="C170" s="7">
        <v>45033</v>
      </c>
      <c r="D170" s="6" t="s">
        <v>532</v>
      </c>
      <c r="E170" s="6">
        <v>746</v>
      </c>
      <c r="F170" s="6" t="s">
        <v>111</v>
      </c>
      <c r="G170" s="6" t="s">
        <v>532</v>
      </c>
      <c r="H170" s="6" t="s">
        <v>122</v>
      </c>
      <c r="I170" s="6" t="s">
        <v>533</v>
      </c>
      <c r="J170" s="23">
        <f>(Table2[[#This Row],[Date]]+365)</f>
        <v>45398</v>
      </c>
      <c r="K170" s="6" t="s">
        <v>719</v>
      </c>
      <c r="N170" s="5" t="s">
        <v>48</v>
      </c>
      <c r="O170" s="6" t="s">
        <v>556</v>
      </c>
      <c r="P170" s="6">
        <v>1</v>
      </c>
      <c r="Q170" s="6">
        <v>5</v>
      </c>
      <c r="R170" s="6" t="s">
        <v>51</v>
      </c>
      <c r="S170" s="21">
        <v>1</v>
      </c>
      <c r="T170" s="21">
        <v>0.9</v>
      </c>
    </row>
    <row r="171" spans="1:22" x14ac:dyDescent="0.25">
      <c r="A171" s="5">
        <v>2023</v>
      </c>
      <c r="B171" s="5">
        <v>10</v>
      </c>
      <c r="C171" s="7">
        <v>45035</v>
      </c>
      <c r="D171" s="6" t="s">
        <v>534</v>
      </c>
      <c r="E171" s="6">
        <v>746</v>
      </c>
      <c r="F171" s="6" t="s">
        <v>111</v>
      </c>
      <c r="G171" s="6" t="s">
        <v>532</v>
      </c>
      <c r="H171" s="6" t="s">
        <v>714</v>
      </c>
      <c r="I171" s="6" t="s">
        <v>538</v>
      </c>
      <c r="J171" s="23">
        <f>(Table2[[#This Row],[Date]]+365)</f>
        <v>45400</v>
      </c>
      <c r="K171" s="6" t="s">
        <v>719</v>
      </c>
      <c r="P171" s="6">
        <v>1</v>
      </c>
      <c r="Q171" s="6">
        <v>5</v>
      </c>
      <c r="R171" s="6" t="s">
        <v>51</v>
      </c>
      <c r="S171" s="21">
        <v>1</v>
      </c>
      <c r="T171" s="21">
        <v>0.9</v>
      </c>
    </row>
    <row r="172" spans="1:22" x14ac:dyDescent="0.25">
      <c r="A172" s="5">
        <v>2023</v>
      </c>
      <c r="B172" s="5">
        <v>11</v>
      </c>
      <c r="C172" s="7">
        <v>45035</v>
      </c>
      <c r="D172" s="6" t="s">
        <v>505</v>
      </c>
      <c r="E172" s="6">
        <v>872</v>
      </c>
      <c r="F172" s="6" t="s">
        <v>536</v>
      </c>
      <c r="G172" s="6" t="s">
        <v>535</v>
      </c>
      <c r="H172" s="6" t="s">
        <v>120</v>
      </c>
      <c r="I172" s="6" t="s">
        <v>537</v>
      </c>
      <c r="J172" s="23">
        <f>(Table2[[#This Row],[Date]]+365)</f>
        <v>45400</v>
      </c>
      <c r="K172" s="6" t="s">
        <v>719</v>
      </c>
      <c r="P172" s="6">
        <v>1</v>
      </c>
      <c r="Q172" s="6">
        <v>5</v>
      </c>
      <c r="R172" s="6" t="s">
        <v>51</v>
      </c>
      <c r="S172" s="21">
        <v>1</v>
      </c>
      <c r="T172" s="21">
        <v>0.9</v>
      </c>
    </row>
    <row r="173" spans="1:22" x14ac:dyDescent="0.25">
      <c r="A173" s="5">
        <v>2023</v>
      </c>
      <c r="B173" s="5">
        <v>12</v>
      </c>
      <c r="C173" s="7">
        <v>45047</v>
      </c>
      <c r="D173" s="6" t="s">
        <v>539</v>
      </c>
      <c r="E173" s="6">
        <v>1032</v>
      </c>
      <c r="F173" s="6" t="s">
        <v>536</v>
      </c>
      <c r="G173" s="6" t="s">
        <v>540</v>
      </c>
      <c r="H173" s="6" t="s">
        <v>122</v>
      </c>
      <c r="I173" s="6" t="s">
        <v>541</v>
      </c>
      <c r="J173" s="23">
        <f>(Table2[[#This Row],[Date]]+365)</f>
        <v>45412</v>
      </c>
      <c r="K173" s="6" t="s">
        <v>719</v>
      </c>
      <c r="P173" s="6">
        <v>2</v>
      </c>
      <c r="Q173" s="6">
        <v>5</v>
      </c>
      <c r="R173" s="6" t="s">
        <v>51</v>
      </c>
      <c r="S173" s="21">
        <v>1</v>
      </c>
      <c r="T173" s="21">
        <v>0.9</v>
      </c>
    </row>
    <row r="174" spans="1:22" x14ac:dyDescent="0.25">
      <c r="A174" s="5">
        <v>2023</v>
      </c>
      <c r="B174" s="5">
        <v>13</v>
      </c>
      <c r="C174" s="7">
        <v>45050</v>
      </c>
      <c r="D174" s="6" t="s">
        <v>542</v>
      </c>
      <c r="E174" s="6">
        <v>478</v>
      </c>
      <c r="F174" s="6" t="s">
        <v>110</v>
      </c>
      <c r="G174" s="6" t="s">
        <v>543</v>
      </c>
      <c r="H174" s="6" t="s">
        <v>120</v>
      </c>
      <c r="I174" s="6" t="s">
        <v>544</v>
      </c>
      <c r="J174" s="23">
        <f>(Table2[[#This Row],[Date]]+365)</f>
        <v>45415</v>
      </c>
      <c r="K174" s="6" t="s">
        <v>719</v>
      </c>
      <c r="P174" s="6">
        <v>1</v>
      </c>
      <c r="Q174" s="6">
        <v>5</v>
      </c>
      <c r="R174" s="6" t="s">
        <v>51</v>
      </c>
      <c r="S174" s="21">
        <v>1</v>
      </c>
      <c r="T174" s="21">
        <v>0.9</v>
      </c>
    </row>
    <row r="175" spans="1:22" x14ac:dyDescent="0.25">
      <c r="A175" s="5">
        <v>2023</v>
      </c>
      <c r="B175" s="5">
        <v>14</v>
      </c>
      <c r="C175" s="7">
        <v>45055</v>
      </c>
      <c r="D175" s="6" t="s">
        <v>534</v>
      </c>
      <c r="E175" s="6">
        <v>115</v>
      </c>
      <c r="F175" s="6" t="s">
        <v>224</v>
      </c>
      <c r="G175" s="6" t="s">
        <v>545</v>
      </c>
      <c r="H175" s="6" t="s">
        <v>21</v>
      </c>
      <c r="I175" s="6" t="s">
        <v>546</v>
      </c>
      <c r="J175" s="23">
        <f>(Table2[[#This Row],[Date]]+365)</f>
        <v>45420</v>
      </c>
      <c r="K175" s="6" t="s">
        <v>719</v>
      </c>
      <c r="L175" s="6" t="s">
        <v>51</v>
      </c>
      <c r="N175" s="5" t="s">
        <v>48</v>
      </c>
      <c r="O175" s="6" t="s">
        <v>557</v>
      </c>
      <c r="P175" s="6">
        <v>1</v>
      </c>
      <c r="Q175" s="6">
        <v>5</v>
      </c>
      <c r="R175" s="6" t="s">
        <v>51</v>
      </c>
      <c r="S175" s="21">
        <v>1</v>
      </c>
      <c r="T175" s="21">
        <v>0.9</v>
      </c>
    </row>
    <row r="176" spans="1:22" x14ac:dyDescent="0.25">
      <c r="A176" s="5">
        <v>2023</v>
      </c>
      <c r="B176" s="5">
        <v>15</v>
      </c>
      <c r="C176" s="7">
        <v>45058</v>
      </c>
      <c r="D176" s="6" t="s">
        <v>549</v>
      </c>
      <c r="E176" s="6">
        <v>432</v>
      </c>
      <c r="F176" s="6" t="s">
        <v>231</v>
      </c>
      <c r="G176" s="6" t="s">
        <v>550</v>
      </c>
      <c r="H176" s="6" t="s">
        <v>715</v>
      </c>
      <c r="I176" s="6" t="s">
        <v>551</v>
      </c>
      <c r="J176" s="23">
        <f>(Table2[[#This Row],[Date]]+365)</f>
        <v>45423</v>
      </c>
      <c r="K176" s="6" t="s">
        <v>719</v>
      </c>
      <c r="N176" s="5" t="s">
        <v>48</v>
      </c>
      <c r="O176" s="6" t="s">
        <v>639</v>
      </c>
      <c r="P176" s="6">
        <v>1</v>
      </c>
      <c r="Q176" s="6">
        <v>5</v>
      </c>
      <c r="R176" s="6" t="s">
        <v>51</v>
      </c>
      <c r="S176" s="21">
        <v>1</v>
      </c>
      <c r="T176" s="21">
        <v>0.9</v>
      </c>
    </row>
    <row r="177" spans="1:22" x14ac:dyDescent="0.25">
      <c r="A177" s="5">
        <v>2023</v>
      </c>
      <c r="B177" s="5">
        <v>16</v>
      </c>
      <c r="C177" s="7">
        <v>45062</v>
      </c>
      <c r="D177" s="6" t="s">
        <v>553</v>
      </c>
      <c r="E177" s="6">
        <v>185</v>
      </c>
      <c r="F177" s="6" t="s">
        <v>112</v>
      </c>
      <c r="G177" s="6" t="s">
        <v>552</v>
      </c>
      <c r="H177" s="6" t="s">
        <v>120</v>
      </c>
      <c r="I177" s="6" t="s">
        <v>554</v>
      </c>
      <c r="J177" s="23">
        <f>(Table2[[#This Row],[Date]]+365)</f>
        <v>45427</v>
      </c>
      <c r="K177" s="6" t="s">
        <v>719</v>
      </c>
      <c r="P177" s="6">
        <v>1</v>
      </c>
      <c r="Q177" s="6">
        <v>5</v>
      </c>
      <c r="R177" s="6" t="s">
        <v>51</v>
      </c>
      <c r="S177" s="21">
        <v>1</v>
      </c>
      <c r="T177" s="21">
        <v>0.9</v>
      </c>
    </row>
    <row r="178" spans="1:22" x14ac:dyDescent="0.25">
      <c r="A178" s="5">
        <v>2023</v>
      </c>
      <c r="B178" s="5">
        <v>17</v>
      </c>
      <c r="C178" s="7">
        <v>45063</v>
      </c>
      <c r="D178" s="6" t="s">
        <v>558</v>
      </c>
      <c r="E178" s="6">
        <v>854</v>
      </c>
      <c r="F178" s="6" t="s">
        <v>111</v>
      </c>
      <c r="G178" s="6" t="s">
        <v>558</v>
      </c>
      <c r="H178" s="6" t="s">
        <v>122</v>
      </c>
      <c r="I178" s="6" t="s">
        <v>559</v>
      </c>
      <c r="J178" s="23">
        <f>(Table2[[#This Row],[Date]]+365)</f>
        <v>45428</v>
      </c>
      <c r="K178" s="6" t="s">
        <v>719</v>
      </c>
      <c r="P178" s="6">
        <v>1</v>
      </c>
      <c r="Q178" s="6">
        <v>5</v>
      </c>
      <c r="R178" s="6" t="s">
        <v>48</v>
      </c>
      <c r="S178" s="21">
        <v>1</v>
      </c>
      <c r="T178" s="21">
        <v>0.9</v>
      </c>
    </row>
    <row r="179" spans="1:22" x14ac:dyDescent="0.25">
      <c r="A179" s="5">
        <v>2023</v>
      </c>
      <c r="B179" s="5">
        <v>18</v>
      </c>
      <c r="C179" s="7">
        <v>45070</v>
      </c>
      <c r="D179" s="6" t="s">
        <v>560</v>
      </c>
      <c r="E179" s="6" t="s">
        <v>561</v>
      </c>
      <c r="F179" s="6" t="s">
        <v>111</v>
      </c>
      <c r="G179" s="6" t="s">
        <v>562</v>
      </c>
      <c r="H179" s="6" t="s">
        <v>21</v>
      </c>
      <c r="I179" s="6" t="s">
        <v>563</v>
      </c>
      <c r="J179" s="23">
        <f>(Table2[[#This Row],[Date]]+365)</f>
        <v>45435</v>
      </c>
      <c r="K179" s="6" t="s">
        <v>11</v>
      </c>
      <c r="L179" s="6" t="s">
        <v>51</v>
      </c>
      <c r="N179" s="5" t="s">
        <v>48</v>
      </c>
      <c r="O179" s="6" t="s">
        <v>564</v>
      </c>
      <c r="P179" s="6">
        <v>2</v>
      </c>
      <c r="Q179" s="6">
        <v>5</v>
      </c>
      <c r="R179" s="6" t="s">
        <v>51</v>
      </c>
      <c r="S179" s="21">
        <v>0.95</v>
      </c>
      <c r="T179" s="21">
        <v>0.9</v>
      </c>
    </row>
    <row r="180" spans="1:22" x14ac:dyDescent="0.25">
      <c r="A180" s="5">
        <v>2023</v>
      </c>
      <c r="B180" s="5">
        <v>19</v>
      </c>
      <c r="C180" s="7">
        <v>45092</v>
      </c>
      <c r="D180" s="6" t="s">
        <v>567</v>
      </c>
      <c r="E180" s="6">
        <v>470</v>
      </c>
      <c r="F180" s="6" t="s">
        <v>110</v>
      </c>
      <c r="G180" s="6" t="s">
        <v>568</v>
      </c>
      <c r="H180" s="6" t="s">
        <v>714</v>
      </c>
      <c r="I180" s="6" t="s">
        <v>569</v>
      </c>
      <c r="J180" s="23">
        <f>(Table2[[#This Row],[Date]]+365)</f>
        <v>45457</v>
      </c>
      <c r="K180" s="6" t="s">
        <v>719</v>
      </c>
      <c r="L180" s="6" t="s">
        <v>51</v>
      </c>
      <c r="P180" s="6">
        <v>1</v>
      </c>
      <c r="Q180" s="6">
        <v>5</v>
      </c>
      <c r="R180" s="6" t="s">
        <v>51</v>
      </c>
      <c r="S180" s="21">
        <v>1</v>
      </c>
      <c r="T180" s="21">
        <v>0.9</v>
      </c>
    </row>
    <row r="181" spans="1:22" x14ac:dyDescent="0.25">
      <c r="A181" s="5">
        <v>2023</v>
      </c>
      <c r="B181" s="5">
        <v>20</v>
      </c>
      <c r="C181" s="7">
        <v>45099</v>
      </c>
      <c r="D181" s="6" t="s">
        <v>67</v>
      </c>
      <c r="E181" s="6">
        <v>280</v>
      </c>
      <c r="F181" s="6" t="s">
        <v>118</v>
      </c>
      <c r="G181" s="6" t="s">
        <v>67</v>
      </c>
      <c r="H181" s="6" t="s">
        <v>710</v>
      </c>
      <c r="I181" s="6" t="s">
        <v>570</v>
      </c>
      <c r="J181" s="23">
        <f>(Table2[[#This Row],[Date]]+365)</f>
        <v>45464</v>
      </c>
      <c r="K181" s="6" t="s">
        <v>719</v>
      </c>
      <c r="P181" s="6">
        <v>1</v>
      </c>
      <c r="Q181" s="6">
        <v>5</v>
      </c>
      <c r="R181" s="6" t="s">
        <v>51</v>
      </c>
      <c r="S181" s="21">
        <v>1</v>
      </c>
      <c r="T181" s="21">
        <v>0.9</v>
      </c>
    </row>
    <row r="182" spans="1:22" x14ac:dyDescent="0.25">
      <c r="A182" s="5">
        <v>2023</v>
      </c>
      <c r="B182" s="5">
        <v>21</v>
      </c>
      <c r="C182" s="7">
        <v>45125</v>
      </c>
      <c r="D182" s="6" t="s">
        <v>577</v>
      </c>
      <c r="E182" s="6">
        <v>210</v>
      </c>
      <c r="F182" s="6" t="s">
        <v>118</v>
      </c>
      <c r="G182" s="6" t="s">
        <v>578</v>
      </c>
      <c r="H182" s="6" t="s">
        <v>122</v>
      </c>
      <c r="I182" s="6" t="s">
        <v>579</v>
      </c>
      <c r="J182" s="23">
        <f>(Table2[[#This Row],[Date]]+365)</f>
        <v>45490</v>
      </c>
      <c r="K182" s="6" t="s">
        <v>719</v>
      </c>
      <c r="L182" s="6" t="s">
        <v>51</v>
      </c>
      <c r="N182" s="5" t="s">
        <v>48</v>
      </c>
      <c r="O182" s="6" t="s">
        <v>580</v>
      </c>
      <c r="P182" s="6">
        <v>1</v>
      </c>
      <c r="Q182" s="6">
        <v>5</v>
      </c>
      <c r="R182" s="6" t="s">
        <v>51</v>
      </c>
      <c r="S182" s="21">
        <v>1</v>
      </c>
      <c r="T182" s="21">
        <v>0.9</v>
      </c>
    </row>
    <row r="183" spans="1:22" x14ac:dyDescent="0.25">
      <c r="A183" s="5">
        <v>2023</v>
      </c>
      <c r="B183" s="5">
        <v>22</v>
      </c>
      <c r="C183" s="7">
        <v>45131</v>
      </c>
      <c r="D183" s="6" t="s">
        <v>584</v>
      </c>
      <c r="E183" s="6" t="s">
        <v>586</v>
      </c>
      <c r="F183" s="6" t="s">
        <v>111</v>
      </c>
      <c r="G183" s="6" t="s">
        <v>585</v>
      </c>
      <c r="H183" s="6" t="s">
        <v>21</v>
      </c>
      <c r="I183" s="6" t="s">
        <v>518</v>
      </c>
      <c r="J183" s="23">
        <f>(Table2[[#This Row],[Date]]+365)</f>
        <v>45496</v>
      </c>
      <c r="K183" s="6" t="s">
        <v>11</v>
      </c>
      <c r="L183" s="6" t="s">
        <v>48</v>
      </c>
      <c r="N183" s="5" t="s">
        <v>48</v>
      </c>
      <c r="O183" s="6" t="s">
        <v>583</v>
      </c>
      <c r="P183" s="6">
        <v>1</v>
      </c>
      <c r="Q183" s="6">
        <v>5</v>
      </c>
      <c r="R183" s="6" t="s">
        <v>51</v>
      </c>
      <c r="S183" s="21">
        <v>1</v>
      </c>
      <c r="T183" s="21">
        <v>0.9</v>
      </c>
    </row>
    <row r="184" spans="1:22" x14ac:dyDescent="0.25">
      <c r="A184" s="5">
        <v>2023</v>
      </c>
      <c r="B184" s="5">
        <v>23</v>
      </c>
      <c r="C184" s="7">
        <v>45134</v>
      </c>
      <c r="D184" s="6" t="s">
        <v>581</v>
      </c>
      <c r="E184" s="6">
        <v>166</v>
      </c>
      <c r="F184" s="6" t="s">
        <v>582</v>
      </c>
      <c r="G184" s="6" t="s">
        <v>581</v>
      </c>
      <c r="H184" s="6" t="s">
        <v>121</v>
      </c>
      <c r="I184" s="6" t="s">
        <v>28</v>
      </c>
      <c r="J184" s="23">
        <f>(Table2[[#This Row],[Date]]+365)</f>
        <v>45499</v>
      </c>
      <c r="K184" s="6" t="s">
        <v>719</v>
      </c>
      <c r="P184" s="6">
        <v>1</v>
      </c>
      <c r="Q184" s="6">
        <v>5</v>
      </c>
      <c r="R184" s="6" t="s">
        <v>51</v>
      </c>
      <c r="S184" s="21">
        <v>1</v>
      </c>
      <c r="T184" s="21">
        <v>0.9</v>
      </c>
    </row>
    <row r="185" spans="1:22" x14ac:dyDescent="0.25">
      <c r="A185" s="5">
        <v>2023</v>
      </c>
      <c r="B185" s="5">
        <v>24</v>
      </c>
      <c r="C185" s="7">
        <v>45139</v>
      </c>
      <c r="D185" s="6" t="s">
        <v>587</v>
      </c>
      <c r="E185" s="6">
        <v>834</v>
      </c>
      <c r="F185" s="6" t="s">
        <v>111</v>
      </c>
      <c r="G185" s="6" t="s">
        <v>588</v>
      </c>
      <c r="H185" s="6" t="s">
        <v>714</v>
      </c>
      <c r="I185" s="6" t="s">
        <v>589</v>
      </c>
      <c r="J185" s="23">
        <f>(Table2[[#This Row],[Date]]+365)</f>
        <v>45504</v>
      </c>
      <c r="K185" s="6" t="s">
        <v>719</v>
      </c>
      <c r="P185" s="6">
        <v>1</v>
      </c>
      <c r="Q185" s="6">
        <v>5</v>
      </c>
      <c r="R185" s="6" t="s">
        <v>51</v>
      </c>
      <c r="S185" s="21">
        <v>1</v>
      </c>
      <c r="T185" s="21">
        <v>0.9</v>
      </c>
    </row>
    <row r="186" spans="1:22" x14ac:dyDescent="0.25">
      <c r="A186" s="5">
        <v>2023</v>
      </c>
      <c r="B186" s="5">
        <v>25</v>
      </c>
      <c r="C186" s="7">
        <v>45139</v>
      </c>
      <c r="D186" s="6" t="s">
        <v>584</v>
      </c>
      <c r="E186" s="36">
        <v>938.5</v>
      </c>
      <c r="F186" s="6" t="s">
        <v>111</v>
      </c>
      <c r="G186" s="6" t="s">
        <v>585</v>
      </c>
      <c r="H186" s="6" t="s">
        <v>10</v>
      </c>
      <c r="I186" s="6" t="s">
        <v>591</v>
      </c>
      <c r="J186" s="23">
        <f>(Table2[[#This Row],[Date]]+365)</f>
        <v>45504</v>
      </c>
      <c r="K186" s="6" t="s">
        <v>11</v>
      </c>
      <c r="L186" s="6" t="s">
        <v>48</v>
      </c>
      <c r="N186" s="5" t="s">
        <v>48</v>
      </c>
      <c r="O186" s="6" t="s">
        <v>590</v>
      </c>
      <c r="P186" s="6">
        <v>3</v>
      </c>
      <c r="Q186" s="6">
        <v>5</v>
      </c>
      <c r="R186" s="6" t="s">
        <v>51</v>
      </c>
      <c r="S186" s="21">
        <v>0.8</v>
      </c>
      <c r="T186" s="21">
        <v>0.9</v>
      </c>
    </row>
    <row r="187" spans="1:22" x14ac:dyDescent="0.25">
      <c r="A187" s="5">
        <v>2023</v>
      </c>
      <c r="B187" s="5">
        <v>26</v>
      </c>
      <c r="C187" s="7">
        <v>45155</v>
      </c>
      <c r="D187" s="6" t="s">
        <v>599</v>
      </c>
      <c r="E187" s="6">
        <v>105</v>
      </c>
      <c r="F187" s="6" t="s">
        <v>600</v>
      </c>
      <c r="G187" s="6" t="s">
        <v>599</v>
      </c>
      <c r="H187" s="6" t="s">
        <v>121</v>
      </c>
      <c r="I187" s="6" t="s">
        <v>28</v>
      </c>
      <c r="J187" s="23">
        <f>(Table2[[#This Row],[Date]]+365)</f>
        <v>45520</v>
      </c>
      <c r="K187" s="6" t="s">
        <v>719</v>
      </c>
      <c r="L187" s="6" t="s">
        <v>51</v>
      </c>
      <c r="P187" s="6">
        <v>1</v>
      </c>
      <c r="Q187" s="6">
        <v>5</v>
      </c>
      <c r="R187" s="6" t="s">
        <v>51</v>
      </c>
      <c r="S187" s="21">
        <v>1</v>
      </c>
      <c r="T187" s="21">
        <v>0.9</v>
      </c>
    </row>
    <row r="188" spans="1:22" x14ac:dyDescent="0.25">
      <c r="A188" s="5">
        <v>2023</v>
      </c>
      <c r="B188" s="5">
        <v>27</v>
      </c>
      <c r="C188" s="7">
        <v>45156</v>
      </c>
      <c r="D188" s="6" t="s">
        <v>601</v>
      </c>
      <c r="E188" s="6">
        <v>122</v>
      </c>
      <c r="F188" s="6" t="s">
        <v>225</v>
      </c>
      <c r="G188" s="6" t="s">
        <v>602</v>
      </c>
      <c r="H188" s="6" t="s">
        <v>122</v>
      </c>
      <c r="I188" s="6" t="s">
        <v>603</v>
      </c>
      <c r="J188" s="23">
        <f>(Table2[[#This Row],[Date]]+365)</f>
        <v>45521</v>
      </c>
      <c r="K188" s="6" t="s">
        <v>719</v>
      </c>
      <c r="L188" s="6" t="s">
        <v>51</v>
      </c>
      <c r="P188" s="6">
        <v>1</v>
      </c>
      <c r="Q188" s="6">
        <v>5</v>
      </c>
      <c r="R188" s="6" t="s">
        <v>48</v>
      </c>
      <c r="S188" s="21">
        <v>1</v>
      </c>
      <c r="T188" s="21">
        <v>0.9</v>
      </c>
    </row>
    <row r="189" spans="1:22" x14ac:dyDescent="0.25">
      <c r="A189" s="5">
        <v>2023</v>
      </c>
      <c r="B189" s="5">
        <v>28</v>
      </c>
      <c r="C189" s="7">
        <v>45162</v>
      </c>
      <c r="D189" s="6" t="s">
        <v>584</v>
      </c>
      <c r="E189" s="6">
        <v>735</v>
      </c>
      <c r="F189" s="6" t="s">
        <v>111</v>
      </c>
      <c r="G189" s="6" t="s">
        <v>605</v>
      </c>
      <c r="H189" s="6" t="s">
        <v>21</v>
      </c>
      <c r="I189" s="6" t="s">
        <v>606</v>
      </c>
      <c r="J189" s="23">
        <f>(Table2[[#This Row],[Date]]+365)</f>
        <v>45527</v>
      </c>
      <c r="K189" s="6" t="s">
        <v>719</v>
      </c>
      <c r="L189" s="6" t="s">
        <v>48</v>
      </c>
      <c r="N189" s="5" t="s">
        <v>48</v>
      </c>
      <c r="O189" s="6" t="s">
        <v>604</v>
      </c>
      <c r="P189" s="6">
        <v>2</v>
      </c>
      <c r="Q189" s="6">
        <v>5</v>
      </c>
      <c r="R189" s="6" t="s">
        <v>51</v>
      </c>
      <c r="S189" s="21">
        <v>1</v>
      </c>
      <c r="T189" s="21">
        <v>0.9</v>
      </c>
    </row>
    <row r="190" spans="1:22" x14ac:dyDescent="0.25">
      <c r="A190" s="5">
        <v>2023</v>
      </c>
      <c r="B190" s="5">
        <v>29</v>
      </c>
      <c r="C190" s="7">
        <v>45162</v>
      </c>
      <c r="D190" s="6" t="s">
        <v>584</v>
      </c>
      <c r="E190" s="6">
        <v>876</v>
      </c>
      <c r="F190" s="6" t="s">
        <v>111</v>
      </c>
      <c r="G190" s="6" t="s">
        <v>607</v>
      </c>
      <c r="H190" s="6" t="s">
        <v>714</v>
      </c>
      <c r="I190" s="6" t="s">
        <v>608</v>
      </c>
      <c r="J190" s="23">
        <f>(Table2[[#This Row],[Date]]+365)</f>
        <v>45527</v>
      </c>
      <c r="K190" s="6" t="s">
        <v>719</v>
      </c>
      <c r="L190" s="6" t="s">
        <v>51</v>
      </c>
      <c r="P190" s="6">
        <v>1</v>
      </c>
      <c r="Q190" s="6">
        <v>5</v>
      </c>
      <c r="R190" s="6" t="s">
        <v>51</v>
      </c>
      <c r="S190" s="21">
        <v>1</v>
      </c>
      <c r="T190" s="21">
        <v>0.9</v>
      </c>
    </row>
    <row r="191" spans="1:22" ht="15.75" customHeight="1" x14ac:dyDescent="0.25">
      <c r="A191" s="5">
        <v>2023</v>
      </c>
      <c r="B191" s="5">
        <v>30</v>
      </c>
      <c r="C191" s="7">
        <v>45174</v>
      </c>
      <c r="D191" s="6" t="s">
        <v>611</v>
      </c>
      <c r="E191" s="6">
        <v>17</v>
      </c>
      <c r="F191" s="6" t="s">
        <v>112</v>
      </c>
      <c r="G191" s="6" t="s">
        <v>612</v>
      </c>
      <c r="H191" s="6" t="s">
        <v>21</v>
      </c>
      <c r="I191" s="6" t="s">
        <v>613</v>
      </c>
      <c r="J191" s="23">
        <f>(Table2[[#This Row],[Date]]+365)</f>
        <v>45539</v>
      </c>
      <c r="K191" s="6" t="s">
        <v>226</v>
      </c>
      <c r="L191" s="6" t="s">
        <v>51</v>
      </c>
      <c r="N191" s="5" t="s">
        <v>48</v>
      </c>
      <c r="O191" s="6" t="s">
        <v>610</v>
      </c>
      <c r="P191" s="6">
        <v>1</v>
      </c>
      <c r="Q191" s="6">
        <v>5</v>
      </c>
      <c r="R191" s="6" t="s">
        <v>51</v>
      </c>
      <c r="S191" s="21">
        <v>1</v>
      </c>
      <c r="T191" s="21">
        <v>0.9</v>
      </c>
      <c r="V191" s="59" t="s">
        <v>1011</v>
      </c>
    </row>
    <row r="192" spans="1:22" x14ac:dyDescent="0.25">
      <c r="A192" s="5">
        <v>2023</v>
      </c>
      <c r="B192" s="5">
        <v>31</v>
      </c>
      <c r="C192" s="7">
        <v>45176</v>
      </c>
      <c r="D192" s="6" t="s">
        <v>49</v>
      </c>
      <c r="E192" s="6">
        <v>592</v>
      </c>
      <c r="F192" s="6" t="s">
        <v>110</v>
      </c>
      <c r="G192" s="6" t="s">
        <v>614</v>
      </c>
      <c r="H192" s="6" t="s">
        <v>714</v>
      </c>
      <c r="I192" s="6" t="s">
        <v>623</v>
      </c>
      <c r="J192" s="23">
        <f>(Table2[[#This Row],[Date]]+365)</f>
        <v>45541</v>
      </c>
      <c r="K192" s="6" t="s">
        <v>719</v>
      </c>
      <c r="P192" s="6">
        <v>1</v>
      </c>
      <c r="Q192" s="6">
        <v>5</v>
      </c>
      <c r="R192" s="6" t="s">
        <v>51</v>
      </c>
      <c r="S192" s="21">
        <v>1</v>
      </c>
      <c r="T192" s="21">
        <v>0.9</v>
      </c>
    </row>
    <row r="193" spans="1:20" x14ac:dyDescent="0.25">
      <c r="A193" s="5">
        <v>2023</v>
      </c>
      <c r="B193" s="5">
        <v>32</v>
      </c>
      <c r="C193" s="7">
        <v>45180</v>
      </c>
      <c r="D193" s="6" t="s">
        <v>621</v>
      </c>
      <c r="E193" s="6">
        <v>141</v>
      </c>
      <c r="F193" s="6" t="s">
        <v>617</v>
      </c>
      <c r="G193" s="6" t="s">
        <v>622</v>
      </c>
      <c r="H193" s="6" t="s">
        <v>21</v>
      </c>
      <c r="I193" s="6" t="s">
        <v>624</v>
      </c>
      <c r="J193" s="23">
        <f>(Table2[[#This Row],[Date]]+365)</f>
        <v>45545</v>
      </c>
      <c r="K193" s="6" t="s">
        <v>719</v>
      </c>
      <c r="L193" s="6" t="s">
        <v>51</v>
      </c>
      <c r="P193" s="6">
        <v>2</v>
      </c>
      <c r="Q193" s="6">
        <v>5</v>
      </c>
      <c r="R193" s="6" t="s">
        <v>51</v>
      </c>
      <c r="S193" s="21">
        <v>1</v>
      </c>
      <c r="T193" s="21">
        <v>0.9</v>
      </c>
    </row>
    <row r="194" spans="1:20" x14ac:dyDescent="0.25">
      <c r="A194" s="5">
        <v>2023</v>
      </c>
      <c r="B194" s="5">
        <v>33</v>
      </c>
      <c r="C194" s="7">
        <v>45180</v>
      </c>
      <c r="D194" s="6" t="s">
        <v>618</v>
      </c>
      <c r="E194" s="6">
        <v>22</v>
      </c>
      <c r="F194" s="6" t="s">
        <v>582</v>
      </c>
      <c r="G194" s="6" t="s">
        <v>619</v>
      </c>
      <c r="H194" s="6" t="s">
        <v>122</v>
      </c>
      <c r="I194" s="6" t="s">
        <v>620</v>
      </c>
      <c r="J194" s="23">
        <f>(Table2[[#This Row],[Date]]+365)</f>
        <v>45545</v>
      </c>
      <c r="K194" s="6" t="s">
        <v>719</v>
      </c>
      <c r="L194" s="6" t="s">
        <v>51</v>
      </c>
      <c r="N194" s="5" t="s">
        <v>48</v>
      </c>
      <c r="O194" s="6" t="s">
        <v>616</v>
      </c>
      <c r="P194" s="6">
        <v>1</v>
      </c>
      <c r="Q194" s="6">
        <v>5</v>
      </c>
      <c r="R194" s="6" t="s">
        <v>51</v>
      </c>
      <c r="S194" s="21">
        <v>1</v>
      </c>
      <c r="T194" s="21">
        <v>0.9</v>
      </c>
    </row>
    <row r="195" spans="1:20" x14ac:dyDescent="0.25">
      <c r="A195" s="5">
        <v>2023</v>
      </c>
      <c r="B195" s="5">
        <v>34</v>
      </c>
      <c r="C195" s="7">
        <v>45188</v>
      </c>
      <c r="D195" s="6" t="s">
        <v>29</v>
      </c>
      <c r="E195" s="6">
        <v>524</v>
      </c>
      <c r="F195" s="6" t="s">
        <v>110</v>
      </c>
      <c r="G195" s="6" t="s">
        <v>640</v>
      </c>
      <c r="H195" s="6" t="s">
        <v>120</v>
      </c>
      <c r="I195" s="6" t="s">
        <v>638</v>
      </c>
      <c r="J195" s="23">
        <f>(Table2[[#This Row],[Date]]+365)</f>
        <v>45553</v>
      </c>
      <c r="K195" s="6" t="s">
        <v>719</v>
      </c>
      <c r="P195" s="6">
        <v>1</v>
      </c>
      <c r="Q195" s="6">
        <v>5</v>
      </c>
      <c r="R195" s="6" t="s">
        <v>51</v>
      </c>
      <c r="S195" s="21">
        <v>1</v>
      </c>
      <c r="T195" s="21">
        <v>0.9</v>
      </c>
    </row>
    <row r="196" spans="1:20" x14ac:dyDescent="0.25">
      <c r="A196" s="5">
        <v>2023</v>
      </c>
      <c r="B196" s="5">
        <v>35</v>
      </c>
      <c r="C196" s="7">
        <v>45209</v>
      </c>
      <c r="D196" s="6" t="s">
        <v>29</v>
      </c>
      <c r="E196" s="6">
        <v>525</v>
      </c>
      <c r="F196" s="6" t="s">
        <v>110</v>
      </c>
      <c r="G196" s="6" t="s">
        <v>640</v>
      </c>
      <c r="H196" s="6" t="s">
        <v>712</v>
      </c>
      <c r="I196" s="6" t="s">
        <v>642</v>
      </c>
      <c r="J196" s="23">
        <f>(Table2[[#This Row],[Date]]+365)</f>
        <v>45574</v>
      </c>
      <c r="K196" s="6" t="s">
        <v>719</v>
      </c>
      <c r="N196" s="5" t="s">
        <v>48</v>
      </c>
      <c r="O196" s="6" t="s">
        <v>641</v>
      </c>
      <c r="P196" s="6">
        <v>1</v>
      </c>
      <c r="Q196" s="6">
        <v>5</v>
      </c>
      <c r="R196" s="6" t="s">
        <v>51</v>
      </c>
      <c r="S196" s="21">
        <v>1</v>
      </c>
      <c r="T196" s="21">
        <v>0.9</v>
      </c>
    </row>
    <row r="197" spans="1:20" x14ac:dyDescent="0.25">
      <c r="A197" s="5">
        <v>2023</v>
      </c>
      <c r="B197" s="5">
        <v>36</v>
      </c>
      <c r="C197" s="7">
        <v>45212</v>
      </c>
      <c r="D197" s="6" t="s">
        <v>650</v>
      </c>
      <c r="E197" s="6">
        <v>24</v>
      </c>
      <c r="F197" s="6" t="s">
        <v>112</v>
      </c>
      <c r="G197" s="6" t="s">
        <v>650</v>
      </c>
      <c r="H197" s="6" t="s">
        <v>122</v>
      </c>
      <c r="I197" s="6" t="s">
        <v>651</v>
      </c>
      <c r="J197" s="23">
        <f>(Table2[[#This Row],[Date]]+365)</f>
        <v>45577</v>
      </c>
      <c r="K197" s="6" t="s">
        <v>719</v>
      </c>
      <c r="L197" s="6" t="s">
        <v>51</v>
      </c>
      <c r="P197" s="6">
        <v>3</v>
      </c>
      <c r="Q197" s="6">
        <v>5</v>
      </c>
      <c r="R197" s="6" t="s">
        <v>51</v>
      </c>
      <c r="S197" s="21">
        <v>1</v>
      </c>
      <c r="T197" s="21">
        <v>0.9</v>
      </c>
    </row>
    <row r="198" spans="1:20" x14ac:dyDescent="0.25">
      <c r="A198" s="5">
        <v>2023</v>
      </c>
      <c r="B198" s="5">
        <v>37</v>
      </c>
      <c r="C198" s="7">
        <v>45215</v>
      </c>
      <c r="D198" s="6" t="s">
        <v>249</v>
      </c>
      <c r="E198" s="6">
        <v>1052</v>
      </c>
      <c r="F198" s="6" t="s">
        <v>111</v>
      </c>
      <c r="G198" s="6" t="s">
        <v>652</v>
      </c>
      <c r="H198" s="6" t="s">
        <v>122</v>
      </c>
      <c r="I198" s="6" t="s">
        <v>653</v>
      </c>
      <c r="J198" s="23">
        <f>(Table2[[#This Row],[Date]]+365)</f>
        <v>45580</v>
      </c>
      <c r="K198" s="6" t="s">
        <v>719</v>
      </c>
      <c r="L198" s="6" t="s">
        <v>51</v>
      </c>
      <c r="P198" s="6">
        <v>1</v>
      </c>
      <c r="Q198" s="6">
        <v>5</v>
      </c>
      <c r="R198" s="6" t="s">
        <v>51</v>
      </c>
      <c r="S198" s="21">
        <v>1</v>
      </c>
      <c r="T198" s="21">
        <v>0.9</v>
      </c>
    </row>
    <row r="199" spans="1:20" x14ac:dyDescent="0.25">
      <c r="A199" s="5">
        <v>2023</v>
      </c>
      <c r="B199" s="5">
        <v>38</v>
      </c>
      <c r="C199" s="7">
        <v>45215</v>
      </c>
      <c r="D199" s="6" t="s">
        <v>654</v>
      </c>
      <c r="E199" s="6">
        <v>754</v>
      </c>
      <c r="F199" s="6" t="s">
        <v>111</v>
      </c>
      <c r="G199" s="6" t="s">
        <v>657</v>
      </c>
      <c r="H199" s="6" t="s">
        <v>122</v>
      </c>
      <c r="I199" s="6" t="s">
        <v>655</v>
      </c>
      <c r="J199" s="23">
        <f>(Table2[[#This Row],[Date]]+365)</f>
        <v>45580</v>
      </c>
      <c r="K199" s="6" t="s">
        <v>719</v>
      </c>
      <c r="L199" s="6" t="s">
        <v>51</v>
      </c>
      <c r="N199" s="5" t="s">
        <v>48</v>
      </c>
      <c r="O199" s="6" t="s">
        <v>656</v>
      </c>
      <c r="P199" s="6">
        <v>1</v>
      </c>
      <c r="Q199" s="6">
        <v>5</v>
      </c>
      <c r="R199" s="6" t="s">
        <v>51</v>
      </c>
      <c r="S199" s="21">
        <v>1</v>
      </c>
      <c r="T199" s="21">
        <v>0.9</v>
      </c>
    </row>
    <row r="200" spans="1:20" x14ac:dyDescent="0.25">
      <c r="A200" s="5">
        <v>2023</v>
      </c>
      <c r="B200" s="5">
        <v>39</v>
      </c>
      <c r="C200" s="7">
        <v>45223</v>
      </c>
      <c r="D200" s="6" t="s">
        <v>658</v>
      </c>
      <c r="E200" s="6">
        <v>74</v>
      </c>
      <c r="F200" s="6" t="s">
        <v>112</v>
      </c>
      <c r="G200" s="6" t="s">
        <v>658</v>
      </c>
      <c r="H200" s="6" t="s">
        <v>120</v>
      </c>
      <c r="I200" s="6" t="s">
        <v>659</v>
      </c>
      <c r="J200" s="23">
        <f>(Table2[[#This Row],[Date]]+365)</f>
        <v>45588</v>
      </c>
      <c r="K200" s="6" t="s">
        <v>719</v>
      </c>
      <c r="L200" s="6" t="s">
        <v>51</v>
      </c>
      <c r="P200" s="6">
        <v>1</v>
      </c>
      <c r="Q200" s="6">
        <v>5</v>
      </c>
      <c r="R200" s="6" t="s">
        <v>51</v>
      </c>
      <c r="S200" s="21">
        <v>1</v>
      </c>
      <c r="T200" s="21">
        <v>0.9</v>
      </c>
    </row>
    <row r="201" spans="1:20" x14ac:dyDescent="0.25">
      <c r="A201" s="5">
        <v>2023</v>
      </c>
      <c r="B201" s="5">
        <v>40</v>
      </c>
      <c r="C201" s="7">
        <v>45225</v>
      </c>
      <c r="D201" s="6" t="s">
        <v>660</v>
      </c>
      <c r="E201" s="6">
        <v>1226</v>
      </c>
      <c r="F201" s="6" t="s">
        <v>115</v>
      </c>
      <c r="G201" s="6" t="s">
        <v>661</v>
      </c>
      <c r="H201" s="6" t="s">
        <v>121</v>
      </c>
      <c r="I201" s="6" t="s">
        <v>28</v>
      </c>
      <c r="J201" s="23">
        <f>(Table2[[#This Row],[Date]]+365)</f>
        <v>45590</v>
      </c>
      <c r="K201" s="6" t="s">
        <v>719</v>
      </c>
      <c r="L201" s="6" t="s">
        <v>51</v>
      </c>
      <c r="P201" s="6">
        <v>1</v>
      </c>
      <c r="Q201" s="6">
        <v>5</v>
      </c>
      <c r="R201" s="6" t="s">
        <v>51</v>
      </c>
      <c r="S201" s="21">
        <v>1</v>
      </c>
      <c r="T201" s="21">
        <v>0.9</v>
      </c>
    </row>
    <row r="202" spans="1:20" x14ac:dyDescent="0.25">
      <c r="A202" s="5">
        <v>2023</v>
      </c>
      <c r="B202" s="5">
        <v>41</v>
      </c>
      <c r="C202" s="7">
        <v>45229</v>
      </c>
      <c r="D202" s="6" t="s">
        <v>662</v>
      </c>
      <c r="E202" s="6">
        <v>426</v>
      </c>
      <c r="F202" s="6" t="s">
        <v>231</v>
      </c>
      <c r="G202" s="6" t="s">
        <v>662</v>
      </c>
      <c r="H202" s="6" t="s">
        <v>122</v>
      </c>
      <c r="I202" s="6" t="s">
        <v>663</v>
      </c>
      <c r="J202" s="23">
        <f>(Table2[[#This Row],[Date]]+365)</f>
        <v>45594</v>
      </c>
      <c r="K202" s="6" t="s">
        <v>719</v>
      </c>
      <c r="L202" s="6" t="s">
        <v>51</v>
      </c>
      <c r="P202" s="6">
        <v>1</v>
      </c>
      <c r="Q202" s="6">
        <v>5</v>
      </c>
      <c r="R202" s="6" t="s">
        <v>51</v>
      </c>
      <c r="S202" s="21">
        <v>1</v>
      </c>
      <c r="T202" s="21">
        <v>0.9</v>
      </c>
    </row>
    <row r="203" spans="1:20" x14ac:dyDescent="0.25">
      <c r="A203" s="5">
        <v>2023</v>
      </c>
      <c r="B203" s="5">
        <v>42</v>
      </c>
      <c r="C203" s="7">
        <v>45231</v>
      </c>
      <c r="D203" s="6" t="s">
        <v>664</v>
      </c>
      <c r="E203" s="6">
        <v>631</v>
      </c>
      <c r="F203" s="6" t="s">
        <v>110</v>
      </c>
      <c r="G203" s="6" t="s">
        <v>664</v>
      </c>
      <c r="H203" s="6" t="s">
        <v>120</v>
      </c>
      <c r="I203" s="6" t="s">
        <v>667</v>
      </c>
      <c r="J203" s="23">
        <f>(Table2[[#This Row],[Date]]+365)</f>
        <v>45596</v>
      </c>
      <c r="K203" s="6" t="s">
        <v>719</v>
      </c>
      <c r="L203" s="6" t="s">
        <v>51</v>
      </c>
      <c r="P203" s="6">
        <v>1</v>
      </c>
      <c r="Q203" s="6">
        <v>5</v>
      </c>
      <c r="R203" s="6" t="s">
        <v>48</v>
      </c>
      <c r="S203" s="21">
        <v>1</v>
      </c>
      <c r="T203" s="21">
        <v>0.9</v>
      </c>
    </row>
    <row r="204" spans="1:20" x14ac:dyDescent="0.25">
      <c r="A204" s="5">
        <v>2023</v>
      </c>
      <c r="B204" s="5">
        <v>43</v>
      </c>
      <c r="C204" s="7">
        <v>45233</v>
      </c>
      <c r="D204" s="6" t="s">
        <v>665</v>
      </c>
      <c r="E204" s="6">
        <v>332</v>
      </c>
      <c r="F204" s="6" t="s">
        <v>110</v>
      </c>
      <c r="G204" s="6" t="s">
        <v>666</v>
      </c>
      <c r="H204" s="6" t="s">
        <v>121</v>
      </c>
      <c r="I204" s="6" t="s">
        <v>28</v>
      </c>
      <c r="J204" s="23">
        <f>(Table2[[#This Row],[Date]]+365)</f>
        <v>45598</v>
      </c>
      <c r="K204" s="6" t="s">
        <v>11</v>
      </c>
      <c r="L204" s="6" t="s">
        <v>51</v>
      </c>
      <c r="P204" s="6">
        <v>1</v>
      </c>
      <c r="Q204" s="6">
        <v>5</v>
      </c>
      <c r="R204" s="6" t="s">
        <v>51</v>
      </c>
      <c r="S204" s="21">
        <v>1</v>
      </c>
      <c r="T204" s="21">
        <v>0.9</v>
      </c>
    </row>
    <row r="205" spans="1:20" x14ac:dyDescent="0.25">
      <c r="A205" s="5">
        <v>2023</v>
      </c>
      <c r="B205" s="5">
        <v>44</v>
      </c>
      <c r="C205" s="7">
        <v>45243</v>
      </c>
      <c r="D205" s="6" t="s">
        <v>505</v>
      </c>
      <c r="E205" s="6">
        <v>348</v>
      </c>
      <c r="F205" s="6" t="s">
        <v>110</v>
      </c>
      <c r="G205" s="6" t="s">
        <v>669</v>
      </c>
      <c r="H205" s="6" t="s">
        <v>715</v>
      </c>
      <c r="I205" s="6" t="s">
        <v>670</v>
      </c>
      <c r="J205" s="23">
        <f>(Table2[[#This Row],[Date]]+365)</f>
        <v>45608</v>
      </c>
      <c r="K205" s="6" t="s">
        <v>719</v>
      </c>
      <c r="L205" s="6" t="s">
        <v>51</v>
      </c>
      <c r="P205" s="6">
        <v>1</v>
      </c>
      <c r="Q205" s="6">
        <v>5</v>
      </c>
      <c r="R205" s="6" t="s">
        <v>51</v>
      </c>
      <c r="S205" s="21">
        <v>1</v>
      </c>
      <c r="T205" s="21">
        <v>0.9</v>
      </c>
    </row>
    <row r="206" spans="1:20" x14ac:dyDescent="0.25">
      <c r="A206" s="5">
        <v>2023</v>
      </c>
      <c r="B206" s="5">
        <v>45</v>
      </c>
      <c r="C206" s="7">
        <v>45243</v>
      </c>
      <c r="D206" s="6" t="s">
        <v>673</v>
      </c>
      <c r="E206" s="6">
        <v>846</v>
      </c>
      <c r="F206" s="6" t="s">
        <v>111</v>
      </c>
      <c r="G206" s="6" t="s">
        <v>682</v>
      </c>
      <c r="H206" s="6" t="s">
        <v>713</v>
      </c>
      <c r="I206" s="6" t="s">
        <v>674</v>
      </c>
      <c r="J206" s="23">
        <f>(Table2[[#This Row],[Date]]+365)</f>
        <v>45608</v>
      </c>
      <c r="K206" s="6" t="s">
        <v>719</v>
      </c>
      <c r="L206" s="6" t="s">
        <v>51</v>
      </c>
      <c r="N206" s="5" t="s">
        <v>48</v>
      </c>
      <c r="O206" s="6" t="s">
        <v>671</v>
      </c>
      <c r="P206" s="6">
        <v>1</v>
      </c>
      <c r="Q206" s="6">
        <v>5</v>
      </c>
      <c r="R206" s="6" t="s">
        <v>51</v>
      </c>
      <c r="S206" s="21">
        <v>1</v>
      </c>
      <c r="T206" s="21">
        <v>0.9</v>
      </c>
    </row>
    <row r="207" spans="1:20" x14ac:dyDescent="0.25">
      <c r="A207" s="5">
        <v>2023</v>
      </c>
      <c r="B207" s="5">
        <v>46</v>
      </c>
      <c r="C207" s="7">
        <v>45247</v>
      </c>
      <c r="D207" s="6" t="s">
        <v>677</v>
      </c>
      <c r="E207" s="6">
        <v>400</v>
      </c>
      <c r="F207" s="6" t="s">
        <v>110</v>
      </c>
      <c r="G207" s="6" t="s">
        <v>677</v>
      </c>
      <c r="H207" s="6" t="s">
        <v>120</v>
      </c>
      <c r="I207" s="6" t="s">
        <v>659</v>
      </c>
      <c r="J207" s="23">
        <f>(Table2[[#This Row],[Date]]+365)</f>
        <v>45612</v>
      </c>
      <c r="K207" s="6" t="s">
        <v>719</v>
      </c>
      <c r="L207" s="6" t="s">
        <v>51</v>
      </c>
      <c r="P207" s="6">
        <v>1</v>
      </c>
      <c r="Q207" s="6">
        <v>5</v>
      </c>
      <c r="R207" s="6" t="s">
        <v>48</v>
      </c>
      <c r="S207" s="21">
        <v>1</v>
      </c>
      <c r="T207" s="21">
        <v>0.9</v>
      </c>
    </row>
    <row r="208" spans="1:20" x14ac:dyDescent="0.25">
      <c r="A208" s="5">
        <v>2023</v>
      </c>
      <c r="B208" s="5">
        <v>47</v>
      </c>
      <c r="C208" s="7">
        <v>45250</v>
      </c>
      <c r="D208" s="6" t="s">
        <v>584</v>
      </c>
      <c r="E208" s="6">
        <v>28</v>
      </c>
      <c r="F208" s="6" t="s">
        <v>112</v>
      </c>
      <c r="G208" s="6" t="s">
        <v>276</v>
      </c>
      <c r="H208" s="6" t="s">
        <v>715</v>
      </c>
      <c r="I208" s="6" t="s">
        <v>676</v>
      </c>
      <c r="J208" s="23">
        <f>(Table2[[#This Row],[Date]]+365)</f>
        <v>45615</v>
      </c>
      <c r="K208" s="6" t="s">
        <v>719</v>
      </c>
      <c r="L208" s="6" t="s">
        <v>51</v>
      </c>
      <c r="N208" s="5" t="s">
        <v>48</v>
      </c>
      <c r="O208" s="6" t="s">
        <v>675</v>
      </c>
      <c r="P208" s="6">
        <v>1</v>
      </c>
      <c r="Q208" s="6">
        <v>5</v>
      </c>
      <c r="R208" s="6" t="s">
        <v>51</v>
      </c>
      <c r="S208" s="21">
        <v>1</v>
      </c>
      <c r="T208" s="21">
        <v>0.9</v>
      </c>
    </row>
    <row r="209" spans="1:21" x14ac:dyDescent="0.25">
      <c r="A209" s="5">
        <v>2023</v>
      </c>
      <c r="B209" s="5">
        <v>48</v>
      </c>
      <c r="C209" s="7">
        <v>45251</v>
      </c>
      <c r="D209" s="6" t="s">
        <v>29</v>
      </c>
      <c r="E209" s="6">
        <v>716</v>
      </c>
      <c r="F209" s="6" t="s">
        <v>536</v>
      </c>
      <c r="G209" s="6" t="s">
        <v>678</v>
      </c>
      <c r="H209" s="6" t="s">
        <v>712</v>
      </c>
      <c r="I209" s="6" t="s">
        <v>680</v>
      </c>
      <c r="J209" s="23">
        <f>(Table2[[#This Row],[Date]]+365)</f>
        <v>45616</v>
      </c>
      <c r="K209" s="6" t="s">
        <v>719</v>
      </c>
      <c r="L209" s="6" t="s">
        <v>51</v>
      </c>
      <c r="N209" s="5" t="s">
        <v>48</v>
      </c>
      <c r="O209" s="6" t="s">
        <v>679</v>
      </c>
      <c r="P209" s="6">
        <v>1</v>
      </c>
      <c r="Q209" s="6">
        <v>5</v>
      </c>
      <c r="R209" s="6" t="s">
        <v>51</v>
      </c>
      <c r="S209" s="21">
        <v>1</v>
      </c>
      <c r="T209" s="21">
        <v>0.9</v>
      </c>
    </row>
    <row r="210" spans="1:21" x14ac:dyDescent="0.25">
      <c r="A210" s="5">
        <v>2023</v>
      </c>
      <c r="B210" s="5">
        <v>49</v>
      </c>
      <c r="C210" s="7">
        <v>45251</v>
      </c>
      <c r="D210" s="6" t="s">
        <v>681</v>
      </c>
      <c r="E210" s="6">
        <v>846</v>
      </c>
      <c r="F210" s="6" t="s">
        <v>111</v>
      </c>
      <c r="G210" s="6" t="s">
        <v>682</v>
      </c>
      <c r="H210" s="6" t="s">
        <v>122</v>
      </c>
      <c r="I210" s="6" t="s">
        <v>683</v>
      </c>
      <c r="J210" s="23">
        <f>(Table2[[#This Row],[Date]]+365)</f>
        <v>45616</v>
      </c>
      <c r="K210" s="6" t="s">
        <v>719</v>
      </c>
      <c r="L210" s="6" t="s">
        <v>51</v>
      </c>
      <c r="P210" s="6">
        <v>3</v>
      </c>
      <c r="Q210" s="6">
        <v>5</v>
      </c>
      <c r="R210" s="6" t="s">
        <v>48</v>
      </c>
      <c r="S210" s="21">
        <v>1</v>
      </c>
      <c r="T210" s="21">
        <v>0.9</v>
      </c>
    </row>
    <row r="211" spans="1:21" x14ac:dyDescent="0.25">
      <c r="A211" s="5">
        <v>2023</v>
      </c>
      <c r="B211" s="5">
        <v>50</v>
      </c>
      <c r="C211" s="7">
        <v>45258</v>
      </c>
      <c r="D211" s="6" t="s">
        <v>686</v>
      </c>
      <c r="E211" s="6">
        <v>0</v>
      </c>
      <c r="F211" s="6" t="s">
        <v>110</v>
      </c>
      <c r="G211" s="6" t="s">
        <v>686</v>
      </c>
      <c r="H211" s="6" t="s">
        <v>21</v>
      </c>
      <c r="I211" s="6" t="s">
        <v>687</v>
      </c>
      <c r="J211" s="23">
        <f>(Table2[[#This Row],[Date]]+365)</f>
        <v>45623</v>
      </c>
      <c r="K211" s="6" t="s">
        <v>719</v>
      </c>
      <c r="L211" s="6" t="s">
        <v>51</v>
      </c>
      <c r="N211" s="5" t="s">
        <v>48</v>
      </c>
      <c r="O211" s="6" t="s">
        <v>707</v>
      </c>
      <c r="P211" s="6">
        <v>1</v>
      </c>
      <c r="Q211" s="6">
        <v>5</v>
      </c>
      <c r="R211" s="6" t="s">
        <v>51</v>
      </c>
      <c r="S211" s="21">
        <v>1</v>
      </c>
      <c r="T211" s="21">
        <v>0.9</v>
      </c>
    </row>
    <row r="212" spans="1:21" x14ac:dyDescent="0.25">
      <c r="A212" s="5">
        <v>2023</v>
      </c>
      <c r="B212" s="5">
        <v>51</v>
      </c>
      <c r="C212" s="7">
        <v>45274</v>
      </c>
      <c r="D212" s="6" t="s">
        <v>698</v>
      </c>
      <c r="E212" s="6">
        <v>723</v>
      </c>
      <c r="F212" s="6" t="s">
        <v>699</v>
      </c>
      <c r="G212" s="6" t="s">
        <v>700</v>
      </c>
      <c r="H212" s="6" t="s">
        <v>122</v>
      </c>
      <c r="I212" s="6" t="s">
        <v>701</v>
      </c>
      <c r="J212" s="23">
        <f>(Table2[[#This Row],[Date]]+365)</f>
        <v>45639</v>
      </c>
      <c r="K212" s="6" t="s">
        <v>719</v>
      </c>
      <c r="L212" s="6" t="s">
        <v>51</v>
      </c>
      <c r="N212" s="5" t="s">
        <v>48</v>
      </c>
      <c r="O212" s="6" t="s">
        <v>702</v>
      </c>
      <c r="P212" s="6">
        <v>1</v>
      </c>
      <c r="Q212" s="6">
        <v>5</v>
      </c>
      <c r="R212" s="6" t="s">
        <v>51</v>
      </c>
      <c r="S212" s="21">
        <v>1</v>
      </c>
      <c r="T212" s="21">
        <v>0.9</v>
      </c>
    </row>
    <row r="213" spans="1:21" x14ac:dyDescent="0.25">
      <c r="A213" s="5">
        <v>2024</v>
      </c>
      <c r="B213" s="5">
        <v>1</v>
      </c>
      <c r="C213" s="7">
        <v>45300</v>
      </c>
      <c r="D213" s="6" t="s">
        <v>703</v>
      </c>
      <c r="E213" s="6">
        <v>804</v>
      </c>
      <c r="F213" s="6" t="s">
        <v>699</v>
      </c>
      <c r="G213" s="6" t="s">
        <v>703</v>
      </c>
      <c r="H213" s="6" t="s">
        <v>711</v>
      </c>
      <c r="I213" s="6" t="s">
        <v>704</v>
      </c>
      <c r="J213" s="23">
        <f>(Table2[[#This Row],[Date]]+365)</f>
        <v>45665</v>
      </c>
      <c r="K213" s="6" t="s">
        <v>719</v>
      </c>
      <c r="L213" s="6" t="s">
        <v>51</v>
      </c>
      <c r="M213" s="6" t="s">
        <v>48</v>
      </c>
      <c r="P213" s="6">
        <v>2</v>
      </c>
      <c r="Q213" s="6">
        <v>5</v>
      </c>
      <c r="R213" s="6" t="s">
        <v>51</v>
      </c>
      <c r="S213" s="21">
        <v>1</v>
      </c>
      <c r="T213" s="21">
        <v>0.9</v>
      </c>
      <c r="U213" s="23" t="s">
        <v>724</v>
      </c>
    </row>
    <row r="214" spans="1:21" x14ac:dyDescent="0.25">
      <c r="A214" s="5">
        <v>2024</v>
      </c>
      <c r="B214" s="5">
        <v>2</v>
      </c>
      <c r="C214" s="7">
        <v>45300</v>
      </c>
      <c r="D214" s="6" t="s">
        <v>703</v>
      </c>
      <c r="E214" s="6">
        <v>1114</v>
      </c>
      <c r="F214" s="6" t="s">
        <v>699</v>
      </c>
      <c r="G214" s="6" t="s">
        <v>703</v>
      </c>
      <c r="H214" s="6" t="s">
        <v>711</v>
      </c>
      <c r="I214" s="6" t="s">
        <v>704</v>
      </c>
      <c r="J214" s="23">
        <f>(Table2[[#This Row],[Date]]+365)</f>
        <v>45665</v>
      </c>
      <c r="K214" s="6" t="s">
        <v>719</v>
      </c>
      <c r="L214" s="6" t="s">
        <v>51</v>
      </c>
      <c r="M214" s="6" t="s">
        <v>48</v>
      </c>
      <c r="P214" s="6">
        <v>2</v>
      </c>
      <c r="Q214" s="6">
        <v>5</v>
      </c>
      <c r="R214" s="6" t="s">
        <v>51</v>
      </c>
      <c r="S214" s="21">
        <v>1</v>
      </c>
      <c r="T214" s="21">
        <v>0.9</v>
      </c>
      <c r="U214" s="23" t="s">
        <v>724</v>
      </c>
    </row>
    <row r="215" spans="1:21" x14ac:dyDescent="0.25">
      <c r="A215" s="5">
        <v>2024</v>
      </c>
      <c r="B215" s="5">
        <v>3</v>
      </c>
      <c r="C215" s="7">
        <v>45300</v>
      </c>
      <c r="D215" s="6" t="s">
        <v>703</v>
      </c>
      <c r="E215" s="6">
        <v>1121</v>
      </c>
      <c r="F215" s="6" t="s">
        <v>699</v>
      </c>
      <c r="G215" s="6" t="s">
        <v>703</v>
      </c>
      <c r="H215" s="6" t="s">
        <v>711</v>
      </c>
      <c r="I215" s="6" t="s">
        <v>704</v>
      </c>
      <c r="J215" s="23">
        <f>(Table2[[#This Row],[Date]]+365)</f>
        <v>45665</v>
      </c>
      <c r="K215" s="6" t="s">
        <v>719</v>
      </c>
      <c r="L215" s="6" t="s">
        <v>51</v>
      </c>
      <c r="M215" s="6" t="s">
        <v>48</v>
      </c>
      <c r="P215" s="6">
        <v>2</v>
      </c>
      <c r="Q215" s="6">
        <v>5</v>
      </c>
      <c r="R215" s="6" t="s">
        <v>51</v>
      </c>
      <c r="S215" s="21">
        <v>1</v>
      </c>
      <c r="T215" s="21">
        <v>0.9</v>
      </c>
      <c r="U215" s="23" t="s">
        <v>724</v>
      </c>
    </row>
    <row r="216" spans="1:21" x14ac:dyDescent="0.25">
      <c r="A216" s="5">
        <v>2024</v>
      </c>
      <c r="B216" s="5">
        <v>4</v>
      </c>
      <c r="C216" s="7">
        <v>45308</v>
      </c>
      <c r="D216" s="6" t="s">
        <v>49</v>
      </c>
      <c r="E216" s="6">
        <v>172</v>
      </c>
      <c r="F216" s="6" t="s">
        <v>112</v>
      </c>
      <c r="G216" s="6" t="s">
        <v>727</v>
      </c>
      <c r="H216" s="6" t="s">
        <v>714</v>
      </c>
      <c r="I216" s="6" t="s">
        <v>706</v>
      </c>
      <c r="J216" s="23">
        <f>(Table2[[#This Row],[Date]]+365)</f>
        <v>45673</v>
      </c>
      <c r="K216" s="6" t="s">
        <v>11</v>
      </c>
      <c r="L216" s="6" t="s">
        <v>48</v>
      </c>
      <c r="P216" s="6">
        <v>4</v>
      </c>
      <c r="Q216" s="6">
        <v>5</v>
      </c>
      <c r="R216" s="6" t="s">
        <v>51</v>
      </c>
      <c r="S216" s="21">
        <v>0.8</v>
      </c>
      <c r="T216" s="21">
        <v>0.9</v>
      </c>
      <c r="U216" s="23">
        <v>45355</v>
      </c>
    </row>
    <row r="217" spans="1:21" x14ac:dyDescent="0.25">
      <c r="A217" s="5">
        <v>2024</v>
      </c>
      <c r="B217" s="5">
        <v>5</v>
      </c>
      <c r="C217" s="7">
        <v>45309</v>
      </c>
      <c r="D217" s="6" t="s">
        <v>708</v>
      </c>
      <c r="E217" s="6">
        <v>305</v>
      </c>
      <c r="F217" s="6" t="s">
        <v>117</v>
      </c>
      <c r="G217" s="6" t="s">
        <v>708</v>
      </c>
      <c r="H217" s="6" t="s">
        <v>120</v>
      </c>
      <c r="I217" s="6" t="s">
        <v>709</v>
      </c>
      <c r="J217" s="23">
        <f>(Table2[[#This Row],[Date]]+365)</f>
        <v>45674</v>
      </c>
      <c r="K217" s="6" t="s">
        <v>11</v>
      </c>
      <c r="L217" s="6" t="s">
        <v>51</v>
      </c>
      <c r="P217" s="6">
        <v>1</v>
      </c>
      <c r="Q217" s="6">
        <v>5</v>
      </c>
      <c r="R217" s="6" t="s">
        <v>51</v>
      </c>
      <c r="S217" s="21">
        <v>1</v>
      </c>
      <c r="T217" s="21">
        <v>0.9</v>
      </c>
    </row>
    <row r="218" spans="1:21" x14ac:dyDescent="0.25">
      <c r="A218" s="5">
        <v>2024</v>
      </c>
      <c r="B218" s="5">
        <v>6</v>
      </c>
      <c r="C218" s="7">
        <v>45317</v>
      </c>
      <c r="D218" s="6" t="s">
        <v>13</v>
      </c>
      <c r="E218" s="6">
        <v>56</v>
      </c>
      <c r="F218" s="6" t="s">
        <v>112</v>
      </c>
      <c r="G218" s="6" t="s">
        <v>13</v>
      </c>
      <c r="H218" s="6" t="s">
        <v>10</v>
      </c>
      <c r="I218" s="6" t="s">
        <v>726</v>
      </c>
      <c r="J218" s="23">
        <f>(Table2[[#This Row],[Date]]+365)</f>
        <v>45682</v>
      </c>
      <c r="K218" s="6" t="s">
        <v>11</v>
      </c>
      <c r="L218" s="6" t="s">
        <v>48</v>
      </c>
      <c r="M218" s="6" t="s">
        <v>48</v>
      </c>
      <c r="N218" s="5" t="s">
        <v>48</v>
      </c>
      <c r="O218" s="6" t="s">
        <v>725</v>
      </c>
      <c r="P218" s="6">
        <v>2</v>
      </c>
      <c r="Q218" s="6">
        <v>5</v>
      </c>
      <c r="R218" s="6" t="s">
        <v>51</v>
      </c>
      <c r="S218" s="21">
        <v>0.95</v>
      </c>
      <c r="T218" s="21">
        <v>0.9</v>
      </c>
      <c r="U218" s="23">
        <v>45355</v>
      </c>
    </row>
    <row r="219" spans="1:21" x14ac:dyDescent="0.25">
      <c r="A219" s="5">
        <v>2024</v>
      </c>
      <c r="B219" s="5">
        <v>7</v>
      </c>
      <c r="C219" s="7">
        <v>45321</v>
      </c>
      <c r="D219" s="6" t="s">
        <v>728</v>
      </c>
      <c r="E219" s="6">
        <v>240</v>
      </c>
      <c r="F219" s="6" t="s">
        <v>582</v>
      </c>
      <c r="G219" s="6" t="s">
        <v>729</v>
      </c>
      <c r="H219" s="6" t="s">
        <v>10</v>
      </c>
      <c r="I219" s="6" t="s">
        <v>730</v>
      </c>
      <c r="J219" s="23">
        <f>(Table2[[#This Row],[Date]]+365)</f>
        <v>45686</v>
      </c>
      <c r="K219" s="6" t="s">
        <v>11</v>
      </c>
      <c r="L219" s="6" t="s">
        <v>51</v>
      </c>
      <c r="N219" s="5" t="s">
        <v>48</v>
      </c>
      <c r="O219" s="6" t="s">
        <v>731</v>
      </c>
      <c r="P219" s="6">
        <v>3</v>
      </c>
      <c r="Q219" s="6">
        <v>5</v>
      </c>
      <c r="R219" s="6" t="s">
        <v>51</v>
      </c>
      <c r="S219" s="21">
        <v>0.98</v>
      </c>
      <c r="T219" s="21">
        <v>0.9</v>
      </c>
    </row>
    <row r="220" spans="1:21" x14ac:dyDescent="0.25">
      <c r="A220" s="5">
        <v>2024</v>
      </c>
      <c r="B220" s="5">
        <v>8</v>
      </c>
      <c r="C220" s="7">
        <v>45330</v>
      </c>
      <c r="D220" s="6" t="s">
        <v>732</v>
      </c>
      <c r="E220" s="6">
        <v>276</v>
      </c>
      <c r="F220" s="6" t="s">
        <v>227</v>
      </c>
      <c r="G220" s="6" t="s">
        <v>733</v>
      </c>
      <c r="H220" s="6" t="s">
        <v>120</v>
      </c>
      <c r="I220" s="6" t="s">
        <v>734</v>
      </c>
      <c r="J220" s="23">
        <f>(Table2[[#This Row],[Date]]+365)</f>
        <v>45695</v>
      </c>
      <c r="K220" s="6" t="s">
        <v>719</v>
      </c>
      <c r="L220" s="6" t="s">
        <v>51</v>
      </c>
      <c r="P220" s="6">
        <v>1</v>
      </c>
      <c r="Q220" s="6">
        <v>5</v>
      </c>
      <c r="R220" s="6" t="s">
        <v>48</v>
      </c>
      <c r="S220" s="21">
        <v>1</v>
      </c>
      <c r="T220" s="21">
        <v>0.9</v>
      </c>
      <c r="U220" s="23" t="s">
        <v>944</v>
      </c>
    </row>
    <row r="221" spans="1:21" x14ac:dyDescent="0.25">
      <c r="A221" s="5">
        <v>2024</v>
      </c>
      <c r="B221" s="5">
        <v>9</v>
      </c>
      <c r="C221" s="7">
        <v>45358</v>
      </c>
      <c r="D221" s="6" t="s">
        <v>584</v>
      </c>
      <c r="E221" s="6">
        <v>70</v>
      </c>
      <c r="F221" s="6" t="s">
        <v>112</v>
      </c>
      <c r="G221" s="6" t="s">
        <v>69</v>
      </c>
      <c r="H221" s="6" t="s">
        <v>714</v>
      </c>
      <c r="I221" s="6" t="s">
        <v>940</v>
      </c>
      <c r="J221" s="23">
        <f>(Table2[[#This Row],[Date]]+365)</f>
        <v>45723</v>
      </c>
      <c r="K221" s="6" t="s">
        <v>11</v>
      </c>
      <c r="L221" s="6" t="s">
        <v>51</v>
      </c>
      <c r="P221" s="6">
        <v>1</v>
      </c>
      <c r="Q221" s="6">
        <v>5</v>
      </c>
      <c r="R221" s="6" t="s">
        <v>51</v>
      </c>
      <c r="S221" s="21">
        <v>1</v>
      </c>
      <c r="T221" s="21">
        <v>0.9</v>
      </c>
      <c r="U221" s="23" t="s">
        <v>944</v>
      </c>
    </row>
    <row r="222" spans="1:21" x14ac:dyDescent="0.25">
      <c r="A222" s="5">
        <v>2024</v>
      </c>
      <c r="B222" s="5">
        <v>10</v>
      </c>
      <c r="C222" s="7">
        <v>45358</v>
      </c>
      <c r="D222" s="6" t="s">
        <v>584</v>
      </c>
      <c r="E222" s="6">
        <v>71</v>
      </c>
      <c r="F222" s="6" t="s">
        <v>112</v>
      </c>
      <c r="G222" s="6" t="s">
        <v>69</v>
      </c>
      <c r="H222" s="6" t="s">
        <v>715</v>
      </c>
      <c r="I222" s="6" t="s">
        <v>939</v>
      </c>
      <c r="J222" s="23">
        <f>(Table2[[#This Row],[Date]]+365)</f>
        <v>45723</v>
      </c>
      <c r="K222" s="6" t="s">
        <v>719</v>
      </c>
      <c r="L222" s="6" t="s">
        <v>51</v>
      </c>
      <c r="P222" s="6">
        <v>1</v>
      </c>
      <c r="Q222" s="6">
        <v>5</v>
      </c>
      <c r="R222" s="6" t="s">
        <v>51</v>
      </c>
      <c r="S222" s="21">
        <v>1</v>
      </c>
      <c r="T222" s="21">
        <v>0.9</v>
      </c>
    </row>
    <row r="223" spans="1:21" x14ac:dyDescent="0.25">
      <c r="A223" s="5">
        <v>2024</v>
      </c>
      <c r="B223" s="5">
        <v>11</v>
      </c>
      <c r="C223" s="7">
        <v>45364</v>
      </c>
      <c r="D223" s="6" t="s">
        <v>686</v>
      </c>
      <c r="E223" s="6">
        <v>480</v>
      </c>
      <c r="F223" s="6" t="s">
        <v>110</v>
      </c>
      <c r="G223" s="6" t="s">
        <v>686</v>
      </c>
      <c r="H223" s="6" t="s">
        <v>122</v>
      </c>
      <c r="I223" s="6" t="s">
        <v>942</v>
      </c>
      <c r="J223" s="23">
        <f>(Table2[[#This Row],[Date]]+365)</f>
        <v>45729</v>
      </c>
      <c r="K223" s="6" t="s">
        <v>719</v>
      </c>
      <c r="L223" s="6" t="s">
        <v>51</v>
      </c>
      <c r="N223" s="5" t="s">
        <v>48</v>
      </c>
      <c r="O223" s="6" t="s">
        <v>943</v>
      </c>
      <c r="P223" s="6">
        <v>1</v>
      </c>
      <c r="Q223" s="6">
        <v>5</v>
      </c>
      <c r="R223" s="6" t="s">
        <v>51</v>
      </c>
      <c r="S223" s="21">
        <v>1</v>
      </c>
      <c r="T223" s="21">
        <v>0.9</v>
      </c>
    </row>
    <row r="224" spans="1:21" x14ac:dyDescent="0.25">
      <c r="A224" s="5">
        <v>2024</v>
      </c>
      <c r="B224" s="5">
        <v>12</v>
      </c>
      <c r="C224" s="7">
        <v>45364</v>
      </c>
      <c r="D224" s="6" t="s">
        <v>673</v>
      </c>
      <c r="E224" s="6">
        <v>846</v>
      </c>
      <c r="F224" s="6" t="s">
        <v>111</v>
      </c>
      <c r="G224" s="6" t="s">
        <v>467</v>
      </c>
      <c r="H224" s="6" t="s">
        <v>713</v>
      </c>
      <c r="I224" s="6" t="s">
        <v>945</v>
      </c>
      <c r="J224" s="23">
        <f>(Table2[[#This Row],[Date]]+365)</f>
        <v>45729</v>
      </c>
      <c r="K224" s="6" t="s">
        <v>719</v>
      </c>
      <c r="L224" s="6" t="s">
        <v>51</v>
      </c>
      <c r="N224" s="5" t="s">
        <v>48</v>
      </c>
      <c r="O224" s="6" t="s">
        <v>946</v>
      </c>
      <c r="P224" s="6">
        <v>1</v>
      </c>
      <c r="Q224" s="6">
        <v>5</v>
      </c>
      <c r="R224" s="6" t="s">
        <v>51</v>
      </c>
      <c r="S224" s="21">
        <v>1</v>
      </c>
      <c r="T224" s="21">
        <v>0.9</v>
      </c>
    </row>
    <row r="225" spans="1:21" x14ac:dyDescent="0.25">
      <c r="A225" s="5">
        <v>2024</v>
      </c>
      <c r="B225" s="5">
        <v>13</v>
      </c>
      <c r="C225" s="7">
        <v>45370</v>
      </c>
      <c r="D225" s="6" t="s">
        <v>947</v>
      </c>
      <c r="E225" s="6">
        <v>862</v>
      </c>
      <c r="F225" s="6" t="s">
        <v>111</v>
      </c>
      <c r="G225" s="6" t="s">
        <v>948</v>
      </c>
      <c r="H225" s="6" t="s">
        <v>122</v>
      </c>
      <c r="I225" s="6" t="s">
        <v>949</v>
      </c>
      <c r="J225" s="23">
        <f>(Table2[[#This Row],[Date]]+365)</f>
        <v>45735</v>
      </c>
      <c r="K225" s="6" t="s">
        <v>11</v>
      </c>
      <c r="L225" s="6" t="s">
        <v>51</v>
      </c>
      <c r="P225" s="6">
        <v>2</v>
      </c>
      <c r="Q225" s="6">
        <v>5</v>
      </c>
      <c r="R225" s="6" t="s">
        <v>51</v>
      </c>
      <c r="S225" s="21">
        <v>0.95</v>
      </c>
      <c r="T225" s="21">
        <v>0.9</v>
      </c>
    </row>
    <row r="226" spans="1:21" x14ac:dyDescent="0.25">
      <c r="A226" s="5">
        <v>2024</v>
      </c>
      <c r="B226" s="5">
        <v>14</v>
      </c>
      <c r="C226" s="7">
        <v>45372</v>
      </c>
      <c r="D226" s="6" t="s">
        <v>505</v>
      </c>
      <c r="E226" s="6">
        <v>872</v>
      </c>
      <c r="F226" s="6" t="s">
        <v>111</v>
      </c>
      <c r="G226" s="6" t="s">
        <v>535</v>
      </c>
      <c r="H226" s="6" t="s">
        <v>122</v>
      </c>
      <c r="I226" s="6" t="s">
        <v>960</v>
      </c>
      <c r="J226" s="23">
        <f>(Table2[[#This Row],[Date]]+365)</f>
        <v>45737</v>
      </c>
      <c r="K226" s="6" t="s">
        <v>719</v>
      </c>
      <c r="L226" s="6" t="s">
        <v>94</v>
      </c>
      <c r="N226" s="5" t="s">
        <v>48</v>
      </c>
      <c r="O226" s="6" t="s">
        <v>959</v>
      </c>
      <c r="P226" s="6">
        <v>2</v>
      </c>
      <c r="Q226" s="6">
        <v>5</v>
      </c>
      <c r="R226" s="6" t="s">
        <v>51</v>
      </c>
      <c r="S226" s="21">
        <v>1</v>
      </c>
      <c r="T226" s="21">
        <v>0.9</v>
      </c>
      <c r="U226" s="23">
        <v>45372</v>
      </c>
    </row>
    <row r="227" spans="1:21" x14ac:dyDescent="0.25">
      <c r="A227" s="5">
        <v>2024</v>
      </c>
      <c r="B227" s="5">
        <v>15</v>
      </c>
      <c r="C227" s="7">
        <v>45377</v>
      </c>
      <c r="D227" s="6" t="s">
        <v>961</v>
      </c>
      <c r="E227" s="6">
        <v>1110</v>
      </c>
      <c r="F227" s="6" t="s">
        <v>111</v>
      </c>
      <c r="G227" s="6" t="s">
        <v>965</v>
      </c>
      <c r="H227" s="6" t="s">
        <v>122</v>
      </c>
      <c r="I227" s="6" t="s">
        <v>962</v>
      </c>
      <c r="J227" s="23">
        <f>(Table2[[#This Row],[Date]]+365)</f>
        <v>45742</v>
      </c>
      <c r="K227" s="6" t="s">
        <v>719</v>
      </c>
      <c r="L227" s="6" t="s">
        <v>51</v>
      </c>
      <c r="N227" s="5" t="s">
        <v>48</v>
      </c>
      <c r="O227" s="6" t="s">
        <v>963</v>
      </c>
      <c r="P227" s="6">
        <v>3</v>
      </c>
      <c r="Q227" s="6">
        <v>5</v>
      </c>
      <c r="R227" s="6" t="s">
        <v>51</v>
      </c>
      <c r="S227" s="21">
        <v>0.95</v>
      </c>
      <c r="T227" s="21">
        <v>0.9</v>
      </c>
    </row>
    <row r="228" spans="1:21" x14ac:dyDescent="0.25">
      <c r="A228" s="5">
        <v>2024</v>
      </c>
      <c r="B228" s="5">
        <v>16</v>
      </c>
      <c r="C228" s="7">
        <v>45378</v>
      </c>
      <c r="D228" s="6" t="s">
        <v>964</v>
      </c>
      <c r="E228" s="6">
        <v>1100</v>
      </c>
      <c r="F228" s="6" t="s">
        <v>111</v>
      </c>
      <c r="G228" s="6" t="s">
        <v>264</v>
      </c>
      <c r="H228" s="6" t="s">
        <v>715</v>
      </c>
      <c r="I228" s="6" t="s">
        <v>966</v>
      </c>
      <c r="J228" s="23">
        <f>(Table2[[#This Row],[Date]]+365)</f>
        <v>45743</v>
      </c>
      <c r="K228" s="6" t="s">
        <v>11</v>
      </c>
      <c r="L228" s="6" t="s">
        <v>51</v>
      </c>
      <c r="P228" s="6">
        <v>2</v>
      </c>
      <c r="Q228" s="6">
        <v>5</v>
      </c>
      <c r="R228" s="6" t="s">
        <v>51</v>
      </c>
      <c r="S228" s="21">
        <v>1</v>
      </c>
      <c r="T228" s="21">
        <v>0.9</v>
      </c>
    </row>
    <row r="229" spans="1:21" x14ac:dyDescent="0.25">
      <c r="A229" s="5">
        <v>2024</v>
      </c>
      <c r="B229" s="5">
        <v>17</v>
      </c>
      <c r="C229" s="7">
        <v>45379</v>
      </c>
      <c r="D229" s="6" t="s">
        <v>967</v>
      </c>
      <c r="E229" s="6">
        <v>726</v>
      </c>
      <c r="F229" s="6" t="s">
        <v>111</v>
      </c>
      <c r="G229" s="6" t="s">
        <v>968</v>
      </c>
      <c r="H229" s="6" t="s">
        <v>713</v>
      </c>
      <c r="I229" s="6" t="s">
        <v>945</v>
      </c>
      <c r="J229" s="23">
        <f>(Table2[[#This Row],[Date]]+365)</f>
        <v>45744</v>
      </c>
      <c r="K229" s="6" t="s">
        <v>719</v>
      </c>
      <c r="L229" s="6" t="s">
        <v>51</v>
      </c>
      <c r="N229" s="5" t="s">
        <v>48</v>
      </c>
      <c r="O229" s="6" t="s">
        <v>969</v>
      </c>
      <c r="P229" s="6">
        <v>1</v>
      </c>
      <c r="Q229" s="6">
        <v>5</v>
      </c>
      <c r="R229" s="6" t="s">
        <v>51</v>
      </c>
      <c r="S229" s="21">
        <v>1</v>
      </c>
      <c r="T229" s="21">
        <v>0.9</v>
      </c>
    </row>
    <row r="230" spans="1:21" x14ac:dyDescent="0.25">
      <c r="A230" s="5">
        <v>2024</v>
      </c>
      <c r="B230" s="5">
        <v>18</v>
      </c>
      <c r="C230" s="7">
        <v>45386</v>
      </c>
      <c r="D230" s="6" t="s">
        <v>970</v>
      </c>
      <c r="E230" s="6">
        <v>1230</v>
      </c>
      <c r="F230" s="6" t="s">
        <v>115</v>
      </c>
      <c r="G230" s="6" t="s">
        <v>970</v>
      </c>
      <c r="H230" s="6" t="s">
        <v>710</v>
      </c>
      <c r="I230" s="6" t="s">
        <v>971</v>
      </c>
      <c r="J230" s="23">
        <f>(Table2[[#This Row],[Date]]+365)</f>
        <v>45751</v>
      </c>
      <c r="K230" s="6" t="s">
        <v>719</v>
      </c>
      <c r="L230" s="6" t="s">
        <v>51</v>
      </c>
      <c r="P230" s="6">
        <v>1</v>
      </c>
      <c r="Q230" s="6">
        <v>5</v>
      </c>
      <c r="R230" s="6" t="s">
        <v>51</v>
      </c>
      <c r="S230" s="21">
        <v>0.95</v>
      </c>
      <c r="T230" s="21">
        <v>0.9</v>
      </c>
    </row>
    <row r="231" spans="1:21" x14ac:dyDescent="0.25">
      <c r="A231" s="5">
        <v>2024</v>
      </c>
      <c r="B231" s="5">
        <v>19</v>
      </c>
      <c r="C231" s="7">
        <v>45397</v>
      </c>
      <c r="D231" s="6" t="s">
        <v>979</v>
      </c>
      <c r="E231" s="6">
        <v>120</v>
      </c>
      <c r="F231" s="6" t="s">
        <v>117</v>
      </c>
      <c r="G231" s="6" t="s">
        <v>979</v>
      </c>
      <c r="H231" s="6" t="s">
        <v>120</v>
      </c>
      <c r="I231" s="6" t="s">
        <v>980</v>
      </c>
      <c r="J231" s="23">
        <f>(Table2[[#This Row],[Date]]+365)</f>
        <v>45762</v>
      </c>
      <c r="K231" s="6" t="s">
        <v>11</v>
      </c>
      <c r="L231" s="6" t="s">
        <v>51</v>
      </c>
      <c r="P231" s="6">
        <v>2</v>
      </c>
      <c r="Q231" s="6">
        <v>5</v>
      </c>
      <c r="R231" s="6" t="s">
        <v>48</v>
      </c>
      <c r="S231" s="21">
        <v>0.99</v>
      </c>
      <c r="T231" s="21">
        <v>0.9</v>
      </c>
    </row>
    <row r="232" spans="1:21" x14ac:dyDescent="0.25">
      <c r="A232" s="5">
        <v>2024</v>
      </c>
      <c r="B232" s="5">
        <v>20</v>
      </c>
      <c r="C232" s="7">
        <v>45398</v>
      </c>
      <c r="D232" s="6" t="s">
        <v>981</v>
      </c>
      <c r="E232" s="6">
        <v>432</v>
      </c>
      <c r="F232" s="6" t="s">
        <v>116</v>
      </c>
      <c r="G232" s="6" t="s">
        <v>550</v>
      </c>
      <c r="H232" s="6" t="s">
        <v>714</v>
      </c>
      <c r="I232" s="6" t="s">
        <v>984</v>
      </c>
      <c r="J232" s="23">
        <f>(Table2[[#This Row],[Date]]+365)</f>
        <v>45763</v>
      </c>
      <c r="K232" s="6" t="s">
        <v>11</v>
      </c>
      <c r="L232" s="6" t="s">
        <v>51</v>
      </c>
      <c r="P232" s="6">
        <v>5</v>
      </c>
      <c r="Q232" s="6">
        <v>5</v>
      </c>
      <c r="R232" s="6" t="s">
        <v>51</v>
      </c>
      <c r="S232" s="21">
        <v>0.95</v>
      </c>
      <c r="T232" s="21">
        <v>0.9</v>
      </c>
    </row>
    <row r="233" spans="1:21" x14ac:dyDescent="0.25">
      <c r="A233" s="5">
        <v>2024</v>
      </c>
      <c r="B233" s="5">
        <v>21</v>
      </c>
      <c r="C233" s="7">
        <v>45415</v>
      </c>
      <c r="D233" s="6" t="s">
        <v>584</v>
      </c>
      <c r="E233" s="6">
        <v>54</v>
      </c>
      <c r="F233" s="6" t="s">
        <v>112</v>
      </c>
      <c r="G233" s="6" t="s">
        <v>13</v>
      </c>
      <c r="H233" s="6" t="s">
        <v>10</v>
      </c>
      <c r="I233" s="6" t="s">
        <v>990</v>
      </c>
      <c r="J233" s="23">
        <f>(Table2[[#This Row],[Date]]+365)</f>
        <v>45780</v>
      </c>
      <c r="K233" s="6" t="s">
        <v>11</v>
      </c>
      <c r="L233" s="6" t="s">
        <v>48</v>
      </c>
      <c r="M233" s="6" t="s">
        <v>48</v>
      </c>
      <c r="N233" s="5" t="s">
        <v>48</v>
      </c>
      <c r="O233" s="6" t="s">
        <v>985</v>
      </c>
      <c r="P233" s="6">
        <v>3</v>
      </c>
      <c r="Q233" s="6">
        <v>5</v>
      </c>
      <c r="R233" s="6" t="s">
        <v>51</v>
      </c>
      <c r="S233" s="21">
        <v>0.9</v>
      </c>
      <c r="T233" s="21">
        <v>0.9</v>
      </c>
    </row>
    <row r="234" spans="1:21" x14ac:dyDescent="0.25">
      <c r="A234" s="5">
        <v>2024</v>
      </c>
      <c r="B234" s="5">
        <v>22</v>
      </c>
      <c r="C234" s="7">
        <v>45415</v>
      </c>
      <c r="D234" s="6" t="s">
        <v>584</v>
      </c>
      <c r="E234" s="6">
        <v>20</v>
      </c>
      <c r="F234" s="6" t="s">
        <v>986</v>
      </c>
      <c r="G234" s="6" t="s">
        <v>988</v>
      </c>
      <c r="H234" s="6" t="s">
        <v>10</v>
      </c>
      <c r="I234" s="6" t="s">
        <v>989</v>
      </c>
      <c r="J234" s="23">
        <f>(Table2[[#This Row],[Date]]+365)</f>
        <v>45780</v>
      </c>
      <c r="K234" s="6" t="s">
        <v>11</v>
      </c>
      <c r="L234" s="6" t="s">
        <v>48</v>
      </c>
      <c r="M234" s="6" t="s">
        <v>48</v>
      </c>
      <c r="N234" s="5" t="s">
        <v>48</v>
      </c>
      <c r="O234" s="6" t="s">
        <v>987</v>
      </c>
      <c r="P234" s="6">
        <v>3</v>
      </c>
      <c r="Q234" s="6">
        <v>5</v>
      </c>
      <c r="R234" s="6" t="s">
        <v>51</v>
      </c>
      <c r="S234" s="21">
        <v>0.95</v>
      </c>
      <c r="T234" s="21">
        <v>0.9</v>
      </c>
    </row>
    <row r="235" spans="1:21" x14ac:dyDescent="0.25">
      <c r="A235" s="5">
        <v>2024</v>
      </c>
      <c r="B235" s="5">
        <v>23</v>
      </c>
      <c r="C235" s="7">
        <v>45418</v>
      </c>
      <c r="D235" s="6" t="s">
        <v>991</v>
      </c>
      <c r="E235" s="6">
        <v>1004</v>
      </c>
      <c r="F235" s="6" t="s">
        <v>536</v>
      </c>
      <c r="G235" s="6" t="s">
        <v>992</v>
      </c>
      <c r="H235" s="6" t="s">
        <v>122</v>
      </c>
      <c r="I235" s="6" t="s">
        <v>993</v>
      </c>
      <c r="J235" s="23">
        <f>(Table2[[#This Row],[Date]]+365)</f>
        <v>45783</v>
      </c>
      <c r="K235" s="6" t="s">
        <v>11</v>
      </c>
      <c r="L235" s="6" t="s">
        <v>51</v>
      </c>
      <c r="P235" s="6">
        <v>1</v>
      </c>
      <c r="Q235" s="6">
        <v>5</v>
      </c>
      <c r="R235" s="6" t="s">
        <v>51</v>
      </c>
      <c r="S235" s="21">
        <v>1</v>
      </c>
      <c r="T235" s="21">
        <v>0.9</v>
      </c>
    </row>
    <row r="236" spans="1:21" x14ac:dyDescent="0.25">
      <c r="A236" s="5">
        <v>2024</v>
      </c>
      <c r="B236" s="5">
        <v>24</v>
      </c>
      <c r="C236" s="7">
        <v>45421</v>
      </c>
      <c r="D236" s="6" t="s">
        <v>451</v>
      </c>
      <c r="E236" s="6">
        <v>1236</v>
      </c>
      <c r="F236" s="6" t="s">
        <v>115</v>
      </c>
      <c r="G236" s="6" t="s">
        <v>451</v>
      </c>
      <c r="H236" s="6" t="s">
        <v>713</v>
      </c>
      <c r="I236" s="6" t="s">
        <v>995</v>
      </c>
      <c r="J236" s="23">
        <f>(Table2[[#This Row],[Date]]+365)</f>
        <v>45786</v>
      </c>
      <c r="K236" s="6" t="s">
        <v>73</v>
      </c>
      <c r="L236" s="6" t="s">
        <v>51</v>
      </c>
      <c r="N236" s="5" t="s">
        <v>48</v>
      </c>
      <c r="O236" s="6" t="s">
        <v>996</v>
      </c>
      <c r="P236" s="6">
        <v>1</v>
      </c>
      <c r="Q236" s="6">
        <v>5</v>
      </c>
      <c r="R236" s="6" t="s">
        <v>51</v>
      </c>
      <c r="S236" s="21">
        <v>1</v>
      </c>
      <c r="T236" s="21">
        <v>0.9</v>
      </c>
    </row>
    <row r="237" spans="1:21" x14ac:dyDescent="0.25">
      <c r="A237" s="5">
        <v>2024</v>
      </c>
      <c r="B237" s="5">
        <v>25</v>
      </c>
      <c r="C237" s="7">
        <v>45421</v>
      </c>
      <c r="D237" s="6" t="s">
        <v>994</v>
      </c>
      <c r="E237" s="6">
        <v>1234</v>
      </c>
      <c r="F237" s="6" t="s">
        <v>115</v>
      </c>
      <c r="G237" s="6" t="s">
        <v>994</v>
      </c>
      <c r="H237" s="6" t="s">
        <v>713</v>
      </c>
      <c r="I237" s="6" t="s">
        <v>995</v>
      </c>
      <c r="J237" s="23">
        <f>(Table2[[#This Row],[Date]]+365)</f>
        <v>45786</v>
      </c>
      <c r="K237" s="6" t="s">
        <v>73</v>
      </c>
      <c r="L237" s="6" t="s">
        <v>51</v>
      </c>
      <c r="N237" s="5" t="s">
        <v>48</v>
      </c>
      <c r="O237" s="6" t="s">
        <v>996</v>
      </c>
      <c r="P237" s="6">
        <v>1</v>
      </c>
      <c r="Q237" s="6">
        <v>5</v>
      </c>
      <c r="R237" s="6" t="s">
        <v>51</v>
      </c>
      <c r="S237" s="21">
        <v>1</v>
      </c>
      <c r="T237" s="21">
        <v>0.9</v>
      </c>
    </row>
    <row r="238" spans="1:21" x14ac:dyDescent="0.25">
      <c r="A238" s="5">
        <v>2024</v>
      </c>
      <c r="B238" s="5">
        <v>26</v>
      </c>
      <c r="C238" s="7">
        <v>45427</v>
      </c>
      <c r="D238" s="6" t="s">
        <v>1004</v>
      </c>
      <c r="E238" s="6">
        <v>160</v>
      </c>
      <c r="F238" s="6" t="s">
        <v>117</v>
      </c>
      <c r="G238" s="6" t="s">
        <v>1004</v>
      </c>
      <c r="H238" s="6" t="s">
        <v>122</v>
      </c>
      <c r="I238" s="6" t="s">
        <v>1005</v>
      </c>
      <c r="J238" s="23">
        <f>(Table2[[#This Row],[Date]]+365)</f>
        <v>45792</v>
      </c>
      <c r="K238" s="6" t="s">
        <v>73</v>
      </c>
      <c r="L238" s="6" t="s">
        <v>51</v>
      </c>
      <c r="P238" s="6">
        <v>1</v>
      </c>
      <c r="Q238" s="6">
        <v>5</v>
      </c>
      <c r="R238" s="6" t="s">
        <v>51</v>
      </c>
      <c r="S238" s="21">
        <v>1</v>
      </c>
      <c r="T238" s="21">
        <v>0.9</v>
      </c>
    </row>
    <row r="239" spans="1:21" x14ac:dyDescent="0.25">
      <c r="A239" s="5">
        <v>2024</v>
      </c>
      <c r="B239" s="5">
        <v>27</v>
      </c>
      <c r="C239" s="7">
        <v>45433</v>
      </c>
      <c r="D239" s="6" t="s">
        <v>1006</v>
      </c>
      <c r="E239" s="6" t="s">
        <v>1007</v>
      </c>
      <c r="F239" s="6" t="s">
        <v>110</v>
      </c>
      <c r="G239" s="6" t="s">
        <v>1006</v>
      </c>
      <c r="H239" s="6" t="s">
        <v>120</v>
      </c>
      <c r="I239" s="6" t="s">
        <v>1008</v>
      </c>
      <c r="J239" s="23">
        <f>(Table2[[#This Row],[Date]]+365)</f>
        <v>45798</v>
      </c>
      <c r="K239" s="6" t="s">
        <v>73</v>
      </c>
      <c r="P239" s="6">
        <v>1</v>
      </c>
      <c r="Q239" s="6">
        <v>5</v>
      </c>
      <c r="R239" s="6" t="s">
        <v>51</v>
      </c>
      <c r="S239" s="21">
        <v>1</v>
      </c>
      <c r="T239" s="21">
        <v>0.9</v>
      </c>
    </row>
    <row r="240" spans="1:21" x14ac:dyDescent="0.25">
      <c r="A240" s="5">
        <v>2024</v>
      </c>
      <c r="B240" s="5">
        <v>28</v>
      </c>
      <c r="C240" s="7">
        <v>45436</v>
      </c>
      <c r="D240" s="6" t="s">
        <v>1010</v>
      </c>
      <c r="E240" s="6">
        <v>310</v>
      </c>
      <c r="F240" s="6" t="s">
        <v>110</v>
      </c>
      <c r="G240" s="6" t="s">
        <v>1010</v>
      </c>
      <c r="H240" s="6" t="s">
        <v>120</v>
      </c>
      <c r="I240" s="6" t="s">
        <v>1009</v>
      </c>
      <c r="J240" s="23">
        <f>(Table2[[#This Row],[Date]]+365)</f>
        <v>45801</v>
      </c>
      <c r="K240" s="6" t="s">
        <v>719</v>
      </c>
      <c r="P240" s="6">
        <v>1</v>
      </c>
      <c r="Q240" s="6">
        <v>5</v>
      </c>
      <c r="R240" s="6" t="s">
        <v>51</v>
      </c>
      <c r="S240" s="21">
        <v>1</v>
      </c>
      <c r="T240" s="21">
        <v>0.9</v>
      </c>
    </row>
    <row r="241" spans="1:20" x14ac:dyDescent="0.25">
      <c r="A241" s="5">
        <v>2024</v>
      </c>
      <c r="B241" s="5">
        <v>29</v>
      </c>
      <c r="C241" s="7">
        <v>45441</v>
      </c>
      <c r="D241" s="6" t="s">
        <v>1012</v>
      </c>
      <c r="E241" s="6">
        <v>120</v>
      </c>
      <c r="F241" s="6" t="s">
        <v>224</v>
      </c>
      <c r="G241" s="6" t="s">
        <v>1012</v>
      </c>
      <c r="H241" s="6" t="s">
        <v>122</v>
      </c>
      <c r="I241" s="6" t="s">
        <v>1013</v>
      </c>
      <c r="J241" s="23">
        <f>(Table2[[#This Row],[Date]]+365)</f>
        <v>45806</v>
      </c>
      <c r="K241" s="6" t="s">
        <v>11</v>
      </c>
      <c r="P241" s="6">
        <v>1</v>
      </c>
      <c r="Q241" s="6">
        <v>5</v>
      </c>
      <c r="R241" s="6" t="s">
        <v>51</v>
      </c>
      <c r="S241" s="21">
        <v>0.98</v>
      </c>
      <c r="T241" s="21">
        <v>0.9</v>
      </c>
    </row>
    <row r="242" spans="1:20" x14ac:dyDescent="0.25">
      <c r="A242" s="5">
        <v>2024</v>
      </c>
      <c r="B242" s="5">
        <v>30</v>
      </c>
      <c r="C242" s="7">
        <v>45447</v>
      </c>
      <c r="D242" s="6" t="s">
        <v>1014</v>
      </c>
      <c r="E242" s="6">
        <v>501</v>
      </c>
      <c r="F242" s="6" t="s">
        <v>110</v>
      </c>
      <c r="G242" s="6" t="s">
        <v>1014</v>
      </c>
      <c r="H242" s="6" t="s">
        <v>122</v>
      </c>
      <c r="I242" s="6" t="s">
        <v>1015</v>
      </c>
      <c r="J242" s="23">
        <f>(Table2[[#This Row],[Date]]+365)</f>
        <v>45812</v>
      </c>
      <c r="K242" s="6" t="s">
        <v>11</v>
      </c>
      <c r="N242" s="5" t="s">
        <v>48</v>
      </c>
      <c r="O242" s="6" t="s">
        <v>996</v>
      </c>
      <c r="P242" s="6">
        <v>1</v>
      </c>
      <c r="Q242" s="6">
        <v>5</v>
      </c>
      <c r="R242" s="6" t="s">
        <v>51</v>
      </c>
      <c r="S242" s="21">
        <v>1</v>
      </c>
      <c r="T242" s="21">
        <v>0.9</v>
      </c>
    </row>
  </sheetData>
  <dataConsolidate/>
  <phoneticPr fontId="1" type="noConversion"/>
  <conditionalFormatting sqref="K2:K1048576">
    <cfRule type="cellIs" dxfId="5" priority="3" operator="equal">
      <formula>"Cancelled"</formula>
    </cfRule>
    <cfRule type="cellIs" dxfId="4" priority="4" operator="equal">
      <formula>"Not Started"</formula>
    </cfRule>
    <cfRule type="cellIs" dxfId="3" priority="5" operator="equal">
      <formula>"Signed Off"</formula>
    </cfRule>
    <cfRule type="cellIs" dxfId="2" priority="6" operator="equal">
      <formula>"In Progress"</formula>
    </cfRule>
  </conditionalFormatting>
  <conditionalFormatting sqref="L2:N1048576">
    <cfRule type="cellIs" dxfId="1" priority="1" operator="equal">
      <formula>"Yes"</formula>
    </cfRule>
    <cfRule type="cellIs" dxfId="0" priority="2" operator="equal">
      <formula>"No"</formula>
    </cfRule>
  </conditionalFormatting>
  <dataValidations count="3">
    <dataValidation type="list" allowBlank="1" showInputMessage="1" showErrorMessage="1" sqref="H2:H242" xr:uid="{9267991C-9CF9-434B-BBE7-233E10575D17}">
      <formula1>"New Home, Razed/ Replaced Home, Home Addition/ Remodel, New Garage, Razed/ Replaced Garage, Garage Addition/ Remodel, Accessory Building, Flat Work/ Hardscape, Other Structure, Generator, Sewer, R.O.W"</formula1>
    </dataValidation>
    <dataValidation type="list" allowBlank="1" showInputMessage="1" showErrorMessage="1" sqref="M2:N1048576" xr:uid="{88AD8C39-C489-4032-96CA-8801E9FC1A3C}">
      <formula1>"Yes, No"</formula1>
    </dataValidation>
    <dataValidation type="list" allowBlank="1" showInputMessage="1" showErrorMessage="1" sqref="K2:K1048576" xr:uid="{A155D59E-3078-4FF8-95CD-312D63CE0A66}">
      <formula1>"Signed Off, In Progress, Cancelled, Not Started"</formula1>
    </dataValidation>
  </dataValidations>
  <pageMargins left="0.7" right="0.7" top="0.75" bottom="0.75" header="0.3" footer="0.3"/>
  <pageSetup paperSize="17" scale="44"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45ACE-CDFA-480C-AFC5-ACE05F188072}">
  <sheetPr codeName="Sheet3"/>
  <dimension ref="A1:G13"/>
  <sheetViews>
    <sheetView zoomScale="93" zoomScaleNormal="93" workbookViewId="0">
      <selection activeCell="G32" sqref="G32"/>
    </sheetView>
  </sheetViews>
  <sheetFormatPr defaultColWidth="9" defaultRowHeight="15" x14ac:dyDescent="0.25"/>
  <cols>
    <col min="1" max="1" width="8" style="6" bestFit="1" customWidth="1"/>
    <col min="2" max="2" width="4.5703125" style="6" bestFit="1" customWidth="1"/>
    <col min="3" max="3" width="9" style="23" bestFit="1" customWidth="1"/>
    <col min="4" max="4" width="25.28515625" style="6" bestFit="1" customWidth="1"/>
    <col min="5" max="5" width="11.28515625" style="6" bestFit="1" customWidth="1"/>
    <col min="6" max="6" width="15.28515625" style="6" bestFit="1" customWidth="1"/>
    <col min="7" max="7" width="153.140625" style="6" bestFit="1" customWidth="1"/>
    <col min="8" max="16384" width="9" style="6"/>
  </cols>
  <sheetData>
    <row r="1" spans="1:7" x14ac:dyDescent="0.25">
      <c r="A1" s="6" t="s">
        <v>636</v>
      </c>
      <c r="B1" s="6" t="s">
        <v>637</v>
      </c>
      <c r="C1" s="23" t="s">
        <v>625</v>
      </c>
      <c r="D1" s="6" t="s">
        <v>626</v>
      </c>
      <c r="E1" s="6" t="s">
        <v>627</v>
      </c>
      <c r="F1" s="6" t="s">
        <v>126</v>
      </c>
      <c r="G1" s="2" t="s">
        <v>628</v>
      </c>
    </row>
    <row r="2" spans="1:7" x14ac:dyDescent="0.25">
      <c r="A2" s="6">
        <v>2023</v>
      </c>
      <c r="B2" s="6">
        <v>1</v>
      </c>
      <c r="C2" s="23">
        <v>44958</v>
      </c>
      <c r="D2" s="6" t="s">
        <v>584</v>
      </c>
      <c r="E2" s="6">
        <v>132</v>
      </c>
      <c r="F2" s="6" t="s">
        <v>634</v>
      </c>
      <c r="G2" s="2" t="s">
        <v>635</v>
      </c>
    </row>
    <row r="3" spans="1:7" x14ac:dyDescent="0.25">
      <c r="A3" s="6">
        <v>2023</v>
      </c>
      <c r="B3" s="6">
        <v>2</v>
      </c>
      <c r="C3" s="23">
        <v>44964</v>
      </c>
      <c r="E3" s="6">
        <v>480</v>
      </c>
      <c r="F3" s="6" t="s">
        <v>514</v>
      </c>
      <c r="G3" s="2" t="s">
        <v>629</v>
      </c>
    </row>
    <row r="4" spans="1:7" x14ac:dyDescent="0.25">
      <c r="A4" s="6">
        <v>2023</v>
      </c>
      <c r="B4" s="6">
        <v>3</v>
      </c>
      <c r="C4" s="23">
        <v>45176</v>
      </c>
      <c r="D4" s="6" t="s">
        <v>632</v>
      </c>
      <c r="E4" s="6">
        <v>1060</v>
      </c>
      <c r="F4" s="6" t="s">
        <v>111</v>
      </c>
      <c r="G4" s="2" t="s">
        <v>633</v>
      </c>
    </row>
    <row r="5" spans="1:7" x14ac:dyDescent="0.25">
      <c r="A5" s="6">
        <v>2023</v>
      </c>
      <c r="B5" s="6">
        <v>4</v>
      </c>
      <c r="C5" s="23">
        <v>45180</v>
      </c>
      <c r="D5" s="6" t="s">
        <v>631</v>
      </c>
      <c r="E5" s="6">
        <v>1002</v>
      </c>
      <c r="F5" s="6" t="s">
        <v>111</v>
      </c>
      <c r="G5" s="2" t="s">
        <v>630</v>
      </c>
    </row>
    <row r="6" spans="1:7" x14ac:dyDescent="0.25">
      <c r="A6" s="6">
        <v>2023</v>
      </c>
      <c r="B6" s="6">
        <v>5</v>
      </c>
      <c r="C6" s="23">
        <v>45244</v>
      </c>
      <c r="D6" s="6" t="s">
        <v>584</v>
      </c>
      <c r="E6" s="6">
        <v>86</v>
      </c>
      <c r="F6" s="6" t="s">
        <v>112</v>
      </c>
      <c r="G6" s="2" t="s">
        <v>672</v>
      </c>
    </row>
    <row r="7" spans="1:7" x14ac:dyDescent="0.25">
      <c r="A7" s="6">
        <v>2024</v>
      </c>
      <c r="B7" s="6">
        <v>1</v>
      </c>
      <c r="C7" s="23">
        <v>45299</v>
      </c>
      <c r="D7" s="6" t="s">
        <v>740</v>
      </c>
      <c r="E7" s="6">
        <v>116</v>
      </c>
      <c r="F7" s="6" t="s">
        <v>741</v>
      </c>
      <c r="G7" s="2" t="s">
        <v>742</v>
      </c>
    </row>
    <row r="8" spans="1:7" x14ac:dyDescent="0.25">
      <c r="A8" s="6">
        <v>2024</v>
      </c>
      <c r="B8" s="6">
        <v>2</v>
      </c>
      <c r="C8" s="23">
        <v>45302</v>
      </c>
      <c r="D8" s="6" t="s">
        <v>743</v>
      </c>
      <c r="E8" s="6">
        <v>416</v>
      </c>
      <c r="F8" s="6" t="s">
        <v>744</v>
      </c>
      <c r="G8" s="2" t="s">
        <v>745</v>
      </c>
    </row>
    <row r="9" spans="1:7" x14ac:dyDescent="0.25">
      <c r="A9" s="6">
        <v>2024</v>
      </c>
      <c r="B9" s="6">
        <v>3</v>
      </c>
      <c r="C9" s="23">
        <v>45357</v>
      </c>
      <c r="D9" s="6" t="s">
        <v>997</v>
      </c>
      <c r="E9" s="6">
        <v>614</v>
      </c>
      <c r="F9" s="6" t="s">
        <v>514</v>
      </c>
      <c r="G9" s="2"/>
    </row>
    <row r="10" spans="1:7" x14ac:dyDescent="0.25">
      <c r="A10" s="6">
        <v>2024</v>
      </c>
      <c r="B10" s="6">
        <v>4</v>
      </c>
      <c r="C10" s="23">
        <v>45357</v>
      </c>
      <c r="D10" s="6" t="s">
        <v>998</v>
      </c>
      <c r="E10" s="6">
        <v>442</v>
      </c>
      <c r="F10" s="6" t="s">
        <v>744</v>
      </c>
      <c r="G10" s="2"/>
    </row>
    <row r="11" spans="1:7" x14ac:dyDescent="0.25">
      <c r="A11" s="6">
        <v>2024</v>
      </c>
      <c r="B11" s="6">
        <v>5</v>
      </c>
      <c r="C11" s="23">
        <v>45362</v>
      </c>
      <c r="D11" s="6" t="s">
        <v>999</v>
      </c>
      <c r="E11" s="6">
        <v>630</v>
      </c>
      <c r="F11" s="6" t="s">
        <v>110</v>
      </c>
      <c r="G11" s="2" t="s">
        <v>1000</v>
      </c>
    </row>
    <row r="12" spans="1:7" x14ac:dyDescent="0.25">
      <c r="A12" s="6">
        <v>2024</v>
      </c>
      <c r="B12" s="6">
        <v>6</v>
      </c>
      <c r="C12" s="23">
        <v>45373</v>
      </c>
      <c r="D12" s="6" t="s">
        <v>1003</v>
      </c>
      <c r="E12" s="6">
        <v>414</v>
      </c>
      <c r="F12" s="6" t="s">
        <v>110</v>
      </c>
      <c r="G12" s="2"/>
    </row>
    <row r="13" spans="1:7" x14ac:dyDescent="0.25">
      <c r="A13" s="6">
        <v>2024</v>
      </c>
      <c r="B13" s="6">
        <v>7</v>
      </c>
      <c r="C13" s="23">
        <v>45419</v>
      </c>
      <c r="D13" s="6" t="s">
        <v>1001</v>
      </c>
      <c r="E13" s="6">
        <v>6340</v>
      </c>
      <c r="F13" s="6" t="s">
        <v>113</v>
      </c>
      <c r="G13" s="2" t="s">
        <v>1002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587C8-C28C-4F1C-8A08-FFCED9780A4D}">
  <sheetPr codeName="Sheet4"/>
  <dimension ref="A1:K82"/>
  <sheetViews>
    <sheetView topLeftCell="A46" zoomScale="90" zoomScaleNormal="90" workbookViewId="0">
      <selection activeCell="C91" sqref="C91"/>
    </sheetView>
  </sheetViews>
  <sheetFormatPr defaultColWidth="9.140625" defaultRowHeight="15" x14ac:dyDescent="0.25"/>
  <cols>
    <col min="1" max="1" width="15" customWidth="1"/>
    <col min="2" max="2" width="20.28515625" customWidth="1"/>
    <col min="3" max="3" width="43.7109375" bestFit="1" customWidth="1"/>
    <col min="4" max="5" width="29.7109375" customWidth="1"/>
    <col min="6" max="6" width="94.85546875" bestFit="1" customWidth="1"/>
    <col min="7" max="7" width="37.5703125" customWidth="1"/>
    <col min="8" max="8" width="23" style="2" bestFit="1" customWidth="1"/>
    <col min="9" max="9" width="12.85546875" style="42" customWidth="1"/>
    <col min="10" max="10" width="26.5703125" style="47" customWidth="1"/>
    <col min="11" max="11" width="11.28515625" style="42" customWidth="1"/>
  </cols>
  <sheetData>
    <row r="1" spans="1:11" x14ac:dyDescent="0.25">
      <c r="A1" s="38" t="s">
        <v>315</v>
      </c>
      <c r="B1" s="38" t="s">
        <v>316</v>
      </c>
      <c r="C1" s="38" t="s">
        <v>317</v>
      </c>
      <c r="D1" s="38" t="s">
        <v>318</v>
      </c>
      <c r="E1" s="38" t="s">
        <v>408</v>
      </c>
      <c r="F1" s="56" t="s">
        <v>319</v>
      </c>
      <c r="G1" s="38" t="s">
        <v>0</v>
      </c>
      <c r="H1" s="43" t="s">
        <v>357</v>
      </c>
      <c r="I1" s="39" t="s">
        <v>692</v>
      </c>
      <c r="J1" s="46" t="s">
        <v>322</v>
      </c>
      <c r="K1"/>
    </row>
    <row r="2" spans="1:11" x14ac:dyDescent="0.25">
      <c r="A2" s="9" t="s">
        <v>912</v>
      </c>
      <c r="B2" s="9" t="s">
        <v>795</v>
      </c>
      <c r="C2" s="9" t="s">
        <v>913</v>
      </c>
      <c r="D2" s="9" t="s">
        <v>914</v>
      </c>
      <c r="E2" s="9"/>
      <c r="F2" s="9" t="s">
        <v>915</v>
      </c>
      <c r="G2" s="12">
        <v>39979</v>
      </c>
      <c r="H2" s="44" t="s">
        <v>335</v>
      </c>
      <c r="I2" s="41"/>
      <c r="J2" s="47" t="s">
        <v>844</v>
      </c>
      <c r="K2"/>
    </row>
    <row r="3" spans="1:11" x14ac:dyDescent="0.25">
      <c r="A3" s="9" t="s">
        <v>916</v>
      </c>
      <c r="B3" s="9" t="s">
        <v>795</v>
      </c>
      <c r="C3" s="9" t="s">
        <v>917</v>
      </c>
      <c r="D3" s="9"/>
      <c r="E3" s="9"/>
      <c r="F3" s="9"/>
      <c r="G3" s="12">
        <v>39979</v>
      </c>
      <c r="H3" s="44" t="s">
        <v>327</v>
      </c>
      <c r="I3" s="41"/>
      <c r="J3" s="47" t="s">
        <v>598</v>
      </c>
      <c r="K3"/>
    </row>
    <row r="4" spans="1:11" x14ac:dyDescent="0.25">
      <c r="A4" s="9" t="s">
        <v>918</v>
      </c>
      <c r="B4" s="9" t="s">
        <v>795</v>
      </c>
      <c r="C4" s="9" t="s">
        <v>919</v>
      </c>
      <c r="D4" s="9" t="s">
        <v>920</v>
      </c>
      <c r="E4" s="9"/>
      <c r="F4" s="9" t="s">
        <v>921</v>
      </c>
      <c r="G4" s="12">
        <v>40120</v>
      </c>
      <c r="H4" s="44" t="s">
        <v>831</v>
      </c>
      <c r="I4" s="41"/>
      <c r="J4" s="47" t="s">
        <v>844</v>
      </c>
      <c r="K4"/>
    </row>
    <row r="5" spans="1:11" x14ac:dyDescent="0.25">
      <c r="A5" s="9" t="s">
        <v>922</v>
      </c>
      <c r="B5" s="9" t="s">
        <v>795</v>
      </c>
      <c r="C5" s="9" t="s">
        <v>923</v>
      </c>
      <c r="D5" s="9" t="s">
        <v>924</v>
      </c>
      <c r="E5" s="9"/>
      <c r="F5" s="9" t="s">
        <v>925</v>
      </c>
      <c r="G5" s="12">
        <v>40120</v>
      </c>
      <c r="H5" s="44" t="s">
        <v>335</v>
      </c>
      <c r="I5" s="41"/>
      <c r="J5" s="47" t="s">
        <v>844</v>
      </c>
      <c r="K5"/>
    </row>
    <row r="6" spans="1:11" x14ac:dyDescent="0.25">
      <c r="A6" s="9" t="s">
        <v>893</v>
      </c>
      <c r="B6" s="9" t="s">
        <v>795</v>
      </c>
      <c r="C6" s="9" t="s">
        <v>894</v>
      </c>
      <c r="D6" s="9"/>
      <c r="E6" s="9"/>
      <c r="F6" s="9" t="s">
        <v>895</v>
      </c>
      <c r="G6" s="12">
        <v>40224</v>
      </c>
      <c r="H6" s="44" t="s">
        <v>335</v>
      </c>
      <c r="I6" s="41"/>
      <c r="J6" s="48" t="s">
        <v>844</v>
      </c>
      <c r="K6"/>
    </row>
    <row r="7" spans="1:11" x14ac:dyDescent="0.25">
      <c r="A7" s="9" t="s">
        <v>896</v>
      </c>
      <c r="B7" s="9" t="s">
        <v>685</v>
      </c>
      <c r="C7" s="9" t="s">
        <v>897</v>
      </c>
      <c r="D7" s="9" t="s">
        <v>898</v>
      </c>
      <c r="E7" s="9"/>
      <c r="F7" s="9"/>
      <c r="G7" s="12">
        <v>40224</v>
      </c>
      <c r="H7" s="44" t="s">
        <v>327</v>
      </c>
      <c r="I7" s="41"/>
      <c r="J7" s="47" t="s">
        <v>598</v>
      </c>
      <c r="K7"/>
    </row>
    <row r="8" spans="1:11" x14ac:dyDescent="0.25">
      <c r="A8" s="9" t="s">
        <v>899</v>
      </c>
      <c r="B8" s="9" t="s">
        <v>795</v>
      </c>
      <c r="C8" s="9" t="s">
        <v>900</v>
      </c>
      <c r="D8" s="9" t="s">
        <v>901</v>
      </c>
      <c r="E8" s="9"/>
      <c r="F8" s="9" t="s">
        <v>867</v>
      </c>
      <c r="G8" s="12">
        <v>40350</v>
      </c>
      <c r="H8" s="44" t="s">
        <v>335</v>
      </c>
      <c r="I8" s="41"/>
      <c r="J8" s="47" t="s">
        <v>844</v>
      </c>
      <c r="K8"/>
    </row>
    <row r="9" spans="1:11" x14ac:dyDescent="0.25">
      <c r="A9" s="9" t="s">
        <v>902</v>
      </c>
      <c r="B9" s="9" t="s">
        <v>795</v>
      </c>
      <c r="C9" s="9" t="s">
        <v>104</v>
      </c>
      <c r="D9" s="9" t="s">
        <v>850</v>
      </c>
      <c r="E9" s="9"/>
      <c r="F9" s="9" t="s">
        <v>903</v>
      </c>
      <c r="G9" s="12">
        <v>40350</v>
      </c>
      <c r="H9" s="44" t="s">
        <v>335</v>
      </c>
      <c r="I9" s="41"/>
      <c r="J9" s="47" t="s">
        <v>844</v>
      </c>
      <c r="K9"/>
    </row>
    <row r="10" spans="1:11" x14ac:dyDescent="0.25">
      <c r="A10" s="9" t="s">
        <v>904</v>
      </c>
      <c r="B10" s="9" t="s">
        <v>795</v>
      </c>
      <c r="C10" s="9" t="s">
        <v>905</v>
      </c>
      <c r="D10" s="9" t="s">
        <v>906</v>
      </c>
      <c r="E10" s="9"/>
      <c r="F10" s="9" t="s">
        <v>907</v>
      </c>
      <c r="G10" s="12">
        <v>40406</v>
      </c>
      <c r="H10" s="44" t="s">
        <v>335</v>
      </c>
      <c r="I10" s="41"/>
      <c r="J10" s="47" t="s">
        <v>844</v>
      </c>
      <c r="K10"/>
    </row>
    <row r="11" spans="1:11" x14ac:dyDescent="0.25">
      <c r="A11" s="9" t="s">
        <v>908</v>
      </c>
      <c r="B11" s="9" t="s">
        <v>795</v>
      </c>
      <c r="C11" s="9" t="s">
        <v>909</v>
      </c>
      <c r="D11" s="9" t="s">
        <v>910</v>
      </c>
      <c r="E11" s="9"/>
      <c r="F11" s="9" t="s">
        <v>911</v>
      </c>
      <c r="G11" s="12">
        <v>40469</v>
      </c>
      <c r="H11" s="44" t="s">
        <v>335</v>
      </c>
      <c r="I11" s="41"/>
      <c r="J11" s="47" t="s">
        <v>844</v>
      </c>
      <c r="K11"/>
    </row>
    <row r="12" spans="1:11" x14ac:dyDescent="0.25">
      <c r="A12" s="9" t="s">
        <v>864</v>
      </c>
      <c r="B12" s="9" t="s">
        <v>795</v>
      </c>
      <c r="C12" s="9" t="s">
        <v>865</v>
      </c>
      <c r="D12" s="9" t="s">
        <v>866</v>
      </c>
      <c r="E12" s="9"/>
      <c r="F12" s="9" t="s">
        <v>867</v>
      </c>
      <c r="G12" s="12">
        <v>40597</v>
      </c>
      <c r="H12" s="44" t="s">
        <v>831</v>
      </c>
      <c r="I12" s="41"/>
      <c r="J12" s="47" t="s">
        <v>844</v>
      </c>
      <c r="K12"/>
    </row>
    <row r="13" spans="1:11" x14ac:dyDescent="0.25">
      <c r="A13" s="9" t="s">
        <v>868</v>
      </c>
      <c r="B13" s="9" t="s">
        <v>795</v>
      </c>
      <c r="C13" s="9" t="s">
        <v>869</v>
      </c>
      <c r="D13" s="9" t="s">
        <v>870</v>
      </c>
      <c r="E13" s="9"/>
      <c r="F13" s="9" t="s">
        <v>871</v>
      </c>
      <c r="G13" s="12">
        <v>40770</v>
      </c>
      <c r="H13" s="44" t="s">
        <v>335</v>
      </c>
      <c r="I13" s="41"/>
      <c r="J13" s="47" t="s">
        <v>844</v>
      </c>
      <c r="K13"/>
    </row>
    <row r="14" spans="1:11" x14ac:dyDescent="0.25">
      <c r="A14" s="9" t="s">
        <v>872</v>
      </c>
      <c r="B14" s="9" t="s">
        <v>795</v>
      </c>
      <c r="C14" s="9" t="s">
        <v>873</v>
      </c>
      <c r="D14" s="9" t="s">
        <v>874</v>
      </c>
      <c r="E14" s="9"/>
      <c r="F14" s="9" t="s">
        <v>875</v>
      </c>
      <c r="G14" s="12">
        <v>40770</v>
      </c>
      <c r="H14" s="44" t="s">
        <v>831</v>
      </c>
      <c r="I14" s="41"/>
      <c r="J14" s="47" t="s">
        <v>844</v>
      </c>
      <c r="K14"/>
    </row>
    <row r="15" spans="1:11" x14ac:dyDescent="0.25">
      <c r="A15" s="9" t="s">
        <v>876</v>
      </c>
      <c r="B15" s="9" t="s">
        <v>795</v>
      </c>
      <c r="C15" s="9" t="s">
        <v>877</v>
      </c>
      <c r="D15" s="9" t="s">
        <v>878</v>
      </c>
      <c r="E15" s="9"/>
      <c r="F15" s="9" t="s">
        <v>867</v>
      </c>
      <c r="G15" s="12">
        <v>40770</v>
      </c>
      <c r="H15" s="44" t="s">
        <v>335</v>
      </c>
      <c r="I15" s="41"/>
      <c r="J15" s="47" t="s">
        <v>844</v>
      </c>
      <c r="K15"/>
    </row>
    <row r="16" spans="1:11" x14ac:dyDescent="0.25">
      <c r="A16" s="9" t="s">
        <v>879</v>
      </c>
      <c r="B16" s="9" t="s">
        <v>795</v>
      </c>
      <c r="C16" s="9" t="s">
        <v>880</v>
      </c>
      <c r="D16" s="9" t="s">
        <v>881</v>
      </c>
      <c r="E16" s="9"/>
      <c r="F16" s="9" t="s">
        <v>882</v>
      </c>
      <c r="G16" s="12">
        <v>40840</v>
      </c>
      <c r="H16" s="44" t="s">
        <v>335</v>
      </c>
      <c r="I16" s="41"/>
      <c r="J16" s="47" t="s">
        <v>844</v>
      </c>
      <c r="K16"/>
    </row>
    <row r="17" spans="1:11" x14ac:dyDescent="0.25">
      <c r="A17" s="9" t="s">
        <v>883</v>
      </c>
      <c r="B17" s="9" t="s">
        <v>795</v>
      </c>
      <c r="C17" s="9" t="s">
        <v>884</v>
      </c>
      <c r="D17" s="9" t="s">
        <v>885</v>
      </c>
      <c r="E17" s="9"/>
      <c r="F17" s="9" t="s">
        <v>886</v>
      </c>
      <c r="G17" s="12">
        <v>40840</v>
      </c>
      <c r="H17" s="44" t="s">
        <v>831</v>
      </c>
      <c r="I17" s="41"/>
      <c r="J17" s="47" t="s">
        <v>844</v>
      </c>
      <c r="K17"/>
    </row>
    <row r="18" spans="1:11" x14ac:dyDescent="0.25">
      <c r="A18" s="9" t="s">
        <v>887</v>
      </c>
      <c r="B18" s="9" t="s">
        <v>795</v>
      </c>
      <c r="C18" s="9" t="s">
        <v>812</v>
      </c>
      <c r="D18" s="9" t="s">
        <v>888</v>
      </c>
      <c r="E18" s="9"/>
      <c r="F18" s="9" t="s">
        <v>886</v>
      </c>
      <c r="G18" s="12">
        <v>40868</v>
      </c>
      <c r="H18" s="44" t="s">
        <v>335</v>
      </c>
      <c r="I18" s="41"/>
      <c r="J18" s="47" t="s">
        <v>844</v>
      </c>
      <c r="K18"/>
    </row>
    <row r="19" spans="1:11" x14ac:dyDescent="0.25">
      <c r="A19" s="9" t="s">
        <v>889</v>
      </c>
      <c r="B19" s="9" t="s">
        <v>795</v>
      </c>
      <c r="C19" s="9" t="s">
        <v>890</v>
      </c>
      <c r="D19" s="9" t="s">
        <v>891</v>
      </c>
      <c r="E19" s="9"/>
      <c r="F19" s="9" t="s">
        <v>892</v>
      </c>
      <c r="G19" s="12">
        <v>40868</v>
      </c>
      <c r="H19" s="44" t="s">
        <v>831</v>
      </c>
      <c r="I19" s="41"/>
      <c r="J19" s="47" t="s">
        <v>844</v>
      </c>
      <c r="K19"/>
    </row>
    <row r="20" spans="1:11" x14ac:dyDescent="0.25">
      <c r="A20" s="9" t="s">
        <v>849</v>
      </c>
      <c r="B20" s="9" t="s">
        <v>795</v>
      </c>
      <c r="C20" s="9" t="s">
        <v>104</v>
      </c>
      <c r="D20" s="9" t="s">
        <v>850</v>
      </c>
      <c r="E20" s="9"/>
      <c r="F20" s="9" t="s">
        <v>851</v>
      </c>
      <c r="G20" s="12">
        <v>40959</v>
      </c>
      <c r="H20" s="44" t="s">
        <v>335</v>
      </c>
      <c r="I20" s="41"/>
      <c r="J20" s="47" t="s">
        <v>844</v>
      </c>
      <c r="K20"/>
    </row>
    <row r="21" spans="1:11" x14ac:dyDescent="0.25">
      <c r="A21" s="9" t="s">
        <v>852</v>
      </c>
      <c r="B21" s="9" t="s">
        <v>795</v>
      </c>
      <c r="C21" s="9" t="s">
        <v>853</v>
      </c>
      <c r="D21" s="9" t="s">
        <v>854</v>
      </c>
      <c r="E21" s="9"/>
      <c r="F21" s="9" t="s">
        <v>855</v>
      </c>
      <c r="G21" s="12">
        <v>41015</v>
      </c>
      <c r="H21" s="44" t="s">
        <v>335</v>
      </c>
      <c r="I21" s="41"/>
      <c r="J21" s="47" t="s">
        <v>844</v>
      </c>
      <c r="K21"/>
    </row>
    <row r="22" spans="1:11" x14ac:dyDescent="0.25">
      <c r="A22" s="9" t="s">
        <v>856</v>
      </c>
      <c r="B22" s="9" t="s">
        <v>795</v>
      </c>
      <c r="C22" s="9" t="s">
        <v>857</v>
      </c>
      <c r="D22" s="9" t="s">
        <v>858</v>
      </c>
      <c r="E22" s="9"/>
      <c r="F22" s="9" t="s">
        <v>859</v>
      </c>
      <c r="G22" s="12">
        <v>41141</v>
      </c>
      <c r="H22" s="44" t="s">
        <v>335</v>
      </c>
      <c r="I22" s="41"/>
      <c r="J22" s="47" t="s">
        <v>844</v>
      </c>
      <c r="K22"/>
    </row>
    <row r="23" spans="1:11" x14ac:dyDescent="0.25">
      <c r="A23" s="9" t="s">
        <v>860</v>
      </c>
      <c r="B23" s="9" t="s">
        <v>795</v>
      </c>
      <c r="C23" s="9" t="s">
        <v>861</v>
      </c>
      <c r="D23" s="9" t="s">
        <v>862</v>
      </c>
      <c r="E23" s="9"/>
      <c r="F23" s="9" t="s">
        <v>863</v>
      </c>
      <c r="G23" s="12">
        <v>41197</v>
      </c>
      <c r="H23" s="44" t="s">
        <v>335</v>
      </c>
      <c r="I23" s="41"/>
      <c r="J23" s="47" t="s">
        <v>844</v>
      </c>
      <c r="K23"/>
    </row>
    <row r="24" spans="1:11" x14ac:dyDescent="0.25">
      <c r="A24" s="9" t="s">
        <v>845</v>
      </c>
      <c r="B24" s="9" t="s">
        <v>795</v>
      </c>
      <c r="C24" s="9" t="s">
        <v>846</v>
      </c>
      <c r="D24" s="9" t="s">
        <v>847</v>
      </c>
      <c r="E24" s="9"/>
      <c r="F24" s="9" t="s">
        <v>848</v>
      </c>
      <c r="G24" s="12">
        <v>41568</v>
      </c>
      <c r="H24" s="44" t="s">
        <v>831</v>
      </c>
      <c r="I24" s="41"/>
      <c r="J24" s="47" t="s">
        <v>844</v>
      </c>
      <c r="K24"/>
    </row>
    <row r="25" spans="1:11" x14ac:dyDescent="0.25">
      <c r="A25" s="9" t="s">
        <v>832</v>
      </c>
      <c r="B25" s="9" t="s">
        <v>795</v>
      </c>
      <c r="C25" s="9" t="s">
        <v>833</v>
      </c>
      <c r="D25" s="9" t="s">
        <v>834</v>
      </c>
      <c r="E25" s="9"/>
      <c r="F25" s="9" t="s">
        <v>835</v>
      </c>
      <c r="G25" s="12">
        <v>41806</v>
      </c>
      <c r="H25" s="44" t="s">
        <v>335</v>
      </c>
      <c r="I25" s="41"/>
      <c r="J25" s="2" t="s">
        <v>844</v>
      </c>
      <c r="K25"/>
    </row>
    <row r="26" spans="1:11" x14ac:dyDescent="0.25">
      <c r="A26" s="9" t="s">
        <v>836</v>
      </c>
      <c r="B26" s="9" t="s">
        <v>795</v>
      </c>
      <c r="C26" s="9" t="s">
        <v>837</v>
      </c>
      <c r="D26" s="9" t="s">
        <v>838</v>
      </c>
      <c r="E26" s="9"/>
      <c r="F26" s="9" t="s">
        <v>839</v>
      </c>
      <c r="G26" s="12">
        <v>41932</v>
      </c>
      <c r="H26" s="44" t="s">
        <v>335</v>
      </c>
      <c r="I26" s="41"/>
      <c r="J26" s="2" t="s">
        <v>844</v>
      </c>
      <c r="K26"/>
    </row>
    <row r="27" spans="1:11" x14ac:dyDescent="0.25">
      <c r="A27" s="9" t="s">
        <v>840</v>
      </c>
      <c r="B27" s="9" t="s">
        <v>795</v>
      </c>
      <c r="C27" s="9" t="s">
        <v>841</v>
      </c>
      <c r="D27" s="9" t="s">
        <v>842</v>
      </c>
      <c r="E27" s="9"/>
      <c r="F27" s="9" t="s">
        <v>843</v>
      </c>
      <c r="G27" s="12">
        <v>41988</v>
      </c>
      <c r="H27" s="44" t="s">
        <v>335</v>
      </c>
      <c r="I27" s="41"/>
      <c r="J27" s="2" t="s">
        <v>844</v>
      </c>
      <c r="K27"/>
    </row>
    <row r="28" spans="1:11" x14ac:dyDescent="0.25">
      <c r="A28" s="9" t="s">
        <v>794</v>
      </c>
      <c r="B28" s="9" t="s">
        <v>795</v>
      </c>
      <c r="C28" s="9" t="s">
        <v>796</v>
      </c>
      <c r="D28" s="9" t="s">
        <v>797</v>
      </c>
      <c r="E28" s="9"/>
      <c r="F28" s="9" t="s">
        <v>798</v>
      </c>
      <c r="G28" s="12">
        <v>42086</v>
      </c>
      <c r="H28" s="44" t="s">
        <v>335</v>
      </c>
      <c r="I28" s="41"/>
      <c r="J28" s="2" t="s">
        <v>844</v>
      </c>
      <c r="K28" s="41"/>
    </row>
    <row r="29" spans="1:11" x14ac:dyDescent="0.25">
      <c r="A29" s="9" t="s">
        <v>799</v>
      </c>
      <c r="B29" s="9" t="s">
        <v>795</v>
      </c>
      <c r="C29" s="9" t="s">
        <v>800</v>
      </c>
      <c r="D29" s="9" t="s">
        <v>801</v>
      </c>
      <c r="E29" s="9"/>
      <c r="F29" s="9" t="s">
        <v>802</v>
      </c>
      <c r="G29" s="12">
        <v>42086</v>
      </c>
      <c r="H29" s="44" t="s">
        <v>831</v>
      </c>
      <c r="I29" s="41"/>
      <c r="J29" s="2" t="s">
        <v>844</v>
      </c>
      <c r="K29" s="41"/>
    </row>
    <row r="30" spans="1:11" x14ac:dyDescent="0.25">
      <c r="A30" s="9" t="s">
        <v>803</v>
      </c>
      <c r="B30" s="9" t="s">
        <v>795</v>
      </c>
      <c r="C30" s="9" t="s">
        <v>804</v>
      </c>
      <c r="D30" s="9" t="s">
        <v>805</v>
      </c>
      <c r="E30" s="9"/>
      <c r="F30" s="9" t="s">
        <v>806</v>
      </c>
      <c r="G30" s="12">
        <v>42114</v>
      </c>
      <c r="H30" s="44" t="s">
        <v>335</v>
      </c>
      <c r="I30" s="41"/>
      <c r="J30" s="2" t="s">
        <v>844</v>
      </c>
      <c r="K30" s="41"/>
    </row>
    <row r="31" spans="1:11" x14ac:dyDescent="0.25">
      <c r="A31" s="9" t="s">
        <v>807</v>
      </c>
      <c r="B31" s="9" t="s">
        <v>795</v>
      </c>
      <c r="C31" s="9" t="s">
        <v>808</v>
      </c>
      <c r="D31" s="9" t="s">
        <v>809</v>
      </c>
      <c r="E31" s="9"/>
      <c r="F31" s="9" t="s">
        <v>810</v>
      </c>
      <c r="G31" s="12">
        <v>42170</v>
      </c>
      <c r="H31" s="44" t="s">
        <v>335</v>
      </c>
      <c r="I31" s="41"/>
      <c r="J31" s="2" t="s">
        <v>844</v>
      </c>
      <c r="K31" s="41"/>
    </row>
    <row r="32" spans="1:11" x14ac:dyDescent="0.25">
      <c r="A32" s="9" t="s">
        <v>811</v>
      </c>
      <c r="B32" s="9" t="s">
        <v>795</v>
      </c>
      <c r="C32" s="9" t="s">
        <v>812</v>
      </c>
      <c r="D32" s="9" t="s">
        <v>813</v>
      </c>
      <c r="E32" s="9"/>
      <c r="F32" s="9" t="s">
        <v>814</v>
      </c>
      <c r="G32" s="12">
        <v>42170</v>
      </c>
      <c r="H32" s="44" t="s">
        <v>335</v>
      </c>
      <c r="I32" s="41"/>
      <c r="J32" s="2" t="s">
        <v>844</v>
      </c>
      <c r="K32" s="41"/>
    </row>
    <row r="33" spans="1:11" x14ac:dyDescent="0.25">
      <c r="A33" s="9" t="s">
        <v>815</v>
      </c>
      <c r="B33" s="9" t="s">
        <v>795</v>
      </c>
      <c r="C33" s="9" t="s">
        <v>816</v>
      </c>
      <c r="D33" s="9" t="s">
        <v>817</v>
      </c>
      <c r="E33" s="9"/>
      <c r="F33" s="9" t="s">
        <v>818</v>
      </c>
      <c r="G33" s="12">
        <v>42233</v>
      </c>
      <c r="H33" s="44" t="s">
        <v>831</v>
      </c>
      <c r="I33" s="41"/>
      <c r="J33" s="2" t="s">
        <v>844</v>
      </c>
      <c r="K33" s="41"/>
    </row>
    <row r="34" spans="1:11" x14ac:dyDescent="0.25">
      <c r="A34" s="9" t="s">
        <v>819</v>
      </c>
      <c r="B34" s="9" t="s">
        <v>795</v>
      </c>
      <c r="C34" s="9" t="s">
        <v>820</v>
      </c>
      <c r="D34" s="9" t="s">
        <v>821</v>
      </c>
      <c r="E34" s="9"/>
      <c r="F34" s="9" t="s">
        <v>822</v>
      </c>
      <c r="G34" s="12">
        <v>42233</v>
      </c>
      <c r="H34" s="44" t="s">
        <v>335</v>
      </c>
      <c r="I34" s="41"/>
      <c r="J34" s="2" t="s">
        <v>844</v>
      </c>
      <c r="K34" s="41"/>
    </row>
    <row r="35" spans="1:11" x14ac:dyDescent="0.25">
      <c r="A35" s="9" t="s">
        <v>823</v>
      </c>
      <c r="B35" s="9" t="s">
        <v>795</v>
      </c>
      <c r="C35" s="9" t="s">
        <v>824</v>
      </c>
      <c r="D35" s="9" t="s">
        <v>825</v>
      </c>
      <c r="E35" s="9"/>
      <c r="F35" s="9" t="s">
        <v>826</v>
      </c>
      <c r="G35" s="12">
        <v>42296</v>
      </c>
      <c r="H35" s="44" t="s">
        <v>335</v>
      </c>
      <c r="I35" s="41"/>
      <c r="J35" s="2" t="s">
        <v>844</v>
      </c>
      <c r="K35" s="41"/>
    </row>
    <row r="36" spans="1:11" x14ac:dyDescent="0.25">
      <c r="A36" s="9" t="s">
        <v>827</v>
      </c>
      <c r="B36" s="9" t="s">
        <v>795</v>
      </c>
      <c r="C36" s="9" t="s">
        <v>828</v>
      </c>
      <c r="D36" s="9" t="s">
        <v>829</v>
      </c>
      <c r="E36" s="9"/>
      <c r="F36" s="9" t="s">
        <v>830</v>
      </c>
      <c r="G36" s="12">
        <v>42359</v>
      </c>
      <c r="H36" s="44" t="s">
        <v>831</v>
      </c>
      <c r="I36" s="41"/>
      <c r="J36" s="2" t="s">
        <v>844</v>
      </c>
      <c r="K36" s="41"/>
    </row>
    <row r="37" spans="1:11" x14ac:dyDescent="0.25">
      <c r="A37" s="9" t="s">
        <v>936</v>
      </c>
      <c r="B37" s="9" t="s">
        <v>795</v>
      </c>
      <c r="C37" s="9" t="s">
        <v>265</v>
      </c>
      <c r="D37" s="9" t="s">
        <v>937</v>
      </c>
      <c r="E37" s="9"/>
      <c r="F37" s="9" t="s">
        <v>938</v>
      </c>
      <c r="G37" s="12">
        <v>42702</v>
      </c>
      <c r="H37" s="44" t="s">
        <v>325</v>
      </c>
      <c r="I37" s="41"/>
      <c r="K37" s="41"/>
    </row>
    <row r="38" spans="1:11" x14ac:dyDescent="0.25">
      <c r="A38" s="9" t="s">
        <v>785</v>
      </c>
      <c r="B38" s="9" t="s">
        <v>795</v>
      </c>
      <c r="C38" s="9" t="s">
        <v>786</v>
      </c>
      <c r="D38" s="9" t="s">
        <v>787</v>
      </c>
      <c r="E38" s="9"/>
      <c r="F38" s="9" t="s">
        <v>749</v>
      </c>
      <c r="G38" s="12">
        <v>42842</v>
      </c>
      <c r="H38" s="44" t="s">
        <v>335</v>
      </c>
      <c r="I38" s="41"/>
      <c r="J38" s="2" t="s">
        <v>844</v>
      </c>
      <c r="K38" s="40"/>
    </row>
    <row r="39" spans="1:11" x14ac:dyDescent="0.25">
      <c r="A39" s="9" t="s">
        <v>788</v>
      </c>
      <c r="B39" s="9" t="s">
        <v>795</v>
      </c>
      <c r="C39" s="9" t="s">
        <v>789</v>
      </c>
      <c r="D39" s="9" t="s">
        <v>790</v>
      </c>
      <c r="E39" s="9"/>
      <c r="F39" s="9" t="s">
        <v>749</v>
      </c>
      <c r="G39" s="12">
        <v>42839</v>
      </c>
      <c r="H39" s="44" t="s">
        <v>335</v>
      </c>
      <c r="I39" s="41"/>
      <c r="J39" s="2" t="s">
        <v>844</v>
      </c>
      <c r="K39" s="41"/>
    </row>
    <row r="40" spans="1:11" x14ac:dyDescent="0.25">
      <c r="A40" s="9" t="s">
        <v>791</v>
      </c>
      <c r="B40" s="9" t="s">
        <v>795</v>
      </c>
      <c r="C40" s="9" t="s">
        <v>792</v>
      </c>
      <c r="D40" s="9" t="s">
        <v>793</v>
      </c>
      <c r="E40" s="9"/>
      <c r="F40" s="9" t="s">
        <v>749</v>
      </c>
      <c r="G40" s="12">
        <v>42968</v>
      </c>
      <c r="H40" s="44" t="s">
        <v>335</v>
      </c>
      <c r="I40" s="41"/>
      <c r="J40" s="2" t="s">
        <v>844</v>
      </c>
      <c r="K40" s="41"/>
    </row>
    <row r="41" spans="1:11" x14ac:dyDescent="0.25">
      <c r="A41" s="9" t="s">
        <v>772</v>
      </c>
      <c r="B41" s="9" t="s">
        <v>795</v>
      </c>
      <c r="C41" s="9" t="s">
        <v>773</v>
      </c>
      <c r="D41" s="9" t="s">
        <v>774</v>
      </c>
      <c r="E41" s="9"/>
      <c r="F41" s="9" t="s">
        <v>775</v>
      </c>
      <c r="G41" s="12">
        <v>43150</v>
      </c>
      <c r="H41" s="44" t="s">
        <v>335</v>
      </c>
      <c r="I41" s="41"/>
      <c r="J41" s="2" t="s">
        <v>844</v>
      </c>
      <c r="K41" s="41"/>
    </row>
    <row r="42" spans="1:11" x14ac:dyDescent="0.25">
      <c r="A42" s="9" t="s">
        <v>776</v>
      </c>
      <c r="B42" s="9" t="s">
        <v>795</v>
      </c>
      <c r="C42" s="9" t="s">
        <v>777</v>
      </c>
      <c r="D42" s="9" t="s">
        <v>778</v>
      </c>
      <c r="E42" s="9"/>
      <c r="F42" s="9" t="s">
        <v>779</v>
      </c>
      <c r="G42" s="12">
        <v>43269</v>
      </c>
      <c r="H42" s="44" t="s">
        <v>335</v>
      </c>
      <c r="I42" s="41"/>
      <c r="J42" s="2" t="s">
        <v>844</v>
      </c>
      <c r="K42" s="41"/>
    </row>
    <row r="43" spans="1:11" x14ac:dyDescent="0.25">
      <c r="A43" s="9" t="s">
        <v>780</v>
      </c>
      <c r="B43" s="9" t="s">
        <v>795</v>
      </c>
      <c r="C43" s="9" t="s">
        <v>781</v>
      </c>
      <c r="D43" s="9" t="s">
        <v>782</v>
      </c>
      <c r="E43" s="9"/>
      <c r="F43" s="9" t="s">
        <v>779</v>
      </c>
      <c r="G43" s="12">
        <v>43451</v>
      </c>
      <c r="H43" s="44" t="s">
        <v>335</v>
      </c>
      <c r="I43" s="41"/>
      <c r="J43" s="2" t="s">
        <v>844</v>
      </c>
      <c r="K43" s="41"/>
    </row>
    <row r="44" spans="1:11" x14ac:dyDescent="0.25">
      <c r="A44" s="9" t="s">
        <v>783</v>
      </c>
      <c r="B44" s="9" t="s">
        <v>795</v>
      </c>
      <c r="C44" s="9" t="s">
        <v>147</v>
      </c>
      <c r="D44" s="9" t="s">
        <v>784</v>
      </c>
      <c r="E44" s="9"/>
      <c r="F44" s="9" t="s">
        <v>340</v>
      </c>
      <c r="G44" s="12">
        <v>43451</v>
      </c>
      <c r="H44" s="44" t="s">
        <v>335</v>
      </c>
      <c r="I44" s="41"/>
      <c r="J44" s="2" t="s">
        <v>844</v>
      </c>
      <c r="K44" s="41"/>
    </row>
    <row r="45" spans="1:11" x14ac:dyDescent="0.25">
      <c r="A45" s="9" t="s">
        <v>746</v>
      </c>
      <c r="B45" s="9" t="s">
        <v>795</v>
      </c>
      <c r="C45" s="9" t="s">
        <v>747</v>
      </c>
      <c r="D45" s="9" t="s">
        <v>748</v>
      </c>
      <c r="E45" s="9"/>
      <c r="F45" s="9" t="s">
        <v>749</v>
      </c>
      <c r="G45" s="12">
        <v>43759</v>
      </c>
      <c r="H45" s="44" t="s">
        <v>335</v>
      </c>
      <c r="J45" s="49" t="s">
        <v>327</v>
      </c>
      <c r="K45" s="41"/>
    </row>
    <row r="46" spans="1:11" x14ac:dyDescent="0.25">
      <c r="A46" s="9" t="s">
        <v>750</v>
      </c>
      <c r="B46" s="9" t="s">
        <v>795</v>
      </c>
      <c r="C46" s="9" t="s">
        <v>747</v>
      </c>
      <c r="D46" s="9" t="s">
        <v>748</v>
      </c>
      <c r="E46" s="9"/>
      <c r="F46" s="9" t="s">
        <v>749</v>
      </c>
      <c r="G46" s="12">
        <v>43759</v>
      </c>
      <c r="H46" s="44" t="s">
        <v>335</v>
      </c>
      <c r="J46" s="49" t="s">
        <v>327</v>
      </c>
      <c r="K46" s="41"/>
    </row>
    <row r="47" spans="1:11" x14ac:dyDescent="0.25">
      <c r="A47" s="9" t="s">
        <v>751</v>
      </c>
      <c r="B47" s="9" t="s">
        <v>795</v>
      </c>
      <c r="C47" s="9" t="s">
        <v>150</v>
      </c>
      <c r="D47" s="9" t="s">
        <v>752</v>
      </c>
      <c r="E47" s="9"/>
      <c r="F47" s="9" t="s">
        <v>753</v>
      </c>
      <c r="G47" s="12">
        <v>43590</v>
      </c>
      <c r="H47" s="44" t="s">
        <v>335</v>
      </c>
      <c r="J47" s="50" t="s">
        <v>844</v>
      </c>
      <c r="K47" s="41"/>
    </row>
    <row r="48" spans="1:11" x14ac:dyDescent="0.25">
      <c r="A48" s="9" t="s">
        <v>754</v>
      </c>
      <c r="B48" s="9" t="s">
        <v>795</v>
      </c>
      <c r="C48" s="9" t="s">
        <v>755</v>
      </c>
      <c r="D48" s="9" t="s">
        <v>756</v>
      </c>
      <c r="E48" s="9"/>
      <c r="F48" s="9" t="s">
        <v>753</v>
      </c>
      <c r="G48" s="12">
        <v>43642</v>
      </c>
      <c r="H48" s="44" t="s">
        <v>335</v>
      </c>
      <c r="J48" s="50" t="s">
        <v>844</v>
      </c>
      <c r="K48" s="41"/>
    </row>
    <row r="49" spans="1:11" x14ac:dyDescent="0.25">
      <c r="A49" s="9" t="s">
        <v>757</v>
      </c>
      <c r="B49" s="9" t="s">
        <v>795</v>
      </c>
      <c r="C49" s="9" t="s">
        <v>186</v>
      </c>
      <c r="D49" s="9" t="s">
        <v>758</v>
      </c>
      <c r="E49" s="9"/>
      <c r="F49" s="9" t="s">
        <v>340</v>
      </c>
      <c r="G49" s="12">
        <v>43759</v>
      </c>
      <c r="H49" s="2" t="s">
        <v>327</v>
      </c>
      <c r="J49" s="49" t="s">
        <v>926</v>
      </c>
      <c r="K49" s="41"/>
    </row>
    <row r="50" spans="1:11" x14ac:dyDescent="0.25">
      <c r="A50" s="9" t="s">
        <v>759</v>
      </c>
      <c r="B50" s="9" t="s">
        <v>795</v>
      </c>
      <c r="C50" s="9" t="s">
        <v>747</v>
      </c>
      <c r="D50" s="9" t="s">
        <v>760</v>
      </c>
      <c r="E50" s="9"/>
      <c r="F50" s="9" t="s">
        <v>761</v>
      </c>
      <c r="G50" s="12">
        <v>43759</v>
      </c>
      <c r="H50" s="2" t="s">
        <v>335</v>
      </c>
      <c r="J50" s="50" t="s">
        <v>844</v>
      </c>
      <c r="K50" s="41"/>
    </row>
    <row r="51" spans="1:11" x14ac:dyDescent="0.25">
      <c r="A51" s="9" t="s">
        <v>762</v>
      </c>
      <c r="B51" s="9" t="s">
        <v>795</v>
      </c>
      <c r="C51" s="9" t="s">
        <v>254</v>
      </c>
      <c r="D51" s="9" t="s">
        <v>763</v>
      </c>
      <c r="E51" s="9"/>
      <c r="F51" s="9" t="s">
        <v>764</v>
      </c>
      <c r="G51" s="12">
        <v>43759</v>
      </c>
      <c r="H51" s="2" t="s">
        <v>325</v>
      </c>
      <c r="J51" s="49" t="s">
        <v>926</v>
      </c>
      <c r="K51" s="41"/>
    </row>
    <row r="52" spans="1:11" x14ac:dyDescent="0.25">
      <c r="A52" s="9" t="s">
        <v>765</v>
      </c>
      <c r="B52" s="9" t="s">
        <v>795</v>
      </c>
      <c r="C52" s="9" t="s">
        <v>254</v>
      </c>
      <c r="D52" s="9" t="s">
        <v>763</v>
      </c>
      <c r="E52" s="9"/>
      <c r="F52" s="9" t="s">
        <v>749</v>
      </c>
      <c r="G52" s="12">
        <v>43759</v>
      </c>
      <c r="H52" s="2" t="s">
        <v>327</v>
      </c>
      <c r="J52" s="49" t="s">
        <v>926</v>
      </c>
      <c r="K52" s="41"/>
    </row>
    <row r="53" spans="1:11" x14ac:dyDescent="0.25">
      <c r="A53" s="9" t="s">
        <v>766</v>
      </c>
      <c r="B53" s="9" t="s">
        <v>795</v>
      </c>
      <c r="C53" s="9" t="s">
        <v>767</v>
      </c>
      <c r="D53" s="9" t="s">
        <v>768</v>
      </c>
      <c r="E53" s="9"/>
      <c r="F53" s="9" t="s">
        <v>340</v>
      </c>
      <c r="G53" s="12">
        <v>43815</v>
      </c>
      <c r="H53" s="2" t="s">
        <v>325</v>
      </c>
      <c r="J53" s="2" t="s">
        <v>926</v>
      </c>
      <c r="K53" s="41"/>
    </row>
    <row r="54" spans="1:11" x14ac:dyDescent="0.25">
      <c r="A54" s="9" t="s">
        <v>769</v>
      </c>
      <c r="B54" s="9" t="s">
        <v>795</v>
      </c>
      <c r="C54" s="9" t="s">
        <v>770</v>
      </c>
      <c r="D54" s="9" t="s">
        <v>771</v>
      </c>
      <c r="E54" s="9"/>
      <c r="F54" s="9" t="s">
        <v>340</v>
      </c>
      <c r="G54" s="12">
        <v>44102</v>
      </c>
      <c r="H54" s="44" t="s">
        <v>335</v>
      </c>
      <c r="I54" s="41"/>
      <c r="J54" s="50" t="s">
        <v>844</v>
      </c>
      <c r="K54" s="41"/>
    </row>
    <row r="55" spans="1:11" x14ac:dyDescent="0.25">
      <c r="A55" s="9" t="s">
        <v>132</v>
      </c>
      <c r="B55" s="9" t="s">
        <v>795</v>
      </c>
      <c r="C55" s="9" t="s">
        <v>167</v>
      </c>
      <c r="D55" s="9" t="s">
        <v>338</v>
      </c>
      <c r="E55" s="9"/>
      <c r="F55" s="9" t="s">
        <v>339</v>
      </c>
      <c r="G55" s="12">
        <v>44235</v>
      </c>
      <c r="H55" s="44" t="s">
        <v>335</v>
      </c>
      <c r="I55" s="41"/>
      <c r="J55" s="47" t="s">
        <v>844</v>
      </c>
      <c r="K55" s="41"/>
    </row>
    <row r="56" spans="1:11" x14ac:dyDescent="0.25">
      <c r="A56" s="9" t="s">
        <v>135</v>
      </c>
      <c r="B56" s="9" t="s">
        <v>795</v>
      </c>
      <c r="C56" s="9" t="s">
        <v>167</v>
      </c>
      <c r="D56" s="9" t="s">
        <v>338</v>
      </c>
      <c r="E56" s="9"/>
      <c r="F56" s="9" t="s">
        <v>340</v>
      </c>
      <c r="G56" s="12">
        <v>44235</v>
      </c>
      <c r="H56" s="44" t="s">
        <v>335</v>
      </c>
      <c r="I56" s="41"/>
      <c r="J56" s="47" t="s">
        <v>844</v>
      </c>
      <c r="K56" s="41"/>
    </row>
    <row r="57" spans="1:11" x14ac:dyDescent="0.25">
      <c r="A57" s="9" t="s">
        <v>139</v>
      </c>
      <c r="B57" s="9" t="s">
        <v>795</v>
      </c>
      <c r="C57" s="9" t="s">
        <v>197</v>
      </c>
      <c r="D57" s="9" t="s">
        <v>341</v>
      </c>
      <c r="E57" s="9"/>
      <c r="F57" s="9" t="s">
        <v>339</v>
      </c>
      <c r="G57" s="12">
        <v>44417</v>
      </c>
      <c r="H57" s="44" t="s">
        <v>335</v>
      </c>
      <c r="I57" s="41"/>
      <c r="J57" s="47" t="s">
        <v>844</v>
      </c>
      <c r="K57" s="41"/>
    </row>
    <row r="58" spans="1:11" x14ac:dyDescent="0.25">
      <c r="A58" s="9" t="s">
        <v>143</v>
      </c>
      <c r="B58" s="9" t="s">
        <v>795</v>
      </c>
      <c r="C58" s="9" t="s">
        <v>197</v>
      </c>
      <c r="D58" s="9" t="s">
        <v>342</v>
      </c>
      <c r="E58" s="9"/>
      <c r="F58" s="9" t="s">
        <v>343</v>
      </c>
      <c r="G58" s="12">
        <v>44417</v>
      </c>
      <c r="H58" s="44" t="s">
        <v>335</v>
      </c>
      <c r="I58" s="41"/>
      <c r="J58" s="47" t="s">
        <v>844</v>
      </c>
    </row>
    <row r="59" spans="1:11" x14ac:dyDescent="0.25">
      <c r="A59" s="9" t="s">
        <v>146</v>
      </c>
      <c r="B59" s="9" t="s">
        <v>795</v>
      </c>
      <c r="C59" s="9" t="s">
        <v>197</v>
      </c>
      <c r="D59" s="9" t="s">
        <v>344</v>
      </c>
      <c r="E59" s="9"/>
      <c r="F59" s="9" t="s">
        <v>345</v>
      </c>
      <c r="G59" s="12">
        <v>44417</v>
      </c>
      <c r="H59" s="44" t="s">
        <v>335</v>
      </c>
      <c r="I59" s="41"/>
      <c r="J59" s="47" t="s">
        <v>844</v>
      </c>
    </row>
    <row r="60" spans="1:11" x14ac:dyDescent="0.25">
      <c r="A60" s="9" t="s">
        <v>149</v>
      </c>
      <c r="B60" s="9" t="s">
        <v>795</v>
      </c>
      <c r="C60" s="9" t="s">
        <v>346</v>
      </c>
      <c r="D60" s="9" t="s">
        <v>347</v>
      </c>
      <c r="E60" s="9"/>
      <c r="F60" s="9" t="s">
        <v>348</v>
      </c>
      <c r="G60" s="12">
        <v>44480</v>
      </c>
      <c r="H60" s="44" t="s">
        <v>335</v>
      </c>
      <c r="I60" s="41"/>
      <c r="J60" s="47" t="s">
        <v>844</v>
      </c>
    </row>
    <row r="61" spans="1:11" x14ac:dyDescent="0.25">
      <c r="A61" s="9" t="s">
        <v>151</v>
      </c>
      <c r="B61" s="9" t="s">
        <v>795</v>
      </c>
      <c r="C61" s="9" t="s">
        <v>349</v>
      </c>
      <c r="D61" s="9" t="s">
        <v>350</v>
      </c>
      <c r="E61" s="9"/>
      <c r="F61" s="9" t="s">
        <v>351</v>
      </c>
      <c r="G61" s="12">
        <v>44480</v>
      </c>
      <c r="H61" s="44" t="s">
        <v>325</v>
      </c>
      <c r="I61" s="41"/>
      <c r="J61" s="51" t="s">
        <v>926</v>
      </c>
    </row>
    <row r="62" spans="1:11" x14ac:dyDescent="0.25">
      <c r="A62" s="9" t="s">
        <v>154</v>
      </c>
      <c r="B62" s="9" t="s">
        <v>795</v>
      </c>
      <c r="C62" s="9" t="s">
        <v>352</v>
      </c>
      <c r="D62" s="9" t="s">
        <v>353</v>
      </c>
      <c r="E62" s="9"/>
      <c r="F62" s="9" t="s">
        <v>343</v>
      </c>
      <c r="G62" s="12">
        <v>44543</v>
      </c>
      <c r="H62" s="44" t="s">
        <v>335</v>
      </c>
      <c r="I62" s="41"/>
      <c r="J62" s="52" t="s">
        <v>844</v>
      </c>
    </row>
    <row r="63" spans="1:11" x14ac:dyDescent="0.25">
      <c r="A63" s="9" t="s">
        <v>157</v>
      </c>
      <c r="B63" s="9" t="s">
        <v>795</v>
      </c>
      <c r="C63" s="9" t="s">
        <v>352</v>
      </c>
      <c r="D63" s="9" t="s">
        <v>355</v>
      </c>
      <c r="E63" s="9"/>
      <c r="F63" s="9" t="s">
        <v>356</v>
      </c>
      <c r="G63" s="12">
        <v>44543</v>
      </c>
      <c r="H63" s="44" t="s">
        <v>335</v>
      </c>
      <c r="I63" s="41"/>
      <c r="J63" s="52" t="s">
        <v>844</v>
      </c>
    </row>
    <row r="64" spans="1:11" x14ac:dyDescent="0.25">
      <c r="A64" s="9" t="s">
        <v>7</v>
      </c>
      <c r="B64" s="9" t="s">
        <v>795</v>
      </c>
      <c r="C64" s="9" t="s">
        <v>20</v>
      </c>
      <c r="D64" s="9" t="s">
        <v>323</v>
      </c>
      <c r="E64" s="9"/>
      <c r="F64" s="9" t="s">
        <v>324</v>
      </c>
      <c r="G64" s="12">
        <v>44600</v>
      </c>
      <c r="H64" s="44" t="s">
        <v>325</v>
      </c>
      <c r="I64" s="41"/>
      <c r="J64" s="51" t="s">
        <v>926</v>
      </c>
    </row>
    <row r="65" spans="1:10" x14ac:dyDescent="0.25">
      <c r="A65" s="9" t="s">
        <v>12</v>
      </c>
      <c r="B65" s="9" t="s">
        <v>795</v>
      </c>
      <c r="C65" s="9" t="s">
        <v>20</v>
      </c>
      <c r="D65" s="9" t="s">
        <v>323</v>
      </c>
      <c r="E65" s="9"/>
      <c r="F65" s="9" t="s">
        <v>326</v>
      </c>
      <c r="G65" s="12">
        <v>44600</v>
      </c>
      <c r="H65" s="44" t="s">
        <v>327</v>
      </c>
      <c r="I65" s="41"/>
      <c r="J65" s="51" t="s">
        <v>926</v>
      </c>
    </row>
    <row r="66" spans="1:10" x14ac:dyDescent="0.25">
      <c r="A66" s="9" t="s">
        <v>16</v>
      </c>
      <c r="B66" s="9" t="s">
        <v>795</v>
      </c>
      <c r="C66" s="9" t="s">
        <v>50</v>
      </c>
      <c r="D66" s="9" t="s">
        <v>328</v>
      </c>
      <c r="E66" s="9"/>
      <c r="F66" s="9" t="s">
        <v>329</v>
      </c>
      <c r="G66" s="12">
        <v>44782</v>
      </c>
      <c r="H66" s="44" t="s">
        <v>325</v>
      </c>
      <c r="I66" s="41"/>
      <c r="J66" s="51" t="s">
        <v>926</v>
      </c>
    </row>
    <row r="67" spans="1:10" x14ac:dyDescent="0.25">
      <c r="A67" s="9" t="s">
        <v>330</v>
      </c>
      <c r="B67" s="9" t="s">
        <v>795</v>
      </c>
      <c r="C67" s="9" t="s">
        <v>50</v>
      </c>
      <c r="D67" s="9" t="s">
        <v>328</v>
      </c>
      <c r="E67" s="9"/>
      <c r="F67" s="9" t="s">
        <v>331</v>
      </c>
      <c r="G67" s="12">
        <v>44782</v>
      </c>
      <c r="H67" s="44" t="s">
        <v>327</v>
      </c>
      <c r="I67" s="41"/>
      <c r="J67" s="51" t="s">
        <v>926</v>
      </c>
    </row>
    <row r="68" spans="1:10" x14ac:dyDescent="0.25">
      <c r="A68" s="9" t="s">
        <v>19</v>
      </c>
      <c r="B68" s="9" t="s">
        <v>795</v>
      </c>
      <c r="C68" s="9" t="s">
        <v>332</v>
      </c>
      <c r="D68" s="9" t="s">
        <v>333</v>
      </c>
      <c r="E68" s="9"/>
      <c r="F68" s="9" t="s">
        <v>334</v>
      </c>
      <c r="G68" s="12">
        <v>44782</v>
      </c>
      <c r="H68" s="44" t="s">
        <v>335</v>
      </c>
      <c r="I68" s="41"/>
      <c r="J68" s="47" t="s">
        <v>844</v>
      </c>
    </row>
    <row r="69" spans="1:10" x14ac:dyDescent="0.25">
      <c r="A69" s="9" t="s">
        <v>22</v>
      </c>
      <c r="B69" s="9" t="s">
        <v>795</v>
      </c>
      <c r="C69" s="9" t="s">
        <v>332</v>
      </c>
      <c r="D69" s="9" t="s">
        <v>333</v>
      </c>
      <c r="E69" s="9"/>
      <c r="F69" s="9" t="s">
        <v>336</v>
      </c>
      <c r="G69" s="12">
        <v>44782</v>
      </c>
      <c r="H69" s="44" t="s">
        <v>335</v>
      </c>
      <c r="I69" s="41"/>
      <c r="J69" s="47" t="s">
        <v>844</v>
      </c>
    </row>
    <row r="70" spans="1:10" x14ac:dyDescent="0.25">
      <c r="A70" s="9" t="s">
        <v>26</v>
      </c>
      <c r="B70" s="9" t="s">
        <v>795</v>
      </c>
      <c r="C70" s="9" t="s">
        <v>332</v>
      </c>
      <c r="D70" s="9" t="s">
        <v>333</v>
      </c>
      <c r="E70" s="9"/>
      <c r="F70" s="9" t="s">
        <v>337</v>
      </c>
      <c r="G70" s="12">
        <v>44782</v>
      </c>
      <c r="H70" s="44" t="s">
        <v>335</v>
      </c>
      <c r="I70" s="41"/>
      <c r="J70" s="47" t="s">
        <v>844</v>
      </c>
    </row>
    <row r="71" spans="1:10" x14ac:dyDescent="0.25">
      <c r="A71" s="9" t="s">
        <v>524</v>
      </c>
      <c r="B71" s="9" t="s">
        <v>795</v>
      </c>
      <c r="C71" s="9" t="s">
        <v>519</v>
      </c>
      <c r="D71" s="9" t="s">
        <v>521</v>
      </c>
      <c r="E71" s="9"/>
      <c r="F71" s="9" t="s">
        <v>528</v>
      </c>
      <c r="G71" s="12">
        <v>45027</v>
      </c>
      <c r="H71" s="44" t="s">
        <v>325</v>
      </c>
      <c r="I71" s="41" t="s">
        <v>693</v>
      </c>
      <c r="J71" s="47" t="s">
        <v>926</v>
      </c>
    </row>
    <row r="72" spans="1:10" x14ac:dyDescent="0.25">
      <c r="A72" s="9" t="s">
        <v>525</v>
      </c>
      <c r="B72" s="9" t="s">
        <v>795</v>
      </c>
      <c r="C72" s="9" t="s">
        <v>519</v>
      </c>
      <c r="D72" s="9" t="s">
        <v>526</v>
      </c>
      <c r="E72" s="9"/>
      <c r="F72" s="9" t="s">
        <v>527</v>
      </c>
      <c r="G72" s="12">
        <v>45027</v>
      </c>
      <c r="H72" s="44" t="s">
        <v>325</v>
      </c>
      <c r="I72" s="41" t="s">
        <v>695</v>
      </c>
      <c r="J72" s="47" t="s">
        <v>926</v>
      </c>
    </row>
    <row r="73" spans="1:10" x14ac:dyDescent="0.25">
      <c r="A73" s="9" t="s">
        <v>495</v>
      </c>
      <c r="B73" s="9" t="s">
        <v>795</v>
      </c>
      <c r="C73" s="9" t="s">
        <v>520</v>
      </c>
      <c r="D73" s="9" t="s">
        <v>522</v>
      </c>
      <c r="E73" s="9"/>
      <c r="F73" s="9" t="s">
        <v>523</v>
      </c>
      <c r="G73" s="12">
        <v>45027</v>
      </c>
      <c r="H73" s="44" t="s">
        <v>335</v>
      </c>
      <c r="I73" s="41" t="s">
        <v>696</v>
      </c>
      <c r="J73" s="47" t="s">
        <v>844</v>
      </c>
    </row>
    <row r="74" spans="1:10" x14ac:dyDescent="0.25">
      <c r="A74" s="9" t="s">
        <v>556</v>
      </c>
      <c r="B74" s="9" t="s">
        <v>795</v>
      </c>
      <c r="C74" s="9" t="s">
        <v>574</v>
      </c>
      <c r="D74" s="9" t="s">
        <v>575</v>
      </c>
      <c r="E74" s="9"/>
      <c r="F74" s="9" t="s">
        <v>576</v>
      </c>
      <c r="G74" s="12">
        <v>45146</v>
      </c>
      <c r="H74" s="44" t="s">
        <v>335</v>
      </c>
      <c r="I74" s="41" t="s">
        <v>695</v>
      </c>
      <c r="J74" s="47" t="s">
        <v>844</v>
      </c>
    </row>
    <row r="75" spans="1:10" x14ac:dyDescent="0.25">
      <c r="A75" s="9" t="s">
        <v>645</v>
      </c>
      <c r="B75" s="9" t="s">
        <v>795</v>
      </c>
      <c r="C75" s="9" t="s">
        <v>646</v>
      </c>
      <c r="D75" s="9" t="s">
        <v>647</v>
      </c>
      <c r="E75" s="9"/>
      <c r="F75" s="9" t="s">
        <v>648</v>
      </c>
      <c r="G75" s="12">
        <v>45209</v>
      </c>
      <c r="H75" s="44" t="s">
        <v>335</v>
      </c>
      <c r="I75" s="41" t="s">
        <v>694</v>
      </c>
      <c r="J75" s="47" t="s">
        <v>844</v>
      </c>
    </row>
    <row r="76" spans="1:10" x14ac:dyDescent="0.25">
      <c r="A76" s="9" t="s">
        <v>644</v>
      </c>
      <c r="B76" s="9" t="s">
        <v>795</v>
      </c>
      <c r="C76" s="9" t="s">
        <v>646</v>
      </c>
      <c r="D76" s="9" t="s">
        <v>647</v>
      </c>
      <c r="E76" s="9"/>
      <c r="F76" s="9" t="s">
        <v>649</v>
      </c>
      <c r="G76" s="12">
        <v>45209</v>
      </c>
      <c r="H76" s="44" t="s">
        <v>335</v>
      </c>
      <c r="I76" s="41" t="s">
        <v>694</v>
      </c>
      <c r="J76" s="47" t="s">
        <v>844</v>
      </c>
    </row>
    <row r="77" spans="1:10" x14ac:dyDescent="0.25">
      <c r="A77" s="9" t="s">
        <v>564</v>
      </c>
      <c r="B77" s="9" t="s">
        <v>685</v>
      </c>
      <c r="C77" s="9" t="s">
        <v>688</v>
      </c>
      <c r="D77" s="9" t="s">
        <v>361</v>
      </c>
      <c r="E77" s="9"/>
      <c r="F77" s="9" t="s">
        <v>697</v>
      </c>
      <c r="G77" s="12">
        <v>45335</v>
      </c>
      <c r="H77" s="44" t="s">
        <v>739</v>
      </c>
      <c r="I77" s="41" t="s">
        <v>693</v>
      </c>
      <c r="J77" s="47" t="s">
        <v>844</v>
      </c>
    </row>
    <row r="78" spans="1:10" x14ac:dyDescent="0.25">
      <c r="A78" s="9" t="s">
        <v>580</v>
      </c>
      <c r="B78" s="9" t="s">
        <v>795</v>
      </c>
      <c r="C78" s="9" t="s">
        <v>689</v>
      </c>
      <c r="D78" s="9" t="s">
        <v>690</v>
      </c>
      <c r="E78" s="9"/>
      <c r="F78" s="9" t="s">
        <v>691</v>
      </c>
      <c r="G78" s="12">
        <v>45272</v>
      </c>
      <c r="H78" s="44" t="s">
        <v>335</v>
      </c>
      <c r="I78" s="41" t="s">
        <v>693</v>
      </c>
      <c r="J78" s="47" t="s">
        <v>844</v>
      </c>
    </row>
    <row r="79" spans="1:10" x14ac:dyDescent="0.25">
      <c r="A79" s="9" t="s">
        <v>737</v>
      </c>
      <c r="B79" s="9" t="s">
        <v>795</v>
      </c>
      <c r="C79" s="9" t="s">
        <v>735</v>
      </c>
      <c r="D79" s="9" t="s">
        <v>736</v>
      </c>
      <c r="E79" s="9" t="s">
        <v>648</v>
      </c>
      <c r="F79" s="9" t="s">
        <v>648</v>
      </c>
      <c r="G79" s="12">
        <v>45335</v>
      </c>
      <c r="H79" s="44" t="s">
        <v>335</v>
      </c>
      <c r="I79" s="41" t="s">
        <v>695</v>
      </c>
      <c r="J79" s="47" t="s">
        <v>844</v>
      </c>
    </row>
    <row r="80" spans="1:10" x14ac:dyDescent="0.25">
      <c r="A80" s="9" t="s">
        <v>738</v>
      </c>
      <c r="B80" s="9" t="s">
        <v>795</v>
      </c>
      <c r="C80" s="9" t="s">
        <v>735</v>
      </c>
      <c r="D80" s="9" t="s">
        <v>736</v>
      </c>
      <c r="E80" s="9" t="s">
        <v>648</v>
      </c>
      <c r="F80" s="9" t="s">
        <v>648</v>
      </c>
      <c r="G80" s="12">
        <v>45335</v>
      </c>
      <c r="H80" s="44" t="s">
        <v>335</v>
      </c>
      <c r="I80" s="41" t="s">
        <v>695</v>
      </c>
      <c r="J80" s="47" t="s">
        <v>844</v>
      </c>
    </row>
    <row r="81" spans="1:10" x14ac:dyDescent="0.25">
      <c r="A81" s="9" t="s">
        <v>731</v>
      </c>
      <c r="B81" s="9" t="s">
        <v>795</v>
      </c>
      <c r="C81" s="9" t="s">
        <v>972</v>
      </c>
      <c r="D81" s="9" t="s">
        <v>973</v>
      </c>
      <c r="E81" s="9" t="s">
        <v>974</v>
      </c>
      <c r="F81" s="9" t="s">
        <v>975</v>
      </c>
      <c r="G81" s="12">
        <v>45391</v>
      </c>
      <c r="H81" s="44" t="s">
        <v>335</v>
      </c>
      <c r="I81" s="41" t="s">
        <v>695</v>
      </c>
      <c r="J81" s="47" t="s">
        <v>844</v>
      </c>
    </row>
    <row r="82" spans="1:10" x14ac:dyDescent="0.25">
      <c r="A82" s="9" t="s">
        <v>943</v>
      </c>
      <c r="B82" s="9" t="s">
        <v>795</v>
      </c>
      <c r="C82" s="9" t="s">
        <v>91</v>
      </c>
      <c r="D82" s="9" t="s">
        <v>976</v>
      </c>
      <c r="E82" s="9" t="s">
        <v>977</v>
      </c>
      <c r="F82" s="9" t="s">
        <v>978</v>
      </c>
      <c r="G82" s="12">
        <v>45391</v>
      </c>
      <c r="H82" s="44" t="s">
        <v>325</v>
      </c>
      <c r="I82" s="41" t="s">
        <v>696</v>
      </c>
      <c r="J82" s="47" t="s">
        <v>926</v>
      </c>
    </row>
  </sheetData>
  <phoneticPr fontId="1" type="noConversion"/>
  <dataValidations count="1">
    <dataValidation type="list" allowBlank="1" showInputMessage="1" showErrorMessage="1" sqref="H2:H1048576" xr:uid="{C121B9AE-11FC-48F0-A721-B300549E225E}">
      <formula1>"Approved, Approved w/ Conditions, Withdrawn, Denied, Affirmed"</formula1>
    </dataValidation>
  </dataValidations>
  <pageMargins left="0.7" right="0.7" top="0.75" bottom="0.75" header="0.3" footer="0.3"/>
  <pageSetup orientation="portrait"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CF4CD-7B6F-4312-81CA-97F88A33B996}">
  <sheetPr codeName="Sheet5"/>
  <dimension ref="A2:I30"/>
  <sheetViews>
    <sheetView topLeftCell="A14" workbookViewId="0">
      <selection activeCell="A31" sqref="A31"/>
    </sheetView>
  </sheetViews>
  <sheetFormatPr defaultRowHeight="15" x14ac:dyDescent="0.25"/>
  <cols>
    <col min="1" max="1" width="19.7109375" customWidth="1"/>
    <col min="2" max="2" width="25.28515625" bestFit="1" customWidth="1"/>
    <col min="3" max="3" width="21.42578125" customWidth="1"/>
    <col min="4" max="4" width="19.42578125" bestFit="1" customWidth="1"/>
    <col min="5" max="5" width="28.140625" style="16" customWidth="1"/>
    <col min="6" max="6" width="14.5703125" style="30" customWidth="1"/>
    <col min="7" max="7" width="38" style="16" customWidth="1"/>
    <col min="8" max="8" width="17.42578125" style="23" bestFit="1" customWidth="1"/>
    <col min="9" max="9" width="17.28515625" bestFit="1" customWidth="1"/>
    <col min="10" max="10" width="19.7109375" customWidth="1"/>
    <col min="11" max="11" width="25.28515625" bestFit="1" customWidth="1"/>
    <col min="12" max="12" width="21.42578125" customWidth="1"/>
    <col min="13" max="13" width="18.5703125" bestFit="1" customWidth="1"/>
    <col min="14" max="14" width="22.140625" bestFit="1" customWidth="1"/>
    <col min="15" max="15" width="11.42578125" customWidth="1"/>
    <col min="16" max="16" width="11.28515625" customWidth="1"/>
    <col min="17" max="17" width="13.85546875" customWidth="1"/>
  </cols>
  <sheetData>
    <row r="2" spans="1:9" ht="21" x14ac:dyDescent="0.35">
      <c r="A2" s="14" t="s">
        <v>406</v>
      </c>
      <c r="B2" s="14"/>
      <c r="C2" s="14"/>
      <c r="D2" s="14"/>
      <c r="E2" s="17"/>
      <c r="F2" s="25"/>
      <c r="G2" s="17"/>
      <c r="H2" s="31"/>
    </row>
    <row r="3" spans="1:9" x14ac:dyDescent="0.25">
      <c r="A3" s="19" t="s">
        <v>315</v>
      </c>
      <c r="B3" s="19" t="s">
        <v>316</v>
      </c>
      <c r="C3" s="19" t="s">
        <v>317</v>
      </c>
      <c r="D3" s="19" t="s">
        <v>318</v>
      </c>
      <c r="E3" s="20" t="s">
        <v>319</v>
      </c>
      <c r="F3" s="26" t="s">
        <v>320</v>
      </c>
      <c r="G3" s="20" t="s">
        <v>321</v>
      </c>
      <c r="H3" s="19" t="s">
        <v>358</v>
      </c>
      <c r="I3" s="26" t="s">
        <v>408</v>
      </c>
    </row>
    <row r="4" spans="1:9" x14ac:dyDescent="0.25">
      <c r="A4" s="9" t="s">
        <v>132</v>
      </c>
      <c r="B4" s="9" t="s">
        <v>359</v>
      </c>
      <c r="C4" s="9" t="s">
        <v>360</v>
      </c>
      <c r="D4" s="9" t="s">
        <v>361</v>
      </c>
      <c r="E4" s="13" t="s">
        <v>362</v>
      </c>
      <c r="F4" s="27">
        <v>44319</v>
      </c>
      <c r="G4" s="13" t="s">
        <v>335</v>
      </c>
      <c r="H4" s="12">
        <v>44321</v>
      </c>
      <c r="I4" s="27"/>
    </row>
    <row r="5" spans="1:9" x14ac:dyDescent="0.25">
      <c r="A5" s="9" t="s">
        <v>135</v>
      </c>
      <c r="B5" s="9" t="s">
        <v>359</v>
      </c>
      <c r="C5" s="9" t="s">
        <v>363</v>
      </c>
      <c r="D5" s="9" t="s">
        <v>364</v>
      </c>
      <c r="E5" s="13" t="s">
        <v>362</v>
      </c>
      <c r="F5" s="27">
        <v>44368</v>
      </c>
      <c r="G5" s="13" t="s">
        <v>335</v>
      </c>
      <c r="H5" s="12">
        <v>44375</v>
      </c>
      <c r="I5" s="27"/>
    </row>
    <row r="6" spans="1:9" x14ac:dyDescent="0.25">
      <c r="A6" s="9" t="s">
        <v>139</v>
      </c>
      <c r="B6" s="9" t="s">
        <v>359</v>
      </c>
      <c r="C6" s="9" t="s">
        <v>360</v>
      </c>
      <c r="D6" s="9" t="s">
        <v>365</v>
      </c>
      <c r="E6" s="13" t="s">
        <v>366</v>
      </c>
      <c r="F6" s="27">
        <v>44543</v>
      </c>
      <c r="G6" s="13" t="s">
        <v>335</v>
      </c>
      <c r="H6" s="28" t="s">
        <v>354</v>
      </c>
      <c r="I6" s="28"/>
    </row>
    <row r="7" spans="1:9" ht="30" x14ac:dyDescent="0.25">
      <c r="A7" s="9" t="s">
        <v>7</v>
      </c>
      <c r="B7" s="9" t="s">
        <v>391</v>
      </c>
      <c r="C7" s="9" t="s">
        <v>89</v>
      </c>
      <c r="D7" s="9" t="s">
        <v>392</v>
      </c>
      <c r="E7" s="13" t="s">
        <v>393</v>
      </c>
      <c r="F7" s="27">
        <v>44775</v>
      </c>
      <c r="G7" s="13" t="s">
        <v>394</v>
      </c>
      <c r="H7" s="9" t="s">
        <v>598</v>
      </c>
      <c r="I7" s="27"/>
    </row>
    <row r="8" spans="1:9" x14ac:dyDescent="0.25">
      <c r="A8" s="9" t="s">
        <v>12</v>
      </c>
      <c r="B8" s="9" t="s">
        <v>359</v>
      </c>
      <c r="C8" s="9" t="s">
        <v>395</v>
      </c>
      <c r="D8" s="9" t="s">
        <v>396</v>
      </c>
      <c r="E8" s="13" t="s">
        <v>397</v>
      </c>
      <c r="F8" s="27">
        <v>44866</v>
      </c>
      <c r="G8" s="13" t="s">
        <v>398</v>
      </c>
      <c r="H8" s="12">
        <v>44866</v>
      </c>
      <c r="I8" s="27"/>
    </row>
    <row r="9" spans="1:9" x14ac:dyDescent="0.25">
      <c r="A9" s="9" t="s">
        <v>494</v>
      </c>
      <c r="B9" s="9" t="s">
        <v>391</v>
      </c>
      <c r="C9" s="9" t="s">
        <v>592</v>
      </c>
      <c r="D9" s="9" t="s">
        <v>596</v>
      </c>
      <c r="E9" s="13" t="s">
        <v>593</v>
      </c>
      <c r="F9" s="27">
        <v>45139</v>
      </c>
      <c r="G9" s="13" t="s">
        <v>668</v>
      </c>
      <c r="H9" s="12" t="s">
        <v>598</v>
      </c>
      <c r="I9" s="27"/>
    </row>
    <row r="10" spans="1:9" x14ac:dyDescent="0.25">
      <c r="A10" s="9" t="s">
        <v>495</v>
      </c>
      <c r="B10" s="9" t="s">
        <v>391</v>
      </c>
      <c r="C10" s="9" t="s">
        <v>594</v>
      </c>
      <c r="D10" s="9" t="s">
        <v>595</v>
      </c>
      <c r="E10" s="13" t="s">
        <v>597</v>
      </c>
      <c r="F10" s="27">
        <v>45139</v>
      </c>
      <c r="G10" s="13" t="s">
        <v>327</v>
      </c>
      <c r="H10" s="37" t="s">
        <v>598</v>
      </c>
      <c r="I10" s="27"/>
    </row>
    <row r="13" spans="1:9" ht="18.75" x14ac:dyDescent="0.25">
      <c r="A13" s="15" t="s">
        <v>407</v>
      </c>
      <c r="B13" s="15"/>
      <c r="C13" s="15"/>
      <c r="D13" s="15"/>
      <c r="E13" s="18"/>
      <c r="F13" s="29"/>
      <c r="G13" s="18"/>
      <c r="H13" s="32"/>
    </row>
    <row r="14" spans="1:9" x14ac:dyDescent="0.25">
      <c r="A14" s="19" t="s">
        <v>315</v>
      </c>
      <c r="B14" s="19" t="s">
        <v>316</v>
      </c>
      <c r="C14" s="19" t="s">
        <v>317</v>
      </c>
      <c r="D14" s="19" t="s">
        <v>318</v>
      </c>
      <c r="E14" s="20" t="s">
        <v>319</v>
      </c>
      <c r="F14" s="26" t="s">
        <v>367</v>
      </c>
      <c r="G14" s="20" t="s">
        <v>321</v>
      </c>
      <c r="H14" s="19" t="s">
        <v>358</v>
      </c>
      <c r="I14" s="26"/>
    </row>
    <row r="15" spans="1:9" x14ac:dyDescent="0.25">
      <c r="A15" s="9" t="s">
        <v>132</v>
      </c>
      <c r="B15" s="9" t="s">
        <v>368</v>
      </c>
      <c r="C15" s="9" t="s">
        <v>369</v>
      </c>
      <c r="D15" s="9" t="s">
        <v>370</v>
      </c>
      <c r="E15" s="13" t="s">
        <v>371</v>
      </c>
      <c r="F15" s="27" t="s">
        <v>372</v>
      </c>
      <c r="G15" s="13" t="s">
        <v>335</v>
      </c>
      <c r="H15" s="27">
        <v>44251</v>
      </c>
      <c r="I15" s="30"/>
    </row>
    <row r="16" spans="1:9" x14ac:dyDescent="0.25">
      <c r="A16" s="9" t="s">
        <v>135</v>
      </c>
      <c r="B16" s="9" t="s">
        <v>368</v>
      </c>
      <c r="C16" s="9" t="s">
        <v>373</v>
      </c>
      <c r="D16" s="9" t="s">
        <v>374</v>
      </c>
      <c r="E16" s="13" t="s">
        <v>375</v>
      </c>
      <c r="F16" s="27" t="s">
        <v>376</v>
      </c>
      <c r="G16" s="13" t="s">
        <v>335</v>
      </c>
      <c r="H16" s="27">
        <v>44336</v>
      </c>
      <c r="I16" s="30"/>
    </row>
    <row r="17" spans="1:9" x14ac:dyDescent="0.25">
      <c r="A17" s="9" t="s">
        <v>139</v>
      </c>
      <c r="B17" s="9" t="s">
        <v>368</v>
      </c>
      <c r="C17" s="9" t="s">
        <v>377</v>
      </c>
      <c r="D17" s="9" t="s">
        <v>378</v>
      </c>
      <c r="E17" s="13" t="s">
        <v>379</v>
      </c>
      <c r="F17" s="27" t="s">
        <v>380</v>
      </c>
      <c r="G17" s="13" t="s">
        <v>335</v>
      </c>
      <c r="H17" s="27">
        <v>44362</v>
      </c>
      <c r="I17" s="30"/>
    </row>
    <row r="18" spans="1:9" x14ac:dyDescent="0.25">
      <c r="A18" s="9" t="s">
        <v>143</v>
      </c>
      <c r="B18" s="9" t="s">
        <v>368</v>
      </c>
      <c r="C18" s="9" t="s">
        <v>381</v>
      </c>
      <c r="D18" s="9" t="s">
        <v>378</v>
      </c>
      <c r="E18" s="13" t="s">
        <v>371</v>
      </c>
      <c r="F18" s="27" t="s">
        <v>382</v>
      </c>
      <c r="G18" s="13" t="s">
        <v>335</v>
      </c>
      <c r="H18" s="27">
        <v>44466</v>
      </c>
      <c r="I18" s="30"/>
    </row>
    <row r="19" spans="1:9" x14ac:dyDescent="0.25">
      <c r="A19" s="9" t="s">
        <v>146</v>
      </c>
      <c r="B19" s="9" t="s">
        <v>368</v>
      </c>
      <c r="C19" s="9" t="s">
        <v>218</v>
      </c>
      <c r="D19" s="9" t="s">
        <v>333</v>
      </c>
      <c r="E19" s="13" t="s">
        <v>371</v>
      </c>
      <c r="F19" s="27" t="s">
        <v>383</v>
      </c>
      <c r="G19" s="13" t="s">
        <v>335</v>
      </c>
      <c r="H19" s="27">
        <v>44512</v>
      </c>
      <c r="I19" s="30"/>
    </row>
    <row r="20" spans="1:9" x14ac:dyDescent="0.25">
      <c r="A20" s="9" t="s">
        <v>149</v>
      </c>
      <c r="B20" s="9" t="s">
        <v>368</v>
      </c>
      <c r="C20" s="9" t="s">
        <v>218</v>
      </c>
      <c r="D20" s="9" t="s">
        <v>384</v>
      </c>
      <c r="E20" s="13" t="s">
        <v>371</v>
      </c>
      <c r="F20" s="27" t="s">
        <v>383</v>
      </c>
      <c r="G20" s="13" t="s">
        <v>335</v>
      </c>
      <c r="H20" s="27">
        <v>44512</v>
      </c>
      <c r="I20" s="30"/>
    </row>
    <row r="21" spans="1:9" x14ac:dyDescent="0.25">
      <c r="A21" s="9" t="s">
        <v>151</v>
      </c>
      <c r="B21" s="9" t="s">
        <v>368</v>
      </c>
      <c r="C21" s="9" t="s">
        <v>385</v>
      </c>
      <c r="D21" s="9" t="s">
        <v>384</v>
      </c>
      <c r="E21" s="13" t="s">
        <v>375</v>
      </c>
      <c r="F21" s="27" t="s">
        <v>383</v>
      </c>
      <c r="G21" s="13" t="s">
        <v>335</v>
      </c>
      <c r="H21" s="27">
        <v>44522</v>
      </c>
      <c r="I21" s="30"/>
    </row>
    <row r="22" spans="1:9" x14ac:dyDescent="0.25">
      <c r="A22" s="9" t="s">
        <v>154</v>
      </c>
      <c r="B22" s="9" t="s">
        <v>368</v>
      </c>
      <c r="C22" s="9" t="s">
        <v>46</v>
      </c>
      <c r="D22" s="9" t="s">
        <v>386</v>
      </c>
      <c r="E22" s="13" t="s">
        <v>387</v>
      </c>
      <c r="F22" s="27" t="s">
        <v>388</v>
      </c>
      <c r="G22" s="13" t="s">
        <v>335</v>
      </c>
      <c r="H22" s="27">
        <v>44509</v>
      </c>
      <c r="I22" s="30"/>
    </row>
    <row r="23" spans="1:9" x14ac:dyDescent="0.25">
      <c r="A23" s="9" t="s">
        <v>157</v>
      </c>
      <c r="B23" s="9" t="s">
        <v>368</v>
      </c>
      <c r="C23" s="9" t="s">
        <v>50</v>
      </c>
      <c r="D23" s="9" t="s">
        <v>389</v>
      </c>
      <c r="E23" s="13" t="s">
        <v>375</v>
      </c>
      <c r="F23" s="27" t="s">
        <v>390</v>
      </c>
      <c r="G23" s="13" t="s">
        <v>335</v>
      </c>
      <c r="H23" s="27">
        <v>44546</v>
      </c>
      <c r="I23" s="30"/>
    </row>
    <row r="24" spans="1:9" x14ac:dyDescent="0.25">
      <c r="A24" s="9" t="s">
        <v>7</v>
      </c>
      <c r="B24" s="9" t="s">
        <v>368</v>
      </c>
      <c r="C24" s="9" t="s">
        <v>399</v>
      </c>
      <c r="D24" s="9" t="s">
        <v>400</v>
      </c>
      <c r="E24" s="13" t="s">
        <v>401</v>
      </c>
      <c r="F24" s="27" t="s">
        <v>402</v>
      </c>
      <c r="G24" s="13" t="s">
        <v>335</v>
      </c>
      <c r="H24" s="27">
        <v>44621</v>
      </c>
      <c r="I24" s="30"/>
    </row>
    <row r="25" spans="1:9" x14ac:dyDescent="0.25">
      <c r="A25" s="9" t="s">
        <v>12</v>
      </c>
      <c r="B25" s="9" t="s">
        <v>368</v>
      </c>
      <c r="C25" s="9" t="s">
        <v>403</v>
      </c>
      <c r="D25" s="9" t="s">
        <v>404</v>
      </c>
      <c r="E25" s="13" t="s">
        <v>375</v>
      </c>
      <c r="F25" s="27" t="s">
        <v>405</v>
      </c>
      <c r="G25" s="13" t="s">
        <v>335</v>
      </c>
      <c r="H25" s="27">
        <v>44617</v>
      </c>
      <c r="I25" s="30"/>
    </row>
    <row r="26" spans="1:9" x14ac:dyDescent="0.25">
      <c r="A26" s="9" t="s">
        <v>494</v>
      </c>
      <c r="B26" s="9" t="s">
        <v>368</v>
      </c>
      <c r="C26" s="9" t="s">
        <v>496</v>
      </c>
      <c r="D26" s="9" t="s">
        <v>497</v>
      </c>
      <c r="E26" s="13" t="s">
        <v>371</v>
      </c>
      <c r="F26" s="27">
        <v>44984</v>
      </c>
      <c r="G26" s="13" t="s">
        <v>335</v>
      </c>
      <c r="H26" s="23">
        <v>45019</v>
      </c>
      <c r="I26" s="30"/>
    </row>
    <row r="27" spans="1:9" x14ac:dyDescent="0.25">
      <c r="A27" s="9" t="s">
        <v>495</v>
      </c>
      <c r="B27" s="9" t="s">
        <v>368</v>
      </c>
      <c r="C27" s="9" t="s">
        <v>496</v>
      </c>
      <c r="D27" s="9" t="s">
        <v>498</v>
      </c>
      <c r="E27" s="13" t="s">
        <v>371</v>
      </c>
      <c r="F27" s="27">
        <v>44984</v>
      </c>
      <c r="G27" s="13" t="s">
        <v>335</v>
      </c>
      <c r="H27" s="23">
        <v>45019</v>
      </c>
      <c r="I27" s="30"/>
    </row>
    <row r="28" spans="1:9" x14ac:dyDescent="0.25">
      <c r="A28" s="9" t="s">
        <v>556</v>
      </c>
      <c r="B28" s="9" t="s">
        <v>368</v>
      </c>
      <c r="C28" s="9" t="s">
        <v>565</v>
      </c>
      <c r="D28" s="9" t="s">
        <v>566</v>
      </c>
      <c r="E28" s="13" t="s">
        <v>401</v>
      </c>
      <c r="F28" s="27">
        <v>45064</v>
      </c>
      <c r="G28" s="13" t="s">
        <v>335</v>
      </c>
      <c r="H28" s="27"/>
      <c r="I28" s="30"/>
    </row>
    <row r="29" spans="1:9" x14ac:dyDescent="0.25">
      <c r="A29" s="9" t="s">
        <v>557</v>
      </c>
      <c r="B29" s="9" t="s">
        <v>368</v>
      </c>
      <c r="C29" s="9" t="s">
        <v>571</v>
      </c>
      <c r="D29" s="9" t="s">
        <v>572</v>
      </c>
      <c r="E29" s="13" t="s">
        <v>375</v>
      </c>
      <c r="F29" s="27">
        <v>45106</v>
      </c>
      <c r="G29" s="13" t="s">
        <v>335</v>
      </c>
      <c r="H29" s="27"/>
      <c r="I29" s="30"/>
    </row>
    <row r="30" spans="1:9" x14ac:dyDescent="0.25">
      <c r="A30" s="9" t="s">
        <v>564</v>
      </c>
      <c r="B30" s="9" t="s">
        <v>368</v>
      </c>
      <c r="C30" s="9" t="s">
        <v>571</v>
      </c>
      <c r="D30" s="9" t="s">
        <v>573</v>
      </c>
      <c r="E30" s="13" t="s">
        <v>371</v>
      </c>
      <c r="F30" s="27">
        <v>45106</v>
      </c>
      <c r="G30" s="13" t="s">
        <v>335</v>
      </c>
      <c r="H30" s="27"/>
      <c r="I30" s="30"/>
    </row>
  </sheetData>
  <phoneticPr fontId="1" type="noConversion"/>
  <pageMargins left="0.7" right="0.7" top="0.75" bottom="0.75" header="0.3" footer="0.3"/>
  <pageSetup orientation="portrait" verticalDpi="300"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55524-EEAA-43C1-9383-051990F7EA27}">
  <sheetPr codeName="Sheet2"/>
  <dimension ref="A3:B11"/>
  <sheetViews>
    <sheetView workbookViewId="0">
      <selection activeCell="A4" sqref="A4"/>
    </sheetView>
  </sheetViews>
  <sheetFormatPr defaultRowHeight="15" x14ac:dyDescent="0.25"/>
  <cols>
    <col min="1" max="1" width="13.140625" bestFit="1" customWidth="1"/>
    <col min="2" max="2" width="13.28515625" bestFit="1" customWidth="1"/>
    <col min="3" max="7" width="5" bestFit="1" customWidth="1"/>
    <col min="8" max="8" width="11.28515625" bestFit="1" customWidth="1"/>
    <col min="9" max="9" width="9.7109375" bestFit="1" customWidth="1"/>
    <col min="10" max="10" width="8.7109375" bestFit="1" customWidth="1"/>
    <col min="11" max="12" width="9.7109375" bestFit="1" customWidth="1"/>
    <col min="13" max="13" width="8.7109375" bestFit="1" customWidth="1"/>
    <col min="14" max="16" width="9.7109375" bestFit="1" customWidth="1"/>
    <col min="17" max="19" width="8.7109375" bestFit="1" customWidth="1"/>
    <col min="20" max="27" width="9.7109375" bestFit="1" customWidth="1"/>
    <col min="28" max="29" width="10.7109375" bestFit="1" customWidth="1"/>
    <col min="30" max="30" width="9.7109375" bestFit="1" customWidth="1"/>
    <col min="31" max="32" width="10.7109375" bestFit="1" customWidth="1"/>
    <col min="33" max="36" width="9.7109375" bestFit="1" customWidth="1"/>
    <col min="37" max="37" width="8.7109375" bestFit="1" customWidth="1"/>
    <col min="38" max="40" width="9.7109375" bestFit="1" customWidth="1"/>
    <col min="41" max="41" width="8.7109375" bestFit="1" customWidth="1"/>
    <col min="42" max="46" width="9.7109375" bestFit="1" customWidth="1"/>
    <col min="47" max="47" width="8.7109375" bestFit="1" customWidth="1"/>
    <col min="48" max="50" width="9.7109375" bestFit="1" customWidth="1"/>
    <col min="51" max="51" width="8.7109375" bestFit="1" customWidth="1"/>
    <col min="52" max="52" width="9.7109375" bestFit="1" customWidth="1"/>
    <col min="53" max="53" width="8.7109375" bestFit="1" customWidth="1"/>
    <col min="54" max="56" width="9.7109375" bestFit="1" customWidth="1"/>
    <col min="57" max="57" width="8.7109375" bestFit="1" customWidth="1"/>
    <col min="58" max="60" width="9.7109375" bestFit="1" customWidth="1"/>
    <col min="61" max="65" width="10.7109375" bestFit="1" customWidth="1"/>
    <col min="66" max="66" width="9.7109375" bestFit="1" customWidth="1"/>
    <col min="67" max="68" width="8.7109375" bestFit="1" customWidth="1"/>
    <col min="69" max="78" width="9.7109375" bestFit="1" customWidth="1"/>
    <col min="79" max="79" width="8.7109375" bestFit="1" customWidth="1"/>
    <col min="80" max="85" width="9.7109375" bestFit="1" customWidth="1"/>
    <col min="86" max="86" width="8.7109375" bestFit="1" customWidth="1"/>
    <col min="87" max="93" width="9.7109375" bestFit="1" customWidth="1"/>
    <col min="94" max="96" width="10.7109375" bestFit="1" customWidth="1"/>
    <col min="97" max="97" width="9.7109375" bestFit="1" customWidth="1"/>
    <col min="98" max="99" width="10.7109375" bestFit="1" customWidth="1"/>
    <col min="100" max="106" width="9.7109375" bestFit="1" customWidth="1"/>
    <col min="107" max="110" width="8.7109375" bestFit="1" customWidth="1"/>
    <col min="111" max="113" width="9.7109375" bestFit="1" customWidth="1"/>
    <col min="114" max="115" width="8.7109375" bestFit="1" customWidth="1"/>
    <col min="116" max="117" width="9.7109375" bestFit="1" customWidth="1"/>
    <col min="118" max="118" width="8.7109375" bestFit="1" customWidth="1"/>
    <col min="119" max="120" width="9.7109375" bestFit="1" customWidth="1"/>
    <col min="121" max="122" width="8.7109375" bestFit="1" customWidth="1"/>
    <col min="123" max="126" width="9.7109375" bestFit="1" customWidth="1"/>
    <col min="127" max="127" width="8.7109375" bestFit="1" customWidth="1"/>
    <col min="128" max="133" width="9.7109375" bestFit="1" customWidth="1"/>
    <col min="134" max="137" width="10.7109375" bestFit="1" customWidth="1"/>
    <col min="138" max="140" width="9.7109375" bestFit="1" customWidth="1"/>
    <col min="141" max="142" width="8.7109375" bestFit="1" customWidth="1"/>
    <col min="143" max="146" width="9.7109375" bestFit="1" customWidth="1"/>
    <col min="147" max="149" width="8.7109375" bestFit="1" customWidth="1"/>
    <col min="150" max="158" width="9.7109375" bestFit="1" customWidth="1"/>
    <col min="159" max="159" width="8.7109375" bestFit="1" customWidth="1"/>
    <col min="160" max="162" width="9.7109375" bestFit="1" customWidth="1"/>
    <col min="163" max="164" width="8.7109375" bestFit="1" customWidth="1"/>
    <col min="165" max="166" width="9.7109375" bestFit="1" customWidth="1"/>
    <col min="167" max="172" width="10.7109375" bestFit="1" customWidth="1"/>
    <col min="173" max="174" width="9.7109375" bestFit="1" customWidth="1"/>
    <col min="175" max="178" width="10.7109375" bestFit="1" customWidth="1"/>
    <col min="179" max="179" width="7.28515625" bestFit="1" customWidth="1"/>
    <col min="180" max="180" width="11.28515625" bestFit="1" customWidth="1"/>
  </cols>
  <sheetData>
    <row r="3" spans="1:2" x14ac:dyDescent="0.25">
      <c r="A3" s="1" t="s">
        <v>106</v>
      </c>
      <c r="B3" t="s">
        <v>123</v>
      </c>
    </row>
    <row r="4" spans="1:2" x14ac:dyDescent="0.25">
      <c r="A4" s="2" t="s">
        <v>684</v>
      </c>
    </row>
    <row r="5" spans="1:2" x14ac:dyDescent="0.25">
      <c r="A5" s="2" t="s">
        <v>489</v>
      </c>
      <c r="B5">
        <v>38</v>
      </c>
    </row>
    <row r="6" spans="1:2" x14ac:dyDescent="0.25">
      <c r="A6" s="2" t="s">
        <v>488</v>
      </c>
      <c r="B6">
        <v>39</v>
      </c>
    </row>
    <row r="7" spans="1:2" x14ac:dyDescent="0.25">
      <c r="A7" s="2" t="s">
        <v>228</v>
      </c>
      <c r="B7">
        <v>40</v>
      </c>
    </row>
    <row r="8" spans="1:2" x14ac:dyDescent="0.25">
      <c r="A8" s="2" t="s">
        <v>609</v>
      </c>
      <c r="B8">
        <v>43</v>
      </c>
    </row>
    <row r="9" spans="1:2" x14ac:dyDescent="0.25">
      <c r="A9" s="2" t="s">
        <v>502</v>
      </c>
      <c r="B9">
        <v>51</v>
      </c>
    </row>
    <row r="10" spans="1:2" x14ac:dyDescent="0.25">
      <c r="A10" s="2" t="s">
        <v>705</v>
      </c>
      <c r="B10">
        <v>30</v>
      </c>
    </row>
    <row r="11" spans="1:2" x14ac:dyDescent="0.25">
      <c r="A11" s="2" t="s">
        <v>107</v>
      </c>
      <c r="B11">
        <v>241</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7BD66-C798-4354-9AD1-F536BCEB1194}">
  <sheetPr codeName="Sheet6"/>
  <dimension ref="A3:H31"/>
  <sheetViews>
    <sheetView workbookViewId="0">
      <selection activeCell="E30" sqref="E30"/>
    </sheetView>
  </sheetViews>
  <sheetFormatPr defaultRowHeight="15" x14ac:dyDescent="0.25"/>
  <cols>
    <col min="1" max="1" width="14.5703125" bestFit="1" customWidth="1"/>
    <col min="2" max="2" width="16.28515625" bestFit="1" customWidth="1"/>
    <col min="3" max="7" width="6.85546875" bestFit="1" customWidth="1"/>
    <col min="8" max="9" width="11.28515625" bestFit="1" customWidth="1"/>
    <col min="10" max="10" width="4" bestFit="1" customWidth="1"/>
    <col min="11" max="11" width="3.42578125" bestFit="1" customWidth="1"/>
    <col min="12" max="12" width="4.42578125" bestFit="1" customWidth="1"/>
    <col min="13" max="13" width="4.28515625" bestFit="1" customWidth="1"/>
    <col min="14" max="14" width="4" bestFit="1" customWidth="1"/>
    <col min="15" max="15" width="4.5703125" bestFit="1" customWidth="1"/>
    <col min="16" max="16" width="4.28515625" bestFit="1" customWidth="1"/>
    <col min="17" max="17" width="9.85546875" bestFit="1" customWidth="1"/>
    <col min="18" max="18" width="6.85546875" bestFit="1" customWidth="1"/>
    <col min="19" max="19" width="9.85546875" bestFit="1" customWidth="1"/>
    <col min="20" max="20" width="11.28515625" bestFit="1" customWidth="1"/>
    <col min="21" max="21" width="4.85546875" bestFit="1" customWidth="1"/>
    <col min="22" max="22" width="4" bestFit="1" customWidth="1"/>
    <col min="23" max="23" width="9.7109375" bestFit="1" customWidth="1"/>
    <col min="24" max="24" width="6.7109375" bestFit="1" customWidth="1"/>
    <col min="25" max="25" width="4.42578125" bestFit="1" customWidth="1"/>
    <col min="26" max="26" width="4.28515625" bestFit="1" customWidth="1"/>
    <col min="27" max="27" width="9.7109375" bestFit="1" customWidth="1"/>
    <col min="28" max="28" width="6.7109375" bestFit="1" customWidth="1"/>
    <col min="29" max="29" width="4.5703125" bestFit="1" customWidth="1"/>
    <col min="30" max="30" width="4.28515625" bestFit="1" customWidth="1"/>
    <col min="31" max="31" width="9.7109375" bestFit="1" customWidth="1"/>
    <col min="32" max="32" width="9.85546875" bestFit="1" customWidth="1"/>
    <col min="33" max="33" width="6.85546875" bestFit="1" customWidth="1"/>
    <col min="34" max="34" width="4.5703125" bestFit="1" customWidth="1"/>
    <col min="35" max="35" width="9.7109375" bestFit="1" customWidth="1"/>
    <col min="36" max="36" width="6.7109375" bestFit="1" customWidth="1"/>
    <col min="37" max="37" width="4.85546875" bestFit="1" customWidth="1"/>
    <col min="38" max="38" width="4" bestFit="1" customWidth="1"/>
    <col min="39" max="39" width="9.7109375" bestFit="1" customWidth="1"/>
    <col min="40" max="40" width="6.7109375" bestFit="1" customWidth="1"/>
    <col min="41" max="41" width="4.42578125" bestFit="1" customWidth="1"/>
    <col min="42" max="42" width="4.28515625" bestFit="1" customWidth="1"/>
    <col min="43" max="43" width="9.7109375" bestFit="1" customWidth="1"/>
    <col min="44" max="44" width="6.7109375" bestFit="1" customWidth="1"/>
    <col min="45" max="45" width="4.5703125" bestFit="1" customWidth="1"/>
    <col min="46" max="46" width="4.28515625" bestFit="1" customWidth="1"/>
    <col min="47" max="47" width="9.7109375" bestFit="1" customWidth="1"/>
    <col min="48" max="48" width="9.85546875" bestFit="1" customWidth="1"/>
    <col min="49" max="49" width="6.85546875" bestFit="1" customWidth="1"/>
    <col min="50" max="50" width="4.28515625" bestFit="1" customWidth="1"/>
    <col min="51" max="51" width="4.5703125" bestFit="1" customWidth="1"/>
    <col min="52" max="52" width="9.7109375" bestFit="1" customWidth="1"/>
    <col min="53" max="53" width="6.7109375" bestFit="1" customWidth="1"/>
    <col min="54" max="54" width="4.85546875" bestFit="1" customWidth="1"/>
    <col min="55" max="55" width="4" bestFit="1" customWidth="1"/>
    <col min="56" max="56" width="9.7109375" bestFit="1" customWidth="1"/>
    <col min="57" max="57" width="6.7109375" bestFit="1" customWidth="1"/>
    <col min="58" max="58" width="4.42578125" bestFit="1" customWidth="1"/>
    <col min="59" max="59" width="4.28515625" bestFit="1" customWidth="1"/>
    <col min="60" max="60" width="9.7109375" bestFit="1" customWidth="1"/>
    <col min="61" max="61" width="6.7109375" bestFit="1" customWidth="1"/>
    <col min="62" max="62" width="9.7109375" bestFit="1" customWidth="1"/>
    <col min="63" max="63" width="9.85546875" bestFit="1" customWidth="1"/>
    <col min="64" max="64" width="11.28515625" bestFit="1" customWidth="1"/>
    <col min="65" max="65" width="10.7109375" bestFit="1" customWidth="1"/>
    <col min="66" max="66" width="9.7109375" bestFit="1" customWidth="1"/>
    <col min="67" max="68" width="8.7109375" bestFit="1" customWidth="1"/>
    <col min="69" max="78" width="9.7109375" bestFit="1" customWidth="1"/>
    <col min="79" max="79" width="8.7109375" bestFit="1" customWidth="1"/>
    <col min="80" max="85" width="9.7109375" bestFit="1" customWidth="1"/>
    <col min="86" max="86" width="8.7109375" bestFit="1" customWidth="1"/>
    <col min="87" max="93" width="9.7109375" bestFit="1" customWidth="1"/>
    <col min="94" max="96" width="10.7109375" bestFit="1" customWidth="1"/>
    <col min="97" max="97" width="9.7109375" bestFit="1" customWidth="1"/>
    <col min="98" max="99" width="10.7109375" bestFit="1" customWidth="1"/>
    <col min="100" max="106" width="9.7109375" bestFit="1" customWidth="1"/>
    <col min="107" max="110" width="8.7109375" bestFit="1" customWidth="1"/>
    <col min="111" max="113" width="9.7109375" bestFit="1" customWidth="1"/>
    <col min="114" max="115" width="8.7109375" bestFit="1" customWidth="1"/>
    <col min="116" max="117" width="9.7109375" bestFit="1" customWidth="1"/>
    <col min="118" max="118" width="8.7109375" bestFit="1" customWidth="1"/>
    <col min="119" max="120" width="9.7109375" bestFit="1" customWidth="1"/>
    <col min="121" max="122" width="8.7109375" bestFit="1" customWidth="1"/>
    <col min="123" max="126" width="9.7109375" bestFit="1" customWidth="1"/>
    <col min="127" max="127" width="8.7109375" bestFit="1" customWidth="1"/>
    <col min="128" max="133" width="9.7109375" bestFit="1" customWidth="1"/>
    <col min="134" max="136" width="10.7109375" bestFit="1" customWidth="1"/>
    <col min="137" max="137" width="11.28515625" bestFit="1" customWidth="1"/>
  </cols>
  <sheetData>
    <row r="3" spans="1:8" x14ac:dyDescent="0.25">
      <c r="A3" s="1" t="s">
        <v>230</v>
      </c>
      <c r="B3" s="1" t="s">
        <v>125</v>
      </c>
    </row>
    <row r="4" spans="1:8" x14ac:dyDescent="0.25">
      <c r="B4" t="s">
        <v>489</v>
      </c>
      <c r="C4" t="s">
        <v>488</v>
      </c>
      <c r="D4" t="s">
        <v>228</v>
      </c>
      <c r="E4" t="s">
        <v>609</v>
      </c>
      <c r="F4" t="s">
        <v>502</v>
      </c>
      <c r="G4" t="s">
        <v>705</v>
      </c>
      <c r="H4" t="s">
        <v>107</v>
      </c>
    </row>
    <row r="5" spans="1:8" x14ac:dyDescent="0.25">
      <c r="A5" s="1" t="s">
        <v>106</v>
      </c>
    </row>
    <row r="6" spans="1:8" x14ac:dyDescent="0.25">
      <c r="A6" s="2" t="s">
        <v>224</v>
      </c>
      <c r="B6">
        <v>1</v>
      </c>
      <c r="C6">
        <v>1</v>
      </c>
      <c r="D6">
        <v>2</v>
      </c>
      <c r="F6">
        <v>1</v>
      </c>
      <c r="G6">
        <v>1</v>
      </c>
      <c r="H6">
        <v>6</v>
      </c>
    </row>
    <row r="7" spans="1:8" x14ac:dyDescent="0.25">
      <c r="A7" s="2" t="s">
        <v>114</v>
      </c>
      <c r="E7">
        <v>1</v>
      </c>
      <c r="H7">
        <v>1</v>
      </c>
    </row>
    <row r="8" spans="1:8" x14ac:dyDescent="0.25">
      <c r="A8" s="2" t="s">
        <v>110</v>
      </c>
      <c r="B8">
        <v>7</v>
      </c>
      <c r="C8">
        <v>8</v>
      </c>
      <c r="D8">
        <v>4</v>
      </c>
      <c r="E8">
        <v>7</v>
      </c>
      <c r="F8">
        <v>12</v>
      </c>
      <c r="G8">
        <v>4</v>
      </c>
      <c r="H8">
        <v>42</v>
      </c>
    </row>
    <row r="9" spans="1:8" x14ac:dyDescent="0.25">
      <c r="A9" s="2" t="s">
        <v>514</v>
      </c>
      <c r="F9">
        <v>1</v>
      </c>
      <c r="H9">
        <v>1</v>
      </c>
    </row>
    <row r="10" spans="1:8" x14ac:dyDescent="0.25">
      <c r="A10" s="2" t="s">
        <v>225</v>
      </c>
      <c r="B10">
        <v>2</v>
      </c>
      <c r="D10">
        <v>4</v>
      </c>
      <c r="E10">
        <v>1</v>
      </c>
      <c r="F10">
        <v>1</v>
      </c>
      <c r="H10">
        <v>8</v>
      </c>
    </row>
    <row r="11" spans="1:8" x14ac:dyDescent="0.25">
      <c r="A11" s="2" t="s">
        <v>227</v>
      </c>
      <c r="B11">
        <v>1</v>
      </c>
      <c r="D11">
        <v>3</v>
      </c>
      <c r="G11">
        <v>1</v>
      </c>
      <c r="H11">
        <v>5</v>
      </c>
    </row>
    <row r="12" spans="1:8" x14ac:dyDescent="0.25">
      <c r="A12" s="2" t="s">
        <v>113</v>
      </c>
      <c r="E12">
        <v>1</v>
      </c>
      <c r="H12">
        <v>1</v>
      </c>
    </row>
    <row r="13" spans="1:8" x14ac:dyDescent="0.25">
      <c r="A13" s="2" t="s">
        <v>118</v>
      </c>
      <c r="E13">
        <v>1</v>
      </c>
      <c r="F13">
        <v>2</v>
      </c>
      <c r="H13">
        <v>3</v>
      </c>
    </row>
    <row r="14" spans="1:8" x14ac:dyDescent="0.25">
      <c r="A14" s="2" t="s">
        <v>117</v>
      </c>
      <c r="B14">
        <v>1</v>
      </c>
      <c r="C14">
        <v>1</v>
      </c>
      <c r="D14">
        <v>1</v>
      </c>
      <c r="E14">
        <v>3</v>
      </c>
      <c r="G14">
        <v>3</v>
      </c>
      <c r="H14">
        <v>9</v>
      </c>
    </row>
    <row r="15" spans="1:8" x14ac:dyDescent="0.25">
      <c r="A15" s="2" t="s">
        <v>223</v>
      </c>
      <c r="C15">
        <v>3</v>
      </c>
      <c r="D15">
        <v>2</v>
      </c>
      <c r="E15">
        <v>1</v>
      </c>
      <c r="H15">
        <v>6</v>
      </c>
    </row>
    <row r="16" spans="1:8" x14ac:dyDescent="0.25">
      <c r="A16" s="2" t="s">
        <v>231</v>
      </c>
      <c r="D16">
        <v>1</v>
      </c>
      <c r="E16">
        <v>2</v>
      </c>
      <c r="F16">
        <v>3</v>
      </c>
      <c r="H16">
        <v>6</v>
      </c>
    </row>
    <row r="17" spans="1:8" x14ac:dyDescent="0.25">
      <c r="A17" s="2" t="s">
        <v>116</v>
      </c>
      <c r="D17">
        <v>1</v>
      </c>
      <c r="E17">
        <v>3</v>
      </c>
      <c r="G17">
        <v>1</v>
      </c>
      <c r="H17">
        <v>5</v>
      </c>
    </row>
    <row r="18" spans="1:8" x14ac:dyDescent="0.25">
      <c r="A18" s="2" t="s">
        <v>115</v>
      </c>
      <c r="B18">
        <v>2</v>
      </c>
      <c r="D18">
        <v>1</v>
      </c>
      <c r="E18">
        <v>2</v>
      </c>
      <c r="F18">
        <v>1</v>
      </c>
      <c r="G18">
        <v>3</v>
      </c>
      <c r="H18">
        <v>9</v>
      </c>
    </row>
    <row r="19" spans="1:8" x14ac:dyDescent="0.25">
      <c r="A19" s="2" t="s">
        <v>111</v>
      </c>
      <c r="B19">
        <v>15</v>
      </c>
      <c r="C19">
        <v>18</v>
      </c>
      <c r="D19">
        <v>11</v>
      </c>
      <c r="E19">
        <v>9</v>
      </c>
      <c r="F19">
        <v>14</v>
      </c>
      <c r="G19">
        <v>6</v>
      </c>
      <c r="H19">
        <v>73</v>
      </c>
    </row>
    <row r="20" spans="1:8" x14ac:dyDescent="0.25">
      <c r="A20" s="2" t="s">
        <v>119</v>
      </c>
      <c r="E20">
        <v>1</v>
      </c>
      <c r="H20">
        <v>1</v>
      </c>
    </row>
    <row r="21" spans="1:8" x14ac:dyDescent="0.25">
      <c r="A21" s="2" t="s">
        <v>112</v>
      </c>
      <c r="B21">
        <v>5</v>
      </c>
      <c r="C21">
        <v>8</v>
      </c>
      <c r="D21">
        <v>10</v>
      </c>
      <c r="E21">
        <v>11</v>
      </c>
      <c r="F21">
        <v>7</v>
      </c>
      <c r="G21">
        <v>5</v>
      </c>
      <c r="H21">
        <v>46</v>
      </c>
    </row>
    <row r="22" spans="1:8" x14ac:dyDescent="0.25">
      <c r="A22" s="2" t="s">
        <v>582</v>
      </c>
      <c r="F22">
        <v>2</v>
      </c>
      <c r="G22">
        <v>1</v>
      </c>
      <c r="H22">
        <v>3</v>
      </c>
    </row>
    <row r="23" spans="1:8" x14ac:dyDescent="0.25">
      <c r="A23" s="2" t="s">
        <v>482</v>
      </c>
      <c r="B23">
        <v>3</v>
      </c>
      <c r="H23">
        <v>3</v>
      </c>
    </row>
    <row r="24" spans="1:8" x14ac:dyDescent="0.25">
      <c r="A24" s="2" t="s">
        <v>484</v>
      </c>
      <c r="B24">
        <v>1</v>
      </c>
      <c r="H24">
        <v>1</v>
      </c>
    </row>
    <row r="25" spans="1:8" x14ac:dyDescent="0.25">
      <c r="A25" s="2" t="s">
        <v>499</v>
      </c>
      <c r="F25">
        <v>1</v>
      </c>
      <c r="H25">
        <v>1</v>
      </c>
    </row>
    <row r="26" spans="1:8" x14ac:dyDescent="0.25">
      <c r="A26" s="2" t="s">
        <v>536</v>
      </c>
      <c r="F26">
        <v>3</v>
      </c>
      <c r="G26">
        <v>1</v>
      </c>
      <c r="H26">
        <v>4</v>
      </c>
    </row>
    <row r="27" spans="1:8" x14ac:dyDescent="0.25">
      <c r="A27" s="2" t="s">
        <v>600</v>
      </c>
      <c r="F27">
        <v>1</v>
      </c>
      <c r="H27">
        <v>1</v>
      </c>
    </row>
    <row r="28" spans="1:8" x14ac:dyDescent="0.25">
      <c r="A28" s="2" t="s">
        <v>617</v>
      </c>
      <c r="F28">
        <v>1</v>
      </c>
      <c r="H28">
        <v>1</v>
      </c>
    </row>
    <row r="29" spans="1:8" x14ac:dyDescent="0.25">
      <c r="A29" s="2" t="s">
        <v>699</v>
      </c>
      <c r="F29">
        <v>1</v>
      </c>
      <c r="G29">
        <v>3</v>
      </c>
      <c r="H29">
        <v>4</v>
      </c>
    </row>
    <row r="30" spans="1:8" x14ac:dyDescent="0.25">
      <c r="A30" s="2" t="s">
        <v>986</v>
      </c>
      <c r="G30">
        <v>1</v>
      </c>
      <c r="H30">
        <v>1</v>
      </c>
    </row>
    <row r="31" spans="1:8" x14ac:dyDescent="0.25">
      <c r="A31" s="2" t="s">
        <v>107</v>
      </c>
      <c r="B31">
        <v>38</v>
      </c>
      <c r="C31">
        <v>39</v>
      </c>
      <c r="D31">
        <v>40</v>
      </c>
      <c r="E31">
        <v>43</v>
      </c>
      <c r="F31">
        <v>51</v>
      </c>
      <c r="G31">
        <v>30</v>
      </c>
      <c r="H31">
        <v>241</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F2B4B-F5D7-4872-925D-FA7739C94A31}">
  <sheetPr codeName="Sheet7"/>
  <dimension ref="A3:F11"/>
  <sheetViews>
    <sheetView workbookViewId="0">
      <selection activeCell="K37" sqref="K36:K37"/>
    </sheetView>
  </sheetViews>
  <sheetFormatPr defaultRowHeight="15" x14ac:dyDescent="0.25"/>
  <cols>
    <col min="1" max="1" width="14.5703125" bestFit="1" customWidth="1"/>
    <col min="2" max="2" width="16.28515625" bestFit="1" customWidth="1"/>
    <col min="3" max="3" width="10.7109375" bestFit="1" customWidth="1"/>
    <col min="4" max="4" width="11.140625" bestFit="1" customWidth="1"/>
    <col min="5" max="5" width="10.28515625" bestFit="1" customWidth="1"/>
    <col min="6" max="7" width="11.28515625" bestFit="1" customWidth="1"/>
    <col min="8" max="8" width="11.140625" bestFit="1" customWidth="1"/>
    <col min="9" max="9" width="10" bestFit="1" customWidth="1"/>
    <col min="10" max="10" width="9.85546875" bestFit="1" customWidth="1"/>
    <col min="11" max="11" width="10.7109375" bestFit="1" customWidth="1"/>
    <col min="12" max="12" width="11.140625" bestFit="1" customWidth="1"/>
    <col min="13" max="13" width="10" bestFit="1" customWidth="1"/>
    <col min="14" max="14" width="9.140625" bestFit="1" customWidth="1"/>
    <col min="15" max="15" width="9.85546875" bestFit="1" customWidth="1"/>
    <col min="16" max="16" width="10.7109375" bestFit="1" customWidth="1"/>
    <col min="17" max="17" width="9.85546875" bestFit="1" customWidth="1"/>
    <col min="18" max="18" width="11.28515625" bestFit="1" customWidth="1"/>
    <col min="19" max="19" width="10.7109375" bestFit="1" customWidth="1"/>
    <col min="20" max="20" width="10" bestFit="1" customWidth="1"/>
    <col min="21" max="21" width="8.28515625" bestFit="1" customWidth="1"/>
    <col min="22" max="22" width="10.7109375" bestFit="1" customWidth="1"/>
    <col min="23" max="23" width="11.140625" bestFit="1" customWidth="1"/>
    <col min="24" max="24" width="10" bestFit="1" customWidth="1"/>
    <col min="25" max="25" width="9.140625" bestFit="1" customWidth="1"/>
    <col min="26" max="26" width="9.28515625" bestFit="1" customWidth="1"/>
    <col min="27" max="27" width="10.7109375" bestFit="1" customWidth="1"/>
    <col min="28" max="28" width="11.140625" bestFit="1" customWidth="1"/>
    <col min="29" max="29" width="10" bestFit="1" customWidth="1"/>
    <col min="30" max="30" width="9.140625" bestFit="1" customWidth="1"/>
    <col min="31" max="31" width="10.7109375" bestFit="1" customWidth="1"/>
    <col min="32" max="32" width="18.28515625" bestFit="1" customWidth="1"/>
    <col min="33" max="33" width="10" bestFit="1" customWidth="1"/>
    <col min="34" max="34" width="8.85546875" bestFit="1" customWidth="1"/>
    <col min="35" max="35" width="33" bestFit="1" customWidth="1"/>
    <col min="36" max="36" width="9.42578125" bestFit="1" customWidth="1"/>
    <col min="37" max="37" width="9.7109375" bestFit="1" customWidth="1"/>
    <col min="38" max="38" width="10.7109375" bestFit="1" customWidth="1"/>
    <col min="39" max="39" width="9.140625" bestFit="1" customWidth="1"/>
    <col min="40" max="40" width="11.28515625" bestFit="1" customWidth="1"/>
  </cols>
  <sheetData>
    <row r="3" spans="1:6" x14ac:dyDescent="0.25">
      <c r="A3" s="1" t="s">
        <v>229</v>
      </c>
      <c r="B3" s="1" t="s">
        <v>125</v>
      </c>
    </row>
    <row r="4" spans="1:6" x14ac:dyDescent="0.25">
      <c r="A4" s="1" t="s">
        <v>106</v>
      </c>
      <c r="B4" t="s">
        <v>226</v>
      </c>
      <c r="C4" t="s">
        <v>11</v>
      </c>
      <c r="D4" t="s">
        <v>73</v>
      </c>
      <c r="E4" t="s">
        <v>719</v>
      </c>
      <c r="F4" t="s">
        <v>107</v>
      </c>
    </row>
    <row r="5" spans="1:6" x14ac:dyDescent="0.25">
      <c r="A5" s="2">
        <v>2019</v>
      </c>
      <c r="E5">
        <v>38</v>
      </c>
      <c r="F5">
        <v>38</v>
      </c>
    </row>
    <row r="6" spans="1:6" x14ac:dyDescent="0.25">
      <c r="A6" s="2">
        <v>2020</v>
      </c>
      <c r="E6">
        <v>39</v>
      </c>
      <c r="F6">
        <v>39</v>
      </c>
    </row>
    <row r="7" spans="1:6" x14ac:dyDescent="0.25">
      <c r="A7" s="2">
        <v>2021</v>
      </c>
      <c r="B7">
        <v>2</v>
      </c>
      <c r="E7">
        <v>38</v>
      </c>
      <c r="F7">
        <v>40</v>
      </c>
    </row>
    <row r="8" spans="1:6" x14ac:dyDescent="0.25">
      <c r="A8" s="2">
        <v>2022</v>
      </c>
      <c r="B8">
        <v>3</v>
      </c>
      <c r="C8">
        <v>1</v>
      </c>
      <c r="E8">
        <v>39</v>
      </c>
      <c r="F8">
        <v>43</v>
      </c>
    </row>
    <row r="9" spans="1:6" x14ac:dyDescent="0.25">
      <c r="A9" s="2">
        <v>2023</v>
      </c>
      <c r="B9">
        <v>1</v>
      </c>
      <c r="C9">
        <v>5</v>
      </c>
      <c r="E9">
        <v>45</v>
      </c>
      <c r="F9">
        <v>51</v>
      </c>
    </row>
    <row r="10" spans="1:6" x14ac:dyDescent="0.25">
      <c r="A10" s="2">
        <v>2024</v>
      </c>
      <c r="C10">
        <v>14</v>
      </c>
      <c r="D10">
        <v>4</v>
      </c>
      <c r="E10">
        <v>12</v>
      </c>
      <c r="F10">
        <v>30</v>
      </c>
    </row>
    <row r="11" spans="1:6" x14ac:dyDescent="0.25">
      <c r="A11" s="2" t="s">
        <v>107</v>
      </c>
      <c r="B11">
        <v>6</v>
      </c>
      <c r="C11">
        <v>20</v>
      </c>
      <c r="D11">
        <v>4</v>
      </c>
      <c r="E11">
        <v>211</v>
      </c>
      <c r="F11">
        <v>241</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303D0-6D5A-47B3-BCC8-C23F8E44CCBF}">
  <sheetPr codeName="Sheet8"/>
  <dimension ref="A3:D22"/>
  <sheetViews>
    <sheetView workbookViewId="0">
      <selection activeCell="J30" sqref="J30"/>
    </sheetView>
  </sheetViews>
  <sheetFormatPr defaultRowHeight="15" x14ac:dyDescent="0.25"/>
  <cols>
    <col min="1" max="1" width="14.85546875" bestFit="1" customWidth="1"/>
    <col min="2" max="2" width="16.28515625" bestFit="1" customWidth="1"/>
    <col min="3" max="3" width="14.7109375" bestFit="1" customWidth="1"/>
    <col min="4" max="4" width="11.28515625" bestFit="1" customWidth="1"/>
    <col min="5" max="5" width="7.42578125" bestFit="1" customWidth="1"/>
    <col min="6" max="6" width="11" bestFit="1" customWidth="1"/>
    <col min="7" max="7" width="7.28515625" bestFit="1" customWidth="1"/>
    <col min="8" max="8" width="11.28515625" bestFit="1" customWidth="1"/>
    <col min="9" max="9" width="12.85546875" bestFit="1" customWidth="1"/>
    <col min="10" max="10" width="16" bestFit="1" customWidth="1"/>
    <col min="11" max="11" width="13.7109375" bestFit="1" customWidth="1"/>
    <col min="12" max="12" width="12.140625" bestFit="1" customWidth="1"/>
    <col min="13" max="13" width="11.28515625" bestFit="1" customWidth="1"/>
    <col min="14" max="14" width="19.85546875" bestFit="1" customWidth="1"/>
    <col min="15" max="15" width="26.28515625" bestFit="1" customWidth="1"/>
    <col min="16" max="16" width="28.28515625" bestFit="1" customWidth="1"/>
    <col min="17" max="18" width="21.140625" bestFit="1" customWidth="1"/>
    <col min="19" max="19" width="25.7109375" bestFit="1" customWidth="1"/>
    <col min="20" max="20" width="32" bestFit="1" customWidth="1"/>
    <col min="21" max="22" width="21.140625" bestFit="1" customWidth="1"/>
    <col min="23" max="23" width="21.85546875" bestFit="1" customWidth="1"/>
    <col min="24" max="24" width="28.140625" bestFit="1" customWidth="1"/>
    <col min="25" max="25" width="19.85546875" bestFit="1" customWidth="1"/>
    <col min="26" max="26" width="26.28515625" bestFit="1" customWidth="1"/>
    <col min="27" max="69" width="7.7109375" bestFit="1" customWidth="1"/>
    <col min="70" max="70" width="9.28515625" bestFit="1" customWidth="1"/>
    <col min="71" max="71" width="9.42578125" bestFit="1" customWidth="1"/>
    <col min="72" max="73" width="7.7109375" bestFit="1" customWidth="1"/>
    <col min="74" max="74" width="9.28515625" bestFit="1" customWidth="1"/>
    <col min="75" max="75" width="9.42578125" bestFit="1" customWidth="1"/>
    <col min="76" max="77" width="7.7109375" bestFit="1" customWidth="1"/>
    <col min="78" max="78" width="9.28515625" bestFit="1" customWidth="1"/>
    <col min="79" max="79" width="9.42578125" bestFit="1" customWidth="1"/>
    <col min="80" max="80" width="11.28515625" bestFit="1" customWidth="1"/>
  </cols>
  <sheetData>
    <row r="3" spans="1:4" x14ac:dyDescent="0.25">
      <c r="A3" s="1" t="s">
        <v>409</v>
      </c>
      <c r="B3" s="1" t="s">
        <v>125</v>
      </c>
    </row>
    <row r="4" spans="1:4" x14ac:dyDescent="0.25">
      <c r="B4" t="s">
        <v>685</v>
      </c>
      <c r="C4" t="s">
        <v>795</v>
      </c>
      <c r="D4" t="s">
        <v>107</v>
      </c>
    </row>
    <row r="5" spans="1:4" x14ac:dyDescent="0.25">
      <c r="A5" s="1" t="s">
        <v>106</v>
      </c>
    </row>
    <row r="6" spans="1:4" x14ac:dyDescent="0.25">
      <c r="A6" s="2" t="s">
        <v>927</v>
      </c>
      <c r="C6">
        <v>4</v>
      </c>
      <c r="D6">
        <v>4</v>
      </c>
    </row>
    <row r="7" spans="1:4" x14ac:dyDescent="0.25">
      <c r="A7" s="2" t="s">
        <v>928</v>
      </c>
      <c r="B7">
        <v>1</v>
      </c>
      <c r="C7">
        <v>5</v>
      </c>
      <c r="D7">
        <v>6</v>
      </c>
    </row>
    <row r="8" spans="1:4" x14ac:dyDescent="0.25">
      <c r="A8" s="2" t="s">
        <v>929</v>
      </c>
      <c r="C8">
        <v>8</v>
      </c>
      <c r="D8">
        <v>8</v>
      </c>
    </row>
    <row r="9" spans="1:4" x14ac:dyDescent="0.25">
      <c r="A9" s="2" t="s">
        <v>930</v>
      </c>
      <c r="C9">
        <v>4</v>
      </c>
      <c r="D9">
        <v>4</v>
      </c>
    </row>
    <row r="10" spans="1:4" x14ac:dyDescent="0.25">
      <c r="A10" s="2" t="s">
        <v>931</v>
      </c>
      <c r="C10">
        <v>1</v>
      </c>
      <c r="D10">
        <v>1</v>
      </c>
    </row>
    <row r="11" spans="1:4" x14ac:dyDescent="0.25">
      <c r="A11" s="2" t="s">
        <v>932</v>
      </c>
      <c r="C11">
        <v>3</v>
      </c>
      <c r="D11">
        <v>3</v>
      </c>
    </row>
    <row r="12" spans="1:4" x14ac:dyDescent="0.25">
      <c r="A12" s="2" t="s">
        <v>933</v>
      </c>
      <c r="C12">
        <v>9</v>
      </c>
      <c r="D12">
        <v>9</v>
      </c>
    </row>
    <row r="13" spans="1:4" x14ac:dyDescent="0.25">
      <c r="A13" s="2" t="s">
        <v>941</v>
      </c>
      <c r="C13">
        <v>1</v>
      </c>
      <c r="D13">
        <v>1</v>
      </c>
    </row>
    <row r="14" spans="1:4" x14ac:dyDescent="0.25">
      <c r="A14" s="2" t="s">
        <v>934</v>
      </c>
      <c r="C14">
        <v>3</v>
      </c>
      <c r="D14">
        <v>3</v>
      </c>
    </row>
    <row r="15" spans="1:4" x14ac:dyDescent="0.25">
      <c r="A15" s="2" t="s">
        <v>935</v>
      </c>
      <c r="C15">
        <v>4</v>
      </c>
      <c r="D15">
        <v>4</v>
      </c>
    </row>
    <row r="16" spans="1:4" x14ac:dyDescent="0.25">
      <c r="A16" s="2" t="s">
        <v>489</v>
      </c>
      <c r="C16">
        <v>9</v>
      </c>
      <c r="D16">
        <v>9</v>
      </c>
    </row>
    <row r="17" spans="1:4" x14ac:dyDescent="0.25">
      <c r="A17" s="2" t="s">
        <v>488</v>
      </c>
      <c r="C17">
        <v>1</v>
      </c>
      <c r="D17">
        <v>1</v>
      </c>
    </row>
    <row r="18" spans="1:4" x14ac:dyDescent="0.25">
      <c r="A18" s="2" t="s">
        <v>228</v>
      </c>
      <c r="C18">
        <v>9</v>
      </c>
      <c r="D18">
        <v>9</v>
      </c>
    </row>
    <row r="19" spans="1:4" x14ac:dyDescent="0.25">
      <c r="A19" s="2" t="s">
        <v>609</v>
      </c>
      <c r="C19">
        <v>7</v>
      </c>
      <c r="D19">
        <v>7</v>
      </c>
    </row>
    <row r="20" spans="1:4" x14ac:dyDescent="0.25">
      <c r="A20" s="2" t="s">
        <v>502</v>
      </c>
      <c r="C20">
        <v>7</v>
      </c>
      <c r="D20">
        <v>7</v>
      </c>
    </row>
    <row r="21" spans="1:4" x14ac:dyDescent="0.25">
      <c r="A21" s="2" t="s">
        <v>705</v>
      </c>
      <c r="B21">
        <v>1</v>
      </c>
      <c r="C21">
        <v>4</v>
      </c>
      <c r="D21">
        <v>5</v>
      </c>
    </row>
    <row r="22" spans="1:4" x14ac:dyDescent="0.25">
      <c r="A22" s="2" t="s">
        <v>107</v>
      </c>
      <c r="B22">
        <v>2</v>
      </c>
      <c r="C22">
        <v>79</v>
      </c>
      <c r="D22">
        <v>81</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75E4B044B835D47BA56A47C5948F737" ma:contentTypeVersion="12" ma:contentTypeDescription="Create a new document." ma:contentTypeScope="" ma:versionID="ef4c0b8b1c9bfb4d730e8b435bbe6bf1">
  <xsd:schema xmlns:xsd="http://www.w3.org/2001/XMLSchema" xmlns:xs="http://www.w3.org/2001/XMLSchema" xmlns:p="http://schemas.microsoft.com/office/2006/metadata/properties" xmlns:ns3="8db1796e-90e6-4d6d-a1ff-24e33512b670" xmlns:ns4="39014625-ffb0-4d51-a4a6-ec270f688abd" targetNamespace="http://schemas.microsoft.com/office/2006/metadata/properties" ma:root="true" ma:fieldsID="6358cd34c6d3aaa26013fc7d5928b483" ns3:_="" ns4:_="">
    <xsd:import namespace="8db1796e-90e6-4d6d-a1ff-24e33512b670"/>
    <xsd:import namespace="39014625-ffb0-4d51-a4a6-ec270f688ab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1796e-90e6-4d6d-a1ff-24e33512b6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014625-ffb0-4d51-a4a6-ec270f688ab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Q D A A B Q S w M E F A A C A A g A / U v O W P F q 3 7 K k A A A A 9 g A A A B I A H A B D b 2 5 m a W c v U G F j a 2 F n Z S 5 4 b W w g o h g A K K A U A A A A A A A A A A A A A A A A A A A A A A A A A A A A h Y 9 B D o I w F E S v Q r q n L T U m S j 5 l 4 V Y S E 6 J x S 2 q F R v g Y W i x 3 c + G R v I I Y R d 2 5 n D d v M X O / 3 i A d m j q 4 6 M 6 a F h M S U U 4 C j a o 9 G C w T 0 r t j u C C p h E 2 h T k W p g 1 F G G w / 2 k J D K u X P M m P e e + h l t u 5 I J z i O 2 z 9 a 5 q n R T k I 9 s / s u h Q e s K V J p I 2 L 3 G S E E j s a R i L i g H N k H I D H 4 F M e 5 9 t j 8 Q V n 3 t + k 5 L j e E 2 B z Z F Y O 8 P 8 g F Q S w M E F A A C A A g A / U v O 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1 L z l g o i k e 4 D g A A A B E A A A A T A B w A R m 9 y b X V s Y X M v U 2 V j d G l v b j E u b S C i G A A o o B Q A A A A A A A A A A A A A A A A A A A A A A A A A A A A r T k 0 u y c z P U w i G 0 I b W A F B L A Q I t A B Q A A g A I A P 1 L z l j x a t + y p A A A A P Y A A A A S A A A A A A A A A A A A A A A A A A A A A A B D b 2 5 m a W c v U G F j a 2 F n Z S 5 4 b W x Q S w E C L Q A U A A I A C A D 9 S 8 5 Y D 8 r p q 6 Q A A A D p A A A A E w A A A A A A A A A A A A A A A A D w A A A A W 0 N v b n R l b n R f V H l w Z X N d L n h t b F B L A Q I t A B Q A A g A I A P 1 L z l 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J s 5 X Z 0 i T Q J 6 L Z K H Y 4 k m G A A A A A A I A A A A A A A N m A A D A A A A A E A A A A B H z O 4 E s 9 9 T d A u h Z 1 s b E E P 4 A A A A A B I A A A K A A A A A Q A A A A t H G i A W L s m r O b j c U / v w 2 Y M 1 A A A A C 1 I 7 G j g u + 4 y M g K J 0 + m O m 8 E b S v V j 8 o G T e h N D r + E U y c Q G 9 z q B D r E 9 h n L 6 L g a x 5 t 5 o F e 0 c h o / R H r U k E 7 s q I O x W 2 M / D i j 9 5 J C V u W w q v E k x x g L w 6 x Q A A A C I 4 E K H v g 7 W u U j h R E j N t T V B F o V s p A = = < / D a t a M a s h u p > 
</file>

<file path=customXml/itemProps1.xml><?xml version="1.0" encoding="utf-8"?>
<ds:datastoreItem xmlns:ds="http://schemas.openxmlformats.org/officeDocument/2006/customXml" ds:itemID="{DFCB44D2-79ED-43E0-B468-BE5470C51A2A}">
  <ds:schemaRefs>
    <ds:schemaRef ds:uri="http://schemas.microsoft.com/office/2006/metadata/properties"/>
    <ds:schemaRef ds:uri="http://schemas.microsoft.com/office/2006/documentManagement/types"/>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39014625-ffb0-4d51-a4a6-ec270f688abd"/>
    <ds:schemaRef ds:uri="8db1796e-90e6-4d6d-a1ff-24e33512b670"/>
    <ds:schemaRef ds:uri="http://www.w3.org/XML/1998/namespace"/>
  </ds:schemaRefs>
</ds:datastoreItem>
</file>

<file path=customXml/itemProps2.xml><?xml version="1.0" encoding="utf-8"?>
<ds:datastoreItem xmlns:ds="http://schemas.openxmlformats.org/officeDocument/2006/customXml" ds:itemID="{418BC4E6-1038-46F9-830D-04428E5D4C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1796e-90e6-4d6d-a1ff-24e33512b670"/>
    <ds:schemaRef ds:uri="39014625-ffb0-4d51-a4a6-ec270f688a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D23550-ADBB-49E2-8E80-808F158408BE}">
  <ds:schemaRefs>
    <ds:schemaRef ds:uri="http://schemas.microsoft.com/sharepoint/v3/contenttype/forms"/>
  </ds:schemaRefs>
</ds:datastoreItem>
</file>

<file path=customXml/itemProps4.xml><?xml version="1.0" encoding="utf-8"?>
<ds:datastoreItem xmlns:ds="http://schemas.openxmlformats.org/officeDocument/2006/customXml" ds:itemID="{8A4DEE4E-C7E4-4D3C-928B-ED325814834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Dashboard</vt:lpstr>
      <vt:lpstr>ILP Data</vt:lpstr>
      <vt:lpstr>ILP Not Required</vt:lpstr>
      <vt:lpstr>BZA Data</vt:lpstr>
      <vt:lpstr>PC Data</vt:lpstr>
      <vt:lpstr>Trend</vt:lpstr>
      <vt:lpstr>Permits by Street</vt:lpstr>
      <vt:lpstr>ILP Status</vt:lpstr>
      <vt:lpstr>BZA Hearing (yearly)</vt:lpstr>
      <vt:lpstr>BZA Outcomes</vt:lpstr>
      <vt:lpstr>Project Type</vt:lpstr>
      <vt:lpstr>ILP Approval Metrics</vt:lpstr>
      <vt:lpstr>% Compleated ILPs</vt:lpstr>
      <vt:lpstr>ROW Permits</vt:lpstr>
      <vt:lpstr>Yearly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Town of Clear Lake Zoning</dc:creator>
  <cp:lastModifiedBy>Zoning</cp:lastModifiedBy>
  <cp:lastPrinted>2023-05-16T14:53:40Z</cp:lastPrinted>
  <dcterms:created xsi:type="dcterms:W3CDTF">2022-11-29T19:26:06Z</dcterms:created>
  <dcterms:modified xsi:type="dcterms:W3CDTF">2024-06-14T14:22:35Z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0x010100575E4B044B835D47BA56A47C5948F737</vt:lpwstr>
  </property>
</Properties>
</file>