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ndle Pricing Template" sheetId="1" r:id="rId4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5">
      <text>
        <t xml:space="preserve">Total cost of wax used to make one candle. </t>
      </text>
    </comment>
    <comment authorId="0" ref="A6">
      <text>
        <t xml:space="preserve">Total cost of fragrance used to make one candle. You can use the average value or the highest total cost for multiple fragrance oils.</t>
      </text>
    </comment>
    <comment authorId="0" ref="A14">
      <text>
        <t xml:space="preserve">Average cost of shipping a candle to your customers
</t>
      </text>
    </comment>
    <comment authorId="0" ref="A27">
      <text>
        <t xml:space="preserve">Enter any transaction fee percentage or "0" if there is no fee for your marketplace. </t>
      </text>
    </comment>
    <comment authorId="0" ref="D27">
      <text>
        <t xml:space="preserve">Do not enter fees in this cell. </t>
      </text>
    </comment>
    <comment authorId="0" ref="A28">
      <text>
        <t xml:space="preserve">Enter your marketplace's percentage (%) fee of the transaction, and enter it in the first box. If your marketplace takes a flat rate or fixed amount (dollar amount), enter it in the second box. Enter "0" if there is no fee. </t>
      </text>
    </comment>
    <comment authorId="0" ref="D28">
      <text>
        <t xml:space="preserve">Do not enter fees in this cell. </t>
      </text>
    </comment>
    <comment authorId="0" ref="A29">
      <text>
        <t xml:space="preserve">Enter your sales tax rate (%) in the first box and any additional amount (dollar amount) you want to account for in the second box. </t>
      </text>
    </comment>
    <comment authorId="0" ref="D29">
      <text>
        <t xml:space="preserve">Do not enter fees in this cell. </t>
      </text>
    </comment>
    <comment authorId="0" ref="A48">
      <text>
        <t xml:space="preserve">Enter the number of candles you plan on making to see the total production &amp; overhead cost.</t>
      </text>
    </comment>
    <comment authorId="0" ref="A49">
      <text>
        <t xml:space="preserve">Enter the number of candles you plan/want to sell to see the estimated profit you would earn.
</t>
      </text>
    </comment>
  </commentList>
</comments>
</file>

<file path=xl/sharedStrings.xml><?xml version="1.0" encoding="utf-8"?>
<sst xmlns="http://schemas.openxmlformats.org/spreadsheetml/2006/main" count="60" uniqueCount="46">
  <si>
    <t>Candle Pricing Template</t>
  </si>
  <si>
    <t>Step 1.) Calculate Cost</t>
  </si>
  <si>
    <t xml:space="preserve">Variable Cost (cost per candle) </t>
  </si>
  <si>
    <t>Items</t>
  </si>
  <si>
    <t>Unit Price</t>
  </si>
  <si>
    <t>Wax</t>
  </si>
  <si>
    <t>Fragrance</t>
  </si>
  <si>
    <t>Wick</t>
  </si>
  <si>
    <t>Containers</t>
  </si>
  <si>
    <t>Lid</t>
  </si>
  <si>
    <t>Wick Sticker</t>
  </si>
  <si>
    <t>Warning Labels</t>
  </si>
  <si>
    <t>Product Labels</t>
  </si>
  <si>
    <t>Packaging</t>
  </si>
  <si>
    <t>Total Shipping Per Unit</t>
  </si>
  <si>
    <t>Additional items here</t>
  </si>
  <si>
    <t>TOTAL VARIABLE</t>
  </si>
  <si>
    <t>Fixed Cost</t>
  </si>
  <si>
    <t>Cost</t>
  </si>
  <si>
    <t>Labor</t>
  </si>
  <si>
    <t>Insurance</t>
  </si>
  <si>
    <t>Marketplace Listing Fees</t>
  </si>
  <si>
    <t>Marketplace Transaction Fee</t>
  </si>
  <si>
    <t>Marketplace Payment Processing Fee</t>
  </si>
  <si>
    <t>Taxes</t>
  </si>
  <si>
    <t>Advertising Fees/Cost</t>
  </si>
  <si>
    <t>TOTAL FIXED</t>
  </si>
  <si>
    <t>TOTAL PRODUCTION &amp; OVERHEAD COST</t>
  </si>
  <si>
    <t>Step 2.) Calculate Target Price per Candle</t>
  </si>
  <si>
    <t xml:space="preserve">Pricing Recommendations Model </t>
  </si>
  <si>
    <t>Wholesale (2x total cost)</t>
  </si>
  <si>
    <t>Retail (3x total cost)</t>
  </si>
  <si>
    <t>Retail (4x total cost)</t>
  </si>
  <si>
    <t>Number</t>
  </si>
  <si>
    <t>Amount</t>
  </si>
  <si>
    <t>Total Production Cost of Making (xQTY) Candles</t>
  </si>
  <si>
    <t>Estimated Profit for selling (xQTY) Candles</t>
  </si>
  <si>
    <t>Revenue / Profit Estimate</t>
  </si>
  <si>
    <t>Candle Retail Price:</t>
  </si>
  <si>
    <t xml:space="preserve">&lt;&lt; Enter the retail price you want to set for your customers </t>
  </si>
  <si>
    <t>Customer Shipping Charge:</t>
  </si>
  <si>
    <t xml:space="preserve">&lt;&lt; Enter the shipping cost you want to charge. (per candle)  </t>
  </si>
  <si>
    <t>Total Revenue:</t>
  </si>
  <si>
    <t xml:space="preserve">&lt;&lt; Includes shipping </t>
  </si>
  <si>
    <t xml:space="preserve">Total Profit </t>
  </si>
  <si>
    <t>Profit Margin %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</si>
</sst>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0"/>
    <numFmt numFmtId="165" formatCode="&quot;$&quot;#,##0.00"/>
  </numFmts>
  <fonts count="19">
    <font>
      <sz val="10.0"/>
      <color rgb="FF000000"/>
      <name val="Arial"/>
      <scheme val="minor"/>
    </font>
    <font>
      <b/>
      <sz val="24.0"/>
      <color theme="1"/>
      <name val="Arial"/>
    </font>
    <font>
      <sz val="18.0"/>
      <color theme="1"/>
      <name val="Arial"/>
    </font>
    <font/>
    <font>
      <b/>
      <sz val="18.0"/>
      <color theme="1"/>
      <name val="Arial"/>
    </font>
    <font>
      <b/>
      <sz val="12.0"/>
      <color theme="1"/>
      <name val="Arial"/>
    </font>
    <font>
      <sz val="12.0"/>
      <color theme="1"/>
      <name val="Arial"/>
    </font>
    <font>
      <b/>
      <sz val="10.0"/>
      <color theme="1"/>
      <name val="Arial"/>
    </font>
    <font>
      <sz val="10.0"/>
      <color theme="1"/>
      <name val="Arial"/>
    </font>
    <font>
      <i/>
      <sz val="10.0"/>
      <color rgb="FFB7B7B7"/>
      <name val="Arial"/>
    </font>
    <font>
      <color theme="1"/>
      <name val="Arial"/>
      <scheme val="minor"/>
    </font>
    <font>
      <sz val="10.0"/>
      <color rgb="FF000000"/>
      <name val="Arial"/>
    </font>
    <font>
      <sz val="10.0"/>
      <color theme="1"/>
      <name val="Arial"/>
      <scheme val="minor"/>
    </font>
    <font>
      <i/>
      <sz val="10.0"/>
      <color rgb="FF999999"/>
      <name val="Arial"/>
    </font>
    <font>
      <b/>
      <sz val="14.0"/>
      <color theme="1"/>
      <name val="Arial"/>
    </font>
    <font>
      <b/>
      <sz val="12.0"/>
      <color theme="1"/>
      <name val="Arial"/>
      <scheme val="minor"/>
    </font>
    <font>
      <sz val="12.0"/>
      <color theme="1"/>
      <name val="Arial"/>
      <scheme val="minor"/>
    </font>
    <font>
      <b/>
      <sz val="14.0"/>
      <color theme="1"/>
      <name val="Arial"/>
      <scheme val="minor"/>
    </font>
    <font>
      <sz val="14.0"/>
      <color theme="1"/>
      <name val="Arial"/>
      <scheme val="minor"/>
    </font>
  </fonts>
  <fills count="11">
    <fill>
      <patternFill patternType="none"/>
    </fill>
    <fill>
      <patternFill patternType="lightGray"/>
    </fill>
    <fill>
      <patternFill patternType="solid">
        <fgColor rgb="FFE7E6E6"/>
        <bgColor rgb="FFE7E6E6"/>
      </patternFill>
    </fill>
    <fill>
      <patternFill patternType="solid">
        <fgColor rgb="FFCCE8E7"/>
        <bgColor rgb="FFCCE8E7"/>
      </patternFill>
    </fill>
    <fill>
      <patternFill patternType="solid">
        <fgColor rgb="FFB4CBCA"/>
        <bgColor rgb="FFB4CBCA"/>
      </patternFill>
    </fill>
    <fill>
      <patternFill patternType="solid">
        <fgColor theme="0"/>
        <bgColor theme="0"/>
      </patternFill>
    </fill>
    <fill>
      <patternFill patternType="solid">
        <fgColor rgb="FFFFF2CC"/>
        <bgColor rgb="FFFFF2CC"/>
      </patternFill>
    </fill>
    <fill>
      <patternFill patternType="solid">
        <fgColor rgb="FFF3F3F3"/>
        <bgColor rgb="FFF3F3F3"/>
      </patternFill>
    </fill>
    <fill>
      <patternFill patternType="solid">
        <fgColor theme="6"/>
        <bgColor theme="6"/>
      </patternFill>
    </fill>
    <fill>
      <patternFill patternType="solid">
        <fgColor rgb="FFFFE3E3"/>
        <bgColor rgb="FFFFE3E3"/>
      </patternFill>
    </fill>
    <fill>
      <patternFill patternType="solid">
        <fgColor rgb="FFD8E5C3"/>
        <bgColor rgb="FFD8E5C3"/>
      </patternFill>
    </fill>
  </fills>
  <borders count="55">
    <border/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ck">
        <color rgb="FF000000"/>
      </left>
      <right/>
      <top style="thick">
        <color rgb="FF000000"/>
      </top>
      <bottom style="medium">
        <color rgb="FF000000"/>
      </bottom>
    </border>
    <border>
      <top style="thick">
        <color rgb="FF000000"/>
      </top>
      <bottom style="medium">
        <color rgb="FF000000"/>
      </bottom>
    </border>
    <border>
      <left/>
      <right style="thick">
        <color rgb="FF000000"/>
      </right>
      <top style="thick">
        <color rgb="FF000000"/>
      </top>
      <bottom style="medium">
        <color rgb="FF000000"/>
      </bottom>
    </border>
    <border>
      <top style="thick">
        <color rgb="FFE7E6E6"/>
      </top>
    </border>
    <border>
      <left style="thick">
        <color rgb="FF000000"/>
      </lef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ck">
        <color rgb="FF000000"/>
      </right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ck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  <right style="thick">
        <color rgb="FF000000"/>
      </right>
      <top style="thin">
        <color rgb="FF000000"/>
      </top>
    </border>
    <border>
      <left style="thick">
        <color rgb="FF000000"/>
      </left>
      <right/>
      <top style="medium">
        <color rgb="FF000000"/>
      </top>
      <bottom style="thick">
        <color rgb="FF000000"/>
      </bottom>
    </border>
    <border>
      <top style="medium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medium">
        <color rgb="FF000000"/>
      </top>
      <bottom style="thick">
        <color rgb="FF000000"/>
      </bottom>
    </border>
    <border>
      <bottom style="thick">
        <color rgb="FFE7E6E6"/>
      </bottom>
    </border>
    <border>
      <left/>
    </border>
    <border>
      <right/>
    </border>
    <border>
      <top style="thick">
        <color rgb="FFE7E6E6"/>
      </top>
      <bottom style="thin">
        <color rgb="FFE7E6E6"/>
      </bottom>
    </border>
    <border>
      <left style="thin">
        <color rgb="FFE7E6E6"/>
      </left>
      <right style="thin">
        <color rgb="FFE7E6E6"/>
      </right>
      <top style="thin">
        <color rgb="FFE7E6E6"/>
      </top>
      <bottom style="thin">
        <color rgb="FFE7E6E6"/>
      </bottom>
    </border>
    <border>
      <left style="thin">
        <color rgb="FF000000"/>
      </left>
      <right style="thick">
        <color rgb="FF000000"/>
      </right>
    </border>
    <border>
      <top style="thin">
        <color rgb="FFE7E6E6"/>
      </top>
      <bottom style="thin">
        <color rgb="FFE7E6E6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E7E6E6"/>
      </bottom>
    </border>
    <border>
      <left style="thick">
        <color rgb="FF000000"/>
      </left>
      <top style="medium">
        <color rgb="FF000000"/>
      </top>
      <bottom style="thick">
        <color rgb="FF000000"/>
      </bottom>
    </border>
    <border>
      <left/>
      <right/>
    </border>
    <border>
      <right style="thick">
        <color rgb="FFE7E6E6"/>
      </right>
    </border>
    <border>
      <left style="thick">
        <color rgb="FF000000"/>
      </left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right style="thick">
        <color rgb="FFE7E6E6"/>
      </right>
      <bottom style="thick">
        <color rgb="FFE7E6E6"/>
      </bottom>
    </border>
    <border>
      <left style="thick">
        <color rgb="FF000000"/>
      </left>
      <top style="thick">
        <color rgb="FF000000"/>
      </top>
      <bottom style="medium">
        <color rgb="FF000000"/>
      </bottom>
    </border>
    <border>
      <right style="thick">
        <color rgb="FF000000"/>
      </right>
      <top style="thick">
        <color rgb="FF000000"/>
      </top>
      <bottom style="medium">
        <color rgb="FF000000"/>
      </bottom>
    </border>
    <border>
      <top style="thin">
        <color rgb="FFE7E6E6"/>
      </top>
    </border>
    <border>
      <right style="thin">
        <color rgb="FFE7E6E6"/>
      </right>
      <top style="thin">
        <color rgb="FFE7E6E6"/>
      </top>
    </border>
    <border>
      <right style="thin">
        <color rgb="FFE7E6E6"/>
      </right>
    </border>
    <border>
      <left style="thick">
        <color rgb="FF000000"/>
      </left>
      <top style="thin">
        <color rgb="FF000000"/>
      </top>
      <bottom style="thick">
        <color rgb="FF000000"/>
      </bottom>
    </border>
    <border>
      <top style="thin">
        <color rgb="FF000000"/>
      </top>
      <bottom style="thick">
        <color rgb="FF000000"/>
      </bottom>
    </border>
    <border>
      <left style="thick">
        <color rgb="FF000000"/>
      </left>
    </border>
    <border>
      <left style="thick">
        <color rgb="FF000000"/>
      </left>
      <right style="thick">
        <color rgb="FF000000"/>
      </right>
      <top style="thick">
        <color rgb="FF000000"/>
      </top>
      <bottom style="medium">
        <color rgb="FF000000"/>
      </bottom>
    </border>
    <border>
      <left style="thick">
        <color rgb="FF000000"/>
      </left>
      <right style="thin">
        <color rgb="FF000000"/>
      </right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right style="thin">
        <color rgb="FFE7E6E6"/>
      </right>
      <bottom style="thin">
        <color rgb="FFE7E6E6"/>
      </bottom>
    </border>
    <border>
      <right style="thin">
        <color rgb="FFE7E6E6"/>
      </right>
      <top style="thin">
        <color rgb="FFE7E6E6"/>
      </top>
      <bottom style="thin">
        <color rgb="FFE7E6E6"/>
      </bottom>
    </border>
    <border>
      <left style="thin">
        <color rgb="FFE7E6E6"/>
      </left>
      <right style="thick">
        <color rgb="FFE7E6E6"/>
      </right>
      <top style="thin">
        <color rgb="FFE7E6E6"/>
      </top>
      <bottom style="thin">
        <color rgb="FFE7E6E6"/>
      </bottom>
    </border>
    <border>
      <right style="thick">
        <color rgb="FF000000"/>
      </right>
    </border>
    <border>
      <right style="thick">
        <color rgb="FFE7E6E6"/>
      </right>
      <top style="thin">
        <color rgb="FFE7E6E6"/>
      </top>
      <bottom style="thin">
        <color rgb="FFE7E6E6"/>
      </bottom>
    </border>
    <border>
      <left style="thin">
        <color rgb="FFE7E6E6"/>
      </left>
      <right style="thin">
        <color rgb="FFE7E6E6"/>
      </right>
    </border>
    <border>
      <left style="thin">
        <color rgb="FFE7E6E6"/>
      </left>
      <right style="thick">
        <color rgb="FFE7E6E6"/>
      </right>
    </border>
  </borders>
  <cellStyleXfs count="1">
    <xf borderId="0" fillId="0" fontId="0" numFmtId="0" applyAlignment="1" applyFont="1"/>
  </cellStyleXfs>
  <cellXfs count="11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1" fillId="0" fontId="2" numFmtId="0" xfId="0" applyBorder="1" applyFont="1"/>
    <xf borderId="1" fillId="0" fontId="3" numFmtId="0" xfId="0" applyBorder="1" applyFont="1"/>
    <xf borderId="2" fillId="0" fontId="3" numFmtId="0" xfId="0" applyBorder="1" applyFont="1"/>
    <xf borderId="0" fillId="2" fontId="4" numFmtId="0" xfId="0" applyAlignment="1" applyFill="1" applyFont="1">
      <alignment readingOrder="0" vertical="bottom"/>
    </xf>
    <xf borderId="3" fillId="3" fontId="5" numFmtId="0" xfId="0" applyAlignment="1" applyBorder="1" applyFill="1" applyFont="1">
      <alignment readingOrder="0"/>
    </xf>
    <xf borderId="4" fillId="3" fontId="6" numFmtId="164" xfId="0" applyBorder="1" applyFont="1" applyNumberFormat="1"/>
    <xf borderId="5" fillId="3" fontId="6" numFmtId="164" xfId="0" applyBorder="1" applyFont="1" applyNumberFormat="1"/>
    <xf borderId="6" fillId="2" fontId="2" numFmtId="0" xfId="0" applyBorder="1" applyFont="1"/>
    <xf borderId="6" fillId="0" fontId="3" numFmtId="0" xfId="0" applyBorder="1" applyFont="1"/>
    <xf borderId="7" fillId="4" fontId="7" numFmtId="0" xfId="0" applyAlignment="1" applyBorder="1" applyFill="1" applyFont="1">
      <alignment readingOrder="0" vertical="center"/>
    </xf>
    <xf borderId="8" fillId="4" fontId="7" numFmtId="164" xfId="0" applyAlignment="1" applyBorder="1" applyFont="1" applyNumberFormat="1">
      <alignment horizontal="right" readingOrder="0" vertical="center"/>
    </xf>
    <xf borderId="9" fillId="4" fontId="7" numFmtId="164" xfId="0" applyAlignment="1" applyBorder="1" applyFont="1" applyNumberFormat="1">
      <alignment horizontal="right" readingOrder="0" vertical="center"/>
    </xf>
    <xf borderId="7" fillId="5" fontId="8" numFmtId="0" xfId="0" applyAlignment="1" applyBorder="1" applyFill="1" applyFont="1">
      <alignment vertical="center"/>
    </xf>
    <xf borderId="8" fillId="0" fontId="3" numFmtId="0" xfId="0" applyBorder="1" applyFont="1"/>
    <xf borderId="10" fillId="5" fontId="8" numFmtId="165" xfId="0" applyAlignment="1" applyBorder="1" applyFont="1" applyNumberFormat="1">
      <alignment readingOrder="0" vertical="center"/>
    </xf>
    <xf borderId="11" fillId="5" fontId="8" numFmtId="0" xfId="0" applyAlignment="1" applyBorder="1" applyFont="1">
      <alignment vertical="center"/>
    </xf>
    <xf borderId="12" fillId="0" fontId="3" numFmtId="0" xfId="0" applyBorder="1" applyFont="1"/>
    <xf borderId="11" fillId="5" fontId="8" numFmtId="0" xfId="0" applyAlignment="1" applyBorder="1" applyFont="1">
      <alignment readingOrder="0" vertical="center"/>
    </xf>
    <xf borderId="11" fillId="5" fontId="9" numFmtId="0" xfId="0" applyAlignment="1" applyBorder="1" applyFont="1">
      <alignment readingOrder="0" vertical="center"/>
    </xf>
    <xf borderId="10" fillId="5" fontId="8" numFmtId="165" xfId="0" applyAlignment="1" applyBorder="1" applyFont="1" applyNumberFormat="1">
      <alignment vertical="center"/>
    </xf>
    <xf borderId="13" fillId="5" fontId="9" numFmtId="0" xfId="0" applyAlignment="1" applyBorder="1" applyFont="1">
      <alignment readingOrder="0" vertical="center"/>
    </xf>
    <xf borderId="14" fillId="0" fontId="3" numFmtId="0" xfId="0" applyBorder="1" applyFont="1"/>
    <xf borderId="15" fillId="5" fontId="8" numFmtId="165" xfId="0" applyAlignment="1" applyBorder="1" applyFont="1" applyNumberFormat="1">
      <alignment vertical="center"/>
    </xf>
    <xf borderId="16" fillId="6" fontId="7" numFmtId="0" xfId="0" applyAlignment="1" applyBorder="1" applyFill="1" applyFont="1">
      <alignment readingOrder="0" vertical="center"/>
    </xf>
    <xf borderId="17" fillId="6" fontId="5" numFmtId="165" xfId="0" applyBorder="1" applyFont="1" applyNumberFormat="1"/>
    <xf borderId="17" fillId="0" fontId="3" numFmtId="0" xfId="0" applyBorder="1" applyFont="1"/>
    <xf borderId="18" fillId="6" fontId="5" numFmtId="165" xfId="0" applyBorder="1" applyFont="1" applyNumberFormat="1"/>
    <xf borderId="19" fillId="0" fontId="3" numFmtId="0" xfId="0" applyBorder="1" applyFont="1"/>
    <xf borderId="20" fillId="2" fontId="5" numFmtId="0" xfId="0" applyBorder="1" applyFont="1"/>
    <xf borderId="21" fillId="0" fontId="3" numFmtId="0" xfId="0" applyBorder="1" applyFont="1"/>
    <xf borderId="3" fillId="3" fontId="5" numFmtId="0" xfId="0" applyAlignment="1" applyBorder="1" applyFont="1">
      <alignment vertical="center"/>
    </xf>
    <xf borderId="4" fillId="3" fontId="8" numFmtId="0" xfId="0" applyBorder="1" applyFont="1"/>
    <xf borderId="5" fillId="3" fontId="8" numFmtId="0" xfId="0" applyBorder="1" applyFont="1"/>
    <xf borderId="22" fillId="2" fontId="10" numFmtId="0" xfId="0" applyBorder="1" applyFont="1"/>
    <xf borderId="23" fillId="2" fontId="10" numFmtId="0" xfId="0" applyBorder="1" applyFont="1"/>
    <xf borderId="24" fillId="4" fontId="7" numFmtId="164" xfId="0" applyAlignment="1" applyBorder="1" applyFont="1" applyNumberFormat="1">
      <alignment horizontal="right" readingOrder="0" vertical="center"/>
    </xf>
    <xf borderId="25" fillId="2" fontId="10" numFmtId="0" xfId="0" applyBorder="1" applyFont="1"/>
    <xf borderId="10" fillId="0" fontId="8" numFmtId="165" xfId="0" applyAlignment="1" applyBorder="1" applyFont="1" applyNumberFormat="1">
      <alignment readingOrder="0" vertical="center"/>
    </xf>
    <xf borderId="10" fillId="7" fontId="8" numFmtId="165" xfId="0" applyAlignment="1" applyBorder="1" applyFill="1" applyFont="1" applyNumberFormat="1">
      <alignment readingOrder="0" vertical="center"/>
    </xf>
    <xf borderId="11" fillId="5" fontId="10" numFmtId="0" xfId="0" applyAlignment="1" applyBorder="1" applyFont="1">
      <alignment readingOrder="0" vertical="center"/>
    </xf>
    <xf borderId="26" fillId="0" fontId="3" numFmtId="0" xfId="0" applyBorder="1" applyFont="1"/>
    <xf borderId="11" fillId="5" fontId="11" numFmtId="0" xfId="0" applyAlignment="1" applyBorder="1" applyFont="1">
      <alignment horizontal="left" readingOrder="0"/>
    </xf>
    <xf borderId="27" fillId="5" fontId="8" numFmtId="10" xfId="0" applyAlignment="1" applyBorder="1" applyFont="1" applyNumberFormat="1">
      <alignment readingOrder="0" vertical="center"/>
    </xf>
    <xf borderId="10" fillId="8" fontId="8" numFmtId="165" xfId="0" applyAlignment="1" applyBorder="1" applyFill="1" applyFont="1" applyNumberFormat="1">
      <alignment vertical="center"/>
    </xf>
    <xf borderId="7" fillId="5" fontId="11" numFmtId="0" xfId="0" applyAlignment="1" applyBorder="1" applyFont="1">
      <alignment horizontal="left" readingOrder="0"/>
    </xf>
    <xf borderId="27" fillId="5" fontId="8" numFmtId="165" xfId="0" applyAlignment="1" applyBorder="1" applyFont="1" applyNumberFormat="1">
      <alignment readingOrder="0" vertical="center"/>
    </xf>
    <xf borderId="13" fillId="5" fontId="12" numFmtId="0" xfId="0" applyAlignment="1" applyBorder="1" applyFont="1">
      <alignment readingOrder="0" vertical="center"/>
    </xf>
    <xf borderId="11" fillId="5" fontId="12" numFmtId="0" xfId="0" applyAlignment="1" applyBorder="1" applyFont="1">
      <alignment readingOrder="0" vertical="center"/>
    </xf>
    <xf borderId="10" fillId="0" fontId="8" numFmtId="165" xfId="0" applyAlignment="1" applyBorder="1" applyFont="1" applyNumberFormat="1">
      <alignment vertical="center"/>
    </xf>
    <xf borderId="11" fillId="5" fontId="13" numFmtId="0" xfId="0" applyAlignment="1" applyBorder="1" applyFont="1">
      <alignment readingOrder="0" vertical="center"/>
    </xf>
    <xf borderId="13" fillId="5" fontId="13" numFmtId="0" xfId="0" applyAlignment="1" applyBorder="1" applyFont="1">
      <alignment readingOrder="0" vertical="center"/>
    </xf>
    <xf borderId="15" fillId="0" fontId="8" numFmtId="165" xfId="0" applyAlignment="1" applyBorder="1" applyFont="1" applyNumberFormat="1">
      <alignment vertical="center"/>
    </xf>
    <xf borderId="28" fillId="2" fontId="10" numFmtId="0" xfId="0" applyBorder="1" applyFont="1"/>
    <xf borderId="29" fillId="6" fontId="7" numFmtId="0" xfId="0" applyAlignment="1" applyBorder="1" applyFont="1">
      <alignment readingOrder="0" vertical="center"/>
    </xf>
    <xf borderId="30" fillId="2" fontId="5" numFmtId="0" xfId="0" applyBorder="1" applyFont="1"/>
    <xf borderId="30" fillId="2" fontId="7" numFmtId="165" xfId="0" applyBorder="1" applyFont="1" applyNumberFormat="1"/>
    <xf borderId="0" fillId="2" fontId="8" numFmtId="0" xfId="0" applyFont="1"/>
    <xf borderId="31" fillId="0" fontId="3" numFmtId="0" xfId="0" applyBorder="1" applyFont="1"/>
    <xf borderId="32" fillId="9" fontId="5" numFmtId="0" xfId="0" applyAlignment="1" applyBorder="1" applyFill="1" applyFont="1">
      <alignment horizontal="right" readingOrder="0" vertical="bottom"/>
    </xf>
    <xf borderId="33" fillId="0" fontId="3" numFmtId="0" xfId="0" applyBorder="1" applyFont="1"/>
    <xf borderId="34" fillId="9" fontId="5" numFmtId="165" xfId="0" applyBorder="1" applyFont="1" applyNumberFormat="1"/>
    <xf borderId="35" fillId="0" fontId="3" numFmtId="0" xfId="0" applyBorder="1" applyFont="1"/>
    <xf borderId="36" fillId="10" fontId="14" numFmtId="0" xfId="0" applyAlignment="1" applyBorder="1" applyFill="1" applyFont="1">
      <alignment horizontal="center" readingOrder="0" vertical="center"/>
    </xf>
    <xf borderId="4" fillId="0" fontId="3" numFmtId="0" xfId="0" applyBorder="1" applyFont="1"/>
    <xf borderId="37" fillId="0" fontId="3" numFmtId="0" xfId="0" applyBorder="1" applyFont="1"/>
    <xf borderId="38" fillId="2" fontId="10" numFmtId="0" xfId="0" applyAlignment="1" applyBorder="1" applyFont="1">
      <alignment vertical="center"/>
    </xf>
    <xf borderId="38" fillId="0" fontId="3" numFmtId="0" xfId="0" applyBorder="1" applyFont="1"/>
    <xf borderId="39" fillId="0" fontId="3" numFmtId="0" xfId="0" applyBorder="1" applyFont="1"/>
    <xf borderId="7" fillId="0" fontId="6" numFmtId="0" xfId="0" applyAlignment="1" applyBorder="1" applyFont="1">
      <alignment vertical="center"/>
    </xf>
    <xf borderId="10" fillId="0" fontId="5" numFmtId="165" xfId="0" applyAlignment="1" applyBorder="1" applyFont="1" applyNumberFormat="1">
      <alignment horizontal="right" vertical="center"/>
    </xf>
    <xf borderId="40" fillId="0" fontId="3" numFmtId="0" xfId="0" applyBorder="1" applyFont="1"/>
    <xf borderId="11" fillId="5" fontId="6" numFmtId="0" xfId="0" applyAlignment="1" applyBorder="1" applyFont="1">
      <alignment vertical="center"/>
    </xf>
    <xf borderId="10" fillId="5" fontId="5" numFmtId="165" xfId="0" applyAlignment="1" applyBorder="1" applyFont="1" applyNumberFormat="1">
      <alignment horizontal="right" vertical="center"/>
    </xf>
    <xf borderId="41" fillId="5" fontId="6" numFmtId="0" xfId="0" applyAlignment="1" applyBorder="1" applyFont="1">
      <alignment vertical="center"/>
    </xf>
    <xf borderId="42" fillId="0" fontId="3" numFmtId="0" xfId="0" applyBorder="1" applyFont="1"/>
    <xf borderId="15" fillId="0" fontId="5" numFmtId="165" xfId="0" applyAlignment="1" applyBorder="1" applyFont="1" applyNumberFormat="1">
      <alignment horizontal="right" vertical="center"/>
    </xf>
    <xf borderId="43" fillId="8" fontId="10" numFmtId="0" xfId="0" applyBorder="1" applyFont="1"/>
    <xf borderId="44" fillId="0" fontId="15" numFmtId="0" xfId="0" applyAlignment="1" applyBorder="1" applyFont="1">
      <alignment horizontal="right" readingOrder="0"/>
    </xf>
    <xf borderId="37" fillId="0" fontId="15" numFmtId="0" xfId="0" applyAlignment="1" applyBorder="1" applyFont="1">
      <alignment horizontal="right" readingOrder="0"/>
    </xf>
    <xf borderId="7" fillId="0" fontId="16" numFmtId="0" xfId="0" applyAlignment="1" applyBorder="1" applyFont="1">
      <alignment readingOrder="0"/>
    </xf>
    <xf borderId="45" fillId="3" fontId="10" numFmtId="0" xfId="0" applyAlignment="1" applyBorder="1" applyFont="1">
      <alignment readingOrder="0"/>
    </xf>
    <xf borderId="9" fillId="0" fontId="10" numFmtId="165" xfId="0" applyBorder="1" applyFont="1" applyNumberFormat="1"/>
    <xf borderId="41" fillId="0" fontId="16" numFmtId="0" xfId="0" applyAlignment="1" applyBorder="1" applyFont="1">
      <alignment readingOrder="0"/>
    </xf>
    <xf borderId="46" fillId="3" fontId="10" numFmtId="0" xfId="0" applyAlignment="1" applyBorder="1" applyFont="1">
      <alignment readingOrder="0"/>
    </xf>
    <xf borderId="47" fillId="0" fontId="10" numFmtId="165" xfId="0" applyBorder="1" applyFont="1" applyNumberFormat="1"/>
    <xf borderId="28" fillId="0" fontId="3" numFmtId="0" xfId="0" applyBorder="1" applyFont="1"/>
    <xf borderId="48" fillId="0" fontId="3" numFmtId="0" xfId="0" applyBorder="1" applyFont="1"/>
    <xf borderId="0" fillId="2" fontId="10" numFmtId="0" xfId="0" applyFont="1"/>
    <xf borderId="32" fillId="3" fontId="17" numFmtId="0" xfId="0" applyAlignment="1" applyBorder="1" applyFont="1">
      <alignment horizontal="center" readingOrder="0"/>
    </xf>
    <xf borderId="34" fillId="0" fontId="3" numFmtId="0" xfId="0" applyBorder="1" applyFont="1"/>
    <xf borderId="49" fillId="2" fontId="10" numFmtId="0" xfId="0" applyBorder="1" applyFont="1"/>
    <xf borderId="50" fillId="2" fontId="10" numFmtId="0" xfId="0" applyBorder="1" applyFont="1"/>
    <xf borderId="43" fillId="4" fontId="10" numFmtId="0" xfId="0" applyAlignment="1" applyBorder="1" applyFont="1">
      <alignment readingOrder="0"/>
    </xf>
    <xf borderId="51" fillId="4" fontId="15" numFmtId="0" xfId="0" applyAlignment="1" applyBorder="1" applyFont="1">
      <alignment horizontal="right" readingOrder="0"/>
    </xf>
    <xf borderId="7" fillId="0" fontId="15" numFmtId="0" xfId="0" applyAlignment="1" applyBorder="1" applyFont="1">
      <alignment horizontal="right" readingOrder="0"/>
    </xf>
    <xf borderId="10" fillId="0" fontId="18" numFmtId="165" xfId="0" applyAlignment="1" applyBorder="1" applyFont="1" applyNumberFormat="1">
      <alignment readingOrder="0"/>
    </xf>
    <xf borderId="25" fillId="2" fontId="10" numFmtId="0" xfId="0" applyAlignment="1" applyBorder="1" applyFont="1">
      <alignment readingOrder="0"/>
    </xf>
    <xf borderId="25" fillId="0" fontId="3" numFmtId="0" xfId="0" applyBorder="1" applyFont="1"/>
    <xf borderId="52" fillId="0" fontId="3" numFmtId="0" xfId="0" applyBorder="1" applyFont="1"/>
    <xf borderId="13" fillId="0" fontId="15" numFmtId="0" xfId="0" applyAlignment="1" applyBorder="1" applyFont="1">
      <alignment horizontal="right" readingOrder="0"/>
    </xf>
    <xf borderId="49" fillId="2" fontId="10" numFmtId="0" xfId="0" applyAlignment="1" applyBorder="1" applyFont="1">
      <alignment readingOrder="0"/>
    </xf>
    <xf borderId="43" fillId="4" fontId="10" numFmtId="0" xfId="0" applyBorder="1" applyFont="1"/>
    <xf borderId="51" fillId="0" fontId="3" numFmtId="0" xfId="0" applyBorder="1" applyFont="1"/>
    <xf borderId="10" fillId="0" fontId="18" numFmtId="165" xfId="0" applyBorder="1" applyFont="1" applyNumberFormat="1"/>
    <xf borderId="11" fillId="0" fontId="15" numFmtId="0" xfId="0" applyAlignment="1" applyBorder="1" applyFont="1">
      <alignment horizontal="right" readingOrder="0"/>
    </xf>
    <xf borderId="41" fillId="0" fontId="15" numFmtId="0" xfId="0" applyAlignment="1" applyBorder="1" applyFont="1">
      <alignment horizontal="right" readingOrder="0"/>
    </xf>
    <xf borderId="47" fillId="0" fontId="18" numFmtId="10" xfId="0" applyBorder="1" applyFont="1" applyNumberFormat="1"/>
    <xf borderId="40" fillId="2" fontId="10" numFmtId="0" xfId="0" applyBorder="1" applyFont="1"/>
    <xf borderId="53" fillId="2" fontId="10" numFmtId="0" xfId="0" applyBorder="1" applyFont="1"/>
    <xf borderId="54" fillId="2" fontId="10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0.75"/>
    <col customWidth="1" min="2" max="3" width="9.5"/>
    <col customWidth="1" min="4" max="4" width="13.38"/>
    <col customWidth="1" min="5" max="6" width="14.5"/>
    <col customWidth="1" min="7" max="7" width="19.88"/>
  </cols>
  <sheetData>
    <row r="1" ht="45.75" customHeight="1">
      <c r="A1" s="1" t="s">
        <v>0</v>
      </c>
      <c r="E1" s="2"/>
      <c r="F1" s="3"/>
      <c r="G1" s="4"/>
    </row>
    <row r="2" ht="33.0" customHeight="1">
      <c r="A2" s="5" t="s">
        <v>1</v>
      </c>
    </row>
    <row r="3" ht="18.75" customHeight="1">
      <c r="A3" s="6" t="s">
        <v>2</v>
      </c>
      <c r="B3" s="7"/>
      <c r="C3" s="7"/>
      <c r="D3" s="8"/>
      <c r="E3" s="9"/>
      <c r="F3" s="10"/>
      <c r="G3" s="10"/>
    </row>
    <row r="4" ht="15.75" customHeight="1">
      <c r="A4" s="11" t="s">
        <v>3</v>
      </c>
      <c r="B4" s="12"/>
      <c r="C4" s="12"/>
      <c r="D4" s="13" t="s">
        <v>4</v>
      </c>
    </row>
    <row r="5" ht="15.75" customHeight="1">
      <c r="A5" s="14" t="s">
        <v>5</v>
      </c>
      <c r="B5" s="15"/>
      <c r="C5" s="15"/>
      <c r="D5" s="16">
        <v>0.0</v>
      </c>
    </row>
    <row r="6" ht="15.75" customHeight="1">
      <c r="A6" s="17" t="s">
        <v>6</v>
      </c>
      <c r="B6" s="18"/>
      <c r="C6" s="18"/>
      <c r="D6" s="16">
        <v>0.0</v>
      </c>
    </row>
    <row r="7" ht="15.75" customHeight="1">
      <c r="A7" s="17" t="s">
        <v>7</v>
      </c>
      <c r="B7" s="18"/>
      <c r="C7" s="18"/>
      <c r="D7" s="16">
        <v>0.0</v>
      </c>
    </row>
    <row r="8" ht="15.75" customHeight="1">
      <c r="A8" s="17" t="s">
        <v>8</v>
      </c>
      <c r="B8" s="18"/>
      <c r="C8" s="18"/>
      <c r="D8" s="16">
        <v>0.0</v>
      </c>
    </row>
    <row r="9" ht="15.75" customHeight="1">
      <c r="A9" s="19" t="s">
        <v>9</v>
      </c>
      <c r="B9" s="18"/>
      <c r="C9" s="18"/>
      <c r="D9" s="16">
        <v>0.0</v>
      </c>
    </row>
    <row r="10" ht="15.75" customHeight="1">
      <c r="A10" s="19" t="s">
        <v>10</v>
      </c>
      <c r="B10" s="18"/>
      <c r="C10" s="18"/>
      <c r="D10" s="16">
        <v>0.0</v>
      </c>
    </row>
    <row r="11" ht="15.75" customHeight="1">
      <c r="A11" s="17" t="s">
        <v>11</v>
      </c>
      <c r="B11" s="18"/>
      <c r="C11" s="18"/>
      <c r="D11" s="16">
        <v>0.0</v>
      </c>
    </row>
    <row r="12" ht="15.75" customHeight="1">
      <c r="A12" s="17" t="s">
        <v>12</v>
      </c>
      <c r="B12" s="18"/>
      <c r="C12" s="18"/>
      <c r="D12" s="16">
        <v>0.0</v>
      </c>
    </row>
    <row r="13" ht="15.75" customHeight="1">
      <c r="A13" s="19" t="s">
        <v>13</v>
      </c>
      <c r="B13" s="18"/>
      <c r="C13" s="18"/>
      <c r="D13" s="16">
        <v>0.0</v>
      </c>
    </row>
    <row r="14" ht="15.75" customHeight="1">
      <c r="A14" s="17" t="s">
        <v>14</v>
      </c>
      <c r="B14" s="18"/>
      <c r="C14" s="18"/>
      <c r="D14" s="16">
        <v>0.0</v>
      </c>
    </row>
    <row r="15" ht="15.75" customHeight="1">
      <c r="A15" s="20" t="s">
        <v>15</v>
      </c>
      <c r="B15" s="18"/>
      <c r="C15" s="18"/>
      <c r="D15" s="21">
        <v>0.0</v>
      </c>
    </row>
    <row r="16" ht="15.75" customHeight="1">
      <c r="A16" s="20" t="s">
        <v>15</v>
      </c>
      <c r="B16" s="18"/>
      <c r="C16" s="18"/>
      <c r="D16" s="21">
        <v>0.0</v>
      </c>
    </row>
    <row r="17" ht="15.75" customHeight="1">
      <c r="A17" s="20" t="s">
        <v>15</v>
      </c>
      <c r="B17" s="18"/>
      <c r="C17" s="18"/>
      <c r="D17" s="21">
        <v>0.0</v>
      </c>
    </row>
    <row r="18" ht="15.75" customHeight="1">
      <c r="A18" s="20" t="s">
        <v>15</v>
      </c>
      <c r="B18" s="18"/>
      <c r="C18" s="18"/>
      <c r="D18" s="21">
        <v>0.0</v>
      </c>
    </row>
    <row r="19" ht="15.75" customHeight="1">
      <c r="A19" s="22" t="s">
        <v>15</v>
      </c>
      <c r="B19" s="23"/>
      <c r="C19" s="23"/>
      <c r="D19" s="24">
        <v>0.0</v>
      </c>
    </row>
    <row r="20" ht="18.75" customHeight="1">
      <c r="A20" s="25" t="s">
        <v>16</v>
      </c>
      <c r="B20" s="26"/>
      <c r="C20" s="27"/>
      <c r="D20" s="28">
        <f>SUM(D5:D14)</f>
        <v>0</v>
      </c>
      <c r="E20" s="29"/>
      <c r="F20" s="29"/>
      <c r="G20" s="29"/>
    </row>
    <row r="21" ht="15.75" customHeight="1">
      <c r="A21" s="30"/>
      <c r="G21" s="31"/>
    </row>
    <row r="22" ht="18.75" customHeight="1">
      <c r="A22" s="32" t="s">
        <v>17</v>
      </c>
      <c r="B22" s="33"/>
      <c r="C22" s="33"/>
      <c r="D22" s="34"/>
      <c r="E22" s="35"/>
      <c r="F22" s="36"/>
      <c r="G22" s="36"/>
    </row>
    <row r="23" ht="15.75" customHeight="1">
      <c r="A23" s="11" t="s">
        <v>18</v>
      </c>
      <c r="B23" s="12"/>
      <c r="C23" s="12"/>
      <c r="D23" s="37" t="s">
        <v>18</v>
      </c>
      <c r="E23" s="38"/>
      <c r="F23" s="36"/>
      <c r="G23" s="36"/>
    </row>
    <row r="24" ht="15.75" customHeight="1">
      <c r="A24" s="14" t="s">
        <v>19</v>
      </c>
      <c r="B24" s="15"/>
      <c r="C24" s="15"/>
      <c r="D24" s="39">
        <v>0.0</v>
      </c>
      <c r="E24" s="38"/>
      <c r="F24" s="36"/>
      <c r="G24" s="36"/>
    </row>
    <row r="25" ht="15.75" customHeight="1">
      <c r="A25" s="17" t="s">
        <v>20</v>
      </c>
      <c r="B25" s="18"/>
      <c r="C25" s="18"/>
      <c r="D25" s="40">
        <v>0.0</v>
      </c>
      <c r="E25" s="38"/>
      <c r="F25" s="36"/>
      <c r="G25" s="36"/>
    </row>
    <row r="26" ht="16.5" customHeight="1">
      <c r="A26" s="41" t="s">
        <v>21</v>
      </c>
      <c r="B26" s="18"/>
      <c r="C26" s="42"/>
      <c r="D26" s="39">
        <v>0.0</v>
      </c>
      <c r="E26" s="38"/>
      <c r="F26" s="36"/>
      <c r="G26" s="36"/>
    </row>
    <row r="27" ht="16.5" customHeight="1">
      <c r="A27" s="43" t="s">
        <v>22</v>
      </c>
      <c r="B27" s="42"/>
      <c r="C27" s="44">
        <v>0.05</v>
      </c>
      <c r="D27" s="45">
        <f>D57*C27</f>
        <v>0</v>
      </c>
      <c r="E27" s="38"/>
      <c r="F27" s="36"/>
      <c r="G27" s="36"/>
    </row>
    <row r="28" ht="16.5" customHeight="1">
      <c r="A28" s="46" t="s">
        <v>23</v>
      </c>
      <c r="B28" s="44">
        <v>0.03</v>
      </c>
      <c r="C28" s="47">
        <v>0.25</v>
      </c>
      <c r="D28" s="45">
        <f>(D57*B28)+C28</f>
        <v>0.25</v>
      </c>
      <c r="E28" s="38"/>
      <c r="F28" s="36"/>
      <c r="G28" s="36"/>
    </row>
    <row r="29" ht="16.5" customHeight="1">
      <c r="A29" s="48" t="s">
        <v>24</v>
      </c>
      <c r="B29" s="44">
        <v>0.08</v>
      </c>
      <c r="C29" s="47">
        <v>0.0</v>
      </c>
      <c r="D29" s="45">
        <f>(D54*B29)+C29</f>
        <v>0</v>
      </c>
      <c r="E29" s="38"/>
      <c r="F29" s="36"/>
      <c r="G29" s="36"/>
    </row>
    <row r="30" ht="16.5" customHeight="1">
      <c r="A30" s="49" t="s">
        <v>25</v>
      </c>
      <c r="B30" s="18"/>
      <c r="C30" s="18"/>
      <c r="D30" s="50">
        <v>0.0</v>
      </c>
      <c r="E30" s="38"/>
      <c r="F30" s="36"/>
      <c r="G30" s="36"/>
    </row>
    <row r="31" ht="16.5" customHeight="1">
      <c r="A31" s="51" t="s">
        <v>15</v>
      </c>
      <c r="B31" s="18"/>
      <c r="C31" s="18"/>
      <c r="D31" s="50">
        <v>0.0</v>
      </c>
      <c r="E31" s="38"/>
      <c r="F31" s="36"/>
      <c r="G31" s="36"/>
    </row>
    <row r="32" ht="16.5" customHeight="1">
      <c r="A32" s="51" t="s">
        <v>15</v>
      </c>
      <c r="B32" s="18"/>
      <c r="C32" s="18"/>
      <c r="D32" s="50">
        <v>0.0</v>
      </c>
      <c r="E32" s="38"/>
      <c r="F32" s="36"/>
      <c r="G32" s="36"/>
    </row>
    <row r="33" ht="16.5" customHeight="1">
      <c r="A33" s="51" t="s">
        <v>15</v>
      </c>
      <c r="B33" s="18"/>
      <c r="C33" s="18"/>
      <c r="D33" s="50">
        <v>0.0</v>
      </c>
      <c r="E33" s="38"/>
      <c r="F33" s="36"/>
      <c r="G33" s="36"/>
    </row>
    <row r="34" ht="16.5" customHeight="1">
      <c r="A34" s="51" t="s">
        <v>15</v>
      </c>
      <c r="B34" s="18"/>
      <c r="C34" s="18"/>
      <c r="D34" s="50">
        <v>0.0</v>
      </c>
      <c r="E34" s="38"/>
      <c r="F34" s="36"/>
      <c r="G34" s="36"/>
    </row>
    <row r="35" ht="16.5" customHeight="1">
      <c r="A35" s="51" t="s">
        <v>15</v>
      </c>
      <c r="B35" s="18"/>
      <c r="C35" s="18"/>
      <c r="D35" s="50">
        <v>0.0</v>
      </c>
      <c r="E35" s="38"/>
      <c r="F35" s="36"/>
      <c r="G35" s="36"/>
    </row>
    <row r="36" ht="16.5" customHeight="1">
      <c r="A36" s="51" t="s">
        <v>15</v>
      </c>
      <c r="B36" s="18"/>
      <c r="C36" s="18"/>
      <c r="D36" s="50">
        <v>0.0</v>
      </c>
      <c r="E36" s="38"/>
      <c r="F36" s="36"/>
      <c r="G36" s="36"/>
    </row>
    <row r="37" ht="16.5" customHeight="1">
      <c r="A37" s="51" t="s">
        <v>15</v>
      </c>
      <c r="B37" s="18"/>
      <c r="C37" s="18"/>
      <c r="D37" s="50">
        <v>0.0</v>
      </c>
      <c r="E37" s="38"/>
      <c r="F37" s="36"/>
      <c r="G37" s="36"/>
    </row>
    <row r="38" ht="18.75" customHeight="1">
      <c r="A38" s="52" t="s">
        <v>15</v>
      </c>
      <c r="B38" s="23"/>
      <c r="C38" s="23"/>
      <c r="D38" s="53">
        <v>0.0</v>
      </c>
      <c r="E38" s="54"/>
      <c r="F38" s="36"/>
      <c r="G38" s="36"/>
    </row>
    <row r="39" ht="18.75" customHeight="1">
      <c r="A39" s="55" t="s">
        <v>26</v>
      </c>
      <c r="B39" s="27"/>
      <c r="C39" s="27"/>
      <c r="D39" s="28">
        <f>SUM(D24:D38)</f>
        <v>0.25</v>
      </c>
      <c r="E39" s="54"/>
      <c r="F39" s="36"/>
      <c r="G39" s="36"/>
    </row>
    <row r="40" ht="15.0" customHeight="1">
      <c r="A40" s="56"/>
      <c r="B40" s="57"/>
      <c r="C40" s="57"/>
      <c r="D40" s="57"/>
      <c r="E40" s="58"/>
      <c r="G40" s="59"/>
    </row>
    <row r="41" ht="53.25" customHeight="1">
      <c r="A41" s="60" t="s">
        <v>27</v>
      </c>
      <c r="B41" s="61"/>
      <c r="C41" s="61"/>
      <c r="D41" s="62">
        <f>SUM(D20+D39)</f>
        <v>0.25</v>
      </c>
      <c r="E41" s="29"/>
      <c r="F41" s="29"/>
      <c r="G41" s="63"/>
    </row>
    <row r="42" ht="69.0" customHeight="1">
      <c r="A42" s="5" t="s">
        <v>28</v>
      </c>
      <c r="G42" s="59"/>
    </row>
    <row r="43" ht="18.75" customHeight="1">
      <c r="A43" s="64" t="s">
        <v>29</v>
      </c>
      <c r="B43" s="65"/>
      <c r="C43" s="65"/>
      <c r="D43" s="66"/>
      <c r="E43" s="67"/>
      <c r="F43" s="68"/>
      <c r="G43" s="69"/>
    </row>
    <row r="44" ht="18.75" customHeight="1">
      <c r="A44" s="70" t="s">
        <v>30</v>
      </c>
      <c r="B44" s="15"/>
      <c r="C44" s="15"/>
      <c r="D44" s="71">
        <f>SUM(D41*2)</f>
        <v>0.5</v>
      </c>
      <c r="G44" s="72"/>
    </row>
    <row r="45" ht="18.75" customHeight="1">
      <c r="A45" s="73" t="s">
        <v>31</v>
      </c>
      <c r="B45" s="18"/>
      <c r="C45" s="18"/>
      <c r="D45" s="74">
        <f>SUM(D41*3)</f>
        <v>0.75</v>
      </c>
      <c r="G45" s="72"/>
    </row>
    <row r="46" ht="18.75" customHeight="1">
      <c r="A46" s="75" t="s">
        <v>32</v>
      </c>
      <c r="B46" s="76"/>
      <c r="C46" s="76"/>
      <c r="D46" s="77">
        <f>SUM(D41*4)</f>
        <v>1</v>
      </c>
      <c r="G46" s="72"/>
    </row>
    <row r="47" ht="15.75" customHeight="1">
      <c r="A47" s="78"/>
      <c r="C47" s="79" t="s">
        <v>33</v>
      </c>
      <c r="D47" s="80" t="s">
        <v>34</v>
      </c>
      <c r="G47" s="72"/>
    </row>
    <row r="48" ht="21.0" customHeight="1">
      <c r="A48" s="81" t="s">
        <v>35</v>
      </c>
      <c r="B48" s="15"/>
      <c r="C48" s="82">
        <v>1.0</v>
      </c>
      <c r="D48" s="83">
        <f>D20*C48</f>
        <v>0</v>
      </c>
      <c r="G48" s="72"/>
    </row>
    <row r="49" ht="24.0" customHeight="1">
      <c r="A49" s="84" t="s">
        <v>36</v>
      </c>
      <c r="B49" s="76"/>
      <c r="C49" s="85">
        <v>1.0</v>
      </c>
      <c r="D49" s="86">
        <f>C49*D58</f>
        <v>-0.25</v>
      </c>
      <c r="E49" s="87"/>
      <c r="F49" s="87"/>
      <c r="G49" s="88"/>
    </row>
    <row r="50" ht="15.75" customHeight="1">
      <c r="A50" s="89"/>
      <c r="G50" s="59"/>
    </row>
    <row r="51" ht="15.75" customHeight="1">
      <c r="G51" s="59"/>
    </row>
    <row r="52" ht="15.75" customHeight="1">
      <c r="A52" s="90" t="s">
        <v>37</v>
      </c>
      <c r="B52" s="61"/>
      <c r="C52" s="61"/>
      <c r="D52" s="91"/>
      <c r="E52" s="92"/>
      <c r="F52" s="36"/>
      <c r="G52" s="93"/>
    </row>
    <row r="53" ht="15.75" customHeight="1">
      <c r="A53" s="94"/>
      <c r="D53" s="95" t="s">
        <v>34</v>
      </c>
      <c r="E53" s="92"/>
      <c r="F53" s="36"/>
      <c r="G53" s="93"/>
    </row>
    <row r="54" ht="26.25" customHeight="1">
      <c r="A54" s="96" t="s">
        <v>38</v>
      </c>
      <c r="B54" s="15"/>
      <c r="C54" s="15"/>
      <c r="D54" s="97">
        <v>0.0</v>
      </c>
      <c r="E54" s="98" t="s">
        <v>39</v>
      </c>
      <c r="F54" s="99"/>
      <c r="G54" s="100"/>
    </row>
    <row r="55" ht="28.5" customHeight="1">
      <c r="A55" s="101" t="s">
        <v>40</v>
      </c>
      <c r="B55" s="23"/>
      <c r="C55" s="23"/>
      <c r="D55" s="97">
        <v>0.0</v>
      </c>
      <c r="E55" s="102" t="s">
        <v>41</v>
      </c>
      <c r="F55" s="36"/>
      <c r="G55" s="93"/>
    </row>
    <row r="56" ht="8.25" customHeight="1">
      <c r="A56" s="103"/>
      <c r="D56" s="104"/>
      <c r="E56" s="92"/>
      <c r="F56" s="36"/>
      <c r="G56" s="93"/>
    </row>
    <row r="57" ht="27.75" customHeight="1">
      <c r="A57" s="96" t="s">
        <v>42</v>
      </c>
      <c r="B57" s="15"/>
      <c r="C57" s="15"/>
      <c r="D57" s="105">
        <f>SUM(D54:D55)</f>
        <v>0</v>
      </c>
      <c r="E57" s="102" t="s">
        <v>43</v>
      </c>
      <c r="F57" s="36"/>
      <c r="G57" s="93"/>
    </row>
    <row r="58" ht="28.5" customHeight="1">
      <c r="A58" s="106" t="s">
        <v>44</v>
      </c>
      <c r="B58" s="18"/>
      <c r="C58" s="18"/>
      <c r="D58" s="105">
        <f>D57-D41</f>
        <v>-0.25</v>
      </c>
      <c r="E58" s="92"/>
      <c r="F58" s="36"/>
      <c r="G58" s="93"/>
    </row>
    <row r="59" ht="29.25" customHeight="1">
      <c r="A59" s="107" t="s">
        <v>45</v>
      </c>
      <c r="B59" s="76"/>
      <c r="C59" s="76"/>
      <c r="D59" s="108">
        <f>IF(D54&gt;0, D58/D57, 0)</f>
        <v>0</v>
      </c>
      <c r="E59" s="92"/>
      <c r="F59" s="36"/>
      <c r="G59" s="93"/>
    </row>
    <row r="60" ht="15.75" customHeight="1">
      <c r="A60" s="109"/>
      <c r="B60" s="110"/>
      <c r="C60" s="110"/>
      <c r="D60" s="110"/>
      <c r="E60" s="110"/>
      <c r="F60" s="110"/>
      <c r="G60" s="111"/>
    </row>
    <row r="61" ht="15.75" customHeight="1">
      <c r="A61" s="36"/>
      <c r="B61" s="36"/>
      <c r="C61" s="36"/>
      <c r="D61" s="36"/>
      <c r="E61" s="36"/>
      <c r="F61" s="36"/>
      <c r="G61" s="36"/>
    </row>
    <row r="62" ht="15.75" customHeight="1">
      <c r="A62" s="36"/>
      <c r="B62" s="36"/>
      <c r="C62" s="36"/>
      <c r="D62" s="36"/>
      <c r="E62" s="36"/>
      <c r="F62" s="36"/>
      <c r="G62" s="36"/>
    </row>
    <row r="63" ht="15.75" customHeight="1">
      <c r="A63" s="36"/>
      <c r="B63" s="36"/>
      <c r="C63" s="36"/>
      <c r="D63" s="36"/>
      <c r="E63" s="36"/>
      <c r="F63" s="36"/>
      <c r="G63" s="36"/>
    </row>
    <row r="64" ht="15.75" customHeight="1">
      <c r="A64" s="36"/>
      <c r="B64" s="36"/>
      <c r="C64" s="36"/>
      <c r="D64" s="36"/>
      <c r="E64" s="36"/>
      <c r="F64" s="36"/>
      <c r="G64" s="36"/>
    </row>
    <row r="65" ht="15.75" customHeight="1">
      <c r="A65" s="36"/>
      <c r="B65" s="36"/>
      <c r="C65" s="36"/>
      <c r="D65" s="36"/>
      <c r="E65" s="36"/>
      <c r="F65" s="36"/>
      <c r="G65" s="36"/>
    </row>
    <row r="66" ht="15.75" customHeight="1">
      <c r="A66" s="36"/>
      <c r="B66" s="36"/>
      <c r="C66" s="36"/>
      <c r="D66" s="36"/>
      <c r="E66" s="36"/>
      <c r="F66" s="36"/>
      <c r="G66" s="36"/>
    </row>
    <row r="67" ht="15.75" customHeight="1">
      <c r="A67" s="36"/>
      <c r="B67" s="36"/>
      <c r="C67" s="36"/>
      <c r="D67" s="36"/>
      <c r="E67" s="36"/>
      <c r="F67" s="36"/>
      <c r="G67" s="36"/>
    </row>
  </sheetData>
  <mergeCells count="56">
    <mergeCell ref="A18:C18"/>
    <mergeCell ref="A19:C19"/>
    <mergeCell ref="A24:C24"/>
    <mergeCell ref="A25:C25"/>
    <mergeCell ref="A26:C26"/>
    <mergeCell ref="A27:B27"/>
    <mergeCell ref="A30:C30"/>
    <mergeCell ref="A31:C31"/>
    <mergeCell ref="A32:C32"/>
    <mergeCell ref="A33:C33"/>
    <mergeCell ref="A34:C34"/>
    <mergeCell ref="A35:C35"/>
    <mergeCell ref="A36:C36"/>
    <mergeCell ref="A37:C37"/>
    <mergeCell ref="A44:C44"/>
    <mergeCell ref="A45:C45"/>
    <mergeCell ref="A46:C46"/>
    <mergeCell ref="A47:B47"/>
    <mergeCell ref="A48:B48"/>
    <mergeCell ref="A49:B49"/>
    <mergeCell ref="A38:C38"/>
    <mergeCell ref="A39:C39"/>
    <mergeCell ref="E40:G41"/>
    <mergeCell ref="A41:C41"/>
    <mergeCell ref="A42:G42"/>
    <mergeCell ref="A43:D43"/>
    <mergeCell ref="E43:G49"/>
    <mergeCell ref="A57:C57"/>
    <mergeCell ref="A58:C58"/>
    <mergeCell ref="A59:C59"/>
    <mergeCell ref="A50:G51"/>
    <mergeCell ref="A52:D52"/>
    <mergeCell ref="A53:C53"/>
    <mergeCell ref="A54:C54"/>
    <mergeCell ref="E54:G54"/>
    <mergeCell ref="A55:C55"/>
    <mergeCell ref="A56:D56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B20:C20"/>
    <mergeCell ref="A21:G21"/>
    <mergeCell ref="A1:D1"/>
    <mergeCell ref="E1:G1"/>
    <mergeCell ref="A2:G2"/>
    <mergeCell ref="E3:G20"/>
    <mergeCell ref="A5:C5"/>
    <mergeCell ref="A6:C6"/>
    <mergeCell ref="A7:C7"/>
  </mergeCells>
  <printOptions/>
  <pageMargins bottom="0.75" footer="0.0" header="0.0" left="0.7" right="0.7" top="0.75"/>
  <pageSetup orientation="landscape"/>
  <drawing r:id="rId2"/>
  <legacyDrawing r:id="rId3"/>
</worksheet>
</file>