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8195" windowHeight="12345"/>
  </bookViews>
  <sheets>
    <sheet name="Sheet1" sheetId="1" r:id="rId1"/>
  </sheets>
  <definedNames>
    <definedName name="_xlnm.Print_Area" localSheetId="0">Sheet1!$A$1:$M$77</definedName>
  </definedNames>
  <calcPr calcId="145621"/>
</workbook>
</file>

<file path=xl/calcChain.xml><?xml version="1.0" encoding="utf-8"?>
<calcChain xmlns="http://schemas.openxmlformats.org/spreadsheetml/2006/main">
  <c r="M72" i="1" l="1"/>
  <c r="M71" i="1"/>
  <c r="M70" i="1"/>
  <c r="M69" i="1"/>
  <c r="M68" i="1"/>
  <c r="M67" i="1"/>
  <c r="M66" i="1"/>
  <c r="M65" i="1"/>
  <c r="M63" i="1"/>
  <c r="M62" i="1"/>
  <c r="M60" i="1"/>
  <c r="M59" i="1"/>
  <c r="M58" i="1"/>
  <c r="M57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7" i="1"/>
  <c r="F16" i="1"/>
  <c r="F15" i="1"/>
  <c r="F14" i="1"/>
  <c r="F13" i="1"/>
  <c r="F12" i="1"/>
  <c r="F11" i="1"/>
  <c r="F10" i="1"/>
  <c r="F9" i="1"/>
  <c r="F8" i="1"/>
  <c r="O8" i="1"/>
</calcChain>
</file>

<file path=xl/sharedStrings.xml><?xml version="1.0" encoding="utf-8"?>
<sst xmlns="http://schemas.openxmlformats.org/spreadsheetml/2006/main" count="220" uniqueCount="91">
  <si>
    <t>NAME OF SUPPORTER:</t>
  </si>
  <si>
    <t>PHONE NUMBER:</t>
  </si>
  <si>
    <t xml:space="preserve">ADDRESS:  </t>
  </si>
  <si>
    <t>EMAIL</t>
  </si>
  <si>
    <t xml:space="preserve">NAME OF PARENT:  </t>
  </si>
  <si>
    <t>GRADE/CLASS:</t>
  </si>
  <si>
    <t>MERCHANT &amp; REBATE</t>
  </si>
  <si>
    <t>SHOPPING CARDS</t>
  </si>
  <si>
    <t>TOTAL</t>
  </si>
  <si>
    <t>Department Stores:</t>
  </si>
  <si>
    <t>Grocery Stores:</t>
  </si>
  <si>
    <t xml:space="preserve">Hudson's Bay </t>
  </si>
  <si>
    <t>x</t>
  </si>
  <si>
    <t>88 Supermarket</t>
  </si>
  <si>
    <t xml:space="preserve">Loblaws (Superstore, Extra </t>
  </si>
  <si>
    <t xml:space="preserve">Foods, City Market, Cdn </t>
  </si>
  <si>
    <t xml:space="preserve">London Drugs </t>
  </si>
  <si>
    <t>Wholesale Club, No Frills etc)</t>
  </si>
  <si>
    <t xml:space="preserve">Safeway, Sobeys, </t>
  </si>
  <si>
    <t xml:space="preserve">Walmart </t>
  </si>
  <si>
    <t>Thrifty Foods, Freshco</t>
  </si>
  <si>
    <t>Foodland &amp; Needs</t>
  </si>
  <si>
    <t xml:space="preserve">Save On Foods, Urban Fare, </t>
  </si>
  <si>
    <t>Fuel:</t>
  </si>
  <si>
    <t>Price Smart Foods &amp; Overwaitea</t>
  </si>
  <si>
    <t xml:space="preserve">Chevron </t>
  </si>
  <si>
    <t xml:space="preserve">Esso </t>
  </si>
  <si>
    <t>Petro-Canada</t>
  </si>
  <si>
    <t>Shell</t>
  </si>
  <si>
    <t>Restaurants</t>
  </si>
  <si>
    <t>Boston Pizza</t>
  </si>
  <si>
    <t>Home Improvement:</t>
  </si>
  <si>
    <t>Home Depot</t>
  </si>
  <si>
    <t>Cactus Club</t>
  </si>
  <si>
    <t>Home Hardware</t>
  </si>
  <si>
    <t>Earls</t>
  </si>
  <si>
    <t>Joey Restaurant</t>
  </si>
  <si>
    <t>Keg</t>
  </si>
  <si>
    <t>Rona</t>
  </si>
  <si>
    <t>McDonald's</t>
  </si>
  <si>
    <t>Specialty Stores:</t>
  </si>
  <si>
    <t xml:space="preserve">Amazon.ca </t>
  </si>
  <si>
    <t xml:space="preserve">Moxie's </t>
  </si>
  <si>
    <t>Old Spaghetti Factory</t>
  </si>
  <si>
    <t>Subway</t>
  </si>
  <si>
    <t xml:space="preserve">Best Buy </t>
  </si>
  <si>
    <t>Tim Hortons</t>
  </si>
  <si>
    <t>Canadian Tire</t>
  </si>
  <si>
    <t xml:space="preserve">Triple O's </t>
  </si>
  <si>
    <t>Chapters/Indigo/Coles</t>
  </si>
  <si>
    <t>White Spot Restaurant</t>
  </si>
  <si>
    <t>Dollarama</t>
  </si>
  <si>
    <t>Starbucks</t>
  </si>
  <si>
    <t xml:space="preserve">Mark's Work </t>
  </si>
  <si>
    <t>Wearhouse</t>
  </si>
  <si>
    <t>Spas</t>
  </si>
  <si>
    <t>Spa Utopia</t>
  </si>
  <si>
    <t>(www.spautopia.ca for locations)</t>
  </si>
  <si>
    <t>Shoppers Drug Mart</t>
  </si>
  <si>
    <t>Entertainment:</t>
  </si>
  <si>
    <t>Cineplex Odeon</t>
  </si>
  <si>
    <t>Famous Players,Paramount</t>
  </si>
  <si>
    <t>SilverCity,Colossus &amp; Galaxy</t>
  </si>
  <si>
    <t>Staples</t>
  </si>
  <si>
    <t>TOTAL ORDER</t>
  </si>
  <si>
    <t>o</t>
  </si>
  <si>
    <t>Cheque  # ____________</t>
  </si>
  <si>
    <t>Toys R Us</t>
  </si>
  <si>
    <t>Cash</t>
  </si>
  <si>
    <t xml:space="preserve">Winners / Marshalls / </t>
  </si>
  <si>
    <t>Home Sense</t>
  </si>
  <si>
    <t>allow 1-2 weeks for delivery.</t>
  </si>
  <si>
    <t>The % of profit from each card will go towards your family $250.00 fundraising goal</t>
  </si>
  <si>
    <t>DIGITAL CARD ONLY!</t>
  </si>
  <si>
    <t>Famous Foods</t>
  </si>
  <si>
    <t>St. Joseph's School Gift Card Order</t>
  </si>
  <si>
    <t xml:space="preserve">quantities,  other cards are special order, </t>
  </si>
  <si>
    <t>Grocery and Gas cards are kept in stock in the office in limited</t>
  </si>
  <si>
    <t>H &amp; M</t>
  </si>
  <si>
    <t>Ikea</t>
  </si>
  <si>
    <t>Choices Market</t>
  </si>
  <si>
    <t>Fresh Street Market</t>
  </si>
  <si>
    <t>Nesters Market</t>
  </si>
  <si>
    <t>Bass Pro Shops/Cabelas</t>
  </si>
  <si>
    <t>Gap, Old Navy,</t>
  </si>
  <si>
    <t>Banana Republic</t>
  </si>
  <si>
    <t>Sephora</t>
  </si>
  <si>
    <t>Sport Chek</t>
  </si>
  <si>
    <t>Door Dash</t>
  </si>
  <si>
    <t>Vancouver Dine- Sequoia Group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</si>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</sst>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[Red]\-&quot;$&quot;#,##0.00"/>
    <numFmt numFmtId="165" formatCode="&quot;$&quot;#,##0.00"/>
    <numFmt numFmtId="166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u val="double"/>
      <sz val="10"/>
      <name val="Calibri"/>
      <family val="2"/>
      <scheme val="minor"/>
    </font>
    <font>
      <u val="double"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indexed="10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sz val="10"/>
      <color rgb="FF0C0D0E"/>
      <name val="Var(--ff-mono)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1"/>
    <xf numFmtId="0" fontId="6" fillId="0" borderId="0" xfId="1" applyFont="1"/>
    <xf numFmtId="166" fontId="7" fillId="0" borderId="0" xfId="1" applyNumberFormat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166" fontId="11" fillId="0" borderId="1" xfId="1" applyNumberFormat="1" applyFont="1" applyBorder="1"/>
    <xf numFmtId="0" fontId="11" fillId="0" borderId="0" xfId="1" applyFont="1"/>
    <xf numFmtId="165" fontId="11" fillId="0" borderId="0" xfId="1" applyNumberFormat="1" applyFont="1"/>
    <xf numFmtId="166" fontId="11" fillId="0" borderId="2" xfId="1" applyNumberFormat="1" applyFont="1" applyBorder="1"/>
    <xf numFmtId="166" fontId="11" fillId="0" borderId="0" xfId="1" applyNumberFormat="1" applyFont="1"/>
    <xf numFmtId="0" fontId="5" fillId="0" borderId="1" xfId="1" applyFont="1" applyBorder="1"/>
    <xf numFmtId="166" fontId="5" fillId="0" borderId="1" xfId="1" applyNumberFormat="1" applyFont="1" applyBorder="1"/>
    <xf numFmtId="165" fontId="5" fillId="0" borderId="1" xfId="1" applyNumberFormat="1" applyFont="1" applyBorder="1"/>
    <xf numFmtId="0" fontId="5" fillId="0" borderId="0" xfId="1" applyFont="1"/>
    <xf numFmtId="165" fontId="5" fillId="0" borderId="0" xfId="1" applyNumberFormat="1" applyFont="1"/>
    <xf numFmtId="0" fontId="5" fillId="0" borderId="2" xfId="1" applyFont="1" applyBorder="1"/>
    <xf numFmtId="166" fontId="5" fillId="0" borderId="2" xfId="1" applyNumberFormat="1" applyFont="1" applyBorder="1"/>
    <xf numFmtId="165" fontId="5" fillId="0" borderId="2" xfId="1" applyNumberFormat="1" applyFont="1" applyBorder="1"/>
    <xf numFmtId="0" fontId="12" fillId="0" borderId="0" xfId="1" applyFont="1"/>
    <xf numFmtId="166" fontId="13" fillId="0" borderId="0" xfId="1" applyNumberFormat="1" applyFont="1"/>
    <xf numFmtId="0" fontId="13" fillId="0" borderId="0" xfId="1" applyFont="1"/>
    <xf numFmtId="165" fontId="13" fillId="0" borderId="0" xfId="1" applyNumberFormat="1" applyFont="1"/>
    <xf numFmtId="165" fontId="12" fillId="0" borderId="0" xfId="1" applyNumberFormat="1" applyFont="1"/>
    <xf numFmtId="0" fontId="14" fillId="0" borderId="0" xfId="1" applyFont="1"/>
    <xf numFmtId="0" fontId="15" fillId="0" borderId="0" xfId="1" applyFont="1"/>
    <xf numFmtId="165" fontId="11" fillId="0" borderId="0" xfId="1" applyNumberFormat="1" applyFont="1" applyAlignment="1">
      <alignment horizontal="right"/>
    </xf>
    <xf numFmtId="0" fontId="11" fillId="0" borderId="3" xfId="1" applyFont="1" applyBorder="1"/>
    <xf numFmtId="0" fontId="11" fillId="0" borderId="5" xfId="1" applyFont="1" applyBorder="1"/>
    <xf numFmtId="166" fontId="11" fillId="0" borderId="6" xfId="1" applyNumberFormat="1" applyFont="1" applyBorder="1"/>
    <xf numFmtId="0" fontId="11" fillId="0" borderId="7" xfId="1" applyFont="1" applyBorder="1"/>
    <xf numFmtId="166" fontId="18" fillId="0" borderId="0" xfId="1" applyNumberFormat="1" applyFont="1" applyBorder="1"/>
    <xf numFmtId="0" fontId="15" fillId="0" borderId="0" xfId="1" applyFont="1" applyBorder="1"/>
    <xf numFmtId="0" fontId="11" fillId="0" borderId="0" xfId="1" applyFont="1" applyBorder="1"/>
    <xf numFmtId="165" fontId="11" fillId="0" borderId="0" xfId="1" applyNumberFormat="1" applyFont="1" applyBorder="1"/>
    <xf numFmtId="165" fontId="11" fillId="0" borderId="8" xfId="1" applyNumberFormat="1" applyFont="1" applyBorder="1"/>
    <xf numFmtId="0" fontId="11" fillId="0" borderId="9" xfId="1" applyFont="1" applyBorder="1"/>
    <xf numFmtId="166" fontId="18" fillId="0" borderId="1" xfId="1" applyNumberFormat="1" applyFont="1" applyBorder="1"/>
    <xf numFmtId="166" fontId="11" fillId="0" borderId="0" xfId="1" applyNumberFormat="1" applyFont="1" applyBorder="1"/>
    <xf numFmtId="0" fontId="16" fillId="0" borderId="7" xfId="1" applyFont="1" applyBorder="1"/>
    <xf numFmtId="0" fontId="16" fillId="0" borderId="9" xfId="1" applyFont="1" applyBorder="1"/>
    <xf numFmtId="0" fontId="1" fillId="0" borderId="3" xfId="1" applyFont="1" applyBorder="1"/>
    <xf numFmtId="166" fontId="1" fillId="0" borderId="2" xfId="1" applyNumberFormat="1" applyFont="1" applyBorder="1" applyAlignment="1">
      <alignment horizontal="right"/>
    </xf>
    <xf numFmtId="166" fontId="11" fillId="0" borderId="6" xfId="1" applyNumberFormat="1" applyFont="1" applyBorder="1" applyAlignment="1">
      <alignment horizontal="right"/>
    </xf>
    <xf numFmtId="0" fontId="14" fillId="0" borderId="9" xfId="1" applyFont="1" applyBorder="1"/>
    <xf numFmtId="166" fontId="1" fillId="0" borderId="6" xfId="1" applyNumberFormat="1" applyFont="1" applyBorder="1"/>
    <xf numFmtId="0" fontId="11" fillId="0" borderId="9" xfId="2" applyFont="1" applyBorder="1" applyAlignment="1" applyProtection="1"/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/>
    </xf>
    <xf numFmtId="0" fontId="19" fillId="0" borderId="5" xfId="1" applyFont="1" applyBorder="1"/>
    <xf numFmtId="0" fontId="19" fillId="0" borderId="7" xfId="1" applyFont="1" applyBorder="1"/>
    <xf numFmtId="0" fontId="20" fillId="0" borderId="7" xfId="1" applyFont="1" applyBorder="1"/>
    <xf numFmtId="166" fontId="22" fillId="0" borderId="0" xfId="1" applyNumberFormat="1" applyFont="1" applyBorder="1"/>
    <xf numFmtId="0" fontId="11" fillId="0" borderId="10" xfId="1" applyFont="1" applyBorder="1"/>
    <xf numFmtId="165" fontId="11" fillId="0" borderId="10" xfId="1" applyNumberFormat="1" applyFont="1" applyBorder="1"/>
    <xf numFmtId="0" fontId="15" fillId="0" borderId="10" xfId="1" applyFont="1" applyBorder="1"/>
    <xf numFmtId="164" fontId="11" fillId="0" borderId="10" xfId="1" applyNumberFormat="1" applyFont="1" applyBorder="1"/>
    <xf numFmtId="0" fontId="17" fillId="0" borderId="10" xfId="1" applyFont="1" applyBorder="1"/>
    <xf numFmtId="0" fontId="1" fillId="0" borderId="10" xfId="1" applyFont="1" applyBorder="1"/>
    <xf numFmtId="165" fontId="1" fillId="0" borderId="10" xfId="1" applyNumberFormat="1" applyFont="1" applyBorder="1"/>
    <xf numFmtId="0" fontId="12" fillId="0" borderId="0" xfId="1" applyFont="1" applyAlignment="1">
      <alignment horizontal="center"/>
    </xf>
    <xf numFmtId="166" fontId="22" fillId="0" borderId="4" xfId="1" applyNumberFormat="1" applyFont="1" applyBorder="1"/>
    <xf numFmtId="0" fontId="23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21" fillId="0" borderId="0" xfId="0" applyFont="1" applyAlignment="1">
      <alignment horizontal="center"/>
    </xf>
    <xf numFmtId="0" fontId="23" fillId="0" borderId="0" xfId="1" applyFont="1" applyAlignment="1">
      <alignment horizontal="left" wrapText="1"/>
    </xf>
    <xf numFmtId="0" fontId="24" fillId="0" borderId="0" xfId="0" applyFont="1" applyAlignment="1">
      <alignment horizontal="left" vertical="center"/>
    </xf>
    <xf numFmtId="165" fontId="11" fillId="0" borderId="12" xfId="1" applyNumberFormat="1" applyFont="1" applyBorder="1"/>
    <xf numFmtId="165" fontId="12" fillId="0" borderId="11" xfId="1" applyNumberFormat="1" applyFont="1" applyBorder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autopia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topLeftCell="A38" zoomScaleNormal="100" workbookViewId="0">
      <selection activeCell="O42" sqref="O42"/>
    </sheetView>
  </sheetViews>
  <sheetFormatPr defaultRowHeight="15"/>
  <cols>
    <col min="1" max="1" width="24.28515625" bestFit="1" customWidth="1"/>
    <col min="2" max="2" width="6.7109375" customWidth="1"/>
    <col min="4" max="4" width="2.85546875" customWidth="1"/>
    <col min="6" max="6" width="12.42578125" customWidth="1"/>
    <col min="7" max="7" width="4" customWidth="1"/>
    <col min="8" max="8" width="31" customWidth="1"/>
    <col min="11" max="11" width="2.85546875" customWidth="1"/>
    <col min="13" max="13" width="13.7109375" customWidth="1"/>
  </cols>
  <sheetData>
    <row r="1" spans="1:15" ht="26.25">
      <c r="A1" s="66" t="s">
        <v>75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5" ht="15.75">
      <c r="A2" s="13" t="s">
        <v>0</v>
      </c>
      <c r="B2" s="14"/>
      <c r="C2" s="13"/>
      <c r="D2" s="13"/>
      <c r="E2" s="15"/>
      <c r="F2" s="13"/>
      <c r="G2" s="16"/>
      <c r="H2" s="17" t="s">
        <v>1</v>
      </c>
      <c r="I2" s="16"/>
      <c r="J2" s="13"/>
      <c r="K2" s="13"/>
      <c r="L2" s="15"/>
      <c r="M2" s="13"/>
    </row>
    <row r="3" spans="1:15" ht="15.75">
      <c r="A3" s="18" t="s">
        <v>2</v>
      </c>
      <c r="B3" s="19"/>
      <c r="C3" s="18"/>
      <c r="D3" s="18"/>
      <c r="E3" s="20"/>
      <c r="F3" s="18"/>
      <c r="G3" s="16"/>
      <c r="H3" s="17" t="s">
        <v>3</v>
      </c>
      <c r="I3" s="16"/>
      <c r="J3" s="18"/>
      <c r="K3" s="18"/>
      <c r="L3" s="20"/>
      <c r="M3" s="18"/>
    </row>
    <row r="4" spans="1:15" ht="15.75">
      <c r="A4" s="13" t="s">
        <v>4</v>
      </c>
      <c r="B4" s="14"/>
      <c r="C4" s="13"/>
      <c r="D4" s="13"/>
      <c r="E4" s="15"/>
      <c r="F4" s="16"/>
      <c r="G4" s="16"/>
      <c r="H4" s="17" t="s">
        <v>5</v>
      </c>
      <c r="I4" s="16"/>
      <c r="J4" s="13"/>
      <c r="K4" s="13"/>
      <c r="L4" s="15"/>
      <c r="M4" s="13"/>
    </row>
    <row r="5" spans="1:15">
      <c r="A5" s="65" t="s">
        <v>72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>
      <c r="A6" s="21" t="s">
        <v>6</v>
      </c>
      <c r="B6" s="22"/>
      <c r="C6" s="21" t="s">
        <v>7</v>
      </c>
      <c r="D6" s="23"/>
      <c r="E6" s="24"/>
      <c r="F6" s="25" t="s">
        <v>8</v>
      </c>
      <c r="G6" s="4"/>
      <c r="H6" s="2" t="s">
        <v>6</v>
      </c>
      <c r="I6" s="3"/>
      <c r="J6" s="2" t="s">
        <v>7</v>
      </c>
      <c r="K6" s="4"/>
      <c r="L6" s="1"/>
      <c r="M6" s="2" t="s">
        <v>8</v>
      </c>
    </row>
    <row r="7" spans="1:15">
      <c r="A7" s="26" t="s">
        <v>9</v>
      </c>
      <c r="B7" s="12"/>
      <c r="C7" s="62" t="s">
        <v>90</v>
      </c>
      <c r="D7" s="9"/>
      <c r="E7" s="10"/>
      <c r="F7" s="10"/>
      <c r="G7" s="1"/>
      <c r="H7" s="26" t="s">
        <v>10</v>
      </c>
      <c r="I7" s="22"/>
      <c r="J7" s="62" t="s">
        <v>90</v>
      </c>
      <c r="K7" s="23"/>
      <c r="L7" s="10"/>
      <c r="M7" s="21"/>
    </row>
    <row r="8" spans="1:15">
      <c r="A8" s="30" t="s">
        <v>11</v>
      </c>
      <c r="B8" s="31">
        <v>0.03</v>
      </c>
      <c r="C8" s="57"/>
      <c r="D8" s="55" t="s">
        <v>12</v>
      </c>
      <c r="E8" s="56">
        <v>25</v>
      </c>
      <c r="F8" s="56" t="str">
        <f>IF(C8*E8=0," ",C8*E8)</f>
        <v xml:space="preserve"> </v>
      </c>
      <c r="G8" s="1"/>
      <c r="H8" s="29" t="s">
        <v>13</v>
      </c>
      <c r="I8" s="11">
        <v>0.1</v>
      </c>
      <c r="J8" s="57"/>
      <c r="K8" s="55" t="s">
        <v>12</v>
      </c>
      <c r="L8" s="56">
        <v>50</v>
      </c>
      <c r="M8" s="56" t="str">
        <f t="shared" ref="M8:M71" si="0">IF(J8*L8=0," ",J8*L8)</f>
        <v xml:space="preserve"> </v>
      </c>
      <c r="O8" s="68" t="str">
        <f>IF(L7*D18=0,"",L7*D18)</f>
        <v/>
      </c>
    </row>
    <row r="9" spans="1:15">
      <c r="A9" s="32"/>
      <c r="B9" s="40"/>
      <c r="C9" s="57"/>
      <c r="D9" s="55" t="s">
        <v>12</v>
      </c>
      <c r="E9" s="56">
        <v>50</v>
      </c>
      <c r="F9" s="56" t="str">
        <f t="shared" ref="F9:F72" si="1">IF(C9*E9=0," ",C9*E9)</f>
        <v xml:space="preserve"> </v>
      </c>
      <c r="G9" s="1"/>
      <c r="H9" s="51" t="s">
        <v>14</v>
      </c>
      <c r="I9" s="31">
        <v>0.03</v>
      </c>
      <c r="J9" s="57"/>
      <c r="K9" s="55" t="s">
        <v>12</v>
      </c>
      <c r="L9" s="56">
        <v>25</v>
      </c>
      <c r="M9" s="56" t="str">
        <f t="shared" si="0"/>
        <v xml:space="preserve"> </v>
      </c>
    </row>
    <row r="10" spans="1:15">
      <c r="A10" s="38"/>
      <c r="B10" s="8"/>
      <c r="C10" s="57"/>
      <c r="D10" s="55" t="s">
        <v>12</v>
      </c>
      <c r="E10" s="56">
        <v>100</v>
      </c>
      <c r="F10" s="56" t="str">
        <f t="shared" si="1"/>
        <v xml:space="preserve"> </v>
      </c>
      <c r="G10" s="5"/>
      <c r="H10" s="52" t="s">
        <v>15</v>
      </c>
      <c r="I10" s="33"/>
      <c r="J10" s="57"/>
      <c r="K10" s="55" t="s">
        <v>12</v>
      </c>
      <c r="L10" s="56">
        <v>50</v>
      </c>
      <c r="M10" s="56" t="str">
        <f t="shared" si="0"/>
        <v xml:space="preserve"> </v>
      </c>
    </row>
    <row r="11" spans="1:15">
      <c r="A11" s="30" t="s">
        <v>16</v>
      </c>
      <c r="B11" s="31">
        <v>0.02</v>
      </c>
      <c r="C11" s="57"/>
      <c r="D11" s="55" t="s">
        <v>12</v>
      </c>
      <c r="E11" s="56">
        <v>25</v>
      </c>
      <c r="F11" s="56" t="str">
        <f t="shared" si="1"/>
        <v xml:space="preserve"> </v>
      </c>
      <c r="G11" s="1"/>
      <c r="H11" s="52" t="s">
        <v>17</v>
      </c>
      <c r="I11" s="33"/>
      <c r="J11" s="57"/>
      <c r="K11" s="55" t="s">
        <v>12</v>
      </c>
      <c r="L11" s="56">
        <v>100</v>
      </c>
      <c r="M11" s="56" t="str">
        <f t="shared" si="0"/>
        <v xml:space="preserve"> </v>
      </c>
    </row>
    <row r="12" spans="1:15">
      <c r="A12" s="32"/>
      <c r="B12" s="40"/>
      <c r="C12" s="57"/>
      <c r="D12" s="58" t="s">
        <v>12</v>
      </c>
      <c r="E12" s="56">
        <v>50</v>
      </c>
      <c r="F12" s="56" t="str">
        <f t="shared" si="1"/>
        <v xml:space="preserve"> </v>
      </c>
      <c r="G12" s="1"/>
      <c r="H12" s="38"/>
      <c r="I12" s="39"/>
      <c r="J12" s="57"/>
      <c r="K12" s="55" t="s">
        <v>12</v>
      </c>
      <c r="L12" s="56">
        <v>250</v>
      </c>
      <c r="M12" s="56" t="str">
        <f t="shared" si="0"/>
        <v xml:space="preserve"> </v>
      </c>
    </row>
    <row r="13" spans="1:15">
      <c r="A13" s="38"/>
      <c r="B13" s="8"/>
      <c r="C13" s="57"/>
      <c r="D13" s="55" t="s">
        <v>12</v>
      </c>
      <c r="E13" s="56">
        <v>100</v>
      </c>
      <c r="F13" s="56" t="str">
        <f t="shared" si="1"/>
        <v xml:space="preserve"> </v>
      </c>
      <c r="G13" s="1"/>
      <c r="H13" s="32" t="s">
        <v>80</v>
      </c>
      <c r="I13" s="54">
        <v>7.0000000000000007E-2</v>
      </c>
      <c r="J13" s="55"/>
      <c r="K13" s="55" t="s">
        <v>12</v>
      </c>
      <c r="L13" s="56">
        <v>25</v>
      </c>
      <c r="M13" s="56" t="str">
        <f t="shared" si="0"/>
        <v xml:space="preserve"> </v>
      </c>
    </row>
    <row r="14" spans="1:15">
      <c r="A14" s="30" t="s">
        <v>19</v>
      </c>
      <c r="B14" s="31">
        <v>0.03</v>
      </c>
      <c r="C14" s="57"/>
      <c r="D14" s="58" t="s">
        <v>12</v>
      </c>
      <c r="E14" s="56">
        <v>25</v>
      </c>
      <c r="F14" s="56" t="str">
        <f t="shared" si="1"/>
        <v xml:space="preserve"> </v>
      </c>
      <c r="G14" s="1"/>
      <c r="H14" s="32"/>
      <c r="I14" s="33"/>
      <c r="J14" s="55"/>
      <c r="K14" s="55" t="s">
        <v>12</v>
      </c>
      <c r="L14" s="56">
        <v>100</v>
      </c>
      <c r="M14" s="56" t="str">
        <f t="shared" si="0"/>
        <v xml:space="preserve"> </v>
      </c>
    </row>
    <row r="15" spans="1:15">
      <c r="A15" s="32"/>
      <c r="B15" s="40"/>
      <c r="C15" s="57"/>
      <c r="D15" s="58" t="s">
        <v>12</v>
      </c>
      <c r="E15" s="56">
        <v>50</v>
      </c>
      <c r="F15" s="56" t="str">
        <f t="shared" si="1"/>
        <v xml:space="preserve"> </v>
      </c>
      <c r="G15" s="1"/>
      <c r="H15" s="32"/>
      <c r="I15" s="33"/>
      <c r="J15" s="55"/>
      <c r="K15" s="55" t="s">
        <v>12</v>
      </c>
      <c r="L15" s="56">
        <v>250</v>
      </c>
      <c r="M15" s="56" t="str">
        <f t="shared" si="0"/>
        <v xml:space="preserve"> </v>
      </c>
    </row>
    <row r="16" spans="1:15">
      <c r="A16" s="32"/>
      <c r="B16" s="40"/>
      <c r="C16" s="57"/>
      <c r="D16" s="58" t="s">
        <v>12</v>
      </c>
      <c r="E16" s="56">
        <v>100</v>
      </c>
      <c r="F16" s="56" t="str">
        <f t="shared" si="1"/>
        <v xml:space="preserve"> </v>
      </c>
      <c r="G16" s="1"/>
      <c r="H16" s="29" t="s">
        <v>81</v>
      </c>
      <c r="I16" s="63">
        <v>0.05</v>
      </c>
      <c r="J16" s="55"/>
      <c r="K16" s="55" t="s">
        <v>12</v>
      </c>
      <c r="L16" s="56">
        <v>50</v>
      </c>
      <c r="M16" s="56" t="str">
        <f t="shared" si="0"/>
        <v xml:space="preserve"> </v>
      </c>
    </row>
    <row r="17" spans="1:13">
      <c r="A17" s="38"/>
      <c r="B17" s="8"/>
      <c r="C17" s="57"/>
      <c r="D17" s="55" t="s">
        <v>12</v>
      </c>
      <c r="E17" s="56">
        <v>250</v>
      </c>
      <c r="F17" s="56" t="str">
        <f t="shared" si="1"/>
        <v xml:space="preserve"> </v>
      </c>
      <c r="G17" s="7"/>
      <c r="H17" s="32" t="s">
        <v>18</v>
      </c>
      <c r="I17" s="31">
        <v>0.04</v>
      </c>
      <c r="J17" s="57"/>
      <c r="K17" s="55" t="s">
        <v>12</v>
      </c>
      <c r="L17" s="56">
        <v>25</v>
      </c>
      <c r="M17" s="56" t="str">
        <f t="shared" si="0"/>
        <v xml:space="preserve"> </v>
      </c>
    </row>
    <row r="18" spans="1:13">
      <c r="A18" s="26" t="s">
        <v>23</v>
      </c>
      <c r="B18" s="12"/>
      <c r="C18" s="27"/>
      <c r="D18" s="9"/>
      <c r="E18" s="10"/>
      <c r="F18" s="10"/>
      <c r="G18" s="7"/>
      <c r="H18" s="32" t="s">
        <v>20</v>
      </c>
      <c r="I18" s="40"/>
      <c r="J18" s="57"/>
      <c r="K18" s="55" t="s">
        <v>12</v>
      </c>
      <c r="L18" s="56">
        <v>50</v>
      </c>
      <c r="M18" s="56" t="str">
        <f t="shared" si="0"/>
        <v xml:space="preserve"> </v>
      </c>
    </row>
    <row r="19" spans="1:13">
      <c r="A19" s="30" t="s">
        <v>25</v>
      </c>
      <c r="B19" s="31">
        <v>0.02</v>
      </c>
      <c r="C19" s="57"/>
      <c r="D19" s="55" t="s">
        <v>12</v>
      </c>
      <c r="E19" s="56">
        <v>25</v>
      </c>
      <c r="F19" s="56" t="str">
        <f t="shared" si="1"/>
        <v xml:space="preserve"> </v>
      </c>
      <c r="G19" s="1"/>
      <c r="H19" s="32" t="s">
        <v>21</v>
      </c>
      <c r="I19" s="33"/>
      <c r="J19" s="57"/>
      <c r="K19" s="55" t="s">
        <v>12</v>
      </c>
      <c r="L19" s="56">
        <v>100</v>
      </c>
      <c r="M19" s="56" t="str">
        <f t="shared" si="0"/>
        <v xml:space="preserve"> </v>
      </c>
    </row>
    <row r="20" spans="1:13">
      <c r="A20" s="32"/>
      <c r="B20" s="40"/>
      <c r="C20" s="57"/>
      <c r="D20" s="55" t="s">
        <v>12</v>
      </c>
      <c r="E20" s="56">
        <v>50</v>
      </c>
      <c r="F20" s="56" t="str">
        <f t="shared" si="1"/>
        <v xml:space="preserve"> </v>
      </c>
      <c r="G20" s="1"/>
      <c r="H20" s="38"/>
      <c r="I20" s="39"/>
      <c r="J20" s="57"/>
      <c r="K20" s="55" t="s">
        <v>12</v>
      </c>
      <c r="L20" s="56">
        <v>250</v>
      </c>
      <c r="M20" s="56" t="str">
        <f t="shared" si="0"/>
        <v xml:space="preserve"> </v>
      </c>
    </row>
    <row r="21" spans="1:13">
      <c r="A21" s="38"/>
      <c r="B21" s="8"/>
      <c r="C21" s="57"/>
      <c r="D21" s="55" t="s">
        <v>12</v>
      </c>
      <c r="E21" s="56">
        <v>100</v>
      </c>
      <c r="F21" s="56" t="str">
        <f t="shared" si="1"/>
        <v xml:space="preserve"> </v>
      </c>
      <c r="G21" s="1"/>
      <c r="H21" s="30" t="s">
        <v>22</v>
      </c>
      <c r="I21" s="31">
        <v>0.04</v>
      </c>
      <c r="J21" s="57"/>
      <c r="K21" s="55" t="s">
        <v>12</v>
      </c>
      <c r="L21" s="56">
        <v>25</v>
      </c>
      <c r="M21" s="56" t="str">
        <f t="shared" si="0"/>
        <v xml:space="preserve"> </v>
      </c>
    </row>
    <row r="22" spans="1:13">
      <c r="A22" s="51" t="s">
        <v>26</v>
      </c>
      <c r="B22" s="31">
        <v>0.02</v>
      </c>
      <c r="C22" s="57"/>
      <c r="D22" s="55" t="s">
        <v>12</v>
      </c>
      <c r="E22" s="56">
        <v>25</v>
      </c>
      <c r="F22" s="56" t="str">
        <f t="shared" si="1"/>
        <v xml:space="preserve"> </v>
      </c>
      <c r="G22" s="1"/>
      <c r="H22" s="32" t="s">
        <v>24</v>
      </c>
      <c r="I22" s="40"/>
      <c r="J22" s="57"/>
      <c r="K22" s="55" t="s">
        <v>12</v>
      </c>
      <c r="L22" s="56">
        <v>50</v>
      </c>
      <c r="M22" s="56" t="str">
        <f t="shared" si="0"/>
        <v xml:space="preserve"> </v>
      </c>
    </row>
    <row r="23" spans="1:13">
      <c r="A23" s="41"/>
      <c r="B23" s="40"/>
      <c r="C23" s="57"/>
      <c r="D23" s="55" t="s">
        <v>12</v>
      </c>
      <c r="E23" s="56">
        <v>50</v>
      </c>
      <c r="F23" s="56" t="str">
        <f t="shared" si="1"/>
        <v xml:space="preserve"> </v>
      </c>
      <c r="G23" s="1"/>
      <c r="H23" s="32"/>
      <c r="I23" s="33"/>
      <c r="J23" s="57"/>
      <c r="K23" s="55" t="s">
        <v>12</v>
      </c>
      <c r="L23" s="56">
        <v>100</v>
      </c>
      <c r="M23" s="56" t="str">
        <f t="shared" si="0"/>
        <v xml:space="preserve"> </v>
      </c>
    </row>
    <row r="24" spans="1:13">
      <c r="A24" s="32"/>
      <c r="B24" s="40"/>
      <c r="C24" s="57"/>
      <c r="D24" s="55" t="s">
        <v>12</v>
      </c>
      <c r="E24" s="56">
        <v>100</v>
      </c>
      <c r="F24" s="56" t="str">
        <f t="shared" si="1"/>
        <v xml:space="preserve"> </v>
      </c>
      <c r="G24" s="1"/>
      <c r="H24" s="38"/>
      <c r="I24" s="39"/>
      <c r="J24" s="57"/>
      <c r="K24" s="55" t="s">
        <v>12</v>
      </c>
      <c r="L24" s="56">
        <v>250</v>
      </c>
      <c r="M24" s="56" t="str">
        <f t="shared" si="0"/>
        <v xml:space="preserve"> </v>
      </c>
    </row>
    <row r="25" spans="1:13">
      <c r="A25" s="38"/>
      <c r="B25" s="8"/>
      <c r="C25" s="57"/>
      <c r="D25" s="55" t="s">
        <v>12</v>
      </c>
      <c r="E25" s="56">
        <v>250</v>
      </c>
      <c r="F25" s="56" t="str">
        <f t="shared" si="1"/>
        <v xml:space="preserve"> </v>
      </c>
      <c r="G25" s="1"/>
      <c r="H25" s="30" t="s">
        <v>82</v>
      </c>
      <c r="I25" s="31">
        <v>0.05</v>
      </c>
      <c r="J25" s="57"/>
      <c r="K25" s="55" t="s">
        <v>12</v>
      </c>
      <c r="L25" s="56">
        <v>50</v>
      </c>
      <c r="M25" s="56" t="str">
        <f t="shared" si="0"/>
        <v xml:space="preserve"> </v>
      </c>
    </row>
    <row r="26" spans="1:13">
      <c r="A26" s="30" t="s">
        <v>27</v>
      </c>
      <c r="B26" s="31">
        <v>0.02</v>
      </c>
      <c r="C26" s="57"/>
      <c r="D26" s="55" t="s">
        <v>12</v>
      </c>
      <c r="E26" s="56">
        <v>25</v>
      </c>
      <c r="F26" s="56" t="str">
        <f t="shared" si="1"/>
        <v xml:space="preserve"> </v>
      </c>
      <c r="G26" s="1"/>
      <c r="H26" s="38"/>
      <c r="I26" s="8"/>
      <c r="J26" s="57"/>
      <c r="K26" s="55" t="s">
        <v>12</v>
      </c>
      <c r="L26" s="56">
        <v>100</v>
      </c>
      <c r="M26" s="56" t="str">
        <f t="shared" si="0"/>
        <v xml:space="preserve"> </v>
      </c>
    </row>
    <row r="27" spans="1:13">
      <c r="A27" s="32"/>
      <c r="B27" s="40"/>
      <c r="C27" s="57"/>
      <c r="D27" s="55" t="s">
        <v>12</v>
      </c>
      <c r="E27" s="56">
        <v>50</v>
      </c>
      <c r="F27" s="56" t="str">
        <f t="shared" si="1"/>
        <v xml:space="preserve"> </v>
      </c>
      <c r="G27" s="1"/>
      <c r="H27" s="29" t="s">
        <v>74</v>
      </c>
      <c r="I27" s="11">
        <v>0.1</v>
      </c>
      <c r="J27" s="57"/>
      <c r="K27" s="55" t="s">
        <v>12</v>
      </c>
      <c r="L27" s="56">
        <v>100</v>
      </c>
      <c r="M27" s="56" t="str">
        <f t="shared" si="0"/>
        <v xml:space="preserve"> </v>
      </c>
    </row>
    <row r="28" spans="1:13">
      <c r="A28" s="38"/>
      <c r="B28" s="8"/>
      <c r="C28" s="57"/>
      <c r="D28" s="55" t="s">
        <v>12</v>
      </c>
      <c r="E28" s="56">
        <v>100</v>
      </c>
      <c r="F28" s="56" t="str">
        <f t="shared" si="1"/>
        <v xml:space="preserve"> </v>
      </c>
      <c r="G28" s="1"/>
      <c r="H28" s="26" t="s">
        <v>29</v>
      </c>
      <c r="I28" s="12"/>
      <c r="J28" s="9"/>
      <c r="K28" s="9"/>
      <c r="L28" s="10"/>
      <c r="M28" s="10"/>
    </row>
    <row r="29" spans="1:13">
      <c r="A29" s="30" t="s">
        <v>28</v>
      </c>
      <c r="B29" s="31">
        <v>0.02</v>
      </c>
      <c r="C29" s="57"/>
      <c r="D29" s="55" t="s">
        <v>12</v>
      </c>
      <c r="E29" s="56">
        <v>25</v>
      </c>
      <c r="F29" s="56" t="str">
        <f t="shared" si="1"/>
        <v xml:space="preserve"> </v>
      </c>
      <c r="G29" s="1"/>
      <c r="H29" s="30" t="s">
        <v>30</v>
      </c>
      <c r="I29" s="31">
        <v>0.05</v>
      </c>
      <c r="J29" s="57"/>
      <c r="K29" s="55" t="s">
        <v>12</v>
      </c>
      <c r="L29" s="56">
        <v>25</v>
      </c>
      <c r="M29" s="56" t="str">
        <f t="shared" si="0"/>
        <v xml:space="preserve"> </v>
      </c>
    </row>
    <row r="30" spans="1:13">
      <c r="A30" s="32"/>
      <c r="B30" s="40"/>
      <c r="C30" s="57"/>
      <c r="D30" s="55" t="s">
        <v>12</v>
      </c>
      <c r="E30" s="56">
        <v>50</v>
      </c>
      <c r="F30" s="56" t="str">
        <f t="shared" si="1"/>
        <v xml:space="preserve"> </v>
      </c>
      <c r="G30" s="1"/>
      <c r="H30" s="46"/>
      <c r="I30" s="8"/>
      <c r="J30" s="57"/>
      <c r="K30" s="55" t="s">
        <v>12</v>
      </c>
      <c r="L30" s="56">
        <v>50</v>
      </c>
      <c r="M30" s="56" t="str">
        <f t="shared" si="0"/>
        <v xml:space="preserve"> </v>
      </c>
    </row>
    <row r="31" spans="1:13">
      <c r="A31" s="38"/>
      <c r="B31" s="8"/>
      <c r="C31" s="57"/>
      <c r="D31" s="55" t="s">
        <v>12</v>
      </c>
      <c r="E31" s="56">
        <v>100</v>
      </c>
      <c r="F31" s="56" t="str">
        <f t="shared" si="1"/>
        <v xml:space="preserve"> </v>
      </c>
      <c r="G31" s="1"/>
      <c r="H31" s="30" t="s">
        <v>33</v>
      </c>
      <c r="I31" s="31">
        <v>0.1</v>
      </c>
      <c r="J31" s="57"/>
      <c r="K31" s="55" t="s">
        <v>12</v>
      </c>
      <c r="L31" s="56">
        <v>25</v>
      </c>
      <c r="M31" s="56" t="str">
        <f t="shared" si="0"/>
        <v xml:space="preserve"> </v>
      </c>
    </row>
    <row r="32" spans="1:13">
      <c r="A32" s="26" t="s">
        <v>31</v>
      </c>
      <c r="B32" s="12"/>
      <c r="C32" s="9"/>
      <c r="D32" s="9"/>
      <c r="E32" s="10"/>
      <c r="F32" s="10"/>
      <c r="G32" s="1"/>
      <c r="H32" s="38"/>
      <c r="I32" s="8"/>
      <c r="J32" s="57"/>
      <c r="K32" s="55" t="s">
        <v>12</v>
      </c>
      <c r="L32" s="56">
        <v>50</v>
      </c>
      <c r="M32" s="56" t="str">
        <f t="shared" si="0"/>
        <v xml:space="preserve"> </v>
      </c>
    </row>
    <row r="33" spans="1:13">
      <c r="A33" s="30" t="s">
        <v>32</v>
      </c>
      <c r="B33" s="31">
        <v>0.02</v>
      </c>
      <c r="C33" s="57"/>
      <c r="D33" s="55" t="s">
        <v>12</v>
      </c>
      <c r="E33" s="56">
        <v>25</v>
      </c>
      <c r="F33" s="56" t="str">
        <f t="shared" si="1"/>
        <v xml:space="preserve"> </v>
      </c>
      <c r="G33" s="1"/>
      <c r="H33" s="30" t="s">
        <v>88</v>
      </c>
      <c r="I33" s="47">
        <v>0.05</v>
      </c>
      <c r="J33" s="57"/>
      <c r="K33" s="55"/>
      <c r="L33" s="56">
        <v>25</v>
      </c>
      <c r="M33" s="56" t="str">
        <f t="shared" si="0"/>
        <v xml:space="preserve"> </v>
      </c>
    </row>
    <row r="34" spans="1:13">
      <c r="A34" s="32"/>
      <c r="B34" s="40"/>
      <c r="C34" s="57"/>
      <c r="D34" s="55" t="s">
        <v>12</v>
      </c>
      <c r="E34" s="56">
        <v>50</v>
      </c>
      <c r="F34" s="56" t="str">
        <f t="shared" si="1"/>
        <v xml:space="preserve"> </v>
      </c>
      <c r="G34" s="1"/>
      <c r="H34" s="38"/>
      <c r="I34" s="8"/>
      <c r="J34" s="57"/>
      <c r="K34" s="55"/>
      <c r="L34" s="56">
        <v>50</v>
      </c>
      <c r="M34" s="56" t="str">
        <f t="shared" si="0"/>
        <v xml:space="preserve"> </v>
      </c>
    </row>
    <row r="35" spans="1:13">
      <c r="A35" s="32"/>
      <c r="B35" s="40"/>
      <c r="C35" s="57"/>
      <c r="D35" s="55" t="s">
        <v>12</v>
      </c>
      <c r="E35" s="56">
        <v>100</v>
      </c>
      <c r="F35" s="56" t="str">
        <f t="shared" si="1"/>
        <v xml:space="preserve"> </v>
      </c>
      <c r="G35" s="1"/>
      <c r="H35" s="30" t="s">
        <v>35</v>
      </c>
      <c r="I35" s="31">
        <v>0.05</v>
      </c>
      <c r="J35" s="57"/>
      <c r="K35" s="55" t="s">
        <v>12</v>
      </c>
      <c r="L35" s="56">
        <v>25</v>
      </c>
      <c r="M35" s="56" t="str">
        <f t="shared" si="0"/>
        <v xml:space="preserve"> </v>
      </c>
    </row>
    <row r="36" spans="1:13">
      <c r="A36" s="38"/>
      <c r="B36" s="8"/>
      <c r="C36" s="57"/>
      <c r="D36" s="55" t="s">
        <v>12</v>
      </c>
      <c r="E36" s="56">
        <v>250</v>
      </c>
      <c r="F36" s="56" t="str">
        <f t="shared" si="1"/>
        <v xml:space="preserve"> </v>
      </c>
      <c r="G36" s="1"/>
      <c r="H36" s="38"/>
      <c r="I36" s="8"/>
      <c r="J36" s="57"/>
      <c r="K36" s="55" t="s">
        <v>12</v>
      </c>
      <c r="L36" s="56">
        <v>50</v>
      </c>
      <c r="M36" s="56" t="str">
        <f t="shared" si="0"/>
        <v xml:space="preserve"> </v>
      </c>
    </row>
    <row r="37" spans="1:13">
      <c r="A37" s="30" t="s">
        <v>34</v>
      </c>
      <c r="B37" s="31">
        <v>0.03</v>
      </c>
      <c r="C37" s="57"/>
      <c r="D37" s="55" t="s">
        <v>12</v>
      </c>
      <c r="E37" s="56">
        <v>25</v>
      </c>
      <c r="F37" s="56" t="str">
        <f t="shared" si="1"/>
        <v xml:space="preserve"> </v>
      </c>
      <c r="G37" s="1"/>
      <c r="H37" s="30" t="s">
        <v>36</v>
      </c>
      <c r="I37" s="31">
        <v>0.05</v>
      </c>
      <c r="J37" s="57"/>
      <c r="K37" s="55" t="s">
        <v>12</v>
      </c>
      <c r="L37" s="56">
        <v>25</v>
      </c>
      <c r="M37" s="56" t="str">
        <f t="shared" si="0"/>
        <v xml:space="preserve"> </v>
      </c>
    </row>
    <row r="38" spans="1:13">
      <c r="A38" s="32"/>
      <c r="B38" s="40"/>
      <c r="C38" s="57"/>
      <c r="D38" s="55" t="s">
        <v>12</v>
      </c>
      <c r="E38" s="56">
        <v>50</v>
      </c>
      <c r="F38" s="56" t="str">
        <f t="shared" si="1"/>
        <v xml:space="preserve"> </v>
      </c>
      <c r="G38" s="1"/>
      <c r="H38" s="38"/>
      <c r="I38" s="8"/>
      <c r="J38" s="57"/>
      <c r="K38" s="55" t="s">
        <v>12</v>
      </c>
      <c r="L38" s="56">
        <v>50</v>
      </c>
      <c r="M38" s="56" t="str">
        <f t="shared" si="0"/>
        <v xml:space="preserve"> </v>
      </c>
    </row>
    <row r="39" spans="1:13">
      <c r="A39" s="38"/>
      <c r="B39" s="8"/>
      <c r="C39" s="57"/>
      <c r="D39" s="55" t="s">
        <v>12</v>
      </c>
      <c r="E39" s="56">
        <v>100</v>
      </c>
      <c r="F39" s="56" t="str">
        <f t="shared" si="1"/>
        <v xml:space="preserve"> </v>
      </c>
      <c r="G39" s="1"/>
      <c r="H39" s="30" t="s">
        <v>37</v>
      </c>
      <c r="I39" s="31">
        <v>0.05</v>
      </c>
      <c r="J39" s="57"/>
      <c r="K39" s="55" t="s">
        <v>12</v>
      </c>
      <c r="L39" s="56">
        <v>25</v>
      </c>
      <c r="M39" s="56" t="str">
        <f t="shared" si="0"/>
        <v xml:space="preserve"> </v>
      </c>
    </row>
    <row r="40" spans="1:13">
      <c r="A40" s="30" t="s">
        <v>79</v>
      </c>
      <c r="B40" s="31">
        <v>0.03</v>
      </c>
      <c r="C40" s="57"/>
      <c r="D40" s="55" t="s">
        <v>12</v>
      </c>
      <c r="E40" s="56">
        <v>50</v>
      </c>
      <c r="F40" s="56" t="str">
        <f t="shared" si="1"/>
        <v xml:space="preserve"> </v>
      </c>
      <c r="G40" s="1"/>
      <c r="H40" s="32"/>
      <c r="I40" s="40"/>
      <c r="J40" s="57"/>
      <c r="K40" s="55" t="s">
        <v>12</v>
      </c>
      <c r="L40" s="56">
        <v>50</v>
      </c>
      <c r="M40" s="56" t="str">
        <f t="shared" si="0"/>
        <v xml:space="preserve"> </v>
      </c>
    </row>
    <row r="41" spans="1:13">
      <c r="A41" s="32"/>
      <c r="B41" s="40"/>
      <c r="C41" s="57"/>
      <c r="D41" s="55" t="s">
        <v>12</v>
      </c>
      <c r="E41" s="56">
        <v>100</v>
      </c>
      <c r="F41" s="56" t="str">
        <f t="shared" si="1"/>
        <v xml:space="preserve"> </v>
      </c>
      <c r="G41" s="1"/>
      <c r="H41" s="38"/>
      <c r="I41" s="8"/>
      <c r="J41" s="57"/>
      <c r="K41" s="55" t="s">
        <v>12</v>
      </c>
      <c r="L41" s="56">
        <v>100</v>
      </c>
      <c r="M41" s="56" t="str">
        <f t="shared" si="0"/>
        <v xml:space="preserve"> </v>
      </c>
    </row>
    <row r="42" spans="1:13">
      <c r="A42" s="38"/>
      <c r="B42" s="8"/>
      <c r="C42" s="57"/>
      <c r="D42" s="55" t="s">
        <v>12</v>
      </c>
      <c r="E42" s="56">
        <v>250</v>
      </c>
      <c r="F42" s="56" t="str">
        <f t="shared" si="1"/>
        <v xml:space="preserve"> </v>
      </c>
      <c r="G42" s="1"/>
      <c r="H42" s="30" t="s">
        <v>39</v>
      </c>
      <c r="I42" s="31">
        <v>0.03</v>
      </c>
      <c r="J42" s="57"/>
      <c r="K42" s="55" t="s">
        <v>12</v>
      </c>
      <c r="L42" s="56">
        <v>10</v>
      </c>
      <c r="M42" s="56" t="str">
        <f t="shared" si="0"/>
        <v xml:space="preserve"> </v>
      </c>
    </row>
    <row r="43" spans="1:13">
      <c r="A43" s="30" t="s">
        <v>38</v>
      </c>
      <c r="B43" s="31">
        <v>0.03</v>
      </c>
      <c r="C43" s="57"/>
      <c r="D43" s="55" t="s">
        <v>12</v>
      </c>
      <c r="E43" s="56">
        <v>25</v>
      </c>
      <c r="F43" s="56" t="str">
        <f t="shared" si="1"/>
        <v xml:space="preserve"> </v>
      </c>
      <c r="G43" s="1"/>
      <c r="H43" s="32"/>
      <c r="I43" s="40"/>
      <c r="J43" s="57"/>
      <c r="K43" s="55" t="s">
        <v>12</v>
      </c>
      <c r="L43" s="56">
        <v>25</v>
      </c>
      <c r="M43" s="56" t="str">
        <f t="shared" si="0"/>
        <v xml:space="preserve"> </v>
      </c>
    </row>
    <row r="44" spans="1:13">
      <c r="A44" s="32"/>
      <c r="B44" s="40"/>
      <c r="C44" s="57"/>
      <c r="D44" s="55" t="s">
        <v>12</v>
      </c>
      <c r="E44" s="56">
        <v>50</v>
      </c>
      <c r="F44" s="56" t="str">
        <f t="shared" si="1"/>
        <v xml:space="preserve"> </v>
      </c>
      <c r="G44" s="1"/>
      <c r="H44" s="38"/>
      <c r="I44" s="8"/>
      <c r="J44" s="57"/>
      <c r="K44" s="55" t="s">
        <v>12</v>
      </c>
      <c r="L44" s="56">
        <v>50</v>
      </c>
      <c r="M44" s="56" t="str">
        <f t="shared" si="0"/>
        <v xml:space="preserve"> </v>
      </c>
    </row>
    <row r="45" spans="1:13">
      <c r="A45" s="38"/>
      <c r="B45" s="8"/>
      <c r="C45" s="57"/>
      <c r="D45" s="55" t="s">
        <v>12</v>
      </c>
      <c r="E45" s="56">
        <v>100</v>
      </c>
      <c r="F45" s="56" t="str">
        <f t="shared" si="1"/>
        <v xml:space="preserve"> </v>
      </c>
      <c r="G45" s="1"/>
      <c r="H45" s="29" t="s">
        <v>42</v>
      </c>
      <c r="I45" s="11">
        <v>0.1</v>
      </c>
      <c r="J45" s="57"/>
      <c r="K45" s="55" t="s">
        <v>12</v>
      </c>
      <c r="L45" s="56">
        <v>50</v>
      </c>
      <c r="M45" s="56" t="str">
        <f t="shared" si="0"/>
        <v xml:space="preserve"> </v>
      </c>
    </row>
    <row r="46" spans="1:13">
      <c r="A46" s="26" t="s">
        <v>40</v>
      </c>
      <c r="B46" s="22"/>
      <c r="C46" s="9"/>
      <c r="D46" s="9"/>
      <c r="E46" s="10"/>
      <c r="F46" s="9"/>
      <c r="G46" s="1"/>
      <c r="H46" s="29" t="s">
        <v>43</v>
      </c>
      <c r="I46" s="11">
        <v>0.05</v>
      </c>
      <c r="J46" s="57"/>
      <c r="K46" s="55" t="s">
        <v>12</v>
      </c>
      <c r="L46" s="56">
        <v>25</v>
      </c>
      <c r="M46" s="56" t="str">
        <f t="shared" si="0"/>
        <v xml:space="preserve"> </v>
      </c>
    </row>
    <row r="47" spans="1:13">
      <c r="A47" s="29" t="s">
        <v>83</v>
      </c>
      <c r="B47" s="11">
        <v>0.05</v>
      </c>
      <c r="C47" s="57"/>
      <c r="D47" s="55" t="s">
        <v>12</v>
      </c>
      <c r="E47" s="56">
        <v>50</v>
      </c>
      <c r="F47" s="56" t="str">
        <f t="shared" si="1"/>
        <v xml:space="preserve"> </v>
      </c>
      <c r="G47" s="1"/>
      <c r="H47" s="30" t="s">
        <v>44</v>
      </c>
      <c r="I47" s="31">
        <v>0.04</v>
      </c>
      <c r="J47" s="57"/>
      <c r="K47" s="55" t="s">
        <v>12</v>
      </c>
      <c r="L47" s="56">
        <v>10</v>
      </c>
      <c r="M47" s="56" t="str">
        <f t="shared" si="0"/>
        <v xml:space="preserve"> </v>
      </c>
    </row>
    <row r="48" spans="1:13">
      <c r="A48" s="29" t="s">
        <v>45</v>
      </c>
      <c r="B48" s="31">
        <v>0.02</v>
      </c>
      <c r="C48" s="57"/>
      <c r="D48" s="55" t="s">
        <v>12</v>
      </c>
      <c r="E48" s="56">
        <v>25</v>
      </c>
      <c r="F48" s="56" t="str">
        <f t="shared" si="1"/>
        <v xml:space="preserve"> </v>
      </c>
      <c r="G48" s="6"/>
      <c r="H48" s="32"/>
      <c r="I48" s="40"/>
      <c r="J48" s="57"/>
      <c r="K48" s="55" t="s">
        <v>12</v>
      </c>
      <c r="L48" s="56">
        <v>25</v>
      </c>
      <c r="M48" s="56" t="str">
        <f t="shared" si="0"/>
        <v xml:space="preserve"> </v>
      </c>
    </row>
    <row r="49" spans="1:13">
      <c r="A49" s="32"/>
      <c r="B49" s="40"/>
      <c r="C49" s="57"/>
      <c r="D49" s="55" t="s">
        <v>12</v>
      </c>
      <c r="E49" s="56">
        <v>50</v>
      </c>
      <c r="F49" s="56" t="str">
        <f t="shared" si="1"/>
        <v xml:space="preserve"> </v>
      </c>
      <c r="G49" s="6"/>
      <c r="H49" s="30" t="s">
        <v>46</v>
      </c>
      <c r="I49" s="31">
        <v>0.03</v>
      </c>
      <c r="J49" s="57"/>
      <c r="K49" s="55" t="s">
        <v>12</v>
      </c>
      <c r="L49" s="56">
        <v>10</v>
      </c>
      <c r="M49" s="56" t="str">
        <f t="shared" si="0"/>
        <v xml:space="preserve"> </v>
      </c>
    </row>
    <row r="50" spans="1:13">
      <c r="A50" s="38"/>
      <c r="B50" s="8"/>
      <c r="C50" s="57"/>
      <c r="D50" s="55" t="s">
        <v>12</v>
      </c>
      <c r="E50" s="56">
        <v>100</v>
      </c>
      <c r="F50" s="56" t="str">
        <f t="shared" si="1"/>
        <v xml:space="preserve"> </v>
      </c>
      <c r="G50" s="1"/>
      <c r="H50" s="32"/>
      <c r="I50" s="40"/>
      <c r="J50" s="57"/>
      <c r="K50" s="55" t="s">
        <v>12</v>
      </c>
      <c r="L50" s="56">
        <v>25</v>
      </c>
      <c r="M50" s="56" t="str">
        <f t="shared" si="0"/>
        <v xml:space="preserve"> </v>
      </c>
    </row>
    <row r="51" spans="1:13">
      <c r="A51" s="30" t="s">
        <v>47</v>
      </c>
      <c r="B51" s="31">
        <v>0.03</v>
      </c>
      <c r="C51" s="57"/>
      <c r="D51" s="55" t="s">
        <v>12</v>
      </c>
      <c r="E51" s="56">
        <v>25</v>
      </c>
      <c r="F51" s="56" t="str">
        <f t="shared" si="1"/>
        <v xml:space="preserve"> </v>
      </c>
      <c r="G51" s="1"/>
      <c r="H51" s="38"/>
      <c r="I51" s="8"/>
      <c r="J51" s="57"/>
      <c r="K51" s="55" t="s">
        <v>12</v>
      </c>
      <c r="L51" s="56">
        <v>50</v>
      </c>
      <c r="M51" s="56" t="str">
        <f t="shared" si="0"/>
        <v xml:space="preserve"> </v>
      </c>
    </row>
    <row r="52" spans="1:13">
      <c r="A52" s="32"/>
      <c r="B52" s="40"/>
      <c r="C52" s="57"/>
      <c r="D52" s="55" t="s">
        <v>12</v>
      </c>
      <c r="E52" s="56">
        <v>50</v>
      </c>
      <c r="F52" s="56" t="str">
        <f t="shared" si="1"/>
        <v xml:space="preserve"> </v>
      </c>
      <c r="G52" s="1"/>
      <c r="H52" s="29" t="s">
        <v>48</v>
      </c>
      <c r="I52" s="11">
        <v>0.1</v>
      </c>
      <c r="J52" s="57"/>
      <c r="K52" s="55" t="s">
        <v>12</v>
      </c>
      <c r="L52" s="56">
        <v>25</v>
      </c>
      <c r="M52" s="56" t="str">
        <f t="shared" si="0"/>
        <v xml:space="preserve"> </v>
      </c>
    </row>
    <row r="53" spans="1:13">
      <c r="A53" s="38"/>
      <c r="B53" s="8"/>
      <c r="C53" s="57"/>
      <c r="D53" s="55" t="s">
        <v>12</v>
      </c>
      <c r="E53" s="56">
        <v>100</v>
      </c>
      <c r="F53" s="56" t="str">
        <f t="shared" si="1"/>
        <v xml:space="preserve"> </v>
      </c>
      <c r="G53" s="1"/>
      <c r="H53" s="29" t="s">
        <v>89</v>
      </c>
      <c r="I53" s="11">
        <v>0.1</v>
      </c>
      <c r="J53" s="57"/>
      <c r="K53" s="55" t="s">
        <v>12</v>
      </c>
      <c r="L53" s="56">
        <v>50</v>
      </c>
      <c r="M53" s="56" t="str">
        <f t="shared" si="0"/>
        <v xml:space="preserve"> </v>
      </c>
    </row>
    <row r="54" spans="1:13">
      <c r="A54" s="30" t="s">
        <v>49</v>
      </c>
      <c r="B54" s="31">
        <v>0.05</v>
      </c>
      <c r="C54" s="57"/>
      <c r="D54" s="55" t="s">
        <v>12</v>
      </c>
      <c r="E54" s="56">
        <v>25</v>
      </c>
      <c r="F54" s="56" t="str">
        <f t="shared" si="1"/>
        <v xml:space="preserve"> </v>
      </c>
      <c r="G54" s="1"/>
      <c r="H54" s="30" t="s">
        <v>50</v>
      </c>
      <c r="I54" s="31">
        <v>0.1</v>
      </c>
      <c r="J54" s="57"/>
      <c r="K54" s="55" t="s">
        <v>12</v>
      </c>
      <c r="L54" s="56">
        <v>25</v>
      </c>
      <c r="M54" s="56" t="str">
        <f t="shared" si="0"/>
        <v xml:space="preserve"> </v>
      </c>
    </row>
    <row r="55" spans="1:13">
      <c r="A55" s="38"/>
      <c r="B55" s="8"/>
      <c r="C55" s="57"/>
      <c r="D55" s="55" t="s">
        <v>12</v>
      </c>
      <c r="E55" s="56">
        <v>50</v>
      </c>
      <c r="F55" s="56" t="str">
        <f t="shared" si="1"/>
        <v xml:space="preserve"> </v>
      </c>
      <c r="G55" s="1"/>
      <c r="H55" s="38"/>
      <c r="I55" s="8"/>
      <c r="J55" s="57"/>
      <c r="K55" s="55" t="s">
        <v>12</v>
      </c>
      <c r="L55" s="56">
        <v>50</v>
      </c>
      <c r="M55" s="56" t="str">
        <f t="shared" si="0"/>
        <v xml:space="preserve"> </v>
      </c>
    </row>
    <row r="56" spans="1:13">
      <c r="A56" s="30" t="s">
        <v>51</v>
      </c>
      <c r="B56" s="31">
        <v>0.03</v>
      </c>
      <c r="C56" s="57"/>
      <c r="D56" s="55" t="s">
        <v>12</v>
      </c>
      <c r="E56" s="56">
        <v>10</v>
      </c>
      <c r="F56" s="56" t="str">
        <f t="shared" si="1"/>
        <v xml:space="preserve"> </v>
      </c>
      <c r="G56" s="1"/>
      <c r="H56" s="32"/>
      <c r="I56" s="40"/>
      <c r="J56" s="34"/>
      <c r="K56" s="35"/>
      <c r="L56" s="36"/>
      <c r="M56" s="37"/>
    </row>
    <row r="57" spans="1:13">
      <c r="A57" s="32"/>
      <c r="B57" s="40"/>
      <c r="C57" s="57"/>
      <c r="D57" s="55" t="s">
        <v>12</v>
      </c>
      <c r="E57" s="56">
        <v>25</v>
      </c>
      <c r="F57" s="56" t="str">
        <f t="shared" si="1"/>
        <v xml:space="preserve"> </v>
      </c>
      <c r="G57" s="1"/>
      <c r="H57" s="30" t="s">
        <v>52</v>
      </c>
      <c r="I57" s="31">
        <v>0.05</v>
      </c>
      <c r="J57" s="57"/>
      <c r="K57" s="55" t="s">
        <v>12</v>
      </c>
      <c r="L57" s="56">
        <v>10</v>
      </c>
      <c r="M57" s="56" t="str">
        <f t="shared" si="0"/>
        <v xml:space="preserve"> </v>
      </c>
    </row>
    <row r="58" spans="1:13">
      <c r="A58" s="38"/>
      <c r="B58" s="8"/>
      <c r="C58" s="57"/>
      <c r="D58" s="55" t="s">
        <v>12</v>
      </c>
      <c r="E58" s="56">
        <v>50</v>
      </c>
      <c r="F58" s="56" t="str">
        <f t="shared" si="1"/>
        <v xml:space="preserve"> </v>
      </c>
      <c r="G58" s="1"/>
      <c r="H58" s="32"/>
      <c r="I58" s="40"/>
      <c r="J58" s="57"/>
      <c r="K58" s="55" t="s">
        <v>12</v>
      </c>
      <c r="L58" s="56">
        <v>25</v>
      </c>
      <c r="M58" s="56" t="str">
        <f t="shared" si="0"/>
        <v xml:space="preserve"> </v>
      </c>
    </row>
    <row r="59" spans="1:13">
      <c r="A59" s="29" t="s">
        <v>78</v>
      </c>
      <c r="B59" s="11">
        <v>0.05</v>
      </c>
      <c r="C59" s="57"/>
      <c r="D59" s="55" t="s">
        <v>12</v>
      </c>
      <c r="E59" s="56">
        <v>25</v>
      </c>
      <c r="F59" s="56" t="str">
        <f t="shared" si="1"/>
        <v xml:space="preserve"> </v>
      </c>
      <c r="G59" s="1"/>
      <c r="H59" s="32"/>
      <c r="I59" s="40"/>
      <c r="J59" s="57"/>
      <c r="K59" s="55" t="s">
        <v>12</v>
      </c>
      <c r="L59" s="56">
        <v>50</v>
      </c>
      <c r="M59" s="56" t="str">
        <f t="shared" si="0"/>
        <v xml:space="preserve"> </v>
      </c>
    </row>
    <row r="60" spans="1:13">
      <c r="A60" s="30" t="s">
        <v>53</v>
      </c>
      <c r="B60" s="31">
        <v>0.05</v>
      </c>
      <c r="C60" s="57"/>
      <c r="D60" s="55" t="s">
        <v>12</v>
      </c>
      <c r="E60" s="56">
        <v>25</v>
      </c>
      <c r="F60" s="56" t="str">
        <f t="shared" si="1"/>
        <v xml:space="preserve"> </v>
      </c>
      <c r="G60" s="1"/>
      <c r="H60" s="38"/>
      <c r="I60" s="8"/>
      <c r="J60" s="57"/>
      <c r="K60" s="55" t="s">
        <v>12</v>
      </c>
      <c r="L60" s="56">
        <v>100</v>
      </c>
      <c r="M60" s="56" t="str">
        <f t="shared" si="0"/>
        <v xml:space="preserve"> </v>
      </c>
    </row>
    <row r="61" spans="1:13">
      <c r="A61" s="32" t="s">
        <v>54</v>
      </c>
      <c r="B61" s="40"/>
      <c r="C61" s="57"/>
      <c r="D61" s="55" t="s">
        <v>12</v>
      </c>
      <c r="E61" s="56">
        <v>50</v>
      </c>
      <c r="F61" s="56" t="str">
        <f t="shared" si="1"/>
        <v xml:space="preserve"> </v>
      </c>
      <c r="G61" s="1"/>
      <c r="H61" s="26" t="s">
        <v>55</v>
      </c>
      <c r="I61" s="12"/>
      <c r="J61" s="9"/>
      <c r="K61" s="9"/>
      <c r="L61" s="10"/>
      <c r="M61" s="10"/>
    </row>
    <row r="62" spans="1:13">
      <c r="A62" s="38"/>
      <c r="B62" s="8"/>
      <c r="C62" s="57"/>
      <c r="D62" s="55" t="s">
        <v>12</v>
      </c>
      <c r="E62" s="56">
        <v>100</v>
      </c>
      <c r="F62" s="56" t="str">
        <f t="shared" si="1"/>
        <v xml:space="preserve"> </v>
      </c>
      <c r="G62" s="1"/>
      <c r="H62" s="30" t="s">
        <v>56</v>
      </c>
      <c r="I62" s="31">
        <v>0.05</v>
      </c>
      <c r="J62" s="57"/>
      <c r="K62" s="55" t="s">
        <v>12</v>
      </c>
      <c r="L62" s="56">
        <v>50</v>
      </c>
      <c r="M62" s="56" t="str">
        <f t="shared" si="0"/>
        <v xml:space="preserve"> </v>
      </c>
    </row>
    <row r="63" spans="1:13">
      <c r="A63" s="30" t="s">
        <v>84</v>
      </c>
      <c r="B63" s="31">
        <v>0.05</v>
      </c>
      <c r="C63" s="57"/>
      <c r="D63" s="55" t="s">
        <v>12</v>
      </c>
      <c r="E63" s="56">
        <v>25</v>
      </c>
      <c r="F63" s="56" t="str">
        <f t="shared" si="1"/>
        <v xml:space="preserve"> </v>
      </c>
      <c r="G63" s="1"/>
      <c r="H63" s="48" t="s">
        <v>57</v>
      </c>
      <c r="I63" s="8"/>
      <c r="J63" s="57"/>
      <c r="K63" s="55" t="s">
        <v>12</v>
      </c>
      <c r="L63" s="56">
        <v>100</v>
      </c>
      <c r="M63" s="56" t="str">
        <f t="shared" si="0"/>
        <v xml:space="preserve"> </v>
      </c>
    </row>
    <row r="64" spans="1:13">
      <c r="A64" s="38" t="s">
        <v>85</v>
      </c>
      <c r="B64" s="8"/>
      <c r="C64" s="57"/>
      <c r="D64" s="55" t="s">
        <v>12</v>
      </c>
      <c r="E64" s="56">
        <v>50</v>
      </c>
      <c r="F64" s="56" t="str">
        <f t="shared" si="1"/>
        <v xml:space="preserve"> </v>
      </c>
      <c r="G64" s="1"/>
      <c r="H64" s="26" t="s">
        <v>59</v>
      </c>
      <c r="I64" s="12"/>
      <c r="J64" s="9"/>
      <c r="K64" s="9"/>
      <c r="L64" s="10"/>
      <c r="M64" s="10"/>
    </row>
    <row r="65" spans="1:13">
      <c r="A65" s="38" t="s">
        <v>86</v>
      </c>
      <c r="B65" s="40">
        <v>0.05</v>
      </c>
      <c r="C65" s="57"/>
      <c r="D65" s="55" t="s">
        <v>12</v>
      </c>
      <c r="E65" s="56">
        <v>25</v>
      </c>
      <c r="F65" s="56" t="str">
        <f t="shared" si="1"/>
        <v xml:space="preserve"> </v>
      </c>
      <c r="G65" s="1"/>
      <c r="H65" s="30" t="s">
        <v>60</v>
      </c>
      <c r="I65" s="31">
        <v>0.05</v>
      </c>
      <c r="J65" s="57"/>
      <c r="K65" s="55" t="s">
        <v>12</v>
      </c>
      <c r="L65" s="56">
        <v>10</v>
      </c>
      <c r="M65" s="56" t="str">
        <f t="shared" si="0"/>
        <v xml:space="preserve"> </v>
      </c>
    </row>
    <row r="66" spans="1:13">
      <c r="A66" s="38"/>
      <c r="B66" s="40"/>
      <c r="C66" s="57"/>
      <c r="D66" s="55" t="s">
        <v>12</v>
      </c>
      <c r="E66" s="56">
        <v>50</v>
      </c>
      <c r="F66" s="56" t="str">
        <f t="shared" si="1"/>
        <v xml:space="preserve"> </v>
      </c>
      <c r="G66" s="1"/>
      <c r="H66" s="32" t="s">
        <v>61</v>
      </c>
      <c r="I66" s="40"/>
      <c r="J66" s="57"/>
      <c r="K66" s="55" t="s">
        <v>12</v>
      </c>
      <c r="L66" s="56">
        <v>25</v>
      </c>
      <c r="M66" s="56" t="str">
        <f t="shared" si="0"/>
        <v xml:space="preserve"> </v>
      </c>
    </row>
    <row r="67" spans="1:13">
      <c r="A67" s="29" t="s">
        <v>58</v>
      </c>
      <c r="B67" s="31">
        <v>0.03</v>
      </c>
      <c r="C67" s="57"/>
      <c r="D67" s="55" t="s">
        <v>12</v>
      </c>
      <c r="E67" s="56">
        <v>25</v>
      </c>
      <c r="F67" s="56" t="str">
        <f t="shared" si="1"/>
        <v xml:space="preserve"> </v>
      </c>
      <c r="G67" s="1"/>
      <c r="H67" s="32" t="s">
        <v>62</v>
      </c>
      <c r="I67" s="40"/>
      <c r="J67" s="57"/>
      <c r="K67" s="55" t="s">
        <v>12</v>
      </c>
      <c r="L67" s="56">
        <v>50</v>
      </c>
      <c r="M67" s="56" t="str">
        <f t="shared" si="0"/>
        <v xml:space="preserve"> </v>
      </c>
    </row>
    <row r="68" spans="1:13">
      <c r="A68" s="32"/>
      <c r="B68" s="40"/>
      <c r="C68" s="57"/>
      <c r="D68" s="55" t="s">
        <v>12</v>
      </c>
      <c r="E68" s="56">
        <v>50</v>
      </c>
      <c r="F68" s="56" t="str">
        <f t="shared" si="1"/>
        <v xml:space="preserve"> </v>
      </c>
      <c r="G68" s="1"/>
      <c r="H68" s="38"/>
      <c r="I68" s="8"/>
      <c r="J68" s="57"/>
      <c r="K68" s="55" t="s">
        <v>12</v>
      </c>
      <c r="L68" s="56">
        <v>100</v>
      </c>
      <c r="M68" s="56" t="str">
        <f t="shared" si="0"/>
        <v xml:space="preserve"> </v>
      </c>
    </row>
    <row r="69" spans="1:13">
      <c r="A69" s="38"/>
      <c r="B69" s="8"/>
      <c r="C69" s="57"/>
      <c r="D69" s="55" t="s">
        <v>12</v>
      </c>
      <c r="E69" s="56">
        <v>100</v>
      </c>
      <c r="F69" s="56" t="str">
        <f t="shared" si="1"/>
        <v xml:space="preserve"> </v>
      </c>
      <c r="G69" s="1"/>
      <c r="H69" s="51" t="s">
        <v>41</v>
      </c>
      <c r="I69" s="31">
        <v>0.02</v>
      </c>
      <c r="J69" s="57"/>
      <c r="K69" s="55" t="s">
        <v>12</v>
      </c>
      <c r="L69" s="56">
        <v>25</v>
      </c>
      <c r="M69" s="56" t="str">
        <f t="shared" si="0"/>
        <v xml:space="preserve"> </v>
      </c>
    </row>
    <row r="70" spans="1:13">
      <c r="A70" s="30" t="s">
        <v>87</v>
      </c>
      <c r="B70" s="31">
        <v>0.03</v>
      </c>
      <c r="C70" s="57"/>
      <c r="D70" s="55" t="s">
        <v>12</v>
      </c>
      <c r="E70" s="56">
        <v>25</v>
      </c>
      <c r="F70" s="56" t="str">
        <f t="shared" si="1"/>
        <v xml:space="preserve"> </v>
      </c>
      <c r="G70" s="1"/>
      <c r="H70" s="53" t="s">
        <v>73</v>
      </c>
      <c r="I70" s="40"/>
      <c r="J70" s="57"/>
      <c r="K70" s="55" t="s">
        <v>12</v>
      </c>
      <c r="L70" s="56">
        <v>50</v>
      </c>
      <c r="M70" s="56" t="str">
        <f t="shared" si="0"/>
        <v xml:space="preserve"> </v>
      </c>
    </row>
    <row r="71" spans="1:13" ht="15.75" thickBot="1">
      <c r="A71" s="32"/>
      <c r="B71" s="40"/>
      <c r="C71" s="57"/>
      <c r="D71" s="55" t="s">
        <v>12</v>
      </c>
      <c r="E71" s="56">
        <v>50</v>
      </c>
      <c r="F71" s="56" t="str">
        <f t="shared" si="1"/>
        <v xml:space="preserve"> </v>
      </c>
      <c r="G71" s="1"/>
      <c r="H71" s="38"/>
      <c r="I71" s="8"/>
      <c r="J71" s="57"/>
      <c r="K71" s="55" t="s">
        <v>12</v>
      </c>
      <c r="L71" s="56">
        <v>100</v>
      </c>
      <c r="M71" s="69" t="str">
        <f t="shared" si="0"/>
        <v xml:space="preserve"> </v>
      </c>
    </row>
    <row r="72" spans="1:13" ht="15.75" thickBot="1">
      <c r="A72" s="38"/>
      <c r="B72" s="8"/>
      <c r="C72" s="57"/>
      <c r="D72" s="55" t="s">
        <v>12</v>
      </c>
      <c r="E72" s="56">
        <v>100</v>
      </c>
      <c r="F72" s="56" t="str">
        <f t="shared" si="1"/>
        <v xml:space="preserve"> </v>
      </c>
      <c r="G72" s="1"/>
      <c r="H72" s="9"/>
      <c r="I72" s="12"/>
      <c r="J72" s="9"/>
      <c r="K72" s="9"/>
      <c r="L72" s="28" t="s">
        <v>64</v>
      </c>
      <c r="M72" s="70" t="str">
        <f>IF((SUM(F8:F77)+SUM(M8:M71))=0," ",(SUM(M8:M71)+SUM(F8:F77)))</f>
        <v xml:space="preserve"> </v>
      </c>
    </row>
    <row r="73" spans="1:13">
      <c r="A73" s="30" t="s">
        <v>63</v>
      </c>
      <c r="B73" s="31">
        <v>0.03</v>
      </c>
      <c r="C73" s="57"/>
      <c r="D73" s="55" t="s">
        <v>12</v>
      </c>
      <c r="E73" s="56">
        <v>25</v>
      </c>
      <c r="F73" s="56" t="str">
        <f t="shared" ref="F73:F77" si="2">IF(C73*E73=0," ",C73*E73)</f>
        <v xml:space="preserve"> </v>
      </c>
      <c r="G73" s="1"/>
      <c r="H73" s="9"/>
      <c r="I73" s="10" t="s">
        <v>65</v>
      </c>
      <c r="J73" s="9" t="s">
        <v>66</v>
      </c>
      <c r="K73" s="9"/>
      <c r="L73" s="10"/>
      <c r="M73" s="9"/>
    </row>
    <row r="74" spans="1:13">
      <c r="A74" s="42"/>
      <c r="B74" s="8"/>
      <c r="C74" s="57"/>
      <c r="D74" s="55" t="s">
        <v>12</v>
      </c>
      <c r="E74" s="56">
        <v>50</v>
      </c>
      <c r="F74" s="56" t="str">
        <f t="shared" si="2"/>
        <v xml:space="preserve"> </v>
      </c>
      <c r="G74" s="1"/>
      <c r="H74" s="9"/>
      <c r="I74" s="9" t="s">
        <v>65</v>
      </c>
      <c r="J74" s="9" t="s">
        <v>68</v>
      </c>
      <c r="K74" s="9"/>
      <c r="L74" s="10"/>
      <c r="M74" s="9"/>
    </row>
    <row r="75" spans="1:13" ht="15.75">
      <c r="A75" s="43" t="s">
        <v>67</v>
      </c>
      <c r="B75" s="44">
        <v>0.03</v>
      </c>
      <c r="C75" s="59"/>
      <c r="D75" s="60" t="s">
        <v>12</v>
      </c>
      <c r="E75" s="61">
        <v>25</v>
      </c>
      <c r="F75" s="56" t="str">
        <f t="shared" si="2"/>
        <v xml:space="preserve"> </v>
      </c>
      <c r="G75" s="1"/>
      <c r="H75" s="67" t="s">
        <v>77</v>
      </c>
      <c r="I75" s="67"/>
      <c r="J75" s="67"/>
      <c r="K75" s="67"/>
      <c r="L75" s="67"/>
      <c r="M75" s="67"/>
    </row>
    <row r="76" spans="1:13" ht="15.75">
      <c r="A76" s="30" t="s">
        <v>69</v>
      </c>
      <c r="B76" s="45">
        <v>0.05</v>
      </c>
      <c r="C76" s="57"/>
      <c r="D76" s="55" t="s">
        <v>12</v>
      </c>
      <c r="E76" s="56">
        <v>25</v>
      </c>
      <c r="F76" s="56" t="str">
        <f t="shared" si="2"/>
        <v xml:space="preserve"> </v>
      </c>
      <c r="G76" s="1"/>
      <c r="H76" s="64" t="s">
        <v>76</v>
      </c>
      <c r="I76" s="49"/>
      <c r="J76" s="49"/>
      <c r="K76" s="49"/>
      <c r="L76" s="49"/>
      <c r="M76" s="49"/>
    </row>
    <row r="77" spans="1:13" ht="15.75">
      <c r="A77" s="38" t="s">
        <v>70</v>
      </c>
      <c r="B77" s="8"/>
      <c r="C77" s="57"/>
      <c r="D77" s="55" t="s">
        <v>12</v>
      </c>
      <c r="E77" s="56">
        <v>50</v>
      </c>
      <c r="F77" s="56" t="str">
        <f t="shared" si="2"/>
        <v xml:space="preserve"> </v>
      </c>
      <c r="G77" s="1"/>
      <c r="H77" s="64" t="s">
        <v>71</v>
      </c>
      <c r="I77" s="50"/>
      <c r="J77" s="50"/>
      <c r="K77" s="50"/>
      <c r="L77" s="50"/>
      <c r="M77" s="50"/>
    </row>
    <row r="78" spans="1:13">
      <c r="G78" s="1"/>
      <c r="I78" s="1"/>
      <c r="J78" s="1"/>
      <c r="K78" s="1"/>
      <c r="L78" s="1"/>
      <c r="M78" s="1"/>
    </row>
    <row r="79" spans="1:13">
      <c r="G79" s="1"/>
      <c r="H79" s="1"/>
      <c r="I79" s="1"/>
      <c r="J79" s="1"/>
      <c r="K79" s="1"/>
      <c r="L79" s="1"/>
      <c r="M79" s="1"/>
    </row>
    <row r="80" spans="1:13">
      <c r="G80" s="1"/>
    </row>
    <row r="81" spans="7:7">
      <c r="G81" s="1"/>
    </row>
    <row r="82" spans="7:7">
      <c r="G82" s="1"/>
    </row>
    <row r="83" spans="7:7">
      <c r="G83" s="1"/>
    </row>
    <row r="84" spans="7:7">
      <c r="G84" s="1"/>
    </row>
  </sheetData>
  <mergeCells count="2">
    <mergeCell ref="A1:M1"/>
    <mergeCell ref="H75:M75"/>
  </mergeCells>
  <hyperlinks>
    <hyperlink ref="H63" r:id="rId1" display="www.spautopia.ca"/>
  </hyperlinks>
  <pageMargins left="0.5" right="0.25" top="0.25" bottom="0.25" header="0.3" footer="0.3"/>
  <pageSetup scale="66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Symington</dc:creator>
  <cp:lastModifiedBy>Laurie Symington</cp:lastModifiedBy>
  <cp:lastPrinted>2025-09-29T16:22:31Z</cp:lastPrinted>
  <dcterms:created xsi:type="dcterms:W3CDTF">2024-11-07T21:38:01Z</dcterms:created>
  <dcterms:modified xsi:type="dcterms:W3CDTF">2025-09-29T16:22:35Z</dcterms:modified>
</cp:coreProperties>
</file>