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richa\OneDrive\Desktop\"/>
    </mc:Choice>
  </mc:AlternateContent>
  <xr:revisionPtr revIDLastSave="0" documentId="13_ncr:1_{D74265A1-9D4D-49B1-A258-30941AF16CA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Q4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G2" i="1"/>
  <c r="G9" i="1"/>
  <c r="G10" i="1"/>
  <c r="G7" i="1"/>
  <c r="G3" i="1"/>
  <c r="G5" i="1"/>
  <c r="G4" i="1"/>
  <c r="G6" i="1"/>
  <c r="G11" i="1"/>
</calcChain>
</file>

<file path=xl/sharedStrings.xml><?xml version="1.0" encoding="utf-8"?>
<sst xmlns="http://schemas.openxmlformats.org/spreadsheetml/2006/main" count="94" uniqueCount="58">
  <si>
    <t>Standings</t>
  </si>
  <si>
    <t>Points Breakdown</t>
  </si>
  <si>
    <t>Points Scored Formula</t>
  </si>
  <si>
    <t>1st</t>
  </si>
  <si>
    <t>Bruce</t>
  </si>
  <si>
    <t>2nd</t>
  </si>
  <si>
    <t>Chris</t>
  </si>
  <si>
    <t>Ricky B</t>
  </si>
  <si>
    <t>3rd</t>
  </si>
  <si>
    <t>Cory</t>
  </si>
  <si>
    <t>Royal</t>
  </si>
  <si>
    <t>Joe</t>
  </si>
  <si>
    <t>Rob</t>
  </si>
  <si>
    <t>Quad</t>
  </si>
  <si>
    <t xml:space="preserve">   </t>
  </si>
  <si>
    <t>Rebuys</t>
  </si>
  <si>
    <t xml:space="preserve">Ric </t>
  </si>
  <si>
    <t>Ian</t>
  </si>
  <si>
    <t>Weekly Breakdown</t>
  </si>
  <si>
    <t>Week 1</t>
  </si>
  <si>
    <t>Week 2</t>
  </si>
  <si>
    <t>Week 3</t>
  </si>
  <si>
    <t>Week 4</t>
  </si>
  <si>
    <t>Week 5</t>
  </si>
  <si>
    <t>Week 6</t>
  </si>
  <si>
    <t>Week 7</t>
  </si>
  <si>
    <t xml:space="preserve">Week 8 </t>
  </si>
  <si>
    <t>Week 9</t>
  </si>
  <si>
    <t xml:space="preserve">Week 10 </t>
  </si>
  <si>
    <t xml:space="preserve">2nd </t>
  </si>
  <si>
    <t>Cory 1</t>
  </si>
  <si>
    <t>Rob 1</t>
  </si>
  <si>
    <t>Quads</t>
  </si>
  <si>
    <t>Straight Flush</t>
  </si>
  <si>
    <t>Joe 2</t>
  </si>
  <si>
    <t>Chris 1</t>
  </si>
  <si>
    <t>Lissa</t>
  </si>
  <si>
    <t>Winnings</t>
  </si>
  <si>
    <t xml:space="preserve">1st = </t>
  </si>
  <si>
    <t xml:space="preserve">2nd = </t>
  </si>
  <si>
    <t xml:space="preserve">3rd = </t>
  </si>
  <si>
    <t>Dan</t>
  </si>
  <si>
    <t>Bounty's</t>
  </si>
  <si>
    <t>3 Bounty's</t>
  </si>
  <si>
    <t>Dan 1</t>
  </si>
  <si>
    <t>Ricky B 3</t>
  </si>
  <si>
    <t>Chris 2</t>
  </si>
  <si>
    <t>Royal Flush</t>
  </si>
  <si>
    <t>Dan 2</t>
  </si>
  <si>
    <t>Rob 2</t>
  </si>
  <si>
    <t>Joe 1</t>
  </si>
  <si>
    <t>Ricky B 1</t>
  </si>
  <si>
    <t>Ian 2</t>
  </si>
  <si>
    <t>Lissa 1</t>
  </si>
  <si>
    <t>Ric 2</t>
  </si>
  <si>
    <t>Ricky B 2</t>
  </si>
  <si>
    <t>Bruce 1</t>
  </si>
  <si>
    <t>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</si>
</sst>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i/>
      <sz val="10"/>
      <color theme="1"/>
      <name val="Arial"/>
      <scheme val="minor"/>
    </font>
    <font>
      <sz val="10"/>
      <color rgb="FFFFFFFF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666666"/>
        <bgColor rgb="FF666666"/>
      </patternFill>
    </fill>
  </fills>
  <borders count="7">
    <border>
      <left/>
      <right/>
      <top/>
      <bottom/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/>
    <xf numFmtId="0" fontId="5" fillId="2" borderId="2" xfId="0" applyFont="1" applyFill="1" applyBorder="1"/>
    <xf numFmtId="0" fontId="3" fillId="0" borderId="3" xfId="0" applyFont="1" applyBorder="1"/>
    <xf numFmtId="0" fontId="3" fillId="0" borderId="4" xfId="0" applyFont="1" applyBorder="1"/>
    <xf numFmtId="0" fontId="3" fillId="0" borderId="2" xfId="0" applyFont="1" applyBorder="1"/>
    <xf numFmtId="0" fontId="6" fillId="0" borderId="0" xfId="0" applyFont="1"/>
    <xf numFmtId="0" fontId="3" fillId="0" borderId="5" xfId="0" applyFont="1" applyBorder="1"/>
    <xf numFmtId="0" fontId="3" fillId="0" borderId="6" xfId="0" applyFont="1" applyBorder="1"/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1"/>
  <sheetViews>
    <sheetView tabSelected="1" workbookViewId="0">
      <selection activeCell="B12" sqref="B12"/>
    </sheetView>
  </sheetViews>
  <sheetFormatPr defaultColWidth="12.6640625" defaultRowHeight="15.75" customHeight="1" x14ac:dyDescent="0.25"/>
  <cols>
    <col min="1" max="1" width="13" customWidth="1"/>
  </cols>
  <sheetData>
    <row r="1" spans="1:26" ht="13.2" x14ac:dyDescent="0.25">
      <c r="B1" s="1" t="s">
        <v>0</v>
      </c>
      <c r="C1" s="1"/>
      <c r="D1" s="1" t="s">
        <v>1</v>
      </c>
      <c r="E1" s="1"/>
      <c r="F1" s="1" t="s">
        <v>2</v>
      </c>
      <c r="G1" s="1"/>
      <c r="H1" s="2"/>
      <c r="I1" s="13" t="s">
        <v>37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3.2" x14ac:dyDescent="0.25">
      <c r="A2" s="4">
        <v>1</v>
      </c>
      <c r="B2" s="5" t="s">
        <v>4</v>
      </c>
      <c r="C2" s="6">
        <v>36</v>
      </c>
      <c r="D2" s="7" t="s">
        <v>3</v>
      </c>
      <c r="E2" s="8">
        <v>15</v>
      </c>
      <c r="F2" s="3" t="s">
        <v>4</v>
      </c>
      <c r="G2" s="3">
        <f>5+15+15+1</f>
        <v>36</v>
      </c>
      <c r="H2" s="4"/>
      <c r="I2" s="14" t="s">
        <v>38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3.2" x14ac:dyDescent="0.25">
      <c r="A3" s="4">
        <v>2</v>
      </c>
      <c r="B3" s="5" t="s">
        <v>9</v>
      </c>
      <c r="C3" s="6">
        <v>31</v>
      </c>
      <c r="D3" s="3" t="s">
        <v>5</v>
      </c>
      <c r="E3" s="9">
        <v>10</v>
      </c>
      <c r="F3" s="3" t="s">
        <v>6</v>
      </c>
      <c r="G3" s="3">
        <f>-2+1-2</f>
        <v>-3</v>
      </c>
      <c r="H3" s="4"/>
      <c r="I3" s="14" t="s">
        <v>39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3.2" x14ac:dyDescent="0.25">
      <c r="A4" s="4">
        <v>3</v>
      </c>
      <c r="B4" s="5" t="s">
        <v>11</v>
      </c>
      <c r="C4" s="6">
        <v>26</v>
      </c>
      <c r="D4" s="3" t="s">
        <v>8</v>
      </c>
      <c r="E4" s="9">
        <v>5</v>
      </c>
      <c r="F4" s="3" t="s">
        <v>9</v>
      </c>
      <c r="G4" s="3">
        <f>10+1+10+10</f>
        <v>31</v>
      </c>
      <c r="H4" s="4"/>
      <c r="I4" s="14" t="s">
        <v>40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3.2" x14ac:dyDescent="0.25">
      <c r="A5" s="4">
        <v>4</v>
      </c>
      <c r="B5" s="5" t="s">
        <v>7</v>
      </c>
      <c r="C5" s="6">
        <v>10</v>
      </c>
      <c r="D5" s="3" t="s">
        <v>10</v>
      </c>
      <c r="E5" s="9">
        <v>4</v>
      </c>
      <c r="F5" s="3" t="s">
        <v>11</v>
      </c>
      <c r="G5" s="3">
        <f>15+2+10+1-2</f>
        <v>26</v>
      </c>
      <c r="H5" s="4"/>
      <c r="I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3.2" x14ac:dyDescent="0.25">
      <c r="A6" s="4">
        <v>5</v>
      </c>
      <c r="B6" s="5" t="s">
        <v>12</v>
      </c>
      <c r="C6" s="6">
        <v>10</v>
      </c>
      <c r="D6" s="3" t="s">
        <v>13</v>
      </c>
      <c r="E6" s="9">
        <v>3</v>
      </c>
      <c r="F6" s="3" t="s">
        <v>41</v>
      </c>
      <c r="G6" s="3">
        <f>-1-2-2</f>
        <v>-5</v>
      </c>
      <c r="H6" s="4"/>
      <c r="I6" s="3"/>
      <c r="J6" s="10" t="s">
        <v>14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3.2" x14ac:dyDescent="0.25">
      <c r="A7" s="4">
        <v>6</v>
      </c>
      <c r="B7" s="5" t="s">
        <v>36</v>
      </c>
      <c r="C7" s="6">
        <v>5</v>
      </c>
      <c r="D7" s="11" t="s">
        <v>33</v>
      </c>
      <c r="E7" s="12">
        <v>3</v>
      </c>
      <c r="F7" s="3" t="s">
        <v>16</v>
      </c>
      <c r="G7" s="3">
        <f>0-2</f>
        <v>-2</v>
      </c>
      <c r="H7" s="4"/>
      <c r="I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3.2" x14ac:dyDescent="0.25">
      <c r="A8" s="4">
        <v>7</v>
      </c>
      <c r="B8" s="5" t="s">
        <v>57</v>
      </c>
      <c r="C8" s="6">
        <v>-2</v>
      </c>
      <c r="D8" s="11" t="s">
        <v>15</v>
      </c>
      <c r="E8" s="12">
        <v>-1</v>
      </c>
      <c r="F8" s="3" t="s">
        <v>7</v>
      </c>
      <c r="G8" s="3">
        <f>5+2+3</f>
        <v>10</v>
      </c>
      <c r="H8" s="4"/>
      <c r="I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3.2" x14ac:dyDescent="0.25">
      <c r="A9" s="4">
        <v>8</v>
      </c>
      <c r="B9" s="5" t="s">
        <v>6</v>
      </c>
      <c r="C9" s="6">
        <v>-3</v>
      </c>
      <c r="D9" s="3" t="s">
        <v>43</v>
      </c>
      <c r="E9" s="3">
        <v>1</v>
      </c>
      <c r="F9" s="3" t="s">
        <v>12</v>
      </c>
      <c r="G9" s="3">
        <f>-1-2+15-1-1</f>
        <v>10</v>
      </c>
      <c r="H9" s="4"/>
      <c r="I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3.2" x14ac:dyDescent="0.25">
      <c r="A10" s="4">
        <v>9</v>
      </c>
      <c r="B10" s="5" t="s">
        <v>17</v>
      </c>
      <c r="C10" s="6">
        <v>-4</v>
      </c>
      <c r="D10" s="3"/>
      <c r="E10" s="3"/>
      <c r="F10" s="3" t="s">
        <v>17</v>
      </c>
      <c r="G10" s="3">
        <f>0-2-2</f>
        <v>-4</v>
      </c>
      <c r="H10" s="4"/>
      <c r="I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3.2" x14ac:dyDescent="0.25">
      <c r="A11" s="4">
        <v>10</v>
      </c>
      <c r="B11" s="5" t="s">
        <v>41</v>
      </c>
      <c r="C11" s="6">
        <v>-5</v>
      </c>
      <c r="D11" s="3"/>
      <c r="E11" s="3"/>
      <c r="F11" s="3" t="s">
        <v>36</v>
      </c>
      <c r="G11" s="3">
        <f>5</f>
        <v>5</v>
      </c>
      <c r="H11" s="4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3.2" x14ac:dyDescent="0.25">
      <c r="A13" s="3"/>
      <c r="B13" s="1" t="s">
        <v>18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customHeight="1" x14ac:dyDescent="0.25">
      <c r="A14" s="3"/>
      <c r="B14" s="3" t="s">
        <v>19</v>
      </c>
      <c r="C14" s="3" t="s">
        <v>20</v>
      </c>
      <c r="D14" s="3" t="s">
        <v>21</v>
      </c>
      <c r="E14" s="3" t="s">
        <v>22</v>
      </c>
      <c r="F14" s="3" t="s">
        <v>23</v>
      </c>
      <c r="G14" s="3" t="s">
        <v>24</v>
      </c>
      <c r="H14" s="3" t="s">
        <v>25</v>
      </c>
      <c r="I14" s="3" t="s">
        <v>26</v>
      </c>
      <c r="J14" s="3" t="s">
        <v>27</v>
      </c>
      <c r="K14" s="3" t="s">
        <v>28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customHeight="1" x14ac:dyDescent="0.25">
      <c r="A15" s="3" t="s">
        <v>3</v>
      </c>
      <c r="B15" s="3" t="s">
        <v>11</v>
      </c>
      <c r="C15" s="3" t="s">
        <v>4</v>
      </c>
      <c r="D15" s="3" t="s">
        <v>12</v>
      </c>
      <c r="E15" s="3" t="s">
        <v>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customHeight="1" x14ac:dyDescent="0.25">
      <c r="A16" s="3" t="s">
        <v>29</v>
      </c>
      <c r="B16" s="3" t="s">
        <v>9</v>
      </c>
      <c r="C16" s="3" t="s">
        <v>11</v>
      </c>
      <c r="D16" s="3" t="s">
        <v>9</v>
      </c>
      <c r="E16" s="3" t="s">
        <v>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25">
      <c r="A17" s="3" t="s">
        <v>8</v>
      </c>
      <c r="B17" s="3" t="s">
        <v>4</v>
      </c>
      <c r="C17" s="3" t="s">
        <v>7</v>
      </c>
      <c r="D17" s="3" t="s">
        <v>36</v>
      </c>
      <c r="E17" s="3" t="s">
        <v>7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25">
      <c r="A19" s="3" t="s">
        <v>15</v>
      </c>
      <c r="B19" s="3" t="s">
        <v>45</v>
      </c>
      <c r="C19" s="3" t="s">
        <v>48</v>
      </c>
      <c r="D19" s="3" t="s">
        <v>48</v>
      </c>
      <c r="E19" s="3" t="s">
        <v>34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25">
      <c r="A20" s="3"/>
      <c r="B20" s="3" t="s">
        <v>46</v>
      </c>
      <c r="C20" s="3" t="s">
        <v>49</v>
      </c>
      <c r="D20" s="3" t="s">
        <v>52</v>
      </c>
      <c r="E20" s="3" t="s">
        <v>46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5">
      <c r="A21" s="3"/>
      <c r="B21" s="3" t="s">
        <v>31</v>
      </c>
      <c r="C21" s="3"/>
      <c r="D21" s="3" t="s">
        <v>31</v>
      </c>
      <c r="E21" s="3" t="s">
        <v>54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5">
      <c r="A22" s="3"/>
      <c r="B22" s="3" t="s">
        <v>44</v>
      </c>
      <c r="C22" s="3"/>
      <c r="D22" s="3" t="s">
        <v>51</v>
      </c>
      <c r="E22" s="3" t="s">
        <v>52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3.2" x14ac:dyDescent="0.25">
      <c r="A23" s="3"/>
      <c r="B23" s="3"/>
      <c r="C23" s="3"/>
      <c r="D23" s="3"/>
      <c r="E23" s="3" t="s">
        <v>31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3.2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3.2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3.2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3.2" x14ac:dyDescent="0.25">
      <c r="A27" s="3" t="s">
        <v>32</v>
      </c>
      <c r="B27" s="3"/>
      <c r="C27" s="3"/>
      <c r="D27" s="3"/>
      <c r="E27" s="3" t="s">
        <v>7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3.2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3.2" x14ac:dyDescent="0.25">
      <c r="A29" s="3" t="s">
        <v>33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3.2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3.2" x14ac:dyDescent="0.25">
      <c r="A31" s="3" t="s">
        <v>47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3.2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3.2" x14ac:dyDescent="0.25">
      <c r="A33" s="3" t="s">
        <v>42</v>
      </c>
      <c r="B33" s="3" t="s">
        <v>35</v>
      </c>
      <c r="C33" s="3" t="s">
        <v>50</v>
      </c>
      <c r="D33" s="3" t="s">
        <v>49</v>
      </c>
      <c r="E33" s="3" t="s">
        <v>55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3.2" x14ac:dyDescent="0.25">
      <c r="A34" s="3"/>
      <c r="B34" s="3" t="s">
        <v>30</v>
      </c>
      <c r="C34" s="3" t="s">
        <v>51</v>
      </c>
      <c r="D34" s="3" t="s">
        <v>53</v>
      </c>
      <c r="E34" s="3" t="s">
        <v>56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3.2" x14ac:dyDescent="0.25">
      <c r="A35" s="3"/>
      <c r="B35" s="3" t="s">
        <v>34</v>
      </c>
      <c r="C35" s="3"/>
      <c r="D35" s="3" t="s">
        <v>30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3.2" x14ac:dyDescent="0.25">
      <c r="A36" s="3"/>
      <c r="B36" s="3"/>
      <c r="C36" s="3"/>
      <c r="D36" s="3" t="s">
        <v>51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3.2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3.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3.2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3.2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3.2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3.2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3.2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3.2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3.2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3.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3.2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3.2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3.2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3.2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3.2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3.2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3.2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3.2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3.2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3.2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3.2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3.2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3.2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3.2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3.2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3.2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3.2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3.2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3.2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3.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3.2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3.2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3.2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3.2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3.2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3.2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3.2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3.2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3.2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3.2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3.2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3.2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3.2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3.2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3.2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3.2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3.2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3.2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3.2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3.2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3.2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3.2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3.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3.2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3.2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3.2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3.2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3.2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3.2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3.2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3.2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3.2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3.2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3.2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3.2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3.2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3.2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3.2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3.2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3.2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3.2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3.2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3.2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3.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3.2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3.2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3.2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3.2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3.2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3.2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3.2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3.2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3.2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3.2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3.2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3.2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3.2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3.2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3.2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3.2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3.2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3.2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3.2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3.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3.2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3.2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3.2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3.2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3.2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3.2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3.2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3.2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3.2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3.2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3.2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3.2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3.2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3.2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3.2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3.2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3.2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3.2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3.2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3.2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3.2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3.2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3.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3.2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3.2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3.2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3.2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3.2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3.2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3.2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3.2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3.2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3.2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3.2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3.2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3.2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3.2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3.2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3.2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3.2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3.2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3.2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3.2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3.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3.2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3.2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3.2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3.2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3.2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3.2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3.2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3.2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3.2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3.2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3.2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3.2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3.2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3.2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3.2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3.2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3.2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3.2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3.2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3.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3.2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3.2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3.2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3.2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3.2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3.2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3.2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3.2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3.2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3.2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3.2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3.2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3.2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3.2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3.2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3.2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3.2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3.2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3.2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3.2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3.2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3.2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3.2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3.2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3.2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3.2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3.2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3.2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3.2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3.2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3.2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3.2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3.2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3.2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3.2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3.2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3.2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3.2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3.2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3.2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3.2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3.2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3.2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3.2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3.2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3.2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3.2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3.2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3.2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3.2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3.2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3.2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3.2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3.2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3.2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3.2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3.2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3.2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3.2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3.2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3.2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3.2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3.2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3.2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3.2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3.2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3.2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3.2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3.2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3.2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3.2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3.2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3.2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3.2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3.2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3.2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3.2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3.2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3.2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3.2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3.2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3.2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3.2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3.2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3.2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3.2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3.2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3.2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3.2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3.2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3.2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3.2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3.2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3.2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3.2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3.2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3.2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3.2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3.2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3.2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3.2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3.2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3.2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3.2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3.2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3.2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3.2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3.2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3.2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3.2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3.2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3.2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3.2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3.2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3.2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3.2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3.2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3.2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3.2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3.2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3.2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3.2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3.2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3.2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3.2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3.2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3.2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3.2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3.2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3.2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3.2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3.2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3.2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3.2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3.2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3.2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3.2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3.2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3.2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3.2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3.2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3.2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3.2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3.2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3.2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3.2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3.2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3.2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3.2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3.2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3.2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3.2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3.2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3.2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3.2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3.2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3.2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3.2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3.2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3.2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3.2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3.2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3.2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3.2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3.2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3.2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3.2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3.2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3.2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3.2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3.2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3.2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3.2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3.2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3.2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3.2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3.2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3.2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3.2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3.2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3.2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3.2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3.2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3.2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3.2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3.2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3.2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3.2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3.2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3.2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3.2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3.2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3.2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3.2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3.2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3.2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3.2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3.2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3.2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3.2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3.2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3.2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3.2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3.2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3.2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3.2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3.2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3.2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3.2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3.2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3.2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3.2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3.2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3.2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3.2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3.2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3.2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3.2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3.2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3.2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3.2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3.2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3.2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3.2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3.2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3.2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3.2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3.2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3.2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3.2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3.2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3.2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3.2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3.2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3.2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3.2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3.2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3.2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3.2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3.2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3.2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3.2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3.2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3.2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3.2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3.2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3.2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3.2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3.2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3.2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3.2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3.2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3.2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3.2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3.2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3.2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3.2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3.2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3.2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3.2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3.2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3.2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3.2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3.2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3.2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3.2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3.2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3.2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3.2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3.2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3.2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3.2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3.2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3.2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3.2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3.2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3.2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3.2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3.2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3.2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3.2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3.2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3.2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3.2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3.2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3.2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3.2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3.2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3.2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3.2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3.2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3.2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3.2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3.2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3.2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3.2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3.2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3.2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3.2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3.2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3.2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3.2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3.2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3.2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3.2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3.2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3.2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3.2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3.2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3.2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3.2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3.2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3.2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3.2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3.2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3.2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3.2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3.2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3.2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3.2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3.2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3.2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3.2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3.2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3.2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3.2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3.2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3.2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3.2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3.2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3.2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3.2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3.2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3.2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3.2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3.2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3.2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3.2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3.2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3.2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3.2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3.2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3.2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3.2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3.2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3.2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3.2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3.2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3.2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3.2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3.2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3.2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3.2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3.2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3.2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3.2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3.2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3.2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3.2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3.2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3.2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3.2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3.2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3.2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3.2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3.2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3.2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3.2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3.2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3.2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3.2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3.2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3.2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3.2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3.2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3.2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3.2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3.2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3.2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3.2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3.2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3.2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3.2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3.2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3.2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3.2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3.2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3.2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3.2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3.2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3.2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3.2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3.2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3.2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3.2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3.2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3.2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3.2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3.2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3.2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3.2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3.2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3.2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3.2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3.2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3.2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3.2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3.2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3.2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3.2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3.2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3.2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3.2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3.2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3.2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3.2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3.2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3.2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3.2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3.2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3.2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3.2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3.2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3.2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3.2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3.2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3.2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3.2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3.2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3.2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3.2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3.2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3.2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3.2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3.2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3.2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3.2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3.2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3.2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3.2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3.2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3.2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3.2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3.2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3.2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3.2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3.2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3.2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3.2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3.2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3.2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3.2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3.2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3.2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3.2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3.2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3.2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3.2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3.2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3.2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3.2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3.2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3.2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3.2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3.2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3.2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3.2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3.2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3.2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3.2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3.2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3.2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3.2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3.2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3.2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3.2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3.2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3.2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3.2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3.2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3.2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3.2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3.2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3.2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3.2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3.2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3.2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3.2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3.2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3.2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3.2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3.2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3.2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3.2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3.2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3.2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3.2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3.2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3.2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3.2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3.2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3.2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3.2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3.2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3.2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3.2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3.2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3.2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3.2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3.2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3.2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3.2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3.2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3.2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3.2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3.2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3.2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3.2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3.2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3.2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3.2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3.2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3.2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3.2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3.2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3.2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3.2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3.2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3.2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3.2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3.2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3.2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3.2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3.2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3.2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3.2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3.2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3.2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3.2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3.2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3.2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3.2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3.2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3.2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3.2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3.2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3.2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3.2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3.2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3.2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3.2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3.2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3.2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3.2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3.2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3.2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3.2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3.2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3.2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3.2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3.2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3.2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3.2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3.2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3.2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3.2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3.2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3.2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3.2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3.2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3.2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3.2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3.2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3.2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3.2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3.2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3.2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3.2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3.2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3.2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3.2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3.2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3.2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3.2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3.2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3.2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3.2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3.2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3.2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3.2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3.2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3.2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3.2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3.2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3.2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3.2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3.2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3.2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3.2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3.2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3.2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3.2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3.2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3.2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3.2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3.2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3.2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3.2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3.2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3.2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3.2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3.2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3.2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3.2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3.2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3.2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3.2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3.2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3.2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3.2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3.2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3.2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3.2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3.2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3.2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3.2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3.2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3.2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3.2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3.2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3.2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3.2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3.2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3.2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3.2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3.2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3.2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3.2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3.2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3.2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3.2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3.2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3.2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3.2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3.2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3.2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3.2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3.2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3.2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3.2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3.2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3.2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3.2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3.2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3.2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3.2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3.2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3.2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3.2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3.2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3.2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3.2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3.2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3.2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3.2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3.2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3.2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3.2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3.2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3.2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3.2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3.2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3.2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3.2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3.2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3.2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3.2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3.2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3.2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3.2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3.2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3.2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3.2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3.2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3.2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3.2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3.2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3.2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3.2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3.2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3.2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3.2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3.2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3.2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3.2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3.2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3.2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3.2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3.2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3.2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3.2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3.2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3.2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3.2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3.2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3.2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3.2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3.2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3.2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3.2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3.2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3.2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3.2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3.2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3.2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3.2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3.2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3.2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3.2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3.2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3.2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3.2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3.2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3.2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3.2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3.2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3.2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3.2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3.2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3.2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3.2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3.2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3.2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3.2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3.2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3.2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3.2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3.2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3.2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3.2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3.2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3.2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3.2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3.2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3.2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3.2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3.2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3.2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3.2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3.2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3.2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3.2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3.2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3.2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3.2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3.2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3.2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3.2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3.2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3.2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3.2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3.2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3.2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3.2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3.2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3.2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3.2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3.2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3.2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3.2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3.2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3.2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3.2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3.2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3.2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3.2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3.2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3.2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3.2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3.2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3.2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3.2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3.2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3.2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3.2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3.2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3.2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3.2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3.2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3.2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3.2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3.2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3.2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3.2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3.2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3.2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3.2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3.2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3.2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3.2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3.2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3.2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3.2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3.2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3.2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3.2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3.2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Q42025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Blake</dc:creator>
  <cp:lastModifiedBy>Richard Blake</cp:lastModifiedBy>
  <dcterms:created xsi:type="dcterms:W3CDTF">2025-07-24T21:08:52Z</dcterms:created>
  <dcterms:modified xsi:type="dcterms:W3CDTF">2026-05-21T22:11:20Z</dcterms:modified>
</cp:coreProperties>
</file>