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Sedona FY27 Budget\"/>
    </mc:Choice>
  </mc:AlternateContent>
  <xr:revisionPtr revIDLastSave="0" documentId="13_ncr:1_{2712FA82-AA0D-47EA-900D-7EF3476A75FC}" xr6:coauthVersionLast="47" xr6:coauthVersionMax="47" xr10:uidLastSave="{00000000-0000-0000-0000-000000000000}"/>
  <bookViews>
    <workbookView xWindow="-120" yWindow="-120" windowWidth="29040" windowHeight="15720" xr2:uid="{B82CB220-F8F1-4702-9EE3-DBA697B28809}"/>
  </bookViews>
  <sheets>
    <sheet name="PT-01 FY Budget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D10" i="1" s="1"/>
  <c r="C9" i="1"/>
  <c r="D9" i="1" s="1"/>
  <c r="C8" i="1"/>
  <c r="D8" i="1" s="1"/>
  <c r="C7" i="1"/>
  <c r="D7" i="1" s="1"/>
  <c r="C6" i="1"/>
  <c r="D6" i="1" s="1"/>
</calcChain>
</file>

<file path=xl/sharedStrings.xml><?xml version="1.0" encoding="utf-8"?>
<sst xmlns="http://schemas.openxmlformats.org/spreadsheetml/2006/main" count="13" uniqueCount="13">
  <si>
    <t>PT-01 Transit Maintenance and Operations Facility</t>
  </si>
  <si>
    <t>Annual Budget by Fiscal Year</t>
  </si>
  <si>
    <t>FY</t>
  </si>
  <si>
    <t>Budget</t>
  </si>
  <si>
    <t xml:space="preserve">Growth </t>
  </si>
  <si>
    <t>% Growth</t>
  </si>
  <si>
    <t xml:space="preserve"> </t>
  </si>
  <si>
    <t>21-22</t>
  </si>
  <si>
    <t>22-23</t>
  </si>
  <si>
    <t>23-24</t>
  </si>
  <si>
    <t>24-25</t>
  </si>
  <si>
    <t>25-26</t>
  </si>
  <si>
    <t>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</si>
</sst>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64" fontId="0" fillId="0" borderId="0" xfId="1" applyNumberFormat="1" applyFont="1"/>
    <xf numFmtId="164" fontId="0" fillId="0" borderId="0" xfId="0" applyNumberFormat="1"/>
    <xf numFmtId="165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PT-01 Transit Maintenance and Operations Facility Budget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'[1]PT-01 Transit Maintenance '!$B$4</c:f>
              <c:strCache>
                <c:ptCount val="1"/>
                <c:pt idx="0">
                  <c:v>Budget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'[1]PT-01 Transit Maintenance '!$A$5:$A$10</c:f>
              <c:strCache>
                <c:ptCount val="6"/>
                <c:pt idx="0">
                  <c:v>21-22</c:v>
                </c:pt>
                <c:pt idx="1">
                  <c:v>22-23</c:v>
                </c:pt>
                <c:pt idx="2">
                  <c:v>23-24</c:v>
                </c:pt>
                <c:pt idx="3">
                  <c:v>24-25</c:v>
                </c:pt>
                <c:pt idx="4">
                  <c:v>25-26</c:v>
                </c:pt>
                <c:pt idx="5">
                  <c:v>26-27</c:v>
                </c:pt>
              </c:strCache>
            </c:strRef>
          </c:cat>
          <c:val>
            <c:numRef>
              <c:f>'[1]PT-01 Transit Maintenance '!$B$5:$B$10</c:f>
              <c:numCache>
                <c:formatCode>_(* #,##0_);_(* \(#,##0\);_(* "-"??_);_(@_)</c:formatCode>
                <c:ptCount val="6"/>
                <c:pt idx="0">
                  <c:v>16870000</c:v>
                </c:pt>
                <c:pt idx="1">
                  <c:v>16870000</c:v>
                </c:pt>
                <c:pt idx="2">
                  <c:v>22163475</c:v>
                </c:pt>
                <c:pt idx="3">
                  <c:v>23256576</c:v>
                </c:pt>
                <c:pt idx="4">
                  <c:v>28318000</c:v>
                </c:pt>
                <c:pt idx="5">
                  <c:v>35957698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6-437A-9394-C203D827A76E}"/>
            </c:ext>
          </c:extLst>
        </c:ser>
        <c:ser>
          <c:idx val="1"/>
          <c:order val="1"/>
          <c:tx>
            <c:strRef>
              <c:f>'[1]PT-01 Transit Maintenance '!$C$4</c:f>
              <c:strCache>
                <c:ptCount val="1"/>
                <c:pt idx="0">
                  <c:v>Growth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'[1]PT-01 Transit Maintenance '!$A$5:$A$10</c:f>
              <c:strCache>
                <c:ptCount val="6"/>
                <c:pt idx="0">
                  <c:v>21-22</c:v>
                </c:pt>
                <c:pt idx="1">
                  <c:v>22-23</c:v>
                </c:pt>
                <c:pt idx="2">
                  <c:v>23-24</c:v>
                </c:pt>
                <c:pt idx="3">
                  <c:v>24-25</c:v>
                </c:pt>
                <c:pt idx="4">
                  <c:v>25-26</c:v>
                </c:pt>
                <c:pt idx="5">
                  <c:v>26-27</c:v>
                </c:pt>
              </c:strCache>
            </c:strRef>
          </c:cat>
          <c:val>
            <c:numRef>
              <c:f>'[1]PT-01 Transit Maintenance '!$C$5:$C$10</c:f>
              <c:numCache>
                <c:formatCode>_(* #,##0_);_(* \(#,##0\);_(* "-"??_);_(@_)</c:formatCode>
                <c:ptCount val="6"/>
                <c:pt idx="1">
                  <c:v>0</c:v>
                </c:pt>
                <c:pt idx="2">
                  <c:v>5293475</c:v>
                </c:pt>
                <c:pt idx="3">
                  <c:v>1093101</c:v>
                </c:pt>
                <c:pt idx="4">
                  <c:v>5061424</c:v>
                </c:pt>
                <c:pt idx="5">
                  <c:v>7639698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6-437A-9394-C203D827A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4311695"/>
        <c:axId val="236531791"/>
      </c:barChart>
      <c:lineChart>
        <c:grouping val="standard"/>
        <c:varyColors val="0"/>
        <c:ser>
          <c:idx val="2"/>
          <c:order val="2"/>
          <c:tx>
            <c:strRef>
              <c:f>'[1]PT-01 Transit Maintenance '!$D$4</c:f>
              <c:strCache>
                <c:ptCount val="1"/>
                <c:pt idx="0">
                  <c:v>% Growth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'[1]PT-01 Transit Maintenance '!$A$5:$A$10</c:f>
              <c:strCache>
                <c:ptCount val="6"/>
                <c:pt idx="0">
                  <c:v>21-22</c:v>
                </c:pt>
                <c:pt idx="1">
                  <c:v>22-23</c:v>
                </c:pt>
                <c:pt idx="2">
                  <c:v>23-24</c:v>
                </c:pt>
                <c:pt idx="3">
                  <c:v>24-25</c:v>
                </c:pt>
                <c:pt idx="4">
                  <c:v>25-26</c:v>
                </c:pt>
                <c:pt idx="5">
                  <c:v>26-27</c:v>
                </c:pt>
              </c:strCache>
            </c:strRef>
          </c:cat>
          <c:val>
            <c:numRef>
              <c:f>'[1]PT-01 Transit Maintenance '!$D$5:$D$10</c:f>
              <c:numCache>
                <c:formatCode>0.0%</c:formatCode>
                <c:ptCount val="6"/>
                <c:pt idx="1">
                  <c:v>0</c:v>
                </c:pt>
                <c:pt idx="2">
                  <c:v>0.3137803793716657</c:v>
                </c:pt>
                <c:pt idx="3">
                  <c:v>4.9319928395705093E-2</c:v>
                </c:pt>
                <c:pt idx="4">
                  <c:v>0.21763410056579266</c:v>
                </c:pt>
                <c:pt idx="5">
                  <c:v>0.26978239988699765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86-437A-9394-C203D827A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321903"/>
        <c:axId val="236541391"/>
      </c:lineChart>
      <c:catAx>
        <c:axId val="284311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531791"/>
        <c:crosses val="autoZero"/>
        <c:auto val="1"/>
        <c:lblAlgn val="ctr"/>
        <c:lblOffset val="100"/>
        <c:noMultiLvlLbl val="0"/>
      </c:catAx>
      <c:valAx>
        <c:axId val="236531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11695"/>
        <c:crosses val="autoZero"/>
        <c:crossBetween val="between"/>
      </c:valAx>
      <c:valAx>
        <c:axId val="236541391"/>
        <c:scaling>
          <c:orientation val="minMax"/>
        </c:scaling>
        <c:delete val="0"/>
        <c:axPos val="r"/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321903"/>
        <c:crosses val="max"/>
        <c:crossBetween val="between"/>
      </c:valAx>
      <c:catAx>
        <c:axId val="28432190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3654139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</xdr:colOff>
      <xdr:row>0</xdr:row>
      <xdr:rowOff>0</xdr:rowOff>
    </xdr:from>
    <xdr:to>
      <xdr:col>15</xdr:col>
      <xdr:colOff>57150</xdr:colOff>
      <xdr:row>21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FEDB1F-64C4-45F4-8350-A88520F5C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ownloads/Repair%20Shop%20Comparative%20Values.xlsx" TargetMode="External"/><Relationship Id="rId2" Type="http://schemas.openxmlformats.org/officeDocument/2006/relationships/externalLinkPath" Target="file:///D:\Downloads\Repair%20Shop%20Comparative%20Values.xlsx" TargetMode="External"/><Relationship Id="rId1" Type="http://schemas.openxmlformats.org/officeDocument/2006/relationships/externalLinkPath" Target="/Downloads/Repair%20Shop%20Comparative%20Valu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ps"/>
      <sheetName val="Steel Build"/>
      <sheetName val="PT-01 Transit Maintenance "/>
    </sheetNames>
    <sheetDataSet>
      <sheetData sheetId="0"/>
      <sheetData sheetId="1"/>
      <sheetData sheetId="2">
        <row r="4">
          <cell r="B4" t="str">
            <v>Budget</v>
          </cell>
          <cell r="C4" t="str">
            <v xml:space="preserve">Growth </v>
          </cell>
          <cell r="D4" t="str">
            <v>% Growth</v>
          </cell>
        </row>
        <row r="5">
          <cell r="A5" t="str">
            <v>21-22</v>
          </cell>
          <cell r="B5">
            <v>16870000</v>
          </cell>
        </row>
        <row r="6">
          <cell r="A6" t="str">
            <v>22-23</v>
          </cell>
          <cell r="B6">
            <v>16870000</v>
          </cell>
          <cell r="C6">
            <v>0</v>
          </cell>
          <cell r="D6">
            <v>0</v>
          </cell>
        </row>
        <row r="7">
          <cell r="A7" t="str">
            <v>23-24</v>
          </cell>
          <cell r="B7">
            <v>22163475</v>
          </cell>
          <cell r="C7">
            <v>5293475</v>
          </cell>
          <cell r="D7">
            <v>0.3137803793716657</v>
          </cell>
        </row>
        <row r="8">
          <cell r="A8" t="str">
            <v>24-25</v>
          </cell>
          <cell r="B8">
            <v>23256576</v>
          </cell>
          <cell r="C8">
            <v>1093101</v>
          </cell>
          <cell r="D8">
            <v>4.9319928395705093E-2</v>
          </cell>
        </row>
        <row r="9">
          <cell r="A9" t="str">
            <v>25-26</v>
          </cell>
          <cell r="B9">
            <v>28318000</v>
          </cell>
          <cell r="C9">
            <v>5061424</v>
          </cell>
          <cell r="D9">
            <v>0.21763410056579266</v>
          </cell>
        </row>
        <row r="10">
          <cell r="A10" t="str">
            <v>26-27</v>
          </cell>
          <cell r="B10">
            <v>35957698</v>
          </cell>
          <cell r="C10">
            <v>7639698</v>
          </cell>
          <cell r="D10">
            <v>0.26978239988699765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3E5F3-5080-4684-817A-C17C987C01D5}">
  <dimension ref="A1:E10"/>
  <sheetViews>
    <sheetView tabSelected="1" workbookViewId="0">
      <selection activeCell="E31" sqref="E31"/>
    </sheetView>
  </sheetViews>
  <sheetFormatPr defaultRowHeight="15" x14ac:dyDescent="0.25"/>
  <cols>
    <col min="2" max="2" width="14.28515625" bestFit="1" customWidth="1"/>
    <col min="3" max="3" width="10.5703125" bestFit="1" customWidth="1"/>
  </cols>
  <sheetData>
    <row r="1" spans="1:5" x14ac:dyDescent="0.25">
      <c r="A1" s="1" t="s">
        <v>0</v>
      </c>
      <c r="B1" s="1"/>
      <c r="C1" s="1"/>
      <c r="D1" s="1"/>
    </row>
    <row r="2" spans="1:5" x14ac:dyDescent="0.25">
      <c r="A2" s="1" t="s">
        <v>1</v>
      </c>
      <c r="B2" s="1"/>
      <c r="C2" s="1"/>
      <c r="D2" s="1"/>
    </row>
    <row r="3" spans="1:5" x14ac:dyDescent="0.25">
      <c r="A3" s="1"/>
      <c r="B3" s="1"/>
      <c r="C3" s="1"/>
      <c r="D3" s="1"/>
    </row>
    <row r="4" spans="1:5" x14ac:dyDescent="0.25">
      <c r="A4" s="1" t="s">
        <v>2</v>
      </c>
      <c r="B4" s="2" t="s">
        <v>3</v>
      </c>
      <c r="C4" s="2" t="s">
        <v>4</v>
      </c>
      <c r="D4" s="1" t="s">
        <v>5</v>
      </c>
      <c r="E4" t="s">
        <v>6</v>
      </c>
    </row>
    <row r="5" spans="1:5" x14ac:dyDescent="0.25">
      <c r="A5" t="s">
        <v>7</v>
      </c>
      <c r="B5" s="3">
        <v>16870000</v>
      </c>
    </row>
    <row r="6" spans="1:5" x14ac:dyDescent="0.25">
      <c r="A6" t="s">
        <v>8</v>
      </c>
      <c r="B6" s="3">
        <v>16870000</v>
      </c>
      <c r="C6" s="4">
        <f>(B6-B5)</f>
        <v>0</v>
      </c>
      <c r="D6" s="5">
        <f>C6/B5</f>
        <v>0</v>
      </c>
    </row>
    <row r="7" spans="1:5" x14ac:dyDescent="0.25">
      <c r="A7" t="s">
        <v>9</v>
      </c>
      <c r="B7" s="3">
        <v>22163475</v>
      </c>
      <c r="C7" s="4">
        <f>(B7-B6)</f>
        <v>5293475</v>
      </c>
      <c r="D7" s="5">
        <f t="shared" ref="D7:D10" si="0">C7/B6</f>
        <v>0.3137803793716657</v>
      </c>
    </row>
    <row r="8" spans="1:5" x14ac:dyDescent="0.25">
      <c r="A8" t="s">
        <v>10</v>
      </c>
      <c r="B8" s="3">
        <v>23256576</v>
      </c>
      <c r="C8" s="4">
        <f t="shared" ref="C8:C10" si="1">(B8-B7)</f>
        <v>1093101</v>
      </c>
      <c r="D8" s="5">
        <f t="shared" si="0"/>
        <v>4.9319928395705093E-2</v>
      </c>
    </row>
    <row r="9" spans="1:5" x14ac:dyDescent="0.25">
      <c r="A9" t="s">
        <v>11</v>
      </c>
      <c r="B9" s="3">
        <v>28318000</v>
      </c>
      <c r="C9" s="4">
        <f t="shared" si="1"/>
        <v>5061424</v>
      </c>
      <c r="D9" s="5">
        <f t="shared" si="0"/>
        <v>0.21763410056579266</v>
      </c>
    </row>
    <row r="10" spans="1:5" x14ac:dyDescent="0.25">
      <c r="A10" t="s">
        <v>12</v>
      </c>
      <c r="B10" s="3">
        <v>35957698</v>
      </c>
      <c r="C10" s="4">
        <f t="shared" si="1"/>
        <v>7639698</v>
      </c>
      <c r="D10" s="5">
        <f t="shared" si="0"/>
        <v>0.26978239988699765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PT-01 FY Budgets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Kettler</dc:creator>
  <cp:lastModifiedBy>Ed Kettler</cp:lastModifiedBy>
  <dcterms:created xsi:type="dcterms:W3CDTF">2026-07-13T12:58:40Z</dcterms:created>
  <dcterms:modified xsi:type="dcterms:W3CDTF">2026-07-13T12:59:59Z</dcterms:modified>
</cp:coreProperties>
</file>