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d.docs.live.net/be7b97bf70833bc5/Documents/2-half Century/Final Renewal Ceremony Documents/"/>
    </mc:Choice>
  </mc:AlternateContent>
  <xr:revisionPtr revIDLastSave="86" documentId="8_{FD0F7927-4140-4951-A816-6EF29C422A67}" xr6:coauthVersionLast="47" xr6:coauthVersionMax="47" xr10:uidLastSave="{CE8EC223-195D-48FB-974C-A39AB97CF28C}"/>
  <bookViews>
    <workbookView xWindow="-110" yWindow="-110" windowWidth="25820" windowHeight="15500" activeTab="4" xr2:uid="{655D1A26-2869-43FA-B894-9CC3BE564CB3}"/>
  </bookViews>
  <sheets>
    <sheet name="Guest View Agenda" sheetId="9" r:id="rId1"/>
    <sheet name="Agenda" sheetId="5" r:id="rId2"/>
    <sheet name="Task 1" sheetId="2" r:id="rId3"/>
    <sheet name="Tasks 2, 3  " sheetId="3" r:id="rId4"/>
    <sheet name="Tasks 4, 5, 6" sheetId="4" r:id="rId5"/>
    <sheet name="Tasks 7, 8" sheetId="7" r:id="rId6"/>
    <sheet name="Tasks 9,10,11" sheetId="8" r:id="rId7"/>
  </sheets>
  <definedNames>
    <definedName name="_xlnm.Print_Area" localSheetId="1">Agenda!$A$1:$L$22</definedName>
    <definedName name="_xlnm.Print_Area" localSheetId="0">'Guest View Agenda'!$A$1:$L$19</definedName>
    <definedName name="_xlnm.Print_Area" localSheetId="2">'Task 1'!$A$1:$F$20</definedName>
    <definedName name="_xlnm.Print_Area" localSheetId="3">'Tasks 2, 3  '!$A$1:$E$26</definedName>
    <definedName name="_xlnm.Print_Area" localSheetId="4">'Tasks 4, 5, 6'!$A$1:$K$15</definedName>
    <definedName name="_xlnm.Print_Area" localSheetId="5">'Tasks 7, 8'!$A$1:$M$14</definedName>
    <definedName name="_xlnm.Print_Area" localSheetId="6">'Tasks 9,10,11'!$A$1:$M$11</definedName>
    <definedName name="_xlnm.Print_Titles" localSheetId="2">'Task 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6" i="9" l="1"/>
  <c r="B25" i="9"/>
  <c r="B27" i="9" s="1"/>
  <c r="A27" i="9" s="1"/>
  <c r="A24" i="9"/>
  <c r="A27" i="5"/>
  <c r="A25" i="5"/>
  <c r="B26" i="5"/>
  <c r="B28" i="5" s="1"/>
  <c r="A28" i="5" s="1"/>
  <c r="A26" i="5" l="1"/>
  <c r="A25" i="9"/>
</calcChain>
</file>

<file path=xl/sharedStrings.xml><?xml version="1.0" encoding="utf-8"?>
<sst xmlns="http://schemas.openxmlformats.org/spreadsheetml/2006/main" count="206" uniqueCount="160">
  <si>
    <t>Primary Responsibility</t>
  </si>
  <si>
    <t>Supporting Role</t>
  </si>
  <si>
    <t>Frank</t>
  </si>
  <si>
    <t>Diane</t>
  </si>
  <si>
    <t>1.1 Check room is set up per plan. Work with Rec staff if changes required.</t>
  </si>
  <si>
    <t>1.2 Greet caterer La Hacienda staff, confirm arrangements for all elements of catering plan</t>
  </si>
  <si>
    <t>1.4 Greet videographer and confirm shoot plan per contract, pay balance of fee.</t>
  </si>
  <si>
    <t>Diane (check)</t>
  </si>
  <si>
    <t>1.3 Coordinate timing and procedures for cake cutting and champagne toast with Caterer, Presiding Official Joe Elliott, and Best Man Ted Kennedy</t>
  </si>
  <si>
    <t>Resources Needed</t>
  </si>
  <si>
    <t>Deb</t>
  </si>
  <si>
    <t>Erin</t>
  </si>
  <si>
    <t>Agenda, slide show description, sheet with info on website and where to submit picture files</t>
  </si>
  <si>
    <t>TASK 1.0 SET UP ROOM AND BE READY TO RECEIVE GUESTS</t>
  </si>
  <si>
    <t xml:space="preserve">Frank </t>
  </si>
  <si>
    <t>Copy of catering contract</t>
  </si>
  <si>
    <t>Copy of room plan and contract</t>
  </si>
  <si>
    <t>Copy of timed party agenda</t>
  </si>
  <si>
    <t>Copy of videographer contract</t>
  </si>
  <si>
    <t>Primary files on computer, backup copy on USB</t>
  </si>
  <si>
    <t>1.5 Set up computer, test audio and video, slide advance, photo show screen saver during down times</t>
  </si>
  <si>
    <t>1) All printed materials and table materials need to be produced, inventoried and ready to go on Friday June 3rd, the day before the event.</t>
  </si>
  <si>
    <t xml:space="preserve">1.6 Get tables ready for guests </t>
  </si>
  <si>
    <t>1.6.1 Place table number placards on tables per plan</t>
  </si>
  <si>
    <t>1.6.2 Place decorations on tables</t>
  </si>
  <si>
    <t>1.6.3 Make sure each table has copy of agenda, description of slide show, links to Lancione family website, description of where to send digital files of pictures to be shared</t>
  </si>
  <si>
    <t>Special Considerations/Instructions</t>
  </si>
  <si>
    <t xml:space="preserve">1.7.2.1 "The bar and charcuterie table are open now and will remain open for the whole party. No need to wait. </t>
  </si>
  <si>
    <t xml:space="preserve">1.7.2.2 "In addition to complimentary beer, wine and soft drinks, the bar has complimentary champagne."  </t>
  </si>
  <si>
    <t>1.7.2.3 "There is a copy of the party agenda on the table along with information on how you can share digital pictures you take today with Frank and Diane after the party. Please share any pictures you take today that you like."</t>
  </si>
  <si>
    <t xml:space="preserve">1.7.2.5 "The poetry quotes on the centerpieces are from Frank's new book of poems which will be published at the end of this year. You can see the current draft of that book on the family website if you'd like to see the full text of these poems." </t>
  </si>
  <si>
    <t>1.7.2.6 "My name is (escort's name). Please feel free to reach out to me personally if you have any questions or need anything special during the party."</t>
  </si>
  <si>
    <t>1.7.2.4 "There is a sheet on each table explaining how to access Frank and Diane's family website.  The video that is being taken today will be posted on the site about a week from today along with all of the pictures people share with us."</t>
  </si>
  <si>
    <t xml:space="preserve">1.7.2 Make sure each escort knows the key messages to give to each guest </t>
  </si>
  <si>
    <t>People will start arriving as early as 2:00 pm. Biggest concentration will be 2:15 to 2:30. Dan Christian will coordinate all of the people who are escorting guests to tables including making sure that they know and deliver the key messages to guests shown in task description 1.7.2.</t>
  </si>
  <si>
    <t>TASK 2.0 GREET PEOPLE AS THEY ARRIVE AND EXPLAIN THE PROGRAM TO THEM</t>
  </si>
  <si>
    <t>Joe, Diane, Ted</t>
  </si>
  <si>
    <t xml:space="preserve">2.1 Escorts take people to tables and deliver key message info to them </t>
  </si>
  <si>
    <t>2.2 "Greeters" engage with people after they arrive</t>
  </si>
  <si>
    <t xml:space="preserve">Escorts: Dan S., Joanie P,  Karen F. </t>
  </si>
  <si>
    <t>Dan C. Escort Lead</t>
  </si>
  <si>
    <t>Greeter Team B - Diane and Deb</t>
  </si>
  <si>
    <t>Greeter Team C- Ted and Chris</t>
  </si>
  <si>
    <t>Greeter Team A - Frank and Erin</t>
  </si>
  <si>
    <t>Greeter D - Joe Elliott</t>
  </si>
  <si>
    <t>2.2.2  Thank guest for coming</t>
  </si>
  <si>
    <t>2.2.3  Reinforce that bar and charcuterie bar are open, no need to wait</t>
  </si>
  <si>
    <t>2.2.1 Say hello, introduce themselves and their role (e.g. I'm the best man, etc.)</t>
  </si>
  <si>
    <t>2.2.4 Encourage them to mix and mingle with other guests until 2:30</t>
  </si>
  <si>
    <t>TASK 3.0 OPEN THE PARTY - FORMAL WELCOME</t>
  </si>
  <si>
    <t>3.1 Frank goes to the podium, welcomes everyone</t>
  </si>
  <si>
    <t xml:space="preserve">3.2 Frank introduces each member of the bridal party </t>
  </si>
  <si>
    <t>3.3 Frank Introduces Joe Elliott as Presiding Official</t>
  </si>
  <si>
    <t>3.4.1 Shows slide of agenda and explains the high level flow of activities over next 3 hours</t>
  </si>
  <si>
    <t>3.4.2 Reinforces key messages to guests that were earlier introduced by escorts</t>
  </si>
  <si>
    <t xml:space="preserve">3.4.2.1 "The bar and charcuterie table are open now and will remain open for the whole party. No need to wait. </t>
  </si>
  <si>
    <t xml:space="preserve">3.4.2.2 "In addition to complimentary beer, wine and soft drinks, the bar has complimentary champagne."  </t>
  </si>
  <si>
    <t>3.4.2.3 "There is a copy of the party agenda on the table along with information on how you can share digital pictures you take today with Frank and Diane after the party. Please share any pictures you take today that you like."</t>
  </si>
  <si>
    <t>3.4.2.4 "There is a sheet on each table explaining how to access Frank and Diane's family website.  The video that is being taken today will be posted on the site about a week from today along with all of the pictures people share with us."</t>
  </si>
  <si>
    <t xml:space="preserve">3.4.2.5 "The poetry quotes on the centerpieces are from Frank's new book of poems which will be published at the end of this year. You can see the current draft of that book on the family website if you'd like to see the full text of these poems." </t>
  </si>
  <si>
    <t>3.4 Frank sits down. Joe Elliott comes to the podium and does the following:</t>
  </si>
  <si>
    <t xml:space="preserve">3.4.2.6 "If you need anything, just ask the person who escorted you to your table. If they can't help, they will get to one of us and we'll take care of your issue." </t>
  </si>
  <si>
    <t>ALL MEMBERS OF THE BRIDAL PARTY TAKE THEIR SEATS. DAN SPRAGUE AND JOANIE PALMER STAY AT THE DOOR TO MEET AND SEAT ANY LATE ARRIVING GUESTS</t>
  </si>
  <si>
    <t>3.5 Joe introduces Videographer Jose, and serving staff from La Hacienda (Joe gets their names when onsite)</t>
  </si>
  <si>
    <t xml:space="preserve">3.5 Joe then says:"We are going to give you a few minutes now to freshen your drink and get comfortable while we seat any late arrivals. We will begin the renewal of vows ceremony at roughly 2:45. </t>
  </si>
  <si>
    <t>TASK 4.0 RENEWAL OF VOWS CEREMONY</t>
  </si>
  <si>
    <t>4.2 Joe gives his introductory remarks and then executes the ceremony as described in the script</t>
  </si>
  <si>
    <t>4.3 Joe presents Frank and Diane to the audience</t>
  </si>
  <si>
    <t>4.4 Servers immediately begin serving guests champagne in preparation for the formal champagne toast</t>
  </si>
  <si>
    <t>5.3 Servers immediately begin getting ready for cake cutting</t>
  </si>
  <si>
    <t>TASK 5.0  CHAMPAGNE TOAST</t>
  </si>
  <si>
    <t>TASK 6.0 CUTTING THE CAKE</t>
  </si>
  <si>
    <t xml:space="preserve">5.2 When everything is ready, Joe asks Ted Kennedy to stand up and offer the best man's toast. Ted coordinates with the videographer so Jose is able to get the shot. </t>
  </si>
  <si>
    <t>5.1 Joe monitors progress of the servers.  Joe has his choice of staying seated until everyone is ready or going to the podium to make addiitonal comments or just interact with the crowd until everything is ready for the toast. For example Joe might ask how many other couples in crowd have made it to 50 years, or give statistics on longevity of marriage in America in general. For example only 6% of married US couples make it to 50 years.</t>
  </si>
  <si>
    <t>TASK 5.0 CHAMPAGNE TOAST</t>
  </si>
  <si>
    <t>Duration</t>
  </si>
  <si>
    <t>in Minutes</t>
  </si>
  <si>
    <t xml:space="preserve">TASK 1.0 SET UP ROOM AND BE READY TO RECEIVE GUESTS </t>
  </si>
  <si>
    <t xml:space="preserve">TASK 3.0 OPEN THE PARTY - FORMAL WELCOME </t>
  </si>
  <si>
    <t>8.1 ERIN LANCIONE</t>
  </si>
  <si>
    <t>8.2 DAN CHRISTIAN</t>
  </si>
  <si>
    <t>8.3 BONA HAYES</t>
  </si>
  <si>
    <t>8.4 DOUG HUGHES</t>
  </si>
  <si>
    <t>8.5 RITA BOEHM</t>
  </si>
  <si>
    <t>TASK 7.0 WHAT'S IT LIKE TO BE MARRIED 50 YEARS? - FRANK A. LANCIONE</t>
  </si>
  <si>
    <t>1.1.1 Set up box to collect cards from guests</t>
  </si>
  <si>
    <t>Box to collect cards</t>
  </si>
  <si>
    <t xml:space="preserve">1.7 Ready team that will escort guests to tables. </t>
  </si>
  <si>
    <t>1.7.1 Make sure each escort has copy of seating plan and knows where tables and box to deposit cards from guests are</t>
  </si>
  <si>
    <t>Seating plan and table layout diagrams for each escort, box to collect cards from guests</t>
  </si>
  <si>
    <t>2.1.1 If guests ask what to do with cards, escorts either take them over to box and have guest deposit their card, or they offer to deposit the card for them</t>
  </si>
  <si>
    <t>4.1 Joe Elliot goes to podium and announces start of ceremony, quiets the crowd</t>
  </si>
  <si>
    <t>6.3 Servers begin serving the cake to the guests</t>
  </si>
  <si>
    <t>8.1 While servers are distributing the cake, Joe goes to the podium and quiets the crowd. Joe explains that next there will be individual speakers. Speakers were asked in general to talk about love and marriage. Each will have up to 5 min to talk. Joe puts up a slide showing all five speaker's names.</t>
  </si>
  <si>
    <t>8.3 The order of speakers is:</t>
  </si>
  <si>
    <t>8.3.1 Erin Lancione</t>
  </si>
  <si>
    <t>8.3.2 Dan Christian</t>
  </si>
  <si>
    <t>8.3.3  Bona Hayes</t>
  </si>
  <si>
    <t>8.2 Frank will have supplied Joe with a 2-3 sentence bio on each person. Instead of focusing on their qualifications, it will highlight their relationship to Frank and Diane to help guests understand why they were asked to speak at this event. Joe will share the contents of these bios when he introduces each speaker and put up a slide that has just their name. The personalized slide will be projected while they are speaking.</t>
  </si>
  <si>
    <t>Task 8.0 Individual Speakers</t>
  </si>
  <si>
    <t>Task 7.0 WHAT IS IT LIKE TO BE MARRIED 50 YEARS? - FRANK A. LANCIONE</t>
  </si>
  <si>
    <t>6.4 Frank and Diane are seated</t>
  </si>
  <si>
    <t>7.1 Joe goes to the podium and announces that Frank going to now talk about what it's like to be married 50 years</t>
  </si>
  <si>
    <t>7.2 Frank navigates to his slides for this session and then starts presenting his remarks</t>
  </si>
  <si>
    <t>7.3 Frank completes his remarks and sits down.</t>
  </si>
  <si>
    <t>5 min</t>
  </si>
  <si>
    <t>10 min</t>
  </si>
  <si>
    <t>11.1 CLOSE OUT WITH VIEDOGRAPHER</t>
  </si>
  <si>
    <t>11.2 CLOSE OUT WITH RECREATION CENTER STAFF</t>
  </si>
  <si>
    <t>11.3 CLOSE OUT WITH CATERER</t>
  </si>
  <si>
    <t>11.4  BREAK DOWN AND PACK AWAY ALL COMPUTER AND OTHER EQUIPMENT</t>
  </si>
  <si>
    <t>11.5 COLLECT CARDS AND CARD BOX</t>
  </si>
  <si>
    <t>END</t>
  </si>
  <si>
    <t xml:space="preserve">9.3 ENTIRE WEDDING PARTY GOES INTO CROWD AND THANKS PEOPLE INDIVIDUALLY FOR COMING </t>
  </si>
  <si>
    <t xml:space="preserve">TASK 8.0  FRIENDS AND FAMILY REFLECTIONS ON LOVE AND MARRIAGE </t>
  </si>
  <si>
    <t>Start Time</t>
  </si>
  <si>
    <t>Activity</t>
  </si>
  <si>
    <t>5 min Total Across all Speakers</t>
  </si>
  <si>
    <t>8.1 JOE ELLIOT INTRODUCES EACH SPEAKER INDIVIDUALLY (1 MIN PER SPEAKER)</t>
  </si>
  <si>
    <t xml:space="preserve">TASK 11 CLOSE OUT </t>
  </si>
  <si>
    <t xml:space="preserve">TASK 11.0 CLOSE OUT </t>
  </si>
  <si>
    <t>Party Duration</t>
  </si>
  <si>
    <t>Set Up</t>
  </si>
  <si>
    <t>Close Out</t>
  </si>
  <si>
    <t>Done</t>
  </si>
  <si>
    <t>ALL REQUIRED ACTIONS COMPLETED</t>
  </si>
  <si>
    <t>Min</t>
  </si>
  <si>
    <t>Hrs</t>
  </si>
  <si>
    <t>Totals</t>
  </si>
  <si>
    <t>Phase</t>
  </si>
  <si>
    <t>TASK 9.0  CLOSING REMARKS (Can Be Cut, If Time Is Needed)</t>
  </si>
  <si>
    <t xml:space="preserve">TASK 10.0 ENTIRE WEDDING PARTY GOES INTO CROWD AND THANKS PEOPLE INDIVIDUALLY </t>
  </si>
  <si>
    <t>ADJOURN PARTY</t>
  </si>
  <si>
    <t>DURATION MIN</t>
  </si>
  <si>
    <t>45 MIN</t>
  </si>
  <si>
    <t>20 MIN</t>
  </si>
  <si>
    <t>20 min</t>
  </si>
  <si>
    <t xml:space="preserve"> ADJOURN - JOE ELLIOT ANNOUNCES THAT THE PARTY IS OFFICIALLY OVER</t>
  </si>
  <si>
    <t>30 MIN TOTAL ALL TASKS</t>
  </si>
  <si>
    <t>9.2 FRANK LANCIONE CLOSING REMARKS (Can Be Cut, If Time Is Needed).  Frank has a final poem he would like to share to close out the session. However, , if preceding tasks ran over, this section can be cut back or dropped altogether.  Frank and Joe will confer when this task comes up on whether to do it or cut it out of the schedule</t>
  </si>
  <si>
    <t>DONE - ALL REQUIRED ACTIONS COMPLETED</t>
  </si>
  <si>
    <t>2.2.5 Frank introduces Joe to each of the people who will be speaking. Joe takes a minute to tell them their place in the order of speakers and that he will give them a prompt when they hit 5 min. if they go that long. If, they do, they will have 1 minute to finish as we are trying to give each speaker up to 6 min to talk.</t>
  </si>
  <si>
    <t>4.4 The Bridal party takes their seats</t>
  </si>
  <si>
    <t>ERIN</t>
  </si>
  <si>
    <t>Erin handles any technology issues with the computer that arise during party</t>
  </si>
  <si>
    <t>TASK 9.0 CLOSING REMARKS AND THANK YOU'S</t>
  </si>
  <si>
    <t xml:space="preserve"> CUTTING Of THE CAKE</t>
  </si>
  <si>
    <t xml:space="preserve">Welcome </t>
  </si>
  <si>
    <t>Renewal of Vows Ceremony</t>
  </si>
  <si>
    <t>Champagne Toast and Cutting of the Cake</t>
  </si>
  <si>
    <t>What's  It Like to Be Married 50 Years?</t>
  </si>
  <si>
    <t>Friends and Family Reflections on Love and Marriage</t>
  </si>
  <si>
    <t>Adjourn</t>
  </si>
  <si>
    <t>Closing Remarks and Visiting Together</t>
  </si>
  <si>
    <t xml:space="preserve">Frank and Diane Lancione 50th Anniversary Party Agenda </t>
  </si>
  <si>
    <t>Work PlanTop Level View of Schedule, Tasks, Roles and Responsibilities (as of 5/14/22)</t>
  </si>
  <si>
    <t>8.3.4 Doug Hughes</t>
  </si>
  <si>
    <t>8.3.5 Rita Boehm</t>
  </si>
  <si>
    <t>6.1 Joe monitors the progress of the servers. When time is right, Joe asks Frank and Diane to step over to the cake. (Should we have cake moved to in front oof screen or leave at side of room?)</t>
  </si>
  <si>
    <t xml:space="preserve">6.2 Frank and Diane coordinate the cutting of the cake with the videographer so that Jose is able to get the shot.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</si>
</sst>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6"/>
      <color theme="1"/>
      <name val="Calibri"/>
      <family val="2"/>
      <scheme val="minor"/>
    </font>
    <font>
      <b/>
      <sz val="16"/>
      <color theme="1"/>
      <name val="Calibri"/>
      <family val="2"/>
      <scheme val="minor"/>
    </font>
    <font>
      <sz val="8"/>
      <name val="Calibri"/>
      <family val="2"/>
      <scheme val="minor"/>
    </font>
    <font>
      <b/>
      <sz val="18"/>
      <color theme="1"/>
      <name val="Calibri"/>
      <family val="2"/>
      <scheme val="minor"/>
    </font>
    <font>
      <sz val="18"/>
      <color theme="1"/>
      <name val="Calibri"/>
      <family val="2"/>
      <scheme val="minor"/>
    </font>
    <font>
      <i/>
      <sz val="18"/>
      <color theme="1"/>
      <name val="Calibri"/>
      <family val="2"/>
      <scheme val="minor"/>
    </font>
    <font>
      <sz val="14"/>
      <color theme="1"/>
      <name val="Garamond"/>
      <family val="1"/>
    </font>
    <font>
      <b/>
      <sz val="14"/>
      <color theme="1"/>
      <name val="Garamond"/>
      <family val="1"/>
    </font>
    <font>
      <b/>
      <sz val="16"/>
      <color theme="1"/>
      <name val="Garamond"/>
      <family val="1"/>
    </font>
    <font>
      <b/>
      <sz val="24"/>
      <color theme="1"/>
      <name val="Calibri"/>
      <family val="2"/>
      <scheme val="minor"/>
    </font>
    <font>
      <sz val="24"/>
      <color theme="1"/>
      <name val="Calibri"/>
      <family val="2"/>
      <scheme val="minor"/>
    </font>
    <font>
      <b/>
      <i/>
      <sz val="24"/>
      <color theme="1"/>
      <name val="Calibri"/>
      <family val="2"/>
      <scheme val="minor"/>
    </font>
    <font>
      <i/>
      <sz val="24"/>
      <color theme="1"/>
      <name val="Calibri"/>
      <family val="2"/>
      <scheme val="minor"/>
    </font>
    <font>
      <sz val="16"/>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
    <border>
      <left/>
      <right/>
      <top/>
      <bottom/>
      <diagonal/>
    </border>
  </borders>
  <cellStyleXfs count="1">
    <xf numFmtId="0" fontId="0" fillId="0" borderId="0"/>
  </cellStyleXfs>
  <cellXfs count="147">
    <xf numFmtId="0" fontId="0" fillId="0" borderId="0" xfId="0"/>
    <xf numFmtId="0" fontId="0" fillId="0" borderId="0" xfId="0" applyAlignment="1">
      <alignment horizontal="center"/>
    </xf>
    <xf numFmtId="0" fontId="0" fillId="2" borderId="0" xfId="0" applyFill="1"/>
    <xf numFmtId="0" fontId="0" fillId="2" borderId="0" xfId="0" applyFill="1" applyAlignment="1">
      <alignment horizontal="center"/>
    </xf>
    <xf numFmtId="0" fontId="0" fillId="2" borderId="0" xfId="0" applyFont="1" applyFill="1" applyAlignment="1">
      <alignment wrapText="1"/>
    </xf>
    <xf numFmtId="0" fontId="0" fillId="0" borderId="0" xfId="0" applyFont="1" applyAlignment="1">
      <alignment wrapText="1"/>
    </xf>
    <xf numFmtId="0" fontId="2" fillId="0" borderId="0" xfId="0" applyFont="1" applyAlignment="1">
      <alignment horizontal="center"/>
    </xf>
    <xf numFmtId="0" fontId="2" fillId="0" borderId="0" xfId="0" applyFont="1"/>
    <xf numFmtId="0" fontId="2" fillId="0" borderId="0" xfId="0" applyFont="1" applyAlignment="1">
      <alignment horizontal="left" wrapText="1"/>
    </xf>
    <xf numFmtId="0" fontId="2" fillId="0" borderId="0" xfId="0" applyFont="1" applyAlignment="1">
      <alignment horizontal="center" vertical="center"/>
    </xf>
    <xf numFmtId="0" fontId="0" fillId="0" borderId="0" xfId="0" applyAlignment="1"/>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center"/>
    </xf>
    <xf numFmtId="0" fontId="4" fillId="0" borderId="0" xfId="0" applyFont="1" applyFill="1" applyAlignment="1"/>
    <xf numFmtId="0" fontId="5" fillId="0" borderId="0" xfId="0" applyFont="1" applyFill="1" applyAlignment="1"/>
    <xf numFmtId="0" fontId="4" fillId="0" borderId="0" xfId="0" applyFont="1" applyFill="1" applyAlignment="1">
      <alignment horizontal="left"/>
    </xf>
    <xf numFmtId="0" fontId="2" fillId="0" borderId="0" xfId="0" applyFont="1" applyAlignment="1">
      <alignment horizontal="left"/>
    </xf>
    <xf numFmtId="1" fontId="2" fillId="0" borderId="0" xfId="0" applyNumberFormat="1" applyFont="1" applyAlignment="1">
      <alignment horizontal="center"/>
    </xf>
    <xf numFmtId="0" fontId="3" fillId="0" borderId="0" xfId="0" applyFont="1" applyAlignment="1">
      <alignment horizontal="center"/>
    </xf>
    <xf numFmtId="0" fontId="2" fillId="0" borderId="0" xfId="0" applyFont="1" applyAlignment="1"/>
    <xf numFmtId="18" fontId="2" fillId="0" borderId="0" xfId="0" applyNumberFormat="1" applyFont="1" applyAlignment="1">
      <alignment horizontal="center"/>
    </xf>
    <xf numFmtId="20" fontId="2" fillId="0" borderId="0" xfId="0" applyNumberFormat="1" applyFont="1" applyAlignment="1">
      <alignment horizontal="center"/>
    </xf>
    <xf numFmtId="0" fontId="1" fillId="0" borderId="0" xfId="0" applyFont="1" applyAlignment="1"/>
    <xf numFmtId="18" fontId="3" fillId="0" borderId="0" xfId="0" applyNumberFormat="1" applyFont="1" applyAlignment="1">
      <alignment vertical="top"/>
    </xf>
    <xf numFmtId="18" fontId="3" fillId="0" borderId="0" xfId="0" applyNumberFormat="1" applyFont="1" applyAlignment="1"/>
    <xf numFmtId="0" fontId="3" fillId="0" borderId="0" xfId="0" applyFont="1" applyAlignment="1"/>
    <xf numFmtId="18" fontId="3" fillId="0" borderId="0" xfId="0" applyNumberFormat="1" applyFont="1"/>
    <xf numFmtId="0" fontId="3" fillId="0" borderId="0" xfId="0" applyFont="1"/>
    <xf numFmtId="18" fontId="3" fillId="0" borderId="0" xfId="0" applyNumberFormat="1" applyFont="1" applyAlignment="1">
      <alignment horizontal="center"/>
    </xf>
    <xf numFmtId="0" fontId="1" fillId="2" borderId="0" xfId="0" applyFont="1" applyFill="1" applyAlignment="1">
      <alignment horizontal="center" vertical="center"/>
    </xf>
    <xf numFmtId="0" fontId="1" fillId="0" borderId="0" xfId="0" applyFont="1" applyAlignment="1">
      <alignment horizontal="center" vertical="center"/>
    </xf>
    <xf numFmtId="18" fontId="3" fillId="0" borderId="0" xfId="0" applyNumberFormat="1" applyFont="1" applyAlignment="1">
      <alignment vertical="center"/>
    </xf>
    <xf numFmtId="0" fontId="2" fillId="0" borderId="0" xfId="0" quotePrefix="1" applyFont="1"/>
    <xf numFmtId="0" fontId="3" fillId="0" borderId="0" xfId="0" applyFont="1" applyAlignment="1">
      <alignment horizontal="center" vertical="center"/>
    </xf>
    <xf numFmtId="18" fontId="2" fillId="3" borderId="0" xfId="0" applyNumberFormat="1" applyFont="1" applyFill="1" applyAlignment="1">
      <alignment horizontal="center"/>
    </xf>
    <xf numFmtId="18" fontId="2" fillId="0" borderId="0" xfId="0" applyNumberFormat="1" applyFont="1" applyAlignment="1">
      <alignment horizontal="center" vertical="top"/>
    </xf>
    <xf numFmtId="1" fontId="2" fillId="0" borderId="0" xfId="0" applyNumberFormat="1" applyFont="1" applyFill="1" applyAlignment="1">
      <alignment horizontal="center"/>
    </xf>
    <xf numFmtId="1" fontId="2" fillId="0" borderId="0" xfId="0" applyNumberFormat="1" applyFont="1"/>
    <xf numFmtId="18" fontId="2" fillId="2" borderId="0" xfId="0" applyNumberFormat="1" applyFont="1" applyFill="1" applyAlignment="1">
      <alignment horizontal="center"/>
    </xf>
    <xf numFmtId="0" fontId="2" fillId="0" borderId="0" xfId="0" applyFont="1" applyBorder="1" applyAlignment="1">
      <alignment horizontal="center"/>
    </xf>
    <xf numFmtId="1" fontId="2" fillId="0" borderId="0" xfId="0" applyNumberFormat="1" applyFont="1" applyBorder="1" applyAlignment="1">
      <alignment horizontal="center"/>
    </xf>
    <xf numFmtId="0" fontId="2" fillId="0" borderId="0" xfId="0" applyFont="1" applyBorder="1" applyAlignment="1">
      <alignment horizontal="center"/>
    </xf>
    <xf numFmtId="0" fontId="2" fillId="2" borderId="0" xfId="0" applyFont="1" applyFill="1" applyBorder="1" applyAlignment="1">
      <alignment horizontal="center"/>
    </xf>
    <xf numFmtId="1" fontId="2" fillId="4" borderId="0" xfId="0" applyNumberFormat="1" applyFont="1" applyFill="1" applyAlignment="1">
      <alignment horizontal="center"/>
    </xf>
    <xf numFmtId="18" fontId="2" fillId="4" borderId="0" xfId="0" applyNumberFormat="1" applyFont="1" applyFill="1" applyAlignment="1">
      <alignment horizontal="center"/>
    </xf>
    <xf numFmtId="0" fontId="2" fillId="4" borderId="0" xfId="0" applyFont="1" applyFill="1" applyAlignment="1">
      <alignment horizontal="left"/>
    </xf>
    <xf numFmtId="20" fontId="2" fillId="4" borderId="0" xfId="0" applyNumberFormat="1" applyFont="1" applyFill="1" applyAlignment="1">
      <alignment horizontal="center"/>
    </xf>
    <xf numFmtId="0" fontId="2" fillId="4" borderId="0" xfId="0" applyFont="1" applyFill="1" applyAlignment="1">
      <alignment horizontal="center"/>
    </xf>
    <xf numFmtId="18" fontId="7" fillId="0" borderId="0" xfId="0" applyNumberFormat="1" applyFont="1" applyAlignment="1">
      <alignment horizontal="center" vertical="center"/>
    </xf>
    <xf numFmtId="0" fontId="7" fillId="0" borderId="0" xfId="0" applyFont="1" applyAlignment="1">
      <alignment wrapText="1"/>
    </xf>
    <xf numFmtId="0" fontId="8" fillId="0" borderId="0" xfId="0" applyFont="1"/>
    <xf numFmtId="0" fontId="7" fillId="2" borderId="0" xfId="0" applyFont="1" applyFill="1" applyAlignment="1">
      <alignment horizontal="center" vertical="center"/>
    </xf>
    <xf numFmtId="0" fontId="8" fillId="2" borderId="0" xfId="0" applyFont="1" applyFill="1" applyAlignment="1">
      <alignment wrapText="1"/>
    </xf>
    <xf numFmtId="0" fontId="8" fillId="2" borderId="0" xfId="0" applyFont="1" applyFill="1" applyAlignment="1">
      <alignment horizontal="center" vertical="center"/>
    </xf>
    <xf numFmtId="0" fontId="8" fillId="2" borderId="0" xfId="0" applyFont="1" applyFill="1" applyAlignment="1">
      <alignment vertical="center"/>
    </xf>
    <xf numFmtId="0" fontId="8" fillId="2" borderId="0" xfId="0" applyFont="1" applyFill="1"/>
    <xf numFmtId="0" fontId="7" fillId="0" borderId="0" xfId="0" applyFont="1" applyAlignment="1">
      <alignment horizontal="center" vertical="center"/>
    </xf>
    <xf numFmtId="0" fontId="8" fillId="0" borderId="0" xfId="0" applyFont="1" applyAlignment="1">
      <alignment wrapText="1"/>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Fill="1" applyAlignment="1">
      <alignment vertical="center" wrapText="1"/>
    </xf>
    <xf numFmtId="0" fontId="8" fillId="0" borderId="0" xfId="0" applyFont="1" applyAlignment="1">
      <alignment vertical="center" wrapText="1"/>
    </xf>
    <xf numFmtId="0" fontId="8" fillId="2" borderId="0" xfId="0" applyFont="1" applyFill="1" applyAlignment="1">
      <alignment vertical="center" wrapText="1"/>
    </xf>
    <xf numFmtId="0" fontId="9" fillId="0" borderId="0" xfId="0" applyFont="1" applyAlignment="1">
      <alignment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wrapText="1"/>
    </xf>
    <xf numFmtId="1" fontId="10" fillId="0" borderId="0" xfId="0" applyNumberFormat="1" applyFont="1" applyAlignment="1">
      <alignment horizontal="center"/>
    </xf>
    <xf numFmtId="18" fontId="10" fillId="0" borderId="0" xfId="0" applyNumberFormat="1" applyFont="1" applyAlignment="1">
      <alignment horizontal="center"/>
    </xf>
    <xf numFmtId="0" fontId="10" fillId="0" borderId="0" xfId="0" applyFont="1"/>
    <xf numFmtId="0" fontId="10" fillId="0" borderId="0" xfId="0" quotePrefix="1" applyFont="1"/>
    <xf numFmtId="1" fontId="10" fillId="4" borderId="0" xfId="0" applyNumberFormat="1" applyFont="1" applyFill="1" applyAlignment="1">
      <alignment horizontal="center"/>
    </xf>
    <xf numFmtId="18" fontId="10" fillId="4" borderId="0" xfId="0" applyNumberFormat="1" applyFont="1" applyFill="1" applyAlignment="1">
      <alignment horizontal="center"/>
    </xf>
    <xf numFmtId="0" fontId="10" fillId="4" borderId="0" xfId="0" applyFont="1" applyFill="1" applyAlignment="1">
      <alignment horizontal="left"/>
    </xf>
    <xf numFmtId="1" fontId="10" fillId="0" borderId="0" xfId="0" applyNumberFormat="1" applyFont="1"/>
    <xf numFmtId="20" fontId="10" fillId="4" borderId="0" xfId="0" applyNumberFormat="1" applyFont="1" applyFill="1" applyAlignment="1">
      <alignment horizontal="center"/>
    </xf>
    <xf numFmtId="0" fontId="10" fillId="4" borderId="0" xfId="0" applyFont="1" applyFill="1" applyAlignment="1">
      <alignment horizontal="center"/>
    </xf>
    <xf numFmtId="18" fontId="10" fillId="0" borderId="0" xfId="0" applyNumberFormat="1" applyFont="1" applyAlignment="1">
      <alignment horizontal="center" vertical="top"/>
    </xf>
    <xf numFmtId="0" fontId="10" fillId="0" borderId="0" xfId="0" applyFont="1" applyAlignment="1">
      <alignment horizontal="center"/>
    </xf>
    <xf numFmtId="0" fontId="11" fillId="0" borderId="0" xfId="0" applyFont="1" applyAlignment="1">
      <alignment horizontal="center"/>
    </xf>
    <xf numFmtId="0" fontId="10" fillId="0" borderId="0" xfId="0" applyFont="1" applyAlignment="1">
      <alignment horizontal="left"/>
    </xf>
    <xf numFmtId="0" fontId="2" fillId="0" borderId="0" xfId="0" applyFont="1" applyBorder="1" applyAlignment="1">
      <alignment horizontal="center"/>
    </xf>
    <xf numFmtId="0" fontId="2" fillId="0" borderId="0" xfId="0" applyFont="1" applyAlignment="1">
      <alignment horizontal="center"/>
    </xf>
    <xf numFmtId="0" fontId="10" fillId="0" borderId="0" xfId="0" applyFont="1" applyAlignment="1">
      <alignment horizontal="left" wrapText="1"/>
    </xf>
    <xf numFmtId="0" fontId="2" fillId="0" borderId="0" xfId="0" applyFont="1" applyAlignment="1">
      <alignment horizontal="left" wrapText="1"/>
    </xf>
    <xf numFmtId="0" fontId="2" fillId="0" borderId="0" xfId="0" applyFont="1" applyAlignment="1">
      <alignment horizontal="left"/>
    </xf>
    <xf numFmtId="0" fontId="2" fillId="2" borderId="0" xfId="0" applyFont="1" applyFill="1" applyAlignment="1">
      <alignment horizontal="center" wrapText="1"/>
    </xf>
    <xf numFmtId="0" fontId="2" fillId="0" borderId="0" xfId="0" applyFont="1" applyBorder="1" applyAlignment="1">
      <alignment horizontal="center" wrapText="1"/>
    </xf>
    <xf numFmtId="0" fontId="2" fillId="0" borderId="0" xfId="0" applyFont="1" applyBorder="1" applyAlignment="1">
      <alignment horizontal="center" vertical="center"/>
    </xf>
    <xf numFmtId="0" fontId="10" fillId="0" borderId="0" xfId="0" applyFont="1" applyAlignment="1">
      <alignment horizontal="left"/>
    </xf>
    <xf numFmtId="0" fontId="10" fillId="0" borderId="0" xfId="0" applyFont="1" applyFill="1" applyAlignment="1">
      <alignment horizontal="left"/>
    </xf>
    <xf numFmtId="0" fontId="10" fillId="4" borderId="0" xfId="0" applyFont="1" applyFill="1" applyAlignment="1">
      <alignment horizontal="left"/>
    </xf>
    <xf numFmtId="0" fontId="12" fillId="0" borderId="0" xfId="0" applyFont="1" applyAlignment="1">
      <alignment horizontal="center"/>
    </xf>
    <xf numFmtId="0" fontId="3" fillId="0" borderId="0" xfId="0" applyFont="1" applyAlignment="1">
      <alignment horizontal="center" vertical="center"/>
    </xf>
    <xf numFmtId="0" fontId="2" fillId="3" borderId="0" xfId="0" applyFont="1" applyFill="1" applyAlignment="1">
      <alignment horizontal="left" vertical="top" wrapText="1"/>
    </xf>
    <xf numFmtId="0" fontId="2" fillId="0" borderId="0" xfId="0" applyFont="1" applyFill="1" applyAlignment="1">
      <alignment horizontal="left"/>
    </xf>
    <xf numFmtId="0" fontId="2" fillId="4" borderId="0" xfId="0" applyFont="1" applyFill="1" applyAlignment="1">
      <alignment horizontal="left"/>
    </xf>
    <xf numFmtId="0" fontId="5" fillId="0" borderId="0" xfId="0" applyFont="1" applyAlignment="1">
      <alignment horizontal="center"/>
    </xf>
    <xf numFmtId="0" fontId="8" fillId="2" borderId="0" xfId="0" applyFont="1" applyFill="1" applyAlignment="1">
      <alignment horizontal="center" vertical="center"/>
    </xf>
    <xf numFmtId="0" fontId="8" fillId="2" borderId="0" xfId="0" applyFont="1" applyFill="1" applyAlignment="1">
      <alignment horizontal="left" vertical="top" wrapText="1"/>
    </xf>
    <xf numFmtId="0" fontId="8" fillId="2" borderId="0" xfId="0" applyFont="1" applyFill="1" applyAlignment="1">
      <alignment horizontal="left" vertical="center" wrapText="1"/>
    </xf>
    <xf numFmtId="0" fontId="9" fillId="0" borderId="0" xfId="0" applyFont="1" applyAlignment="1">
      <alignment horizontal="left" vertical="center" wrapText="1"/>
    </xf>
    <xf numFmtId="0" fontId="8" fillId="0" borderId="0" xfId="0" applyFont="1" applyAlignment="1">
      <alignment horizontal="center" vertical="center" wrapText="1"/>
    </xf>
    <xf numFmtId="0" fontId="3" fillId="0" borderId="0" xfId="0" applyFont="1" applyAlignment="1">
      <alignment horizontal="left"/>
    </xf>
    <xf numFmtId="0" fontId="2" fillId="0" borderId="0" xfId="0" applyFont="1" applyAlignment="1">
      <alignment horizontal="left" vertical="top" wrapText="1"/>
    </xf>
    <xf numFmtId="0" fontId="2" fillId="0" borderId="0" xfId="0" applyFont="1" applyAlignment="1">
      <alignment horizontal="center" vertical="center"/>
    </xf>
    <xf numFmtId="0" fontId="2" fillId="0" borderId="0" xfId="0" applyFont="1" applyAlignment="1">
      <alignment horizontal="center" vertical="center" wrapText="1"/>
    </xf>
    <xf numFmtId="0" fontId="8" fillId="0" borderId="0" xfId="0" applyFont="1" applyFill="1"/>
    <xf numFmtId="0" fontId="8" fillId="0" borderId="0" xfId="0" applyFont="1" applyFill="1" applyAlignment="1"/>
    <xf numFmtId="0" fontId="7" fillId="0" borderId="0" xfId="0" applyFont="1"/>
    <xf numFmtId="18" fontId="13" fillId="0" borderId="0" xfId="0" applyNumberFormat="1" applyFont="1" applyFill="1"/>
    <xf numFmtId="0" fontId="13" fillId="0" borderId="0" xfId="0" applyFont="1" applyFill="1" applyAlignment="1">
      <alignment wrapText="1"/>
    </xf>
    <xf numFmtId="0" fontId="14" fillId="0" borderId="0" xfId="0" applyFont="1" applyFill="1" applyAlignment="1">
      <alignment horizontal="center"/>
    </xf>
    <xf numFmtId="0" fontId="14" fillId="0" borderId="0" xfId="0" applyFont="1" applyFill="1"/>
    <xf numFmtId="0" fontId="13" fillId="0" borderId="0" xfId="0" applyFont="1" applyFill="1"/>
    <xf numFmtId="0" fontId="14" fillId="0" borderId="0" xfId="0" applyFont="1" applyFill="1" applyAlignment="1"/>
    <xf numFmtId="0" fontId="14" fillId="0" borderId="0" xfId="0" applyFont="1" applyFill="1" applyAlignment="1">
      <alignment wrapText="1"/>
    </xf>
    <xf numFmtId="0" fontId="13" fillId="0" borderId="0" xfId="0" applyFont="1" applyFill="1" applyAlignment="1"/>
    <xf numFmtId="0" fontId="15" fillId="0" borderId="0" xfId="0" applyFont="1" applyFill="1" applyAlignment="1">
      <alignment wrapText="1"/>
    </xf>
    <xf numFmtId="18" fontId="13" fillId="0" borderId="0" xfId="0" applyNumberFormat="1" applyFont="1" applyFill="1" applyAlignment="1">
      <alignment vertical="center"/>
    </xf>
    <xf numFmtId="0" fontId="14" fillId="0" borderId="0" xfId="0" applyFont="1" applyFill="1" applyAlignment="1">
      <alignment vertical="center"/>
    </xf>
    <xf numFmtId="0" fontId="8" fillId="0" borderId="0" xfId="0" applyFont="1" applyFill="1" applyAlignment="1">
      <alignment vertical="center"/>
    </xf>
    <xf numFmtId="0" fontId="13" fillId="0" borderId="0" xfId="0" applyFont="1" applyFill="1" applyAlignment="1">
      <alignment vertical="center"/>
    </xf>
    <xf numFmtId="0" fontId="14" fillId="0" borderId="0" xfId="0" applyFont="1" applyFill="1" applyAlignment="1">
      <alignment horizontal="left" vertical="center"/>
    </xf>
    <xf numFmtId="18" fontId="13" fillId="0" borderId="0" xfId="0" applyNumberFormat="1" applyFont="1" applyFill="1" applyAlignment="1">
      <alignment vertical="center" wrapText="1"/>
    </xf>
    <xf numFmtId="0" fontId="16" fillId="0" borderId="0" xfId="0" applyFont="1" applyAlignment="1">
      <alignment horizontal="left" vertical="center" wrapText="1"/>
    </xf>
    <xf numFmtId="0" fontId="13" fillId="0" borderId="0" xfId="0" applyFont="1" applyFill="1" applyAlignment="1">
      <alignment vertical="center" wrapText="1"/>
    </xf>
    <xf numFmtId="0" fontId="13" fillId="0" borderId="0" xfId="0" applyFont="1" applyAlignment="1">
      <alignment vertical="center" wrapText="1"/>
    </xf>
    <xf numFmtId="0" fontId="14" fillId="0" borderId="0" xfId="0" applyFont="1" applyAlignment="1">
      <alignment horizontal="left" vertical="center" wrapText="1"/>
    </xf>
    <xf numFmtId="18" fontId="5" fillId="2" borderId="0" xfId="0" applyNumberFormat="1" applyFont="1" applyFill="1" applyAlignment="1"/>
    <xf numFmtId="0" fontId="5" fillId="2" borderId="0" xfId="0" applyFont="1" applyFill="1" applyAlignment="1"/>
    <xf numFmtId="0" fontId="4" fillId="2" borderId="0" xfId="0" applyFont="1" applyFill="1" applyAlignment="1"/>
    <xf numFmtId="0" fontId="4" fillId="2" borderId="0" xfId="0" applyFont="1" applyFill="1" applyAlignment="1">
      <alignment horizontal="left"/>
    </xf>
    <xf numFmtId="0" fontId="4" fillId="2" borderId="0" xfId="0" applyFont="1" applyFill="1" applyAlignment="1">
      <alignment horizontal="center" vertical="center"/>
    </xf>
    <xf numFmtId="0" fontId="5" fillId="2" borderId="0" xfId="0" applyFont="1" applyFill="1" applyAlignment="1">
      <alignment horizontal="left"/>
    </xf>
    <xf numFmtId="0" fontId="4" fillId="2" borderId="0" xfId="0" applyFont="1" applyFill="1" applyAlignment="1">
      <alignment horizontal="left" wrapText="1"/>
    </xf>
    <xf numFmtId="18" fontId="5" fillId="0" borderId="0" xfId="0" applyNumberFormat="1" applyFont="1" applyFill="1" applyAlignment="1"/>
    <xf numFmtId="0" fontId="5" fillId="0" borderId="0" xfId="0" applyFont="1" applyFill="1" applyAlignment="1">
      <alignment horizontal="center"/>
    </xf>
    <xf numFmtId="0" fontId="4" fillId="0" borderId="0" xfId="0" applyFont="1" applyFill="1" applyAlignment="1">
      <alignment horizontal="left"/>
    </xf>
    <xf numFmtId="0" fontId="4" fillId="0" borderId="0" xfId="0" applyFont="1" applyFill="1" applyAlignment="1">
      <alignment horizontal="center" vertical="center"/>
    </xf>
    <xf numFmtId="0" fontId="17" fillId="0" borderId="0" xfId="0" applyFont="1" applyFill="1" applyAlignment="1">
      <alignment horizontal="left"/>
    </xf>
    <xf numFmtId="0" fontId="5" fillId="0" borderId="0" xfId="0" applyFont="1" applyFill="1" applyAlignment="1">
      <alignment horizontal="left"/>
    </xf>
    <xf numFmtId="0" fontId="4" fillId="0" borderId="0" xfId="0" applyFont="1" applyFill="1" applyAlignment="1">
      <alignment horizontal="left" wrapText="1"/>
    </xf>
    <xf numFmtId="0" fontId="5" fillId="2" borderId="0" xfId="0" applyFont="1" applyFill="1" applyAlignment="1">
      <alignment vertical="top"/>
    </xf>
    <xf numFmtId="0" fontId="4" fillId="2" borderId="0" xfId="0" applyFont="1" applyFill="1" applyAlignment="1">
      <alignment horizontal="left" vertical="top" wrapText="1"/>
    </xf>
    <xf numFmtId="0" fontId="4" fillId="2" borderId="0" xfId="0" applyFont="1"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7D55C-F430-47DB-BABB-F6FBB706A074}">
  <dimension ref="A1:Q30"/>
  <sheetViews>
    <sheetView topLeftCell="B1" zoomScaleNormal="100" zoomScaleSheetLayoutView="104" workbookViewId="0">
      <selection sqref="A1:L19"/>
    </sheetView>
  </sheetViews>
  <sheetFormatPr defaultRowHeight="18.5" x14ac:dyDescent="0.45"/>
  <cols>
    <col min="1" max="1" width="14.453125" style="19" hidden="1" customWidth="1"/>
    <col min="2" max="2" width="14" style="13" customWidth="1"/>
    <col min="3" max="11" width="8.7265625" style="7"/>
    <col min="12" max="12" width="16.7265625" style="7" customWidth="1"/>
    <col min="14" max="16384" width="8.7265625" style="7"/>
  </cols>
  <sheetData>
    <row r="1" spans="1:17" ht="20.5" x14ac:dyDescent="0.45">
      <c r="A1" s="93" t="s">
        <v>154</v>
      </c>
      <c r="B1" s="93"/>
      <c r="C1" s="93"/>
      <c r="D1" s="93"/>
      <c r="E1" s="93"/>
      <c r="F1" s="93"/>
      <c r="G1" s="93"/>
      <c r="H1" s="93"/>
      <c r="I1" s="93"/>
      <c r="J1" s="93"/>
      <c r="K1" s="93"/>
      <c r="L1" s="93"/>
      <c r="M1" s="7"/>
    </row>
    <row r="2" spans="1:17" x14ac:dyDescent="0.45">
      <c r="A2" s="19" t="s">
        <v>76</v>
      </c>
      <c r="B2" s="34"/>
      <c r="C2" s="94"/>
      <c r="D2" s="94"/>
      <c r="E2" s="94"/>
      <c r="F2" s="94"/>
      <c r="G2" s="94"/>
      <c r="H2" s="94"/>
      <c r="I2" s="94"/>
      <c r="J2" s="94"/>
      <c r="K2" s="94"/>
      <c r="L2" s="94"/>
      <c r="M2" s="7"/>
    </row>
    <row r="3" spans="1:17" ht="18" hidden="1" customHeight="1" x14ac:dyDescent="0.45">
      <c r="A3" s="37">
        <v>60</v>
      </c>
      <c r="B3" s="35">
        <v>0.54166666666666663</v>
      </c>
      <c r="C3" s="95" t="s">
        <v>77</v>
      </c>
      <c r="D3" s="95"/>
      <c r="E3" s="95"/>
      <c r="F3" s="95"/>
      <c r="G3" s="95"/>
      <c r="H3" s="95"/>
      <c r="I3" s="95"/>
      <c r="J3" s="95"/>
      <c r="K3" s="95"/>
      <c r="L3" s="95"/>
      <c r="M3" s="7"/>
    </row>
    <row r="4" spans="1:17" hidden="1" x14ac:dyDescent="0.45">
      <c r="A4" s="18">
        <v>30</v>
      </c>
      <c r="B4" s="21">
        <v>0.58333333333333337</v>
      </c>
      <c r="C4" s="86" t="s">
        <v>35</v>
      </c>
      <c r="D4" s="86"/>
      <c r="E4" s="86"/>
      <c r="F4" s="86"/>
      <c r="G4" s="86"/>
      <c r="H4" s="86"/>
      <c r="I4" s="86"/>
      <c r="J4" s="86"/>
      <c r="K4" s="86"/>
      <c r="L4" s="86"/>
      <c r="M4" s="7"/>
    </row>
    <row r="5" spans="1:17" s="70" customFormat="1" ht="18" x14ac:dyDescent="0.4">
      <c r="A5" s="68">
        <v>15</v>
      </c>
      <c r="B5" s="69">
        <v>0.60416666666666663</v>
      </c>
      <c r="C5" s="90" t="s">
        <v>147</v>
      </c>
      <c r="D5" s="90"/>
      <c r="E5" s="90"/>
      <c r="F5" s="90"/>
      <c r="G5" s="90"/>
      <c r="H5" s="90"/>
      <c r="I5" s="90"/>
      <c r="J5" s="90"/>
      <c r="K5" s="90"/>
      <c r="L5" s="90"/>
    </row>
    <row r="6" spans="1:17" s="70" customFormat="1" ht="18" x14ac:dyDescent="0.4">
      <c r="A6" s="68">
        <v>45</v>
      </c>
      <c r="B6" s="69">
        <v>0.61458333333333337</v>
      </c>
      <c r="C6" s="90" t="s">
        <v>148</v>
      </c>
      <c r="D6" s="90"/>
      <c r="E6" s="90"/>
      <c r="F6" s="90"/>
      <c r="G6" s="90"/>
      <c r="H6" s="90"/>
      <c r="I6" s="90"/>
      <c r="J6" s="90"/>
      <c r="K6" s="90"/>
      <c r="L6" s="90"/>
    </row>
    <row r="7" spans="1:17" s="70" customFormat="1" ht="18" x14ac:dyDescent="0.4">
      <c r="A7" s="68">
        <v>20</v>
      </c>
      <c r="B7" s="69">
        <v>0.64583333333333337</v>
      </c>
      <c r="C7" s="91" t="s">
        <v>149</v>
      </c>
      <c r="D7" s="91"/>
      <c r="E7" s="91"/>
      <c r="F7" s="91"/>
      <c r="G7" s="91"/>
      <c r="H7" s="91"/>
      <c r="I7" s="91"/>
      <c r="J7" s="91"/>
      <c r="K7" s="91"/>
      <c r="L7" s="91"/>
    </row>
    <row r="8" spans="1:17" s="70" customFormat="1" ht="18" hidden="1" x14ac:dyDescent="0.4">
      <c r="A8" s="68">
        <v>20</v>
      </c>
      <c r="B8" s="69">
        <v>0.65972222222222221</v>
      </c>
      <c r="C8" s="91" t="s">
        <v>146</v>
      </c>
      <c r="D8" s="91"/>
      <c r="E8" s="91"/>
      <c r="F8" s="91"/>
      <c r="G8" s="91"/>
      <c r="H8" s="91"/>
      <c r="I8" s="91"/>
      <c r="J8" s="91"/>
      <c r="K8" s="91"/>
      <c r="L8" s="91"/>
    </row>
    <row r="9" spans="1:17" s="70" customFormat="1" ht="18" x14ac:dyDescent="0.4">
      <c r="A9" s="68">
        <v>20</v>
      </c>
      <c r="B9" s="69">
        <v>0.67361111111111116</v>
      </c>
      <c r="C9" s="90" t="s">
        <v>150</v>
      </c>
      <c r="D9" s="90"/>
      <c r="E9" s="90"/>
      <c r="F9" s="90"/>
      <c r="G9" s="90"/>
      <c r="H9" s="90"/>
      <c r="I9" s="90"/>
      <c r="J9" s="90"/>
      <c r="K9" s="90"/>
      <c r="L9" s="90"/>
      <c r="Q9" s="71"/>
    </row>
    <row r="10" spans="1:17" s="70" customFormat="1" ht="18" x14ac:dyDescent="0.4">
      <c r="A10" s="68"/>
      <c r="B10" s="69">
        <v>0.6875</v>
      </c>
      <c r="C10" s="90" t="s">
        <v>151</v>
      </c>
      <c r="D10" s="90"/>
      <c r="E10" s="90"/>
      <c r="F10" s="90"/>
      <c r="G10" s="90"/>
      <c r="H10" s="90"/>
      <c r="I10" s="90"/>
      <c r="J10" s="90"/>
      <c r="K10" s="90"/>
      <c r="L10" s="90"/>
    </row>
    <row r="11" spans="1:17" s="70" customFormat="1" ht="18" hidden="1" x14ac:dyDescent="0.4">
      <c r="A11" s="72">
        <v>5</v>
      </c>
      <c r="B11" s="73"/>
      <c r="C11" s="74" t="s">
        <v>118</v>
      </c>
      <c r="D11" s="74"/>
      <c r="E11" s="74"/>
      <c r="F11" s="74"/>
      <c r="G11" s="74"/>
      <c r="H11" s="74"/>
      <c r="I11" s="74"/>
      <c r="J11" s="74"/>
      <c r="K11" s="74"/>
      <c r="L11" s="74"/>
      <c r="N11" s="75"/>
    </row>
    <row r="12" spans="1:17" s="70" customFormat="1" ht="18" hidden="1" x14ac:dyDescent="0.4">
      <c r="A12" s="72">
        <v>5</v>
      </c>
      <c r="B12" s="76"/>
      <c r="C12" s="92" t="s">
        <v>79</v>
      </c>
      <c r="D12" s="92"/>
      <c r="E12" s="92"/>
      <c r="F12" s="92"/>
      <c r="G12" s="92"/>
      <c r="H12" s="92"/>
      <c r="I12" s="92"/>
      <c r="J12" s="92"/>
      <c r="K12" s="92"/>
      <c r="L12" s="92"/>
    </row>
    <row r="13" spans="1:17" s="70" customFormat="1" ht="18" hidden="1" x14ac:dyDescent="0.4">
      <c r="A13" s="72">
        <v>5</v>
      </c>
      <c r="B13" s="73"/>
      <c r="C13" s="92" t="s">
        <v>80</v>
      </c>
      <c r="D13" s="92"/>
      <c r="E13" s="92"/>
      <c r="F13" s="92"/>
      <c r="G13" s="92"/>
      <c r="H13" s="92"/>
      <c r="I13" s="92"/>
      <c r="J13" s="92"/>
      <c r="K13" s="92"/>
      <c r="L13" s="92"/>
    </row>
    <row r="14" spans="1:17" s="70" customFormat="1" ht="18" hidden="1" x14ac:dyDescent="0.4">
      <c r="A14" s="72">
        <v>5</v>
      </c>
      <c r="B14" s="77"/>
      <c r="C14" s="92" t="s">
        <v>81</v>
      </c>
      <c r="D14" s="92"/>
      <c r="E14" s="92"/>
      <c r="F14" s="92"/>
      <c r="G14" s="92"/>
      <c r="H14" s="92"/>
      <c r="I14" s="92"/>
      <c r="J14" s="92"/>
      <c r="K14" s="92"/>
      <c r="L14" s="92"/>
    </row>
    <row r="15" spans="1:17" s="70" customFormat="1" ht="18" hidden="1" x14ac:dyDescent="0.4">
      <c r="A15" s="72">
        <v>5</v>
      </c>
      <c r="B15" s="77"/>
      <c r="C15" s="92" t="s">
        <v>83</v>
      </c>
      <c r="D15" s="92"/>
      <c r="E15" s="92"/>
      <c r="F15" s="92"/>
      <c r="G15" s="92"/>
      <c r="H15" s="92"/>
      <c r="I15" s="92"/>
      <c r="J15" s="92"/>
      <c r="K15" s="92"/>
      <c r="L15" s="92"/>
    </row>
    <row r="16" spans="1:17" s="70" customFormat="1" ht="18" hidden="1" x14ac:dyDescent="0.4">
      <c r="A16" s="72">
        <v>5</v>
      </c>
      <c r="B16" s="77"/>
      <c r="C16" s="92" t="s">
        <v>82</v>
      </c>
      <c r="D16" s="92"/>
      <c r="E16" s="92"/>
      <c r="F16" s="92"/>
      <c r="G16" s="92"/>
      <c r="H16" s="92"/>
      <c r="I16" s="92"/>
      <c r="J16" s="92"/>
      <c r="K16" s="92"/>
      <c r="L16" s="92"/>
    </row>
    <row r="17" spans="1:13" s="70" customFormat="1" ht="18" x14ac:dyDescent="0.4">
      <c r="A17" s="68">
        <v>10</v>
      </c>
      <c r="B17" s="78">
        <v>0.70833333333333337</v>
      </c>
      <c r="C17" s="90" t="s">
        <v>153</v>
      </c>
      <c r="D17" s="90"/>
      <c r="E17" s="90"/>
      <c r="F17" s="90"/>
      <c r="G17" s="90"/>
      <c r="H17" s="90"/>
      <c r="I17" s="90"/>
      <c r="J17" s="90"/>
      <c r="K17" s="90"/>
      <c r="L17" s="90"/>
    </row>
    <row r="18" spans="1:13" s="70" customFormat="1" ht="18" hidden="1" x14ac:dyDescent="0.4">
      <c r="A18" s="79">
        <v>20</v>
      </c>
      <c r="B18" s="69">
        <v>0.71527777777777779</v>
      </c>
      <c r="C18" s="84" t="s">
        <v>131</v>
      </c>
      <c r="D18" s="84"/>
      <c r="E18" s="84"/>
      <c r="F18" s="84"/>
      <c r="G18" s="84"/>
      <c r="H18" s="84"/>
      <c r="I18" s="84"/>
      <c r="J18" s="84"/>
      <c r="K18" s="84"/>
      <c r="L18" s="84"/>
    </row>
    <row r="19" spans="1:13" s="81" customFormat="1" ht="19" customHeight="1" x14ac:dyDescent="0.4">
      <c r="A19" s="80" t="s">
        <v>112</v>
      </c>
      <c r="B19" s="69">
        <v>0.72916666666666663</v>
      </c>
      <c r="C19" s="84" t="s">
        <v>152</v>
      </c>
      <c r="D19" s="84"/>
      <c r="E19" s="84"/>
      <c r="F19" s="84"/>
      <c r="G19" s="84"/>
      <c r="H19" s="84"/>
      <c r="I19" s="84"/>
      <c r="J19" s="84"/>
      <c r="K19" s="84"/>
      <c r="L19" s="84"/>
    </row>
    <row r="20" spans="1:13" s="17" customFormat="1" ht="19" hidden="1" customHeight="1" x14ac:dyDescent="0.45">
      <c r="A20" s="13">
        <v>30</v>
      </c>
      <c r="B20" s="21">
        <v>0.72916666666666663</v>
      </c>
      <c r="C20" s="85" t="s">
        <v>119</v>
      </c>
      <c r="D20" s="85"/>
      <c r="E20" s="85"/>
      <c r="F20" s="85"/>
      <c r="G20" s="85"/>
      <c r="H20" s="85"/>
      <c r="I20" s="85"/>
      <c r="J20" s="85"/>
      <c r="K20" s="85"/>
      <c r="L20" s="85"/>
    </row>
    <row r="21" spans="1:13" hidden="1" x14ac:dyDescent="0.45">
      <c r="A21" s="19" t="s">
        <v>124</v>
      </c>
      <c r="B21" s="21">
        <v>0.75</v>
      </c>
      <c r="C21" s="86" t="s">
        <v>125</v>
      </c>
      <c r="D21" s="86"/>
      <c r="E21" s="86"/>
      <c r="F21" s="86"/>
      <c r="G21" s="86"/>
      <c r="H21" s="86"/>
      <c r="I21" s="86"/>
      <c r="J21" s="86"/>
      <c r="K21" s="86"/>
      <c r="L21" s="86"/>
      <c r="M21" s="7"/>
    </row>
    <row r="22" spans="1:13" s="17" customFormat="1" ht="19" hidden="1" customHeight="1" x14ac:dyDescent="0.45">
      <c r="A22" s="19"/>
      <c r="B22" s="21"/>
      <c r="C22" s="11"/>
      <c r="D22" s="11"/>
      <c r="E22" s="11"/>
      <c r="F22" s="11"/>
      <c r="G22" s="11"/>
      <c r="H22" s="11"/>
      <c r="I22" s="11"/>
      <c r="J22" s="11"/>
      <c r="K22" s="11"/>
      <c r="L22" s="11"/>
    </row>
    <row r="23" spans="1:13" s="17" customFormat="1" ht="19" hidden="1" customHeight="1" x14ac:dyDescent="0.45">
      <c r="A23" s="43" t="s">
        <v>127</v>
      </c>
      <c r="B23" s="39" t="s">
        <v>126</v>
      </c>
      <c r="C23" s="87" t="s">
        <v>129</v>
      </c>
      <c r="D23" s="87"/>
      <c r="E23" s="11"/>
      <c r="F23" s="11"/>
      <c r="G23" s="11"/>
      <c r="H23" s="11"/>
      <c r="I23" s="11"/>
      <c r="J23" s="11"/>
      <c r="K23" s="11"/>
      <c r="L23" s="11"/>
    </row>
    <row r="24" spans="1:13" s="17" customFormat="1" ht="19" hidden="1" customHeight="1" x14ac:dyDescent="0.45">
      <c r="A24" s="42">
        <f>B24/60</f>
        <v>1</v>
      </c>
      <c r="B24" s="41">
        <v>60</v>
      </c>
      <c r="C24" s="88" t="s">
        <v>122</v>
      </c>
      <c r="D24" s="88"/>
      <c r="E24" s="11"/>
      <c r="F24" s="11"/>
      <c r="G24" s="11"/>
      <c r="H24" s="11"/>
      <c r="I24" s="11"/>
      <c r="J24" s="11"/>
      <c r="K24" s="11"/>
      <c r="L24" s="11"/>
    </row>
    <row r="25" spans="1:13" s="17" customFormat="1" ht="19" hidden="1" customHeight="1" x14ac:dyDescent="0.45">
      <c r="A25" s="42">
        <f>B25/60</f>
        <v>3</v>
      </c>
      <c r="B25" s="41">
        <f>SUM(A5:A18)</f>
        <v>180</v>
      </c>
      <c r="C25" s="89" t="s">
        <v>121</v>
      </c>
      <c r="D25" s="89"/>
      <c r="E25" s="11"/>
      <c r="F25" s="11"/>
      <c r="G25" s="11"/>
      <c r="H25" s="11"/>
      <c r="I25" s="11"/>
      <c r="J25" s="11"/>
      <c r="K25" s="11"/>
      <c r="L25" s="11"/>
    </row>
    <row r="26" spans="1:13" hidden="1" x14ac:dyDescent="0.45">
      <c r="A26" s="42">
        <f>B26/60</f>
        <v>0.5</v>
      </c>
      <c r="B26" s="42">
        <v>30</v>
      </c>
      <c r="C26" s="82" t="s">
        <v>123</v>
      </c>
      <c r="D26" s="82"/>
    </row>
    <row r="27" spans="1:13" hidden="1" x14ac:dyDescent="0.45">
      <c r="A27" s="42">
        <f>B27/60</f>
        <v>4.5</v>
      </c>
      <c r="B27" s="41">
        <f>SUM(B24:B26)</f>
        <v>270</v>
      </c>
      <c r="C27" s="82" t="s">
        <v>128</v>
      </c>
      <c r="D27" s="82"/>
    </row>
    <row r="28" spans="1:13" x14ac:dyDescent="0.45">
      <c r="A28" s="7"/>
      <c r="C28" s="83"/>
      <c r="D28" s="83"/>
      <c r="M28" s="7"/>
    </row>
    <row r="29" spans="1:13" x14ac:dyDescent="0.45">
      <c r="A29" s="7"/>
      <c r="M29" s="7"/>
    </row>
    <row r="30" spans="1:13" x14ac:dyDescent="0.45">
      <c r="M30" s="7"/>
    </row>
  </sheetData>
  <mergeCells count="26">
    <mergeCell ref="A1:L1"/>
    <mergeCell ref="C2:L2"/>
    <mergeCell ref="C3:L3"/>
    <mergeCell ref="C4:L4"/>
    <mergeCell ref="C5:L5"/>
    <mergeCell ref="C18:L18"/>
    <mergeCell ref="C6:L6"/>
    <mergeCell ref="C7:L7"/>
    <mergeCell ref="C8:L8"/>
    <mergeCell ref="C9:L9"/>
    <mergeCell ref="C10:L10"/>
    <mergeCell ref="C12:L12"/>
    <mergeCell ref="C13:L13"/>
    <mergeCell ref="C14:L14"/>
    <mergeCell ref="C15:L15"/>
    <mergeCell ref="C16:L16"/>
    <mergeCell ref="C17:L17"/>
    <mergeCell ref="C26:D26"/>
    <mergeCell ref="C27:D27"/>
    <mergeCell ref="C28:D28"/>
    <mergeCell ref="C19:L19"/>
    <mergeCell ref="C20:L20"/>
    <mergeCell ref="C21:L21"/>
    <mergeCell ref="C23:D23"/>
    <mergeCell ref="C24:D24"/>
    <mergeCell ref="C25:D25"/>
  </mergeCells>
  <pageMargins left="0.7" right="0.7" top="0.75" bottom="0.75" header="0.3" footer="0.3"/>
  <pageSetup scale="74"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BD3C0-CF1B-4880-869E-84037C20DE2D}">
  <dimension ref="A1:Q31"/>
  <sheetViews>
    <sheetView view="pageBreakPreview" zoomScale="104" zoomScaleNormal="100" zoomScaleSheetLayoutView="104" workbookViewId="0">
      <selection sqref="A1:L22"/>
    </sheetView>
  </sheetViews>
  <sheetFormatPr defaultRowHeight="18.5" x14ac:dyDescent="0.45"/>
  <cols>
    <col min="1" max="1" width="14.453125" style="19" customWidth="1"/>
    <col min="2" max="2" width="14" style="6" customWidth="1"/>
    <col min="3" max="11" width="8.7265625" style="7"/>
    <col min="12" max="12" width="16.7265625" style="7" customWidth="1"/>
    <col min="14" max="16384" width="8.7265625" style="7"/>
  </cols>
  <sheetData>
    <row r="1" spans="1:17" ht="21" x14ac:dyDescent="0.5">
      <c r="A1" s="98" t="s">
        <v>155</v>
      </c>
      <c r="B1" s="98"/>
      <c r="C1" s="98"/>
      <c r="D1" s="98"/>
      <c r="E1" s="98"/>
      <c r="F1" s="98"/>
      <c r="G1" s="98"/>
      <c r="H1" s="98"/>
      <c r="I1" s="98"/>
      <c r="J1" s="98"/>
      <c r="K1" s="98"/>
      <c r="L1" s="98"/>
      <c r="M1" s="7"/>
    </row>
    <row r="2" spans="1:17" x14ac:dyDescent="0.45">
      <c r="A2" s="19" t="s">
        <v>75</v>
      </c>
      <c r="B2" s="94" t="s">
        <v>115</v>
      </c>
      <c r="C2" s="94" t="s">
        <v>116</v>
      </c>
      <c r="D2" s="94"/>
      <c r="E2" s="94"/>
      <c r="F2" s="94"/>
      <c r="G2" s="94"/>
      <c r="H2" s="94"/>
      <c r="I2" s="94"/>
      <c r="J2" s="94"/>
      <c r="K2" s="94"/>
      <c r="L2" s="94"/>
      <c r="M2" s="7"/>
    </row>
    <row r="3" spans="1:17" x14ac:dyDescent="0.45">
      <c r="A3" s="19" t="s">
        <v>76</v>
      </c>
      <c r="B3" s="94"/>
      <c r="C3" s="94"/>
      <c r="D3" s="94"/>
      <c r="E3" s="94"/>
      <c r="F3" s="94"/>
      <c r="G3" s="94"/>
      <c r="H3" s="94"/>
      <c r="I3" s="94"/>
      <c r="J3" s="94"/>
      <c r="K3" s="94"/>
      <c r="L3" s="94"/>
      <c r="M3" s="7"/>
    </row>
    <row r="4" spans="1:17" ht="18" customHeight="1" x14ac:dyDescent="0.45">
      <c r="A4" s="37">
        <v>60</v>
      </c>
      <c r="B4" s="35">
        <v>0.54166666666666663</v>
      </c>
      <c r="C4" s="95" t="s">
        <v>77</v>
      </c>
      <c r="D4" s="95"/>
      <c r="E4" s="95"/>
      <c r="F4" s="95"/>
      <c r="G4" s="95"/>
      <c r="H4" s="95"/>
      <c r="I4" s="95"/>
      <c r="J4" s="95"/>
      <c r="K4" s="95"/>
      <c r="L4" s="95"/>
      <c r="M4" s="7"/>
    </row>
    <row r="5" spans="1:17" x14ac:dyDescent="0.45">
      <c r="A5" s="18">
        <v>30</v>
      </c>
      <c r="B5" s="21">
        <v>0.58333333333333337</v>
      </c>
      <c r="C5" s="86" t="s">
        <v>35</v>
      </c>
      <c r="D5" s="86"/>
      <c r="E5" s="86"/>
      <c r="F5" s="86"/>
      <c r="G5" s="86"/>
      <c r="H5" s="86"/>
      <c r="I5" s="86"/>
      <c r="J5" s="86"/>
      <c r="K5" s="86"/>
      <c r="L5" s="86"/>
      <c r="M5" s="7"/>
    </row>
    <row r="6" spans="1:17" x14ac:dyDescent="0.45">
      <c r="A6" s="18">
        <v>15</v>
      </c>
      <c r="B6" s="21">
        <v>0.60416666666666663</v>
      </c>
      <c r="C6" s="86" t="s">
        <v>78</v>
      </c>
      <c r="D6" s="86"/>
      <c r="E6" s="86"/>
      <c r="F6" s="86"/>
      <c r="G6" s="86"/>
      <c r="H6" s="86"/>
      <c r="I6" s="86"/>
      <c r="J6" s="86"/>
      <c r="K6" s="86"/>
      <c r="L6" s="86"/>
      <c r="M6" s="7"/>
    </row>
    <row r="7" spans="1:17" x14ac:dyDescent="0.45">
      <c r="A7" s="18">
        <v>45</v>
      </c>
      <c r="B7" s="21">
        <v>0.61458333333333337</v>
      </c>
      <c r="C7" s="86" t="s">
        <v>65</v>
      </c>
      <c r="D7" s="86"/>
      <c r="E7" s="86"/>
      <c r="F7" s="86"/>
      <c r="G7" s="86"/>
      <c r="H7" s="86"/>
      <c r="I7" s="86"/>
      <c r="J7" s="86"/>
      <c r="K7" s="86"/>
      <c r="L7" s="86"/>
      <c r="M7" s="7"/>
    </row>
    <row r="8" spans="1:17" x14ac:dyDescent="0.45">
      <c r="A8" s="18">
        <v>20</v>
      </c>
      <c r="B8" s="21">
        <v>0.64583333333333337</v>
      </c>
      <c r="C8" s="96" t="s">
        <v>74</v>
      </c>
      <c r="D8" s="96"/>
      <c r="E8" s="96"/>
      <c r="F8" s="96"/>
      <c r="G8" s="96"/>
      <c r="H8" s="96"/>
      <c r="I8" s="96"/>
      <c r="J8" s="96"/>
      <c r="K8" s="96"/>
      <c r="L8" s="96"/>
      <c r="M8" s="7"/>
    </row>
    <row r="9" spans="1:17" x14ac:dyDescent="0.45">
      <c r="A9" s="18">
        <v>20</v>
      </c>
      <c r="B9" s="21">
        <v>0.65972222222222221</v>
      </c>
      <c r="C9" s="96" t="s">
        <v>71</v>
      </c>
      <c r="D9" s="96"/>
      <c r="E9" s="96"/>
      <c r="F9" s="96"/>
      <c r="G9" s="96"/>
      <c r="H9" s="96"/>
      <c r="I9" s="96"/>
      <c r="J9" s="96"/>
      <c r="K9" s="96"/>
      <c r="L9" s="96"/>
      <c r="M9" s="7"/>
    </row>
    <row r="10" spans="1:17" x14ac:dyDescent="0.45">
      <c r="A10" s="18">
        <v>20</v>
      </c>
      <c r="B10" s="21">
        <v>0.67361111111111116</v>
      </c>
      <c r="C10" s="86" t="s">
        <v>84</v>
      </c>
      <c r="D10" s="86"/>
      <c r="E10" s="86"/>
      <c r="F10" s="86"/>
      <c r="G10" s="86"/>
      <c r="H10" s="86"/>
      <c r="I10" s="86"/>
      <c r="J10" s="86"/>
      <c r="K10" s="86"/>
      <c r="L10" s="86"/>
      <c r="M10" s="7"/>
      <c r="Q10" s="33"/>
    </row>
    <row r="11" spans="1:17" x14ac:dyDescent="0.45">
      <c r="A11" s="18"/>
      <c r="B11" s="21">
        <v>0.6875</v>
      </c>
      <c r="C11" s="86" t="s">
        <v>114</v>
      </c>
      <c r="D11" s="86"/>
      <c r="E11" s="86"/>
      <c r="F11" s="86"/>
      <c r="G11" s="86"/>
      <c r="H11" s="86"/>
      <c r="I11" s="86"/>
      <c r="J11" s="86"/>
      <c r="K11" s="86"/>
      <c r="L11" s="86"/>
      <c r="M11" s="7"/>
    </row>
    <row r="12" spans="1:17" x14ac:dyDescent="0.45">
      <c r="A12" s="44">
        <v>5</v>
      </c>
      <c r="B12" s="45"/>
      <c r="C12" s="46" t="s">
        <v>118</v>
      </c>
      <c r="D12" s="46"/>
      <c r="E12" s="46"/>
      <c r="F12" s="46"/>
      <c r="G12" s="46"/>
      <c r="H12" s="46"/>
      <c r="I12" s="46"/>
      <c r="J12" s="46"/>
      <c r="K12" s="46"/>
      <c r="L12" s="46"/>
      <c r="M12" s="7"/>
      <c r="N12" s="38"/>
    </row>
    <row r="13" spans="1:17" x14ac:dyDescent="0.45">
      <c r="A13" s="44">
        <v>5</v>
      </c>
      <c r="B13" s="47"/>
      <c r="C13" s="97" t="s">
        <v>79</v>
      </c>
      <c r="D13" s="97"/>
      <c r="E13" s="97"/>
      <c r="F13" s="97"/>
      <c r="G13" s="97"/>
      <c r="H13" s="97"/>
      <c r="I13" s="97"/>
      <c r="J13" s="97"/>
      <c r="K13" s="97"/>
      <c r="L13" s="97"/>
      <c r="M13" s="7"/>
    </row>
    <row r="14" spans="1:17" x14ac:dyDescent="0.45">
      <c r="A14" s="44">
        <v>5</v>
      </c>
      <c r="B14" s="45"/>
      <c r="C14" s="97" t="s">
        <v>80</v>
      </c>
      <c r="D14" s="97"/>
      <c r="E14" s="97"/>
      <c r="F14" s="97"/>
      <c r="G14" s="97"/>
      <c r="H14" s="97"/>
      <c r="I14" s="97"/>
      <c r="J14" s="97"/>
      <c r="K14" s="97"/>
      <c r="L14" s="97"/>
      <c r="M14" s="7"/>
    </row>
    <row r="15" spans="1:17" x14ac:dyDescent="0.45">
      <c r="A15" s="44">
        <v>5</v>
      </c>
      <c r="B15" s="48"/>
      <c r="C15" s="97" t="s">
        <v>81</v>
      </c>
      <c r="D15" s="97"/>
      <c r="E15" s="97"/>
      <c r="F15" s="97"/>
      <c r="G15" s="97"/>
      <c r="H15" s="97"/>
      <c r="I15" s="97"/>
      <c r="J15" s="97"/>
      <c r="K15" s="97"/>
      <c r="L15" s="97"/>
      <c r="M15" s="7"/>
    </row>
    <row r="16" spans="1:17" x14ac:dyDescent="0.45">
      <c r="A16" s="44">
        <v>5</v>
      </c>
      <c r="B16" s="48"/>
      <c r="C16" s="97" t="s">
        <v>82</v>
      </c>
      <c r="D16" s="97"/>
      <c r="E16" s="97"/>
      <c r="F16" s="97"/>
      <c r="G16" s="97"/>
      <c r="H16" s="97"/>
      <c r="I16" s="97"/>
      <c r="J16" s="97"/>
      <c r="K16" s="97"/>
      <c r="L16" s="97"/>
      <c r="M16" s="7"/>
    </row>
    <row r="17" spans="1:13" x14ac:dyDescent="0.45">
      <c r="A17" s="44">
        <v>5</v>
      </c>
      <c r="B17" s="48"/>
      <c r="C17" s="97" t="s">
        <v>83</v>
      </c>
      <c r="D17" s="97"/>
      <c r="E17" s="97"/>
      <c r="F17" s="97"/>
      <c r="G17" s="97"/>
      <c r="H17" s="97"/>
      <c r="I17" s="97"/>
      <c r="J17" s="97"/>
      <c r="K17" s="97"/>
      <c r="L17" s="97"/>
      <c r="M17" s="7"/>
    </row>
    <row r="18" spans="1:13" x14ac:dyDescent="0.45">
      <c r="A18" s="18">
        <v>10</v>
      </c>
      <c r="B18" s="36">
        <v>0.70833333333333337</v>
      </c>
      <c r="C18" s="86" t="s">
        <v>130</v>
      </c>
      <c r="D18" s="86"/>
      <c r="E18" s="86"/>
      <c r="F18" s="86"/>
      <c r="G18" s="86"/>
      <c r="H18" s="86"/>
      <c r="I18" s="86"/>
      <c r="J18" s="86"/>
      <c r="K18" s="86"/>
      <c r="L18" s="86"/>
      <c r="M18" s="7"/>
    </row>
    <row r="19" spans="1:13" x14ac:dyDescent="0.45">
      <c r="A19" s="6">
        <v>20</v>
      </c>
      <c r="B19" s="21">
        <v>0.71527777777777779</v>
      </c>
      <c r="C19" s="85" t="s">
        <v>131</v>
      </c>
      <c r="D19" s="85"/>
      <c r="E19" s="85"/>
      <c r="F19" s="85"/>
      <c r="G19" s="85"/>
      <c r="H19" s="85"/>
      <c r="I19" s="85"/>
      <c r="J19" s="85"/>
      <c r="K19" s="85"/>
      <c r="L19" s="85"/>
      <c r="M19" s="7"/>
    </row>
    <row r="20" spans="1:13" s="12" customFormat="1" ht="19" customHeight="1" x14ac:dyDescent="0.45">
      <c r="A20" s="19" t="s">
        <v>112</v>
      </c>
      <c r="B20" s="21">
        <v>0.72916666666666663</v>
      </c>
      <c r="C20" s="85" t="s">
        <v>132</v>
      </c>
      <c r="D20" s="85"/>
      <c r="E20" s="85"/>
      <c r="F20" s="85"/>
      <c r="G20" s="85"/>
      <c r="H20" s="85"/>
      <c r="I20" s="85"/>
      <c r="J20" s="85"/>
      <c r="K20" s="85"/>
      <c r="L20" s="85"/>
    </row>
    <row r="21" spans="1:13" s="12" customFormat="1" ht="19" customHeight="1" x14ac:dyDescent="0.45">
      <c r="A21" s="6">
        <v>30</v>
      </c>
      <c r="B21" s="21">
        <v>0.72916666666666663</v>
      </c>
      <c r="C21" s="85" t="s">
        <v>119</v>
      </c>
      <c r="D21" s="85"/>
      <c r="E21" s="85"/>
      <c r="F21" s="85"/>
      <c r="G21" s="85"/>
      <c r="H21" s="85"/>
      <c r="I21" s="85"/>
      <c r="J21" s="85"/>
      <c r="K21" s="85"/>
      <c r="L21" s="85"/>
    </row>
    <row r="22" spans="1:13" x14ac:dyDescent="0.45">
      <c r="A22" s="19" t="s">
        <v>124</v>
      </c>
      <c r="B22" s="21">
        <v>0.75</v>
      </c>
      <c r="C22" s="86" t="s">
        <v>125</v>
      </c>
      <c r="D22" s="86"/>
      <c r="E22" s="86"/>
      <c r="F22" s="86"/>
      <c r="G22" s="86"/>
      <c r="H22" s="86"/>
      <c r="I22" s="86"/>
      <c r="J22" s="86"/>
      <c r="K22" s="86"/>
      <c r="L22" s="86"/>
      <c r="M22" s="7"/>
    </row>
    <row r="23" spans="1:13" s="12" customFormat="1" ht="19" customHeight="1" x14ac:dyDescent="0.45">
      <c r="A23" s="19"/>
      <c r="B23" s="21"/>
      <c r="C23" s="8"/>
      <c r="D23" s="8"/>
      <c r="E23" s="8"/>
      <c r="F23" s="8"/>
      <c r="G23" s="8"/>
      <c r="H23" s="8"/>
      <c r="I23" s="8"/>
      <c r="J23" s="8"/>
      <c r="K23" s="8"/>
      <c r="L23" s="8"/>
    </row>
    <row r="24" spans="1:13" s="12" customFormat="1" ht="19" customHeight="1" x14ac:dyDescent="0.45">
      <c r="A24" s="43" t="s">
        <v>127</v>
      </c>
      <c r="B24" s="39" t="s">
        <v>126</v>
      </c>
      <c r="C24" s="87" t="s">
        <v>129</v>
      </c>
      <c r="D24" s="87"/>
      <c r="E24" s="8"/>
      <c r="F24" s="8"/>
      <c r="G24" s="8"/>
      <c r="H24" s="8"/>
      <c r="I24" s="8"/>
      <c r="J24" s="8"/>
      <c r="K24" s="8"/>
      <c r="L24" s="8"/>
    </row>
    <row r="25" spans="1:13" s="12" customFormat="1" ht="19" customHeight="1" x14ac:dyDescent="0.45">
      <c r="A25" s="40">
        <f>B25/60</f>
        <v>1</v>
      </c>
      <c r="B25" s="41">
        <v>60</v>
      </c>
      <c r="C25" s="88" t="s">
        <v>122</v>
      </c>
      <c r="D25" s="88"/>
      <c r="E25" s="8"/>
      <c r="F25" s="8"/>
      <c r="G25" s="8"/>
      <c r="H25" s="8"/>
      <c r="I25" s="8"/>
      <c r="J25" s="8"/>
      <c r="K25" s="8"/>
      <c r="L25" s="8"/>
    </row>
    <row r="26" spans="1:13" s="12" customFormat="1" ht="19" customHeight="1" x14ac:dyDescent="0.45">
      <c r="A26" s="40">
        <f>B26/60</f>
        <v>3</v>
      </c>
      <c r="B26" s="41">
        <f>SUM(A6:A19)</f>
        <v>180</v>
      </c>
      <c r="C26" s="89" t="s">
        <v>121</v>
      </c>
      <c r="D26" s="89"/>
      <c r="E26" s="8"/>
      <c r="F26" s="8"/>
      <c r="G26" s="8"/>
      <c r="H26" s="8"/>
      <c r="I26" s="8"/>
      <c r="J26" s="8"/>
      <c r="K26" s="8"/>
      <c r="L26" s="8"/>
    </row>
    <row r="27" spans="1:13" x14ac:dyDescent="0.45">
      <c r="A27" s="40">
        <f>B27/60</f>
        <v>0.5</v>
      </c>
      <c r="B27" s="40">
        <v>30</v>
      </c>
      <c r="C27" s="82" t="s">
        <v>123</v>
      </c>
      <c r="D27" s="82"/>
    </row>
    <row r="28" spans="1:13" x14ac:dyDescent="0.45">
      <c r="A28" s="40">
        <f>B28/60</f>
        <v>4.5</v>
      </c>
      <c r="B28" s="41">
        <f>SUM(B25:B27)</f>
        <v>270</v>
      </c>
      <c r="C28" s="82" t="s">
        <v>128</v>
      </c>
      <c r="D28" s="82"/>
    </row>
    <row r="29" spans="1:13" x14ac:dyDescent="0.45">
      <c r="A29" s="7"/>
      <c r="C29" s="83"/>
      <c r="D29" s="83"/>
      <c r="M29" s="7"/>
    </row>
    <row r="30" spans="1:13" x14ac:dyDescent="0.45">
      <c r="A30" s="7"/>
      <c r="M30" s="7"/>
    </row>
    <row r="31" spans="1:13" x14ac:dyDescent="0.45">
      <c r="M31" s="7"/>
    </row>
  </sheetData>
  <mergeCells count="27">
    <mergeCell ref="C29:D29"/>
    <mergeCell ref="C24:D24"/>
    <mergeCell ref="A1:L1"/>
    <mergeCell ref="C25:D25"/>
    <mergeCell ref="C27:D27"/>
    <mergeCell ref="C26:D26"/>
    <mergeCell ref="C28:D28"/>
    <mergeCell ref="C20:L20"/>
    <mergeCell ref="C22:L22"/>
    <mergeCell ref="B2:B3"/>
    <mergeCell ref="C2:L3"/>
    <mergeCell ref="C21:L21"/>
    <mergeCell ref="C17:L17"/>
    <mergeCell ref="C18:L18"/>
    <mergeCell ref="C19:L19"/>
    <mergeCell ref="C10:L10"/>
    <mergeCell ref="C11:L11"/>
    <mergeCell ref="C13:L13"/>
    <mergeCell ref="C14:L14"/>
    <mergeCell ref="C15:L15"/>
    <mergeCell ref="C16:L16"/>
    <mergeCell ref="C9:L9"/>
    <mergeCell ref="C4:L4"/>
    <mergeCell ref="C5:L5"/>
    <mergeCell ref="C6:L6"/>
    <mergeCell ref="C7:L7"/>
    <mergeCell ref="C8:L8"/>
  </mergeCells>
  <pageMargins left="0.7" right="0.7" top="0.75" bottom="0.75" header="0.3" footer="0.3"/>
  <pageSetup scale="74"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C26B6-3D41-468E-A1B7-6D518E04C9F4}">
  <dimension ref="A1:F32"/>
  <sheetViews>
    <sheetView view="pageBreakPreview" topLeftCell="A10" zoomScale="50" zoomScaleNormal="100" zoomScaleSheetLayoutView="50" workbookViewId="0">
      <selection activeCell="K11" sqref="K11"/>
    </sheetView>
  </sheetViews>
  <sheetFormatPr defaultRowHeight="14.5" x14ac:dyDescent="0.35"/>
  <cols>
    <col min="1" max="1" width="13.36328125" style="31" customWidth="1"/>
    <col min="2" max="2" width="49.7265625" style="5" customWidth="1"/>
    <col min="3" max="3" width="23.26953125" style="1" customWidth="1"/>
    <col min="4" max="4" width="20.08984375" style="1" customWidth="1"/>
    <col min="5" max="5" width="29.453125" customWidth="1"/>
    <col min="6" max="6" width="60.7265625" customWidth="1"/>
  </cols>
  <sheetData>
    <row r="1" spans="1:6" ht="47" x14ac:dyDescent="0.55000000000000004">
      <c r="A1" s="49">
        <v>0.54166666666666663</v>
      </c>
      <c r="B1" s="50" t="s">
        <v>13</v>
      </c>
      <c r="C1" s="67" t="s">
        <v>0</v>
      </c>
      <c r="D1" s="67" t="s">
        <v>1</v>
      </c>
      <c r="E1" s="58" t="s">
        <v>9</v>
      </c>
      <c r="F1" s="51" t="s">
        <v>26</v>
      </c>
    </row>
    <row r="2" spans="1:6" s="2" customFormat="1" ht="70.5" x14ac:dyDescent="0.55000000000000004">
      <c r="A2" s="52"/>
      <c r="B2" s="53" t="s">
        <v>4</v>
      </c>
      <c r="C2" s="54" t="s">
        <v>2</v>
      </c>
      <c r="D2" s="54" t="s">
        <v>3</v>
      </c>
      <c r="E2" s="55" t="s">
        <v>16</v>
      </c>
      <c r="F2" s="56"/>
    </row>
    <row r="3" spans="1:6" s="2" customFormat="1" ht="47" x14ac:dyDescent="0.55000000000000004">
      <c r="A3" s="52"/>
      <c r="B3" s="53" t="s">
        <v>85</v>
      </c>
      <c r="C3" s="54" t="s">
        <v>10</v>
      </c>
      <c r="D3" s="54" t="s">
        <v>11</v>
      </c>
      <c r="E3" s="55" t="s">
        <v>86</v>
      </c>
      <c r="F3" s="56"/>
    </row>
    <row r="4" spans="1:6" ht="70.5" x14ac:dyDescent="0.55000000000000004">
      <c r="A4" s="57"/>
      <c r="B4" s="58" t="s">
        <v>5</v>
      </c>
      <c r="C4" s="59" t="s">
        <v>2</v>
      </c>
      <c r="D4" s="59" t="s">
        <v>3</v>
      </c>
      <c r="E4" s="60" t="s">
        <v>15</v>
      </c>
      <c r="F4" s="51"/>
    </row>
    <row r="5" spans="1:6" s="2" customFormat="1" ht="117.5" x14ac:dyDescent="0.55000000000000004">
      <c r="A5" s="52"/>
      <c r="B5" s="53" t="s">
        <v>8</v>
      </c>
      <c r="C5" s="54" t="s">
        <v>2</v>
      </c>
      <c r="D5" s="54" t="s">
        <v>36</v>
      </c>
      <c r="E5" s="55" t="s">
        <v>17</v>
      </c>
      <c r="F5" s="56"/>
    </row>
    <row r="6" spans="1:6" ht="70.5" x14ac:dyDescent="0.55000000000000004">
      <c r="A6" s="57"/>
      <c r="B6" s="58" t="s">
        <v>6</v>
      </c>
      <c r="C6" s="59" t="s">
        <v>2</v>
      </c>
      <c r="D6" s="59" t="s">
        <v>7</v>
      </c>
      <c r="E6" s="60" t="s">
        <v>18</v>
      </c>
      <c r="F6" s="51"/>
    </row>
    <row r="7" spans="1:6" ht="70.5" x14ac:dyDescent="0.55000000000000004">
      <c r="A7" s="57"/>
      <c r="B7" s="58" t="s">
        <v>20</v>
      </c>
      <c r="C7" s="59" t="s">
        <v>14</v>
      </c>
      <c r="D7" s="59" t="s">
        <v>11</v>
      </c>
      <c r="E7" s="61" t="s">
        <v>19</v>
      </c>
      <c r="F7" s="62" t="s">
        <v>144</v>
      </c>
    </row>
    <row r="8" spans="1:6" s="2" customFormat="1" ht="18.5" customHeight="1" x14ac:dyDescent="0.55000000000000004">
      <c r="A8" s="52"/>
      <c r="B8" s="53" t="s">
        <v>22</v>
      </c>
      <c r="C8" s="99" t="s">
        <v>10</v>
      </c>
      <c r="D8" s="99" t="s">
        <v>11</v>
      </c>
      <c r="E8" s="101" t="s">
        <v>12</v>
      </c>
      <c r="F8" s="100" t="s">
        <v>21</v>
      </c>
    </row>
    <row r="9" spans="1:6" s="2" customFormat="1" ht="47" x14ac:dyDescent="0.55000000000000004">
      <c r="A9" s="52"/>
      <c r="B9" s="53" t="s">
        <v>23</v>
      </c>
      <c r="C9" s="99"/>
      <c r="D9" s="99"/>
      <c r="E9" s="101"/>
      <c r="F9" s="100"/>
    </row>
    <row r="10" spans="1:6" s="2" customFormat="1" ht="23.5" x14ac:dyDescent="0.55000000000000004">
      <c r="A10" s="52"/>
      <c r="B10" s="53" t="s">
        <v>24</v>
      </c>
      <c r="C10" s="99"/>
      <c r="D10" s="99"/>
      <c r="E10" s="101"/>
      <c r="F10" s="100"/>
    </row>
    <row r="11" spans="1:6" s="2" customFormat="1" ht="162.5" customHeight="1" x14ac:dyDescent="0.35">
      <c r="A11" s="52"/>
      <c r="B11" s="63" t="s">
        <v>25</v>
      </c>
      <c r="C11" s="99"/>
      <c r="D11" s="99"/>
      <c r="E11" s="101"/>
      <c r="F11" s="100"/>
    </row>
    <row r="12" spans="1:6" ht="58" customHeight="1" x14ac:dyDescent="0.55000000000000004">
      <c r="A12" s="57"/>
      <c r="B12" s="58" t="s">
        <v>87</v>
      </c>
      <c r="C12" s="59"/>
      <c r="D12" s="59"/>
      <c r="E12" s="60"/>
      <c r="F12" s="51"/>
    </row>
    <row r="13" spans="1:6" ht="115" customHeight="1" x14ac:dyDescent="0.55000000000000004">
      <c r="A13" s="57"/>
      <c r="B13" s="64" t="s">
        <v>88</v>
      </c>
      <c r="C13" s="65" t="s">
        <v>40</v>
      </c>
      <c r="D13" s="65" t="s">
        <v>39</v>
      </c>
      <c r="E13" s="66" t="s">
        <v>89</v>
      </c>
      <c r="F13" s="103" t="s">
        <v>34</v>
      </c>
    </row>
    <row r="14" spans="1:6" ht="52" customHeight="1" x14ac:dyDescent="0.35">
      <c r="A14" s="57"/>
      <c r="B14" s="102" t="s">
        <v>33</v>
      </c>
      <c r="C14" s="102"/>
      <c r="D14" s="102"/>
      <c r="E14" s="102"/>
      <c r="F14" s="103"/>
    </row>
    <row r="15" spans="1:6" ht="69" customHeight="1" x14ac:dyDescent="0.35">
      <c r="A15" s="57"/>
      <c r="B15" s="102" t="s">
        <v>27</v>
      </c>
      <c r="C15" s="102"/>
      <c r="D15" s="102"/>
      <c r="E15" s="102"/>
      <c r="F15" s="103"/>
    </row>
    <row r="16" spans="1:6" ht="67" customHeight="1" x14ac:dyDescent="0.35">
      <c r="A16" s="57"/>
      <c r="B16" s="102" t="s">
        <v>28</v>
      </c>
      <c r="C16" s="102"/>
      <c r="D16" s="102"/>
      <c r="E16" s="102"/>
      <c r="F16" s="103"/>
    </row>
    <row r="17" spans="1:6" ht="86" customHeight="1" x14ac:dyDescent="0.35">
      <c r="A17" s="57"/>
      <c r="B17" s="102" t="s">
        <v>29</v>
      </c>
      <c r="C17" s="102"/>
      <c r="D17" s="102"/>
      <c r="E17" s="102"/>
      <c r="F17" s="103"/>
    </row>
    <row r="18" spans="1:6" ht="82" customHeight="1" x14ac:dyDescent="0.35">
      <c r="A18" s="57"/>
      <c r="B18" s="102" t="s">
        <v>32</v>
      </c>
      <c r="C18" s="102"/>
      <c r="D18" s="102"/>
      <c r="E18" s="102"/>
      <c r="F18" s="103"/>
    </row>
    <row r="19" spans="1:6" ht="94" customHeight="1" x14ac:dyDescent="0.35">
      <c r="A19" s="57"/>
      <c r="B19" s="102" t="s">
        <v>30</v>
      </c>
      <c r="C19" s="102"/>
      <c r="D19" s="102"/>
      <c r="E19" s="102"/>
      <c r="F19" s="103"/>
    </row>
    <row r="20" spans="1:6" ht="68" customHeight="1" x14ac:dyDescent="0.55000000000000004">
      <c r="A20" s="57"/>
      <c r="B20" s="102" t="s">
        <v>31</v>
      </c>
      <c r="C20" s="102"/>
      <c r="D20" s="102"/>
      <c r="E20" s="102"/>
      <c r="F20" s="51"/>
    </row>
    <row r="22" spans="1:6" s="2" customFormat="1" x14ac:dyDescent="0.35">
      <c r="A22" s="30"/>
      <c r="B22" s="4"/>
      <c r="C22" s="3"/>
      <c r="D22" s="3"/>
    </row>
    <row r="23" spans="1:6" s="2" customFormat="1" x14ac:dyDescent="0.35">
      <c r="A23" s="30"/>
      <c r="B23" s="4"/>
      <c r="C23" s="3"/>
      <c r="D23" s="3"/>
    </row>
    <row r="24" spans="1:6" s="2" customFormat="1" x14ac:dyDescent="0.35">
      <c r="A24" s="30"/>
      <c r="B24" s="4"/>
      <c r="C24" s="3"/>
      <c r="D24" s="3"/>
    </row>
    <row r="25" spans="1:6" s="2" customFormat="1" x14ac:dyDescent="0.35">
      <c r="A25" s="30"/>
      <c r="B25" s="4"/>
      <c r="C25" s="3"/>
      <c r="D25" s="3"/>
    </row>
    <row r="26" spans="1:6" s="2" customFormat="1" x14ac:dyDescent="0.35">
      <c r="A26" s="30"/>
      <c r="B26" s="4"/>
      <c r="C26" s="3"/>
      <c r="D26" s="3"/>
    </row>
    <row r="27" spans="1:6" s="2" customFormat="1" x14ac:dyDescent="0.35">
      <c r="A27" s="30"/>
      <c r="B27" s="4"/>
      <c r="C27" s="3"/>
      <c r="D27" s="3"/>
    </row>
    <row r="28" spans="1:6" s="2" customFormat="1" x14ac:dyDescent="0.35">
      <c r="A28" s="30"/>
      <c r="B28" s="4"/>
      <c r="C28" s="3"/>
      <c r="D28" s="3"/>
    </row>
    <row r="29" spans="1:6" s="2" customFormat="1" x14ac:dyDescent="0.35">
      <c r="A29" s="30"/>
      <c r="B29" s="4"/>
      <c r="C29" s="3"/>
      <c r="D29" s="3"/>
    </row>
    <row r="30" spans="1:6" s="2" customFormat="1" x14ac:dyDescent="0.35">
      <c r="A30" s="30"/>
      <c r="B30" s="4"/>
      <c r="C30" s="3"/>
      <c r="D30" s="3"/>
    </row>
    <row r="31" spans="1:6" s="2" customFormat="1" x14ac:dyDescent="0.35">
      <c r="A31" s="30"/>
      <c r="B31" s="4"/>
      <c r="C31" s="3"/>
      <c r="D31" s="3"/>
    </row>
    <row r="32" spans="1:6" s="2" customFormat="1" x14ac:dyDescent="0.35">
      <c r="A32" s="30"/>
      <c r="B32" s="4"/>
      <c r="C32" s="3"/>
      <c r="D32" s="3"/>
    </row>
  </sheetData>
  <mergeCells count="12">
    <mergeCell ref="C8:C11"/>
    <mergeCell ref="D8:D11"/>
    <mergeCell ref="F8:F11"/>
    <mergeCell ref="E8:E11"/>
    <mergeCell ref="B20:E20"/>
    <mergeCell ref="B14:E14"/>
    <mergeCell ref="B15:E15"/>
    <mergeCell ref="B16:E16"/>
    <mergeCell ref="F13:F19"/>
    <mergeCell ref="B17:E17"/>
    <mergeCell ref="B18:E18"/>
    <mergeCell ref="B19:E19"/>
  </mergeCells>
  <pageMargins left="0.7" right="0.7" top="0.75" bottom="0.75" header="0.3" footer="0.3"/>
  <pageSetup scale="60" orientation="landscape" horizontalDpi="300" verticalDpi="300" r:id="rId1"/>
  <rowBreaks count="1" manualBreakCount="1">
    <brk id="1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7AE36-D2E7-44F7-B558-A01842B326C8}">
  <dimension ref="A1:I26"/>
  <sheetViews>
    <sheetView view="pageBreakPreview" topLeftCell="A11" zoomScale="50" zoomScaleNormal="100" zoomScaleSheetLayoutView="50" workbookViewId="0">
      <selection activeCell="I19" sqref="I19"/>
    </sheetView>
  </sheetViews>
  <sheetFormatPr defaultRowHeight="23.5" x14ac:dyDescent="0.55000000000000004"/>
  <cols>
    <col min="1" max="1" width="16.26953125" style="110" customWidth="1"/>
    <col min="2" max="2" width="99.90625" style="51" customWidth="1"/>
    <col min="3" max="3" width="68.81640625" style="51" customWidth="1"/>
    <col min="4" max="4" width="18.81640625" style="51" customWidth="1"/>
    <col min="5" max="5" width="46.7265625" style="51" customWidth="1"/>
    <col min="6" max="9" width="8.7265625" style="51"/>
    <col min="10" max="10" width="15.08984375" style="51" customWidth="1"/>
    <col min="11" max="16384" width="8.7265625" style="51"/>
  </cols>
  <sheetData>
    <row r="1" spans="1:9" s="108" customFormat="1" ht="62" x14ac:dyDescent="0.7">
      <c r="A1" s="111">
        <v>0.58333333333333337</v>
      </c>
      <c r="B1" s="112" t="s">
        <v>35</v>
      </c>
      <c r="C1" s="113" t="s">
        <v>0</v>
      </c>
      <c r="D1" s="113"/>
      <c r="E1" s="114"/>
    </row>
    <row r="2" spans="1:9" s="108" customFormat="1" ht="31" x14ac:dyDescent="0.7">
      <c r="A2" s="115"/>
      <c r="B2" s="116" t="s">
        <v>37</v>
      </c>
      <c r="C2" s="116"/>
      <c r="D2" s="116"/>
      <c r="E2" s="116"/>
      <c r="F2" s="109"/>
      <c r="G2" s="109"/>
      <c r="H2" s="109"/>
      <c r="I2" s="109"/>
    </row>
    <row r="3" spans="1:9" s="108" customFormat="1" ht="93" x14ac:dyDescent="0.7">
      <c r="A3" s="115"/>
      <c r="B3" s="117" t="s">
        <v>90</v>
      </c>
      <c r="C3" s="116"/>
      <c r="D3" s="116"/>
      <c r="E3" s="116"/>
      <c r="F3" s="109"/>
      <c r="G3" s="109"/>
      <c r="H3" s="109"/>
      <c r="I3" s="109"/>
    </row>
    <row r="4" spans="1:9" s="108" customFormat="1" ht="31" x14ac:dyDescent="0.7">
      <c r="A4" s="111"/>
      <c r="B4" s="116" t="s">
        <v>38</v>
      </c>
      <c r="C4" s="116" t="s">
        <v>43</v>
      </c>
      <c r="D4" s="116"/>
      <c r="E4" s="116"/>
      <c r="F4" s="109"/>
      <c r="G4" s="109"/>
      <c r="H4" s="109"/>
      <c r="I4" s="109"/>
    </row>
    <row r="5" spans="1:9" s="108" customFormat="1" ht="31" x14ac:dyDescent="0.7">
      <c r="A5" s="115"/>
      <c r="B5" s="114" t="s">
        <v>47</v>
      </c>
      <c r="C5" s="116" t="s">
        <v>41</v>
      </c>
      <c r="D5" s="116"/>
      <c r="E5" s="116"/>
      <c r="F5" s="109"/>
      <c r="G5" s="109"/>
      <c r="H5" s="109"/>
      <c r="I5" s="109"/>
    </row>
    <row r="6" spans="1:9" s="108" customFormat="1" ht="31" x14ac:dyDescent="0.7">
      <c r="A6" s="111"/>
      <c r="B6" s="114" t="s">
        <v>45</v>
      </c>
      <c r="C6" s="116" t="s">
        <v>42</v>
      </c>
      <c r="D6" s="116"/>
      <c r="E6" s="116"/>
      <c r="F6" s="109"/>
      <c r="G6" s="109"/>
      <c r="H6" s="109"/>
      <c r="I6" s="109"/>
    </row>
    <row r="7" spans="1:9" s="108" customFormat="1" ht="31" x14ac:dyDescent="0.7">
      <c r="A7" s="115"/>
      <c r="B7" s="114" t="s">
        <v>46</v>
      </c>
      <c r="C7" s="116" t="s">
        <v>44</v>
      </c>
      <c r="D7" s="116"/>
      <c r="E7" s="116"/>
      <c r="F7" s="109"/>
      <c r="G7" s="109"/>
      <c r="H7" s="109"/>
      <c r="I7" s="109"/>
    </row>
    <row r="8" spans="1:9" s="108" customFormat="1" ht="31" x14ac:dyDescent="0.7">
      <c r="A8" s="111"/>
      <c r="B8" s="114" t="s">
        <v>48</v>
      </c>
      <c r="C8" s="116"/>
      <c r="D8" s="116"/>
      <c r="E8" s="116"/>
      <c r="F8" s="109"/>
      <c r="G8" s="109"/>
      <c r="H8" s="109"/>
      <c r="I8" s="109"/>
    </row>
    <row r="9" spans="1:9" s="108" customFormat="1" ht="186" x14ac:dyDescent="0.7">
      <c r="A9" s="111"/>
      <c r="B9" s="117" t="s">
        <v>141</v>
      </c>
      <c r="C9" s="116"/>
      <c r="D9" s="116"/>
      <c r="E9" s="116"/>
      <c r="F9" s="109"/>
      <c r="G9" s="109"/>
      <c r="H9" s="109"/>
      <c r="I9" s="109"/>
    </row>
    <row r="10" spans="1:9" s="108" customFormat="1" ht="31" x14ac:dyDescent="0.7">
      <c r="A10" s="111"/>
      <c r="B10" s="117"/>
      <c r="C10" s="116"/>
      <c r="D10" s="116"/>
      <c r="E10" s="116"/>
      <c r="F10" s="109"/>
      <c r="G10" s="109"/>
      <c r="H10" s="109"/>
      <c r="I10" s="109"/>
    </row>
    <row r="11" spans="1:9" s="108" customFormat="1" ht="31" x14ac:dyDescent="0.7">
      <c r="A11" s="111">
        <v>0.60416666666666663</v>
      </c>
      <c r="B11" s="118" t="s">
        <v>49</v>
      </c>
      <c r="C11" s="116"/>
      <c r="D11" s="116"/>
      <c r="E11" s="116"/>
      <c r="F11" s="109"/>
      <c r="G11" s="109"/>
      <c r="H11" s="109"/>
      <c r="I11" s="109"/>
    </row>
    <row r="12" spans="1:9" s="108" customFormat="1" ht="124" x14ac:dyDescent="0.7">
      <c r="A12" s="111"/>
      <c r="B12" s="119" t="s">
        <v>62</v>
      </c>
      <c r="C12" s="116"/>
      <c r="D12" s="116"/>
      <c r="E12" s="116"/>
      <c r="F12" s="109"/>
      <c r="G12" s="109"/>
      <c r="H12" s="109"/>
      <c r="I12" s="109"/>
    </row>
    <row r="13" spans="1:9" s="122" customFormat="1" ht="31" x14ac:dyDescent="0.35">
      <c r="A13" s="120"/>
      <c r="B13" s="121" t="s">
        <v>50</v>
      </c>
      <c r="C13" s="121"/>
      <c r="D13" s="121"/>
      <c r="E13" s="121"/>
    </row>
    <row r="14" spans="1:9" s="122" customFormat="1" ht="31" x14ac:dyDescent="0.35">
      <c r="A14" s="123"/>
      <c r="B14" s="124" t="s">
        <v>51</v>
      </c>
      <c r="C14" s="121"/>
      <c r="D14" s="121"/>
      <c r="E14" s="121"/>
    </row>
    <row r="15" spans="1:9" s="122" customFormat="1" ht="31" x14ac:dyDescent="0.35">
      <c r="A15" s="120"/>
      <c r="B15" s="124" t="s">
        <v>52</v>
      </c>
      <c r="C15" s="121"/>
      <c r="D15" s="121"/>
      <c r="E15" s="121"/>
    </row>
    <row r="16" spans="1:9" s="122" customFormat="1" ht="31" x14ac:dyDescent="0.35">
      <c r="A16" s="123"/>
      <c r="B16" s="121" t="s">
        <v>60</v>
      </c>
      <c r="C16" s="121"/>
      <c r="D16" s="121"/>
      <c r="E16" s="121"/>
    </row>
    <row r="17" spans="1:5" s="122" customFormat="1" ht="31" x14ac:dyDescent="0.35">
      <c r="A17" s="120"/>
      <c r="B17" s="121" t="s">
        <v>53</v>
      </c>
      <c r="C17" s="121"/>
      <c r="D17" s="121"/>
      <c r="E17" s="121"/>
    </row>
    <row r="18" spans="1:5" s="122" customFormat="1" ht="31" x14ac:dyDescent="0.35">
      <c r="A18" s="123"/>
      <c r="B18" s="121" t="s">
        <v>54</v>
      </c>
      <c r="C18" s="121"/>
      <c r="D18" s="121"/>
      <c r="E18" s="121"/>
    </row>
    <row r="19" spans="1:5" s="61" customFormat="1" ht="31" x14ac:dyDescent="0.35">
      <c r="A19" s="125"/>
      <c r="B19" s="126" t="s">
        <v>55</v>
      </c>
      <c r="C19" s="126"/>
      <c r="D19" s="126"/>
      <c r="E19" s="126"/>
    </row>
    <row r="20" spans="1:5" s="61" customFormat="1" ht="39" customHeight="1" x14ac:dyDescent="0.35">
      <c r="A20" s="127"/>
      <c r="B20" s="126" t="s">
        <v>56</v>
      </c>
      <c r="C20" s="126"/>
      <c r="D20" s="126"/>
      <c r="E20" s="126"/>
    </row>
    <row r="21" spans="1:5" s="61" customFormat="1" ht="80" customHeight="1" x14ac:dyDescent="0.35">
      <c r="A21" s="125"/>
      <c r="B21" s="126" t="s">
        <v>57</v>
      </c>
      <c r="C21" s="126"/>
      <c r="D21" s="126"/>
      <c r="E21" s="126"/>
    </row>
    <row r="22" spans="1:5" s="61" customFormat="1" ht="80" customHeight="1" x14ac:dyDescent="0.35">
      <c r="A22" s="127"/>
      <c r="B22" s="126" t="s">
        <v>58</v>
      </c>
      <c r="C22" s="126"/>
      <c r="D22" s="126"/>
      <c r="E22" s="126"/>
    </row>
    <row r="23" spans="1:5" s="61" customFormat="1" ht="80" customHeight="1" x14ac:dyDescent="0.35">
      <c r="A23" s="125"/>
      <c r="B23" s="126" t="s">
        <v>59</v>
      </c>
      <c r="C23" s="126"/>
      <c r="D23" s="126"/>
      <c r="E23" s="126"/>
    </row>
    <row r="24" spans="1:5" s="62" customFormat="1" ht="80" customHeight="1" x14ac:dyDescent="0.35">
      <c r="A24" s="128"/>
      <c r="B24" s="126" t="s">
        <v>61</v>
      </c>
      <c r="C24" s="126"/>
      <c r="D24" s="126"/>
      <c r="E24" s="126"/>
    </row>
    <row r="25" spans="1:5" s="62" customFormat="1" ht="59" customHeight="1" x14ac:dyDescent="0.35">
      <c r="A25" s="128"/>
      <c r="B25" s="129" t="s">
        <v>63</v>
      </c>
      <c r="C25" s="129"/>
      <c r="D25" s="129"/>
      <c r="E25" s="129"/>
    </row>
    <row r="26" spans="1:5" s="62" customFormat="1" ht="80" customHeight="1" x14ac:dyDescent="0.35">
      <c r="A26" s="128"/>
      <c r="B26" s="129" t="s">
        <v>64</v>
      </c>
      <c r="C26" s="129"/>
      <c r="D26" s="129"/>
      <c r="E26" s="129"/>
    </row>
  </sheetData>
  <mergeCells count="8">
    <mergeCell ref="B23:E23"/>
    <mergeCell ref="B24:E24"/>
    <mergeCell ref="B25:E25"/>
    <mergeCell ref="B26:E26"/>
    <mergeCell ref="B19:E19"/>
    <mergeCell ref="B20:E20"/>
    <mergeCell ref="B21:E21"/>
    <mergeCell ref="B22:E22"/>
  </mergeCells>
  <pageMargins left="0.25" right="0.25" top="0.75" bottom="0.75" header="0.3" footer="0.3"/>
  <pageSetup scale="52" orientation="landscape" horizontalDpi="300" verticalDpi="300" r:id="rId1"/>
  <rowBreaks count="1" manualBreakCount="1">
    <brk id="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2E479-1B4E-415F-9A0E-2C865D29176A}">
  <dimension ref="A1:K15"/>
  <sheetViews>
    <sheetView tabSelected="1" view="pageBreakPreview" topLeftCell="A3" zoomScale="98" zoomScaleNormal="100" zoomScaleSheetLayoutView="98" workbookViewId="0">
      <selection activeCell="L8" sqref="L8"/>
    </sheetView>
  </sheetViews>
  <sheetFormatPr defaultRowHeight="28" customHeight="1" x14ac:dyDescent="0.35"/>
  <cols>
    <col min="1" max="1" width="11" style="23" bestFit="1" customWidth="1"/>
    <col min="2" max="9" width="8.7265625" style="10"/>
    <col min="10" max="10" width="57.08984375" style="10" customWidth="1"/>
    <col min="11" max="11" width="17.7265625" style="10" customWidth="1"/>
    <col min="12" max="16384" width="8.7265625" style="10"/>
  </cols>
  <sheetData>
    <row r="1" spans="1:11" s="14" customFormat="1" ht="28" customHeight="1" x14ac:dyDescent="0.5">
      <c r="A1" s="137">
        <v>0.61458333333333337</v>
      </c>
      <c r="B1" s="15" t="s">
        <v>65</v>
      </c>
      <c r="C1" s="15"/>
      <c r="D1" s="15"/>
      <c r="E1" s="15"/>
      <c r="F1" s="15"/>
      <c r="G1" s="15"/>
      <c r="H1" s="15"/>
      <c r="I1" s="15"/>
      <c r="J1" s="15"/>
      <c r="K1" s="138" t="s">
        <v>133</v>
      </c>
    </row>
    <row r="2" spans="1:11" s="14" customFormat="1" ht="28" customHeight="1" x14ac:dyDescent="0.5">
      <c r="A2" s="15"/>
      <c r="B2" s="139" t="s">
        <v>91</v>
      </c>
      <c r="C2" s="139"/>
      <c r="D2" s="139"/>
      <c r="E2" s="139"/>
      <c r="F2" s="139"/>
      <c r="G2" s="139"/>
      <c r="H2" s="139"/>
      <c r="I2" s="139"/>
      <c r="J2" s="139"/>
      <c r="K2" s="140" t="s">
        <v>134</v>
      </c>
    </row>
    <row r="3" spans="1:11" s="14" customFormat="1" ht="28" customHeight="1" x14ac:dyDescent="0.5">
      <c r="A3" s="15"/>
      <c r="B3" s="141" t="s">
        <v>66</v>
      </c>
      <c r="C3" s="141"/>
      <c r="D3" s="141"/>
      <c r="E3" s="141"/>
      <c r="F3" s="141"/>
      <c r="G3" s="141"/>
      <c r="H3" s="141"/>
      <c r="I3" s="141"/>
      <c r="J3" s="141"/>
      <c r="K3" s="140"/>
    </row>
    <row r="4" spans="1:11" s="14" customFormat="1" ht="28" customHeight="1" x14ac:dyDescent="0.5">
      <c r="A4" s="15"/>
      <c r="B4" s="139" t="s">
        <v>67</v>
      </c>
      <c r="C4" s="139"/>
      <c r="D4" s="139"/>
      <c r="E4" s="139"/>
      <c r="F4" s="139"/>
      <c r="G4" s="139"/>
      <c r="H4" s="139"/>
      <c r="I4" s="139"/>
      <c r="J4" s="139"/>
      <c r="K4" s="140"/>
    </row>
    <row r="5" spans="1:11" s="14" customFormat="1" ht="28" customHeight="1" x14ac:dyDescent="0.5">
      <c r="A5" s="15"/>
      <c r="B5" s="16" t="s">
        <v>68</v>
      </c>
      <c r="C5" s="16"/>
      <c r="D5" s="16"/>
      <c r="E5" s="16"/>
      <c r="F5" s="16"/>
      <c r="G5" s="16"/>
      <c r="H5" s="16"/>
      <c r="I5" s="16"/>
      <c r="J5" s="16"/>
      <c r="K5" s="140"/>
    </row>
    <row r="6" spans="1:11" s="14" customFormat="1" ht="28" customHeight="1" x14ac:dyDescent="0.5">
      <c r="A6" s="15"/>
      <c r="B6" s="16" t="s">
        <v>142</v>
      </c>
      <c r="C6" s="16"/>
      <c r="D6" s="16"/>
      <c r="E6" s="16"/>
      <c r="F6" s="16"/>
      <c r="G6" s="16"/>
      <c r="H6" s="16"/>
      <c r="I6" s="16"/>
      <c r="J6" s="16"/>
      <c r="K6" s="140"/>
    </row>
    <row r="7" spans="1:11" s="132" customFormat="1" ht="28" customHeight="1" x14ac:dyDescent="0.5">
      <c r="A7" s="130">
        <v>0.64583333333333337</v>
      </c>
      <c r="B7" s="135" t="s">
        <v>70</v>
      </c>
      <c r="C7" s="135"/>
      <c r="D7" s="135"/>
      <c r="E7" s="135"/>
      <c r="F7" s="135"/>
      <c r="G7" s="135"/>
      <c r="H7" s="135"/>
      <c r="I7" s="135"/>
      <c r="J7" s="135"/>
      <c r="K7" s="134" t="s">
        <v>135</v>
      </c>
    </row>
    <row r="8" spans="1:11" s="146" customFormat="1" ht="116.5" customHeight="1" x14ac:dyDescent="0.35">
      <c r="A8" s="144"/>
      <c r="B8" s="145" t="s">
        <v>73</v>
      </c>
      <c r="C8" s="145"/>
      <c r="D8" s="145"/>
      <c r="E8" s="145"/>
      <c r="F8" s="145"/>
      <c r="G8" s="145"/>
      <c r="H8" s="145"/>
      <c r="I8" s="145"/>
      <c r="J8" s="145"/>
      <c r="K8" s="134"/>
    </row>
    <row r="9" spans="1:11" s="132" customFormat="1" ht="53.5" customHeight="1" x14ac:dyDescent="0.5">
      <c r="A9" s="131"/>
      <c r="B9" s="136" t="s">
        <v>72</v>
      </c>
      <c r="C9" s="136"/>
      <c r="D9" s="136"/>
      <c r="E9" s="136"/>
      <c r="F9" s="136"/>
      <c r="G9" s="136"/>
      <c r="H9" s="136"/>
      <c r="I9" s="136"/>
      <c r="J9" s="136"/>
      <c r="K9" s="134"/>
    </row>
    <row r="10" spans="1:11" s="132" customFormat="1" ht="28" customHeight="1" x14ac:dyDescent="0.5">
      <c r="A10" s="131"/>
      <c r="B10" s="133" t="s">
        <v>69</v>
      </c>
      <c r="C10" s="133"/>
      <c r="D10" s="133"/>
      <c r="E10" s="133"/>
      <c r="F10" s="133"/>
      <c r="G10" s="133"/>
      <c r="H10" s="133"/>
      <c r="I10" s="133"/>
      <c r="J10" s="133"/>
      <c r="K10" s="134"/>
    </row>
    <row r="11" spans="1:11" s="14" customFormat="1" ht="28" customHeight="1" x14ac:dyDescent="0.5">
      <c r="A11" s="137">
        <v>0.65972222222222221</v>
      </c>
      <c r="B11" s="142" t="s">
        <v>71</v>
      </c>
      <c r="C11" s="142"/>
      <c r="D11" s="142"/>
      <c r="E11" s="142"/>
      <c r="F11" s="142"/>
      <c r="G11" s="142"/>
      <c r="H11" s="142"/>
      <c r="I11" s="142"/>
      <c r="J11" s="142"/>
      <c r="K11" s="140" t="s">
        <v>135</v>
      </c>
    </row>
    <row r="12" spans="1:11" s="14" customFormat="1" ht="50.5" customHeight="1" x14ac:dyDescent="0.5">
      <c r="A12" s="15"/>
      <c r="B12" s="143" t="s">
        <v>158</v>
      </c>
      <c r="C12" s="143"/>
      <c r="D12" s="143"/>
      <c r="E12" s="143"/>
      <c r="F12" s="143"/>
      <c r="G12" s="143"/>
      <c r="H12" s="143"/>
      <c r="I12" s="143"/>
      <c r="J12" s="143"/>
      <c r="K12" s="140"/>
    </row>
    <row r="13" spans="1:11" s="14" customFormat="1" ht="22.5" customHeight="1" x14ac:dyDescent="0.5">
      <c r="A13" s="15"/>
      <c r="B13" s="139" t="s">
        <v>159</v>
      </c>
      <c r="C13" s="139"/>
      <c r="D13" s="139"/>
      <c r="E13" s="139"/>
      <c r="F13" s="139"/>
      <c r="G13" s="139"/>
      <c r="H13" s="139"/>
      <c r="I13" s="139"/>
      <c r="J13" s="139"/>
      <c r="K13" s="140"/>
    </row>
    <row r="14" spans="1:11" s="14" customFormat="1" ht="28" customHeight="1" x14ac:dyDescent="0.5">
      <c r="A14" s="15"/>
      <c r="B14" s="139" t="s">
        <v>92</v>
      </c>
      <c r="C14" s="139"/>
      <c r="D14" s="139"/>
      <c r="E14" s="139"/>
      <c r="F14" s="139"/>
      <c r="G14" s="139"/>
      <c r="H14" s="139"/>
      <c r="I14" s="139"/>
      <c r="J14" s="139"/>
      <c r="K14" s="140"/>
    </row>
    <row r="15" spans="1:11" s="14" customFormat="1" ht="28" customHeight="1" x14ac:dyDescent="0.5">
      <c r="A15" s="137"/>
      <c r="B15" s="14" t="s">
        <v>101</v>
      </c>
      <c r="K15" s="140"/>
    </row>
  </sheetData>
  <mergeCells count="14">
    <mergeCell ref="B14:J14"/>
    <mergeCell ref="K2:K6"/>
    <mergeCell ref="K7:K10"/>
    <mergeCell ref="K11:K15"/>
    <mergeCell ref="B8:J8"/>
    <mergeCell ref="B9:J9"/>
    <mergeCell ref="B10:J10"/>
    <mergeCell ref="B11:J11"/>
    <mergeCell ref="B12:J12"/>
    <mergeCell ref="B13:J13"/>
    <mergeCell ref="B2:J2"/>
    <mergeCell ref="B3:J3"/>
    <mergeCell ref="B4:J4"/>
    <mergeCell ref="B7:J7"/>
  </mergeCells>
  <pageMargins left="0.7" right="0.7" top="0.75" bottom="0.75" header="0.3" footer="0.3"/>
  <pageSetup scale="7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909E4-021F-4049-820C-2D98059E70FF}">
  <dimension ref="A1:M14"/>
  <sheetViews>
    <sheetView view="pageBreakPreview" zoomScale="60" zoomScaleNormal="100" workbookViewId="0">
      <selection activeCell="A14" sqref="A1:M14"/>
    </sheetView>
  </sheetViews>
  <sheetFormatPr defaultRowHeight="18.5" x14ac:dyDescent="0.45"/>
  <cols>
    <col min="1" max="1" width="12.81640625" style="7" customWidth="1"/>
    <col min="2" max="12" width="8.7265625" style="7"/>
    <col min="13" max="13" width="15.36328125" style="7" customWidth="1"/>
    <col min="14" max="16384" width="8.7265625" style="7"/>
  </cols>
  <sheetData>
    <row r="1" spans="1:13" x14ac:dyDescent="0.45">
      <c r="A1" s="104" t="s">
        <v>100</v>
      </c>
      <c r="B1" s="104"/>
      <c r="C1" s="104"/>
      <c r="D1" s="104"/>
      <c r="E1" s="104"/>
      <c r="F1" s="104"/>
      <c r="G1" s="104"/>
      <c r="H1" s="104"/>
      <c r="I1" s="104"/>
      <c r="J1" s="104"/>
      <c r="M1" s="7" t="s">
        <v>75</v>
      </c>
    </row>
    <row r="2" spans="1:13" ht="40" customHeight="1" x14ac:dyDescent="0.45">
      <c r="A2" s="32">
        <v>0.67361111111111116</v>
      </c>
      <c r="B2" s="105" t="s">
        <v>102</v>
      </c>
      <c r="C2" s="105"/>
      <c r="D2" s="105"/>
      <c r="E2" s="105"/>
      <c r="F2" s="105"/>
      <c r="G2" s="105"/>
      <c r="H2" s="105"/>
      <c r="I2" s="105"/>
      <c r="J2" s="105"/>
      <c r="K2" s="105"/>
      <c r="L2" s="105"/>
      <c r="M2" s="106" t="s">
        <v>136</v>
      </c>
    </row>
    <row r="3" spans="1:13" x14ac:dyDescent="0.45">
      <c r="A3" s="26"/>
      <c r="B3" s="20" t="s">
        <v>103</v>
      </c>
      <c r="C3" s="20"/>
      <c r="D3" s="20"/>
      <c r="E3" s="20"/>
      <c r="F3" s="20"/>
      <c r="G3" s="20"/>
      <c r="H3" s="20"/>
      <c r="I3" s="20"/>
      <c r="J3" s="20"/>
      <c r="M3" s="106"/>
    </row>
    <row r="4" spans="1:13" x14ac:dyDescent="0.45">
      <c r="A4" s="25"/>
      <c r="B4" s="20" t="s">
        <v>104</v>
      </c>
      <c r="C4" s="20"/>
      <c r="D4" s="20"/>
      <c r="E4" s="20"/>
      <c r="F4" s="20"/>
      <c r="G4" s="20"/>
      <c r="H4" s="20"/>
      <c r="I4" s="20"/>
      <c r="J4" s="20"/>
      <c r="M4" s="106"/>
    </row>
    <row r="5" spans="1:13" x14ac:dyDescent="0.45">
      <c r="A5" s="25"/>
      <c r="B5" s="20"/>
      <c r="C5" s="20"/>
      <c r="D5" s="20"/>
      <c r="E5" s="20"/>
      <c r="F5" s="20"/>
      <c r="G5" s="20"/>
      <c r="H5" s="20"/>
      <c r="I5" s="20"/>
      <c r="J5" s="20"/>
      <c r="M5" s="9"/>
    </row>
    <row r="6" spans="1:13" x14ac:dyDescent="0.45">
      <c r="A6" s="104" t="s">
        <v>99</v>
      </c>
      <c r="B6" s="104"/>
      <c r="C6" s="104"/>
      <c r="D6" s="104"/>
      <c r="E6" s="104"/>
      <c r="F6" s="104"/>
      <c r="G6" s="104"/>
      <c r="H6" s="104"/>
      <c r="I6" s="104"/>
      <c r="J6" s="104"/>
    </row>
    <row r="7" spans="1:13" ht="90.5" customHeight="1" x14ac:dyDescent="0.45">
      <c r="A7" s="24">
        <v>0.6875</v>
      </c>
      <c r="B7" s="85" t="s">
        <v>93</v>
      </c>
      <c r="C7" s="85"/>
      <c r="D7" s="85"/>
      <c r="E7" s="85"/>
      <c r="F7" s="85"/>
      <c r="G7" s="85"/>
      <c r="H7" s="85"/>
      <c r="I7" s="85"/>
      <c r="J7" s="85"/>
      <c r="M7" s="107" t="s">
        <v>117</v>
      </c>
    </row>
    <row r="8" spans="1:13" ht="114.5" customHeight="1" x14ac:dyDescent="0.45">
      <c r="B8" s="85" t="s">
        <v>98</v>
      </c>
      <c r="C8" s="85"/>
      <c r="D8" s="85"/>
      <c r="E8" s="85"/>
      <c r="F8" s="85"/>
      <c r="G8" s="85"/>
      <c r="H8" s="85"/>
      <c r="I8" s="85"/>
      <c r="J8" s="85"/>
      <c r="M8" s="107"/>
    </row>
    <row r="9" spans="1:13" ht="24.5" customHeight="1" x14ac:dyDescent="0.45">
      <c r="B9" s="7" t="s">
        <v>94</v>
      </c>
    </row>
    <row r="10" spans="1:13" ht="24.5" customHeight="1" x14ac:dyDescent="0.45">
      <c r="B10" s="86" t="s">
        <v>95</v>
      </c>
      <c r="C10" s="86"/>
      <c r="D10" s="86"/>
      <c r="E10" s="86"/>
      <c r="F10" s="86"/>
      <c r="G10" s="86"/>
      <c r="H10" s="86"/>
      <c r="I10" s="86"/>
      <c r="J10" s="86"/>
      <c r="K10" s="86"/>
      <c r="M10" s="7" t="s">
        <v>105</v>
      </c>
    </row>
    <row r="11" spans="1:13" ht="24.5" customHeight="1" x14ac:dyDescent="0.45">
      <c r="B11" s="86" t="s">
        <v>96</v>
      </c>
      <c r="C11" s="86"/>
      <c r="D11" s="86"/>
      <c r="E11" s="86"/>
      <c r="F11" s="86"/>
      <c r="G11" s="86"/>
      <c r="H11" s="86"/>
      <c r="I11" s="86"/>
      <c r="J11" s="86"/>
      <c r="K11" s="86"/>
      <c r="M11" s="7" t="s">
        <v>105</v>
      </c>
    </row>
    <row r="12" spans="1:13" ht="24.5" customHeight="1" x14ac:dyDescent="0.45">
      <c r="B12" s="86" t="s">
        <v>97</v>
      </c>
      <c r="C12" s="86"/>
      <c r="D12" s="86"/>
      <c r="E12" s="86"/>
      <c r="F12" s="86"/>
      <c r="G12" s="86"/>
      <c r="H12" s="86"/>
      <c r="I12" s="86"/>
      <c r="J12" s="86"/>
      <c r="K12" s="86"/>
      <c r="M12" s="7" t="s">
        <v>105</v>
      </c>
    </row>
    <row r="13" spans="1:13" ht="24.5" customHeight="1" x14ac:dyDescent="0.45">
      <c r="A13" s="27"/>
      <c r="B13" s="86" t="s">
        <v>156</v>
      </c>
      <c r="C13" s="86"/>
      <c r="D13" s="86"/>
      <c r="E13" s="86"/>
      <c r="F13" s="86"/>
      <c r="G13" s="86"/>
      <c r="H13" s="86"/>
      <c r="I13" s="86"/>
      <c r="J13" s="86"/>
      <c r="K13" s="86"/>
      <c r="M13" s="7" t="s">
        <v>105</v>
      </c>
    </row>
    <row r="14" spans="1:13" ht="21" customHeight="1" x14ac:dyDescent="0.45">
      <c r="B14" s="86" t="s">
        <v>157</v>
      </c>
      <c r="C14" s="86"/>
      <c r="D14" s="86"/>
      <c r="E14" s="86"/>
      <c r="F14" s="86"/>
      <c r="G14" s="86"/>
      <c r="H14" s="86"/>
      <c r="I14" s="86"/>
      <c r="J14" s="86"/>
      <c r="K14" s="86"/>
      <c r="M14" s="7" t="s">
        <v>105</v>
      </c>
    </row>
  </sheetData>
  <mergeCells count="12">
    <mergeCell ref="M2:M4"/>
    <mergeCell ref="M7:M8"/>
    <mergeCell ref="B7:J7"/>
    <mergeCell ref="B8:J8"/>
    <mergeCell ref="B10:K10"/>
    <mergeCell ref="A1:J1"/>
    <mergeCell ref="A6:J6"/>
    <mergeCell ref="B12:K12"/>
    <mergeCell ref="B14:K14"/>
    <mergeCell ref="B13:K13"/>
    <mergeCell ref="B2:L2"/>
    <mergeCell ref="B11:K11"/>
  </mergeCells>
  <phoneticPr fontId="6" type="noConversion"/>
  <pageMargins left="0.7" right="0.7" top="0.75" bottom="0.75" header="0.3" footer="0.3"/>
  <pageSetup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6D572-FB27-4CD9-81FB-605548021842}">
  <dimension ref="A1:M11"/>
  <sheetViews>
    <sheetView view="pageBreakPreview" zoomScale="98" zoomScaleNormal="100" zoomScaleSheetLayoutView="98" workbookViewId="0">
      <selection activeCell="G22" sqref="G22"/>
    </sheetView>
  </sheetViews>
  <sheetFormatPr defaultRowHeight="18.5" x14ac:dyDescent="0.45"/>
  <cols>
    <col min="1" max="1" width="13.7265625" style="6" customWidth="1"/>
    <col min="2" max="12" width="8.7265625" style="7"/>
    <col min="13" max="13" width="16.26953125" style="6" customWidth="1"/>
    <col min="14" max="16384" width="8.7265625" style="7"/>
  </cols>
  <sheetData>
    <row r="1" spans="1:13" x14ac:dyDescent="0.45">
      <c r="A1" s="29">
        <v>0.70833333333333337</v>
      </c>
      <c r="B1" s="104" t="s">
        <v>145</v>
      </c>
      <c r="C1" s="104"/>
      <c r="D1" s="104"/>
      <c r="E1" s="104"/>
      <c r="F1" s="104"/>
      <c r="G1" s="104"/>
      <c r="H1" s="104"/>
      <c r="I1" s="104"/>
      <c r="J1" s="104"/>
      <c r="K1" s="104"/>
      <c r="M1" s="19" t="s">
        <v>75</v>
      </c>
    </row>
    <row r="2" spans="1:13" ht="102" customHeight="1" x14ac:dyDescent="0.45">
      <c r="A2" s="22"/>
      <c r="B2" s="6"/>
      <c r="C2" s="85" t="s">
        <v>139</v>
      </c>
      <c r="D2" s="85"/>
      <c r="E2" s="85"/>
      <c r="F2" s="85"/>
      <c r="G2" s="85"/>
      <c r="H2" s="85"/>
      <c r="I2" s="85"/>
      <c r="J2" s="85"/>
      <c r="K2" s="85"/>
      <c r="L2" s="85"/>
      <c r="M2" s="6" t="s">
        <v>106</v>
      </c>
    </row>
    <row r="3" spans="1:13" ht="35.5" customHeight="1" x14ac:dyDescent="0.45">
      <c r="A3" s="22">
        <v>0.21527777777777779</v>
      </c>
      <c r="C3" s="85" t="s">
        <v>113</v>
      </c>
      <c r="D3" s="85"/>
      <c r="E3" s="85"/>
      <c r="F3" s="85"/>
      <c r="G3" s="85"/>
      <c r="H3" s="85"/>
      <c r="I3" s="85"/>
      <c r="J3" s="85"/>
      <c r="K3" s="85"/>
      <c r="L3" s="85"/>
      <c r="M3" s="6" t="s">
        <v>136</v>
      </c>
    </row>
    <row r="4" spans="1:13" x14ac:dyDescent="0.45">
      <c r="A4" s="22">
        <v>0.22916666666666666</v>
      </c>
      <c r="B4" s="28" t="s">
        <v>137</v>
      </c>
      <c r="M4" s="6" t="s">
        <v>112</v>
      </c>
    </row>
    <row r="5" spans="1:13" x14ac:dyDescent="0.45">
      <c r="A5" s="22"/>
      <c r="B5" s="28"/>
      <c r="C5" s="104" t="s">
        <v>120</v>
      </c>
      <c r="D5" s="104"/>
      <c r="E5" s="104"/>
      <c r="F5" s="104"/>
      <c r="G5" s="104"/>
      <c r="H5" s="104"/>
      <c r="I5" s="104"/>
      <c r="J5" s="104"/>
      <c r="K5" s="104"/>
      <c r="L5" s="104"/>
    </row>
    <row r="6" spans="1:13" x14ac:dyDescent="0.45">
      <c r="A6" s="107" t="s">
        <v>138</v>
      </c>
      <c r="C6" s="7" t="s">
        <v>107</v>
      </c>
      <c r="M6" s="6" t="s">
        <v>2</v>
      </c>
    </row>
    <row r="7" spans="1:13" x14ac:dyDescent="0.45">
      <c r="A7" s="107"/>
      <c r="C7" s="7" t="s">
        <v>108</v>
      </c>
      <c r="M7" s="6" t="s">
        <v>2</v>
      </c>
    </row>
    <row r="8" spans="1:13" x14ac:dyDescent="0.45">
      <c r="A8" s="107"/>
      <c r="C8" s="7" t="s">
        <v>109</v>
      </c>
      <c r="M8" s="6" t="s">
        <v>2</v>
      </c>
    </row>
    <row r="9" spans="1:13" x14ac:dyDescent="0.45">
      <c r="A9" s="107"/>
      <c r="C9" s="7" t="s">
        <v>110</v>
      </c>
      <c r="M9" s="6" t="s">
        <v>143</v>
      </c>
    </row>
    <row r="10" spans="1:13" x14ac:dyDescent="0.45">
      <c r="A10" s="107"/>
      <c r="C10" s="7" t="s">
        <v>111</v>
      </c>
      <c r="M10" s="6" t="s">
        <v>10</v>
      </c>
    </row>
    <row r="11" spans="1:13" x14ac:dyDescent="0.45">
      <c r="A11" s="22">
        <v>0.25</v>
      </c>
      <c r="B11" s="104" t="s">
        <v>140</v>
      </c>
      <c r="C11" s="104"/>
      <c r="D11" s="104"/>
      <c r="E11" s="104"/>
      <c r="F11" s="104"/>
      <c r="G11" s="104"/>
      <c r="H11" s="104"/>
      <c r="I11" s="104"/>
      <c r="J11" s="104"/>
      <c r="K11" s="104"/>
      <c r="M11" s="6" t="s">
        <v>112</v>
      </c>
    </row>
  </sheetData>
  <mergeCells count="6">
    <mergeCell ref="C5:L5"/>
    <mergeCell ref="C3:L3"/>
    <mergeCell ref="B11:K11"/>
    <mergeCell ref="A6:A10"/>
    <mergeCell ref="B1:K1"/>
    <mergeCell ref="C2:L2"/>
  </mergeCells>
  <pageMargins left="0.7" right="0.7" top="0.75" bottom="0.75" header="0.3" footer="0.3"/>
  <pageSetup scale="9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Guest View Agenda</vt:lpstr>
      <vt:lpstr>Agenda</vt:lpstr>
      <vt:lpstr>Task 1</vt:lpstr>
      <vt:lpstr>Tasks 2, 3  </vt:lpstr>
      <vt:lpstr>Tasks 4, 5, 6</vt:lpstr>
      <vt:lpstr>Tasks 7, 8</vt:lpstr>
      <vt:lpstr>Tasks 9,10,11</vt:lpstr>
      <vt:lpstr>Agenda!Print_Area</vt:lpstr>
      <vt:lpstr>'Guest View Agenda'!Print_Area</vt:lpstr>
      <vt:lpstr>'Task 1'!Print_Area</vt:lpstr>
      <vt:lpstr>'Tasks 2, 3  '!Print_Area</vt:lpstr>
      <vt:lpstr>'Tasks 4, 5, 6'!Print_Area</vt:lpstr>
      <vt:lpstr>'Tasks 7, 8'!Print_Area</vt:lpstr>
      <vt:lpstr>'Tasks 9,10,11'!Print_Area</vt:lpstr>
      <vt:lpstr>'Task 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Lancione</dc:creator>
  <cp:lastModifiedBy>Frank Lancione</cp:lastModifiedBy>
  <cp:lastPrinted>2022-05-23T18:05:44Z</cp:lastPrinted>
  <dcterms:created xsi:type="dcterms:W3CDTF">2022-03-22T16:57:24Z</dcterms:created>
  <dcterms:modified xsi:type="dcterms:W3CDTF">2022-05-23T18:06:21Z</dcterms:modified>
</cp:coreProperties>
</file>