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heet 1 - Antenna Wavelength an" sheetId="1" r:id="rId4"/>
  </sheets>
</workbook>
</file>

<file path=xl/sharedStrings.xml><?xml version="1.0" encoding="utf-8"?>
<sst xmlns="http://schemas.openxmlformats.org/spreadsheetml/2006/main" uniqueCount="12">
  <si>
    <t>Antenna Wavelength and Tuning Calculator</t>
  </si>
  <si>
    <t>Target Frequency</t>
  </si>
  <si>
    <t>MHZ</t>
  </si>
  <si>
    <t>Wave Length</t>
  </si>
  <si>
    <t>M</t>
  </si>
  <si>
    <t>FT</t>
  </si>
  <si>
    <t>IN</t>
  </si>
  <si>
    <t>1/2 Wave Length</t>
  </si>
  <si>
    <t>1/4 Wave Length</t>
  </si>
  <si>
    <t>TUNING</t>
  </si>
  <si>
    <t>Resonant Frequency</t>
  </si>
  <si>
    <t>Adjustments</t>
  </si>
</sst>
</file>

<file path=xl/styles.xml><?xml version="1.0" encoding="utf-8"?>
<styleSheet xmlns="http://schemas.openxmlformats.org/spreadsheetml/2006/main">
  <numFmts count="1">
    <numFmt numFmtId="0" formatCode="General"/>
  </numFmts>
  <fonts count="5">
    <font>
      <sz val="10"/>
      <color indexed="8"/>
      <name val="Helvetica Neue"/>
    </font>
    <font>
      <sz val="12"/>
      <color indexed="8"/>
      <name val="Helvetica Neue"/>
    </font>
    <font>
      <b val="1"/>
      <sz val="10"/>
      <color indexed="8"/>
      <name val="Helvetica Neue"/>
    </font>
    <font>
      <b val="1"/>
      <sz val="11"/>
      <color indexed="8"/>
      <name val="Helvetica Neue"/>
    </font>
    <font>
      <sz val="11"/>
      <color indexed="8"/>
      <name val="Helvetica Neue"/>
    </font>
  </fonts>
  <fills count="5">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s>
  <borders count="2">
    <border>
      <left/>
      <right/>
      <top/>
      <bottom/>
      <diagonal/>
    </border>
    <border>
      <left style="thin">
        <color indexed="10"/>
      </left>
      <right style="thin">
        <color indexed="10"/>
      </right>
      <top style="thin">
        <color indexed="10"/>
      </top>
      <bottom style="thin">
        <color indexed="10"/>
      </bottom>
      <diagonal/>
    </border>
  </borders>
  <cellStyleXfs count="1">
    <xf numFmtId="0" fontId="0" applyNumberFormat="0" applyFont="1" applyFill="0" applyBorder="0" applyAlignment="1" applyProtection="0">
      <alignment vertical="top" wrapText="1"/>
    </xf>
  </cellStyleXfs>
  <cellXfs count="11">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0" fontId="1" applyNumberFormat="0" applyFont="1" applyFill="0" applyBorder="0" applyAlignment="1" applyProtection="0">
      <alignment horizontal="center" vertical="center"/>
    </xf>
    <xf numFmtId="49" fontId="2" fillId="2" borderId="1" applyNumberFormat="1" applyFont="1" applyFill="1" applyBorder="1" applyAlignment="1" applyProtection="0">
      <alignment vertical="top" wrapText="1"/>
    </xf>
    <xf numFmtId="0" fontId="0" fillId="3" borderId="1" applyNumberFormat="1" applyFont="1" applyFill="1" applyBorder="1" applyAlignment="1" applyProtection="0">
      <alignment vertical="top" wrapText="1"/>
    </xf>
    <xf numFmtId="49" fontId="0" borderId="1" applyNumberFormat="1" applyFont="1" applyFill="0" applyBorder="1" applyAlignment="1" applyProtection="0">
      <alignment vertical="top" wrapText="1"/>
    </xf>
    <xf numFmtId="0" fontId="0" borderId="1" applyNumberFormat="0" applyFont="1" applyFill="0" applyBorder="1" applyAlignment="1" applyProtection="0">
      <alignment vertical="top" wrapText="1"/>
    </xf>
    <xf numFmtId="49" fontId="0" fillId="2" borderId="1" applyNumberFormat="1" applyFont="1" applyFill="1" applyBorder="1" applyAlignment="1" applyProtection="0">
      <alignment vertical="top" wrapText="1"/>
    </xf>
    <xf numFmtId="2" fontId="0" fillId="4" borderId="1" applyNumberFormat="1" applyFont="1" applyFill="1" applyBorder="1" applyAlignment="1" applyProtection="0">
      <alignment vertical="top" wrapText="1"/>
    </xf>
    <xf numFmtId="49" fontId="2" borderId="1" applyNumberFormat="1" applyFont="1" applyFill="0" applyBorder="1" applyAlignment="1" applyProtection="0">
      <alignment vertical="top" wrapText="1"/>
    </xf>
    <xf numFmtId="0" fontId="2" borderId="1" applyNumberFormat="0" applyFont="1" applyFill="0" applyBorder="1"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5d5d5"/>
      <rgbColor rgb="ffa5a5a5"/>
      <rgbColor rgb="ff88f94e"/>
      <rgbColor rgb="fffff056"/>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16</xdr:row>
      <xdr:rowOff>219919</xdr:rowOff>
    </xdr:from>
    <xdr:to>
      <xdr:col>7</xdr:col>
      <xdr:colOff>44846</xdr:colOff>
      <xdr:row>19</xdr:row>
      <xdr:rowOff>181766</xdr:rowOff>
    </xdr:to>
    <xdr:sp>
      <xdr:nvSpPr>
        <xdr:cNvPr id="2" name="How to Use: Enter Target frequency to get your initial measurement. Measure the resonance of the antenna in its intended location. Enter that resonant frequency and make an adjustment to the antenna length provided."/>
        <xdr:cNvSpPr txBox="1"/>
      </xdr:nvSpPr>
      <xdr:spPr>
        <a:xfrm>
          <a:off x="-19051" y="4390599"/>
          <a:ext cx="6001148" cy="725753"/>
        </a:xfrm>
        <a:prstGeom prst="rect">
          <a:avLst/>
        </a:prstGeom>
        <a:solidFill>
          <a:srgbClr val="FFFFFF"/>
        </a:solidFill>
        <a:ln w="63500" cap="flat">
          <a:solidFill>
            <a:srgbClr val="000000"/>
          </a:solidFill>
          <a:prstDash val="solid"/>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rtl="0" latinLnBrk="0">
            <a:lnSpc>
              <a:spcPct val="100000"/>
            </a:lnSpc>
            <a:spcBef>
              <a:spcPts val="0"/>
            </a:spcBef>
            <a:spcAft>
              <a:spcPts val="0"/>
            </a:spcAft>
            <a:buClrTx/>
            <a:buSzTx/>
            <a:buFontTx/>
            <a:buNone/>
            <a:defRPr b="0" baseline="0" cap="none" i="0" spc="0" strike="noStrike" sz="1100" u="none">
              <a:solidFill>
                <a:srgbClr val="000000"/>
              </a:solidFill>
              <a:uFillTx/>
              <a:latin typeface="+mn-lt"/>
              <a:ea typeface="+mn-ea"/>
              <a:cs typeface="+mn-cs"/>
              <a:sym typeface="Helvetica Neue"/>
            </a:defRPr>
          </a:pPr>
          <a:r>
            <a:rPr b="1" baseline="0" cap="none" i="0" spc="0" strike="noStrike" sz="1100" u="none">
              <a:solidFill>
                <a:srgbClr val="000000"/>
              </a:solidFill>
              <a:uFillTx/>
              <a:latin typeface="+mn-lt"/>
              <a:ea typeface="+mn-ea"/>
              <a:cs typeface="+mn-cs"/>
              <a:sym typeface="Helvetica Neue"/>
            </a:rPr>
            <a:t>How to Use:</a:t>
          </a:r>
          <a:r>
            <a:rPr b="0" baseline="0" cap="none" i="0" spc="0" strike="noStrike" sz="1100" u="none">
              <a:solidFill>
                <a:srgbClr val="000000"/>
              </a:solidFill>
              <a:uFillTx/>
              <a:latin typeface="+mn-lt"/>
              <a:ea typeface="+mn-ea"/>
              <a:cs typeface="+mn-cs"/>
              <a:sym typeface="Helvetica Neue"/>
            </a:rPr>
            <a:t> Enter Target frequency to get your initial measurement. Measure the resonance of the antenna in its intended location. Enter that resonant frequency and make an adjustment to the antenna length provided. </a:t>
          </a:r>
        </a:p>
      </xdr:txBody>
    </xdr:sp>
    <xdr:clientData/>
  </xdr:twoCellAnchor>
</xdr:wsDr>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584200" rtl="0" fontAlgn="auto" latinLnBrk="0" hangingPunct="0">
          <a:lnSpc>
            <a:spcPct val="100000"/>
          </a:lnSpc>
          <a:spcBef>
            <a:spcPts val="0"/>
          </a:spcBef>
          <a:spcAft>
            <a:spcPts val="0"/>
          </a:spcAft>
          <a:buClrTx/>
          <a:buSzTx/>
          <a:buFontTx/>
          <a:buNone/>
          <a:defRPr b="0" baseline="0" cap="none" i="0" spc="0" strike="noStrike" sz="1200" u="none" kumimoji="0" normalizeH="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dimension ref="A2:G23"/>
  <sheetViews>
    <sheetView workbookViewId="0" showGridLines="0" defaultGridColor="1"/>
  </sheetViews>
  <sheetFormatPr defaultColWidth="16.3333" defaultRowHeight="19.9" customHeight="1" outlineLevelRow="0" outlineLevelCol="0"/>
  <cols>
    <col min="1" max="1" width="17.4688" style="1" customWidth="1"/>
    <col min="2" max="2" width="16.3516" style="1" customWidth="1"/>
    <col min="3" max="3" width="5.17188" style="1" customWidth="1"/>
    <col min="4" max="4" width="16.3516" style="1" customWidth="1"/>
    <col min="5" max="5" width="3.40625" style="1" customWidth="1"/>
    <col min="6" max="6" width="16.3516" style="1" customWidth="1"/>
    <col min="7" max="7" width="3.22656" style="1" customWidth="1"/>
    <col min="8" max="16384" width="16.3516" style="1" customWidth="1"/>
  </cols>
  <sheetData>
    <row r="1" ht="27.65" customHeight="1">
      <c r="A1" t="s" s="2">
        <v>0</v>
      </c>
      <c r="B1" s="2"/>
      <c r="C1" s="2"/>
      <c r="D1" s="2"/>
      <c r="E1" s="2"/>
      <c r="F1" s="2"/>
      <c r="G1" s="2"/>
    </row>
    <row r="2" ht="20.05" customHeight="1">
      <c r="A2" t="s" s="3">
        <v>1</v>
      </c>
      <c r="B2" s="4">
        <v>21.25</v>
      </c>
      <c r="C2" t="s" s="5">
        <v>2</v>
      </c>
      <c r="D2" s="6"/>
      <c r="E2" s="6"/>
      <c r="F2" s="6"/>
      <c r="G2" s="6"/>
    </row>
    <row r="3" ht="20.05" customHeight="1">
      <c r="A3" t="s" s="7">
        <v>3</v>
      </c>
      <c r="B3" s="8">
        <f>300/B2</f>
        <v>14.1176470588235</v>
      </c>
      <c r="C3" t="s" s="5">
        <v>4</v>
      </c>
      <c r="D3" s="8">
        <f>B3*3.281</f>
        <v>46.3199999999999</v>
      </c>
      <c r="E3" t="s" s="5">
        <v>5</v>
      </c>
      <c r="F3" s="8">
        <f>D3*12</f>
        <v>555.839999999999</v>
      </c>
      <c r="G3" t="s" s="5">
        <v>6</v>
      </c>
    </row>
    <row r="4" ht="20.05" customHeight="1">
      <c r="A4" t="s" s="7">
        <v>7</v>
      </c>
      <c r="B4" s="8">
        <f>B3/2</f>
        <v>7.05882352941175</v>
      </c>
      <c r="C4" t="s" s="5">
        <v>4</v>
      </c>
      <c r="D4" s="8">
        <f>B4*3.281</f>
        <v>23.16</v>
      </c>
      <c r="E4" t="s" s="5">
        <v>5</v>
      </c>
      <c r="F4" s="8">
        <f>D4*12</f>
        <v>277.92</v>
      </c>
      <c r="G4" t="s" s="5">
        <v>6</v>
      </c>
    </row>
    <row r="5" ht="20.05" customHeight="1">
      <c r="A5" t="s" s="7">
        <v>8</v>
      </c>
      <c r="B5" s="8">
        <f>B3/4</f>
        <v>3.52941176470588</v>
      </c>
      <c r="C5" t="s" s="5">
        <v>4</v>
      </c>
      <c r="D5" s="8">
        <f>B5*3.281</f>
        <v>11.58</v>
      </c>
      <c r="E5" t="s" s="5">
        <v>5</v>
      </c>
      <c r="F5" s="8">
        <f>D5*12</f>
        <v>138.96</v>
      </c>
      <c r="G5" t="s" s="5">
        <v>6</v>
      </c>
    </row>
    <row r="6" ht="20.05" customHeight="1">
      <c r="A6" s="6"/>
      <c r="B6" s="6"/>
      <c r="C6" s="6"/>
      <c r="D6" s="6"/>
      <c r="E6" s="6"/>
      <c r="F6" s="6"/>
      <c r="G6" s="6"/>
    </row>
    <row r="7" ht="20.05" customHeight="1">
      <c r="A7" s="6"/>
      <c r="B7" s="6"/>
      <c r="C7" s="6"/>
      <c r="D7" s="6"/>
      <c r="E7" s="6"/>
      <c r="F7" s="6"/>
      <c r="G7" s="6"/>
    </row>
    <row r="8" ht="20.05" customHeight="1">
      <c r="A8" s="6"/>
      <c r="B8" s="6"/>
      <c r="C8" s="6"/>
      <c r="D8" s="6"/>
      <c r="E8" s="6"/>
      <c r="F8" s="6"/>
      <c r="G8" s="6"/>
    </row>
    <row r="9" ht="20.05" customHeight="1">
      <c r="A9" t="s" s="9">
        <v>9</v>
      </c>
      <c r="B9" s="6"/>
      <c r="C9" s="6"/>
      <c r="D9" s="6"/>
      <c r="E9" s="6"/>
      <c r="F9" s="6"/>
      <c r="G9" s="6"/>
    </row>
    <row r="10" ht="20.05" customHeight="1">
      <c r="A10" t="s" s="7">
        <v>10</v>
      </c>
      <c r="B10" s="4">
        <v>19.96</v>
      </c>
      <c r="C10" t="s" s="5">
        <v>2</v>
      </c>
      <c r="D10" s="6"/>
      <c r="E10" s="6"/>
      <c r="F10" s="6"/>
      <c r="G10" s="6"/>
    </row>
    <row r="11" ht="20.05" customHeight="1">
      <c r="A11" t="s" s="3">
        <v>11</v>
      </c>
      <c r="B11" s="6"/>
      <c r="C11" s="6"/>
      <c r="D11" s="6"/>
      <c r="E11" s="6"/>
      <c r="F11" s="6"/>
      <c r="G11" s="6"/>
    </row>
    <row r="12" ht="20.05" customHeight="1">
      <c r="A12" t="s" s="7">
        <v>3</v>
      </c>
      <c r="B12" s="8">
        <f>($B$10/$B$2*B3)-B3</f>
        <v>-0.8570242214532851</v>
      </c>
      <c r="C12" t="s" s="5">
        <v>4</v>
      </c>
      <c r="D12" s="8">
        <f>B12*3.281</f>
        <v>-2.81189647058823</v>
      </c>
      <c r="E12" t="s" s="5">
        <v>5</v>
      </c>
      <c r="F12" s="8">
        <f>D12*12</f>
        <v>-33.7427576470588</v>
      </c>
      <c r="G12" t="s" s="5">
        <v>6</v>
      </c>
    </row>
    <row r="13" ht="20.05" customHeight="1">
      <c r="A13" t="s" s="7">
        <v>7</v>
      </c>
      <c r="B13" s="8">
        <f>($B$10/$B$2*B4)-B4</f>
        <v>-0.428512110726643</v>
      </c>
      <c r="C13" t="s" s="5">
        <v>4</v>
      </c>
      <c r="D13" s="8">
        <f>B13*3.281</f>
        <v>-1.40594823529412</v>
      </c>
      <c r="E13" t="s" s="5">
        <v>5</v>
      </c>
      <c r="F13" s="8">
        <f>D13*12</f>
        <v>-16.8713788235294</v>
      </c>
      <c r="G13" t="s" s="5">
        <v>6</v>
      </c>
    </row>
    <row r="14" ht="20.05" customHeight="1">
      <c r="A14" t="s" s="7">
        <v>8</v>
      </c>
      <c r="B14" s="8">
        <f>($B$10/$B$2*B5)-B5</f>
        <v>-0.214256055363322</v>
      </c>
      <c r="C14" t="s" s="5">
        <v>4</v>
      </c>
      <c r="D14" s="8">
        <f>B14*3.281</f>
        <v>-0.702974117647059</v>
      </c>
      <c r="E14" t="s" s="5">
        <v>5</v>
      </c>
      <c r="F14" s="8">
        <f>D14*12</f>
        <v>-8.435689411764709</v>
      </c>
      <c r="G14" t="s" s="5">
        <v>6</v>
      </c>
    </row>
    <row r="15" ht="20.05" customHeight="1">
      <c r="A15" s="6"/>
      <c r="B15" s="6"/>
      <c r="C15" s="6"/>
      <c r="D15" s="6"/>
      <c r="E15" s="6"/>
      <c r="F15" s="6"/>
      <c r="G15" s="6"/>
    </row>
    <row r="16" ht="20.05" customHeight="1">
      <c r="A16" s="6"/>
      <c r="B16" s="6"/>
      <c r="C16" s="6"/>
      <c r="D16" s="6"/>
      <c r="E16" s="6"/>
      <c r="F16" s="6"/>
      <c r="G16" s="6"/>
    </row>
    <row r="17" ht="20.05" customHeight="1">
      <c r="A17" s="6"/>
      <c r="B17" s="6"/>
      <c r="C17" s="6"/>
      <c r="D17" s="6"/>
      <c r="E17" s="6"/>
      <c r="F17" s="6"/>
      <c r="G17" s="6"/>
    </row>
    <row r="18" ht="20.05" customHeight="1">
      <c r="A18" s="6"/>
      <c r="B18" s="6"/>
      <c r="C18" s="6"/>
      <c r="D18" s="6"/>
      <c r="E18" s="6"/>
      <c r="F18" s="6"/>
      <c r="G18" s="6"/>
    </row>
    <row r="19" ht="20.05" customHeight="1">
      <c r="A19" s="10"/>
      <c r="B19" s="6"/>
      <c r="C19" s="6"/>
      <c r="D19" s="6"/>
      <c r="E19" s="6"/>
      <c r="F19" s="6"/>
      <c r="G19" s="6"/>
    </row>
    <row r="20" ht="20.05" customHeight="1">
      <c r="A20" s="6"/>
      <c r="B20" s="6"/>
      <c r="C20" s="6"/>
      <c r="D20" s="6"/>
      <c r="E20" s="6"/>
      <c r="F20" s="6"/>
      <c r="G20" s="6"/>
    </row>
    <row r="21" ht="20.05" customHeight="1">
      <c r="A21" s="6"/>
      <c r="B21" s="6"/>
      <c r="C21" s="6"/>
      <c r="D21" s="6"/>
      <c r="E21" s="6"/>
      <c r="F21" s="6"/>
      <c r="G21" s="6"/>
    </row>
    <row r="22" ht="20.05" customHeight="1">
      <c r="A22" s="6"/>
      <c r="B22" s="6"/>
      <c r="C22" s="6"/>
      <c r="D22" s="6"/>
      <c r="E22" s="6"/>
      <c r="F22" s="6"/>
      <c r="G22" s="6"/>
    </row>
    <row r="23" ht="20.05" customHeight="1">
      <c r="A23" s="6"/>
      <c r="B23" s="6"/>
      <c r="C23" s="6"/>
      <c r="D23" s="6"/>
      <c r="E23" s="6"/>
      <c r="F23" s="6"/>
      <c r="G23" s="6"/>
    </row>
  </sheetData>
  <mergeCells count="1">
    <mergeCell ref="A1:G1"/>
  </mergeCells>
  <pageMargins left="0.5" right="0.5" top="0.75" bottom="0.75" header="0.277778" footer="0.277778"/>
  <pageSetup firstPageNumber="1" fitToHeight="1" fitToWidth="1" scale="72" useFirstPageNumber="0" orientation="portrait" pageOrder="downThenOver"/>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