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27656dce398ed4a/Documents/Fitness - Stephane/TriDimensions/Precision Hydrations/"/>
    </mc:Choice>
  </mc:AlternateContent>
  <xr:revisionPtr revIDLastSave="92" documentId="8_{2A3EE209-3380-1041-863B-11414BEC569E}" xr6:coauthVersionLast="47" xr6:coauthVersionMax="47" xr10:uidLastSave="{4E5AD5D7-860E-AD41-B170-C9FD9133309B}"/>
  <bookViews>
    <workbookView xWindow="11940" yWindow="500" windowWidth="39260" windowHeight="21100" xr2:uid="{FC28E279-AE5C-824F-8E82-2B8F9C101C38}"/>
  </bookViews>
  <sheets>
    <sheet name="TriDimens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E18" i="1"/>
  <c r="F18" i="1" s="1"/>
  <c r="H18" i="1" s="1"/>
  <c r="E17" i="1"/>
  <c r="F17" i="1" s="1"/>
  <c r="H17" i="1" s="1"/>
  <c r="E16" i="1"/>
  <c r="F16" i="1" s="1"/>
  <c r="H16" i="1" s="1"/>
  <c r="E15" i="1"/>
  <c r="F15" i="1" s="1"/>
  <c r="H15" i="1" s="1"/>
  <c r="E14" i="1"/>
  <c r="F14" i="1" s="1"/>
  <c r="H14" i="1" s="1"/>
  <c r="E13" i="1"/>
  <c r="F13" i="1" s="1"/>
  <c r="H13" i="1" s="1"/>
  <c r="E12" i="1"/>
  <c r="F12" i="1" s="1"/>
  <c r="H12" i="1" s="1"/>
  <c r="E11" i="1"/>
  <c r="F11" i="1" s="1"/>
  <c r="H11" i="1" s="1"/>
  <c r="E10" i="1"/>
  <c r="F10" i="1" s="1"/>
  <c r="H10" i="1" s="1"/>
  <c r="E9" i="1"/>
  <c r="F9" i="1" s="1"/>
  <c r="H9" i="1" s="1"/>
  <c r="E8" i="1"/>
  <c r="F8" i="1" s="1"/>
  <c r="H8" i="1" s="1"/>
  <c r="E7" i="1"/>
  <c r="F7" i="1" s="1"/>
  <c r="H7" i="1" s="1"/>
  <c r="E6" i="1"/>
  <c r="F6" i="1" s="1"/>
  <c r="H6" i="1" s="1"/>
  <c r="E5" i="1"/>
  <c r="F5" i="1" s="1"/>
  <c r="H5" i="1" s="1"/>
  <c r="E4" i="1"/>
  <c r="F4" i="1" s="1"/>
  <c r="H4" i="1" s="1"/>
  <c r="E3" i="1"/>
  <c r="F3" i="1" s="1"/>
  <c r="H3" i="1" s="1"/>
  <c r="E2" i="1"/>
  <c r="F2" i="1" s="1"/>
  <c r="H2" i="1" s="1"/>
  <c r="H19" i="1" l="1"/>
</calcChain>
</file>

<file path=xl/sharedStrings.xml><?xml version="1.0" encoding="utf-8"?>
<sst xmlns="http://schemas.openxmlformats.org/spreadsheetml/2006/main" count="59" uniqueCount="44">
  <si>
    <t>Category</t>
  </si>
  <si>
    <t>Product</t>
  </si>
  <si>
    <t>Fuel</t>
  </si>
  <si>
    <t>PF 30 Gel</t>
  </si>
  <si>
    <t>Retail Cost</t>
  </si>
  <si>
    <t>PF 30 Caffeine Gel</t>
  </si>
  <si>
    <t>PF 90 Gel</t>
  </si>
  <si>
    <t>PF 300 Flow Gel</t>
  </si>
  <si>
    <t>PF 30 Chew Original</t>
  </si>
  <si>
    <t>PF 30 Chew Mint &amp; Lemon</t>
  </si>
  <si>
    <t>PF 60 Chew Bar Original</t>
  </si>
  <si>
    <t>PF Carb only Drink Mix</t>
  </si>
  <si>
    <t>PF Carb &amp; Electrolyte Drink Mix</t>
  </si>
  <si>
    <t>Hydration</t>
  </si>
  <si>
    <t>PH 500 Electrolyte Tablets</t>
  </si>
  <si>
    <t>PH 1000 Electrolyte Tablets</t>
  </si>
  <si>
    <t>PH 1500 Electrolyte Tablets</t>
  </si>
  <si>
    <t>PH 500 Electrolyte Drink Mix</t>
  </si>
  <si>
    <t>PH 1000 Electrolyte Drink Mix</t>
  </si>
  <si>
    <t>PH 1500 Electrolyte Drink Mix</t>
  </si>
  <si>
    <t>PH Electrolyte Capsules</t>
  </si>
  <si>
    <t>Retail Quantity</t>
  </si>
  <si>
    <t>Retail Cost per Unit</t>
  </si>
  <si>
    <t>PF 60 Chew Bar Mint &amp; Lemon</t>
  </si>
  <si>
    <t># of packs you want</t>
  </si>
  <si>
    <t>Your Total Cost</t>
  </si>
  <si>
    <t>Your Combined Cost</t>
  </si>
  <si>
    <t>Notes:</t>
  </si>
  <si>
    <t>Questions:</t>
  </si>
  <si>
    <t>If you have any questions, email me at stephane@tridimensions.ca</t>
  </si>
  <si>
    <t>Your TCoB Cost per Unit</t>
  </si>
  <si>
    <t>The total amount you owe is at the bottom right (cell H19)</t>
  </si>
  <si>
    <t>Payment via eTransfer at stephane@tridimensions.ca</t>
  </si>
  <si>
    <t>I aim to have all products available in my inventory which means delivery/pick up is within 24-48hours</t>
  </si>
  <si>
    <t>I allow you to order items in any quantities you want</t>
  </si>
  <si>
    <t>Fill out "# of packs you want" in colum G</t>
  </si>
  <si>
    <t>Order Details:</t>
  </si>
  <si>
    <t>First and Last Name:</t>
  </si>
  <si>
    <t>Address - Street:</t>
  </si>
  <si>
    <t>Address - City:</t>
  </si>
  <si>
    <t>Phone number:</t>
  </si>
  <si>
    <t>Email address:</t>
  </si>
  <si>
    <t>Email me your completed form to stephane@tridimensions.ca</t>
  </si>
  <si>
    <t>I deliver to Burlington, Milton and Oakville or your can pick up in Burlington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</si>
</sst>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164" fontId="0" fillId="0" borderId="0" xfId="0" applyNumberFormat="1"/>
    <xf numFmtId="0" fontId="1" fillId="2" borderId="1" xfId="0" applyFont="1" applyFill="1" applyBorder="1"/>
    <xf numFmtId="164" fontId="1" fillId="2" borderId="1" xfId="0" applyNumberFormat="1" applyFont="1" applyFill="1" applyBorder="1"/>
    <xf numFmtId="0" fontId="0" fillId="2" borderId="1" xfId="0" applyFill="1" applyBorder="1"/>
    <xf numFmtId="164" fontId="0" fillId="2" borderId="1" xfId="0" applyNumberFormat="1" applyFill="1" applyBorder="1"/>
    <xf numFmtId="164" fontId="1" fillId="3" borderId="1" xfId="0" applyNumberFormat="1" applyFont="1" applyFill="1" applyBorder="1"/>
    <xf numFmtId="164" fontId="0" fillId="2" borderId="2" xfId="0" applyNumberFormat="1" applyFill="1" applyBorder="1"/>
    <xf numFmtId="164" fontId="0" fillId="2" borderId="3" xfId="0" applyNumberFormat="1" applyFill="1" applyBorder="1"/>
    <xf numFmtId="0" fontId="2" fillId="0" borderId="0" xfId="0" applyFont="1"/>
    <xf numFmtId="0" fontId="1" fillId="0" borderId="4" xfId="0" applyFont="1" applyBorder="1"/>
    <xf numFmtId="0" fontId="0" fillId="0" borderId="5" xfId="0" applyBorder="1"/>
    <xf numFmtId="164" fontId="0" fillId="0" borderId="5" xfId="0" applyNumberFormat="1" applyBorder="1"/>
    <xf numFmtId="164" fontId="0" fillId="0" borderId="6" xfId="0" applyNumberFormat="1" applyBorder="1"/>
    <xf numFmtId="0" fontId="2" fillId="0" borderId="7" xfId="0" applyFont="1" applyBorder="1"/>
    <xf numFmtId="164" fontId="0" fillId="0" borderId="8" xfId="0" applyNumberFormat="1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164" fontId="0" fillId="0" borderId="10" xfId="0" applyNumberFormat="1" applyBorder="1"/>
    <xf numFmtId="164" fontId="0" fillId="0" borderId="11" xfId="0" applyNumberFormat="1" applyBorder="1"/>
    <xf numFmtId="0" fontId="0" fillId="0" borderId="6" xfId="0" applyBorder="1"/>
    <xf numFmtId="0" fontId="0" fillId="0" borderId="11" xfId="0" applyBorder="1"/>
    <xf numFmtId="0" fontId="1" fillId="2" borderId="12" xfId="0" applyFont="1" applyFill="1" applyBorder="1"/>
    <xf numFmtId="0" fontId="0" fillId="0" borderId="13" xfId="0" applyBorder="1"/>
    <xf numFmtId="0" fontId="2" fillId="2" borderId="14" xfId="0" applyFont="1" applyFill="1" applyBorder="1"/>
    <xf numFmtId="0" fontId="2" fillId="2" borderId="16" xfId="0" applyFont="1" applyFill="1" applyBorder="1"/>
    <xf numFmtId="0" fontId="0" fillId="3" borderId="1" xfId="0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0" fillId="4" borderId="17" xfId="0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06997-9FAC-0240-9C44-B0C8C1CEA01E}">
  <dimension ref="A1:I40"/>
  <sheetViews>
    <sheetView tabSelected="1" workbookViewId="0">
      <selection activeCell="G17" sqref="G17"/>
    </sheetView>
  </sheetViews>
  <sheetFormatPr baseColWidth="10" defaultRowHeight="16" x14ac:dyDescent="0.2"/>
  <cols>
    <col min="1" max="1" width="17.6640625" customWidth="1"/>
    <col min="2" max="2" width="26.33203125" bestFit="1" customWidth="1"/>
    <col min="3" max="3" width="10.83203125" style="2"/>
    <col min="4" max="4" width="13.33203125" bestFit="1" customWidth="1"/>
    <col min="5" max="5" width="17.1640625" style="2" bestFit="1" customWidth="1"/>
    <col min="6" max="6" width="20.6640625" style="2" bestFit="1" customWidth="1"/>
    <col min="7" max="7" width="17.1640625" bestFit="1" customWidth="1"/>
    <col min="8" max="8" width="13.5" bestFit="1" customWidth="1"/>
  </cols>
  <sheetData>
    <row r="1" spans="1:8" x14ac:dyDescent="0.2">
      <c r="A1" s="3" t="s">
        <v>0</v>
      </c>
      <c r="B1" s="3" t="s">
        <v>1</v>
      </c>
      <c r="C1" s="4" t="s">
        <v>4</v>
      </c>
      <c r="D1" s="3" t="s">
        <v>21</v>
      </c>
      <c r="E1" s="4" t="s">
        <v>22</v>
      </c>
      <c r="F1" s="4" t="s">
        <v>30</v>
      </c>
      <c r="G1" s="7" t="s">
        <v>24</v>
      </c>
      <c r="H1" s="4" t="s">
        <v>25</v>
      </c>
    </row>
    <row r="2" spans="1:8" x14ac:dyDescent="0.2">
      <c r="A2" s="5" t="s">
        <v>2</v>
      </c>
      <c r="B2" s="5" t="s">
        <v>3</v>
      </c>
      <c r="C2" s="6">
        <v>16.489999999999998</v>
      </c>
      <c r="D2" s="5">
        <v>4</v>
      </c>
      <c r="E2" s="6">
        <f>C2/D2</f>
        <v>4.1224999999999996</v>
      </c>
      <c r="F2" s="6">
        <f>E2*0.8</f>
        <v>3.298</v>
      </c>
      <c r="G2" s="28">
        <v>2</v>
      </c>
      <c r="H2" s="6">
        <f>F2*G2</f>
        <v>6.5960000000000001</v>
      </c>
    </row>
    <row r="3" spans="1:8" x14ac:dyDescent="0.2">
      <c r="A3" s="5" t="s">
        <v>2</v>
      </c>
      <c r="B3" s="5" t="s">
        <v>5</v>
      </c>
      <c r="C3" s="6">
        <v>14.99</v>
      </c>
      <c r="D3" s="5">
        <v>3</v>
      </c>
      <c r="E3" s="6">
        <f t="shared" ref="E3:E18" si="0">C3/D3</f>
        <v>4.996666666666667</v>
      </c>
      <c r="F3" s="6">
        <f t="shared" ref="F3:F18" si="1">E3*0.8</f>
        <v>3.9973333333333336</v>
      </c>
      <c r="G3" s="28">
        <v>2</v>
      </c>
      <c r="H3" s="6">
        <f t="shared" ref="H3:H18" si="2">F3*G3</f>
        <v>7.9946666666666673</v>
      </c>
    </row>
    <row r="4" spans="1:8" x14ac:dyDescent="0.2">
      <c r="A4" s="5" t="s">
        <v>2</v>
      </c>
      <c r="B4" s="5" t="s">
        <v>6</v>
      </c>
      <c r="C4" s="6">
        <v>24.99</v>
      </c>
      <c r="D4" s="5">
        <v>3</v>
      </c>
      <c r="E4" s="6">
        <f t="shared" si="0"/>
        <v>8.33</v>
      </c>
      <c r="F4" s="6">
        <f t="shared" si="1"/>
        <v>6.6640000000000006</v>
      </c>
      <c r="G4" s="28">
        <v>0</v>
      </c>
      <c r="H4" s="6">
        <f t="shared" si="2"/>
        <v>0</v>
      </c>
    </row>
    <row r="5" spans="1:8" x14ac:dyDescent="0.2">
      <c r="A5" s="5" t="s">
        <v>2</v>
      </c>
      <c r="B5" s="5" t="s">
        <v>7</v>
      </c>
      <c r="C5" s="6">
        <v>29.99</v>
      </c>
      <c r="D5" s="5">
        <v>1</v>
      </c>
      <c r="E5" s="6">
        <f t="shared" si="0"/>
        <v>29.99</v>
      </c>
      <c r="F5" s="6">
        <f t="shared" si="1"/>
        <v>23.992000000000001</v>
      </c>
      <c r="G5" s="28">
        <v>0</v>
      </c>
      <c r="H5" s="6">
        <f t="shared" si="2"/>
        <v>0</v>
      </c>
    </row>
    <row r="6" spans="1:8" x14ac:dyDescent="0.2">
      <c r="A6" s="5" t="s">
        <v>2</v>
      </c>
      <c r="B6" s="5" t="s">
        <v>8</v>
      </c>
      <c r="C6" s="6">
        <v>13.99</v>
      </c>
      <c r="D6" s="5">
        <v>4</v>
      </c>
      <c r="E6" s="6">
        <f t="shared" si="0"/>
        <v>3.4975000000000001</v>
      </c>
      <c r="F6" s="6">
        <f t="shared" si="1"/>
        <v>2.798</v>
      </c>
      <c r="G6" s="28">
        <v>2</v>
      </c>
      <c r="H6" s="6">
        <f t="shared" si="2"/>
        <v>5.5960000000000001</v>
      </c>
    </row>
    <row r="7" spans="1:8" x14ac:dyDescent="0.2">
      <c r="A7" s="5" t="s">
        <v>2</v>
      </c>
      <c r="B7" s="5" t="s">
        <v>9</v>
      </c>
      <c r="C7" s="6">
        <v>13.99</v>
      </c>
      <c r="D7" s="5">
        <v>4</v>
      </c>
      <c r="E7" s="6">
        <f t="shared" si="0"/>
        <v>3.4975000000000001</v>
      </c>
      <c r="F7" s="6">
        <f t="shared" si="1"/>
        <v>2.798</v>
      </c>
      <c r="G7" s="28">
        <v>2</v>
      </c>
      <c r="H7" s="6">
        <f t="shared" si="2"/>
        <v>5.5960000000000001</v>
      </c>
    </row>
    <row r="8" spans="1:8" x14ac:dyDescent="0.2">
      <c r="A8" s="5" t="s">
        <v>2</v>
      </c>
      <c r="B8" s="5" t="s">
        <v>10</v>
      </c>
      <c r="C8" s="6">
        <v>18.989999999999998</v>
      </c>
      <c r="D8" s="5">
        <v>3</v>
      </c>
      <c r="E8" s="6">
        <f t="shared" si="0"/>
        <v>6.3299999999999992</v>
      </c>
      <c r="F8" s="6">
        <f t="shared" si="1"/>
        <v>5.0640000000000001</v>
      </c>
      <c r="G8" s="28">
        <v>2</v>
      </c>
      <c r="H8" s="6">
        <f t="shared" si="2"/>
        <v>10.128</v>
      </c>
    </row>
    <row r="9" spans="1:8" x14ac:dyDescent="0.2">
      <c r="A9" s="5" t="s">
        <v>2</v>
      </c>
      <c r="B9" s="5" t="s">
        <v>23</v>
      </c>
      <c r="C9" s="6">
        <v>18.989999999999998</v>
      </c>
      <c r="D9" s="5">
        <v>3</v>
      </c>
      <c r="E9" s="6">
        <f t="shared" si="0"/>
        <v>6.3299999999999992</v>
      </c>
      <c r="F9" s="6">
        <f t="shared" si="1"/>
        <v>5.0640000000000001</v>
      </c>
      <c r="G9" s="28">
        <v>2</v>
      </c>
      <c r="H9" s="6">
        <f t="shared" si="2"/>
        <v>10.128</v>
      </c>
    </row>
    <row r="10" spans="1:8" x14ac:dyDescent="0.2">
      <c r="A10" s="5" t="s">
        <v>2</v>
      </c>
      <c r="B10" s="5" t="s">
        <v>11</v>
      </c>
      <c r="C10" s="6">
        <v>79.989999999999995</v>
      </c>
      <c r="D10" s="5">
        <v>1</v>
      </c>
      <c r="E10" s="6">
        <f t="shared" si="0"/>
        <v>79.989999999999995</v>
      </c>
      <c r="F10" s="6">
        <f t="shared" si="1"/>
        <v>63.991999999999997</v>
      </c>
      <c r="G10" s="28">
        <v>0</v>
      </c>
      <c r="H10" s="6">
        <f t="shared" si="2"/>
        <v>0</v>
      </c>
    </row>
    <row r="11" spans="1:8" x14ac:dyDescent="0.2">
      <c r="A11" s="5" t="s">
        <v>2</v>
      </c>
      <c r="B11" s="5" t="s">
        <v>12</v>
      </c>
      <c r="C11" s="6">
        <v>44.99</v>
      </c>
      <c r="D11" s="5">
        <v>1</v>
      </c>
      <c r="E11" s="6">
        <f t="shared" si="0"/>
        <v>44.99</v>
      </c>
      <c r="F11" s="6">
        <f t="shared" si="1"/>
        <v>35.992000000000004</v>
      </c>
      <c r="G11" s="28">
        <v>0</v>
      </c>
      <c r="H11" s="6">
        <f t="shared" si="2"/>
        <v>0</v>
      </c>
    </row>
    <row r="12" spans="1:8" x14ac:dyDescent="0.2">
      <c r="A12" s="5" t="s">
        <v>13</v>
      </c>
      <c r="B12" s="5" t="s">
        <v>14</v>
      </c>
      <c r="C12" s="6">
        <v>15.99</v>
      </c>
      <c r="D12" s="5">
        <v>1</v>
      </c>
      <c r="E12" s="6">
        <f t="shared" si="0"/>
        <v>15.99</v>
      </c>
      <c r="F12" s="6">
        <f t="shared" si="1"/>
        <v>12.792000000000002</v>
      </c>
      <c r="G12" s="28">
        <v>0</v>
      </c>
      <c r="H12" s="6">
        <f t="shared" si="2"/>
        <v>0</v>
      </c>
    </row>
    <row r="13" spans="1:8" x14ac:dyDescent="0.2">
      <c r="A13" s="5" t="s">
        <v>13</v>
      </c>
      <c r="B13" s="5" t="s">
        <v>15</v>
      </c>
      <c r="C13" s="6">
        <v>15.99</v>
      </c>
      <c r="D13" s="5">
        <v>1</v>
      </c>
      <c r="E13" s="6">
        <f t="shared" si="0"/>
        <v>15.99</v>
      </c>
      <c r="F13" s="6">
        <f t="shared" si="1"/>
        <v>12.792000000000002</v>
      </c>
      <c r="G13" s="28">
        <v>1</v>
      </c>
      <c r="H13" s="6">
        <f t="shared" si="2"/>
        <v>12.792000000000002</v>
      </c>
    </row>
    <row r="14" spans="1:8" x14ac:dyDescent="0.2">
      <c r="A14" s="5" t="s">
        <v>13</v>
      </c>
      <c r="B14" s="5" t="s">
        <v>16</v>
      </c>
      <c r="C14" s="6">
        <v>15.99</v>
      </c>
      <c r="D14" s="5">
        <v>1</v>
      </c>
      <c r="E14" s="6">
        <f t="shared" si="0"/>
        <v>15.99</v>
      </c>
      <c r="F14" s="6">
        <f t="shared" si="1"/>
        <v>12.792000000000002</v>
      </c>
      <c r="G14" s="28">
        <v>0</v>
      </c>
      <c r="H14" s="6">
        <f t="shared" si="2"/>
        <v>0</v>
      </c>
    </row>
    <row r="15" spans="1:8" x14ac:dyDescent="0.2">
      <c r="A15" s="5" t="s">
        <v>13</v>
      </c>
      <c r="B15" s="5" t="s">
        <v>17</v>
      </c>
      <c r="C15" s="6">
        <v>19.989999999999998</v>
      </c>
      <c r="D15" s="5">
        <v>1</v>
      </c>
      <c r="E15" s="6">
        <f t="shared" si="0"/>
        <v>19.989999999999998</v>
      </c>
      <c r="F15" s="6">
        <f t="shared" si="1"/>
        <v>15.991999999999999</v>
      </c>
      <c r="G15" s="28">
        <v>0</v>
      </c>
      <c r="H15" s="6">
        <f t="shared" si="2"/>
        <v>0</v>
      </c>
    </row>
    <row r="16" spans="1:8" x14ac:dyDescent="0.2">
      <c r="A16" s="5" t="s">
        <v>13</v>
      </c>
      <c r="B16" s="5" t="s">
        <v>18</v>
      </c>
      <c r="C16" s="6">
        <v>19.989999999999998</v>
      </c>
      <c r="D16" s="5">
        <v>1</v>
      </c>
      <c r="E16" s="6">
        <f t="shared" si="0"/>
        <v>19.989999999999998</v>
      </c>
      <c r="F16" s="6">
        <f t="shared" si="1"/>
        <v>15.991999999999999</v>
      </c>
      <c r="G16" s="28">
        <v>0</v>
      </c>
      <c r="H16" s="6">
        <f t="shared" si="2"/>
        <v>0</v>
      </c>
    </row>
    <row r="17" spans="1:9" x14ac:dyDescent="0.2">
      <c r="A17" s="5" t="s">
        <v>13</v>
      </c>
      <c r="B17" s="5" t="s">
        <v>19</v>
      </c>
      <c r="C17" s="6">
        <v>19.989999999999998</v>
      </c>
      <c r="D17" s="5">
        <v>1</v>
      </c>
      <c r="E17" s="6">
        <f t="shared" si="0"/>
        <v>19.989999999999998</v>
      </c>
      <c r="F17" s="6">
        <f t="shared" si="1"/>
        <v>15.991999999999999</v>
      </c>
      <c r="G17" s="28">
        <v>0</v>
      </c>
      <c r="H17" s="6">
        <f t="shared" si="2"/>
        <v>0</v>
      </c>
    </row>
    <row r="18" spans="1:9" ht="17" thickBot="1" x14ac:dyDescent="0.25">
      <c r="A18" s="5" t="s">
        <v>13</v>
      </c>
      <c r="B18" s="5" t="s">
        <v>20</v>
      </c>
      <c r="C18" s="6">
        <v>13.49</v>
      </c>
      <c r="D18" s="5">
        <v>1</v>
      </c>
      <c r="E18" s="6">
        <f t="shared" si="0"/>
        <v>13.49</v>
      </c>
      <c r="F18" s="6">
        <f t="shared" si="1"/>
        <v>10.792000000000002</v>
      </c>
      <c r="G18" s="28">
        <v>0</v>
      </c>
      <c r="H18" s="8">
        <f t="shared" si="2"/>
        <v>0</v>
      </c>
    </row>
    <row r="19" spans="1:9" ht="17" thickBot="1" x14ac:dyDescent="0.25">
      <c r="G19">
        <f>SUM(G2:G18)</f>
        <v>13</v>
      </c>
      <c r="H19" s="9">
        <f>SUM(H2:H18)</f>
        <v>58.830666666666673</v>
      </c>
      <c r="I19" s="1" t="s">
        <v>26</v>
      </c>
    </row>
    <row r="20" spans="1:9" ht="17" thickBot="1" x14ac:dyDescent="0.25">
      <c r="I20" s="1"/>
    </row>
    <row r="21" spans="1:9" x14ac:dyDescent="0.2">
      <c r="A21" s="24" t="s">
        <v>36</v>
      </c>
      <c r="B21" s="25"/>
    </row>
    <row r="22" spans="1:9" x14ac:dyDescent="0.2">
      <c r="A22" s="26" t="s">
        <v>37</v>
      </c>
      <c r="B22" s="29"/>
    </row>
    <row r="23" spans="1:9" x14ac:dyDescent="0.2">
      <c r="A23" s="26" t="s">
        <v>38</v>
      </c>
      <c r="B23" s="29"/>
    </row>
    <row r="24" spans="1:9" x14ac:dyDescent="0.2">
      <c r="A24" s="26" t="s">
        <v>39</v>
      </c>
      <c r="B24" s="29"/>
    </row>
    <row r="25" spans="1:9" x14ac:dyDescent="0.2">
      <c r="A25" s="26" t="s">
        <v>40</v>
      </c>
      <c r="B25" s="29"/>
    </row>
    <row r="26" spans="1:9" ht="17" thickBot="1" x14ac:dyDescent="0.25">
      <c r="A26" s="27" t="s">
        <v>41</v>
      </c>
      <c r="B26" s="30"/>
    </row>
    <row r="27" spans="1:9" x14ac:dyDescent="0.2">
      <c r="A27" s="10"/>
    </row>
    <row r="28" spans="1:9" ht="17" thickBot="1" x14ac:dyDescent="0.25">
      <c r="A28" s="10"/>
      <c r="F28"/>
    </row>
    <row r="29" spans="1:9" x14ac:dyDescent="0.2">
      <c r="A29" s="11" t="s">
        <v>27</v>
      </c>
      <c r="B29" s="12"/>
      <c r="C29" s="13"/>
      <c r="D29" s="12"/>
      <c r="E29" s="14"/>
      <c r="F29"/>
    </row>
    <row r="30" spans="1:9" x14ac:dyDescent="0.2">
      <c r="A30" s="17" t="s">
        <v>35</v>
      </c>
      <c r="E30" s="16"/>
      <c r="F30"/>
    </row>
    <row r="31" spans="1:9" x14ac:dyDescent="0.2">
      <c r="A31" s="15" t="s">
        <v>34</v>
      </c>
      <c r="E31" s="16"/>
      <c r="F31"/>
    </row>
    <row r="32" spans="1:9" x14ac:dyDescent="0.2">
      <c r="A32" s="17" t="s">
        <v>31</v>
      </c>
      <c r="E32" s="16"/>
      <c r="F32"/>
    </row>
    <row r="33" spans="1:6" x14ac:dyDescent="0.2">
      <c r="A33" s="17" t="s">
        <v>42</v>
      </c>
      <c r="E33" s="16"/>
      <c r="F33"/>
    </row>
    <row r="34" spans="1:6" x14ac:dyDescent="0.2">
      <c r="A34" s="17" t="s">
        <v>43</v>
      </c>
      <c r="E34" s="16"/>
      <c r="F34"/>
    </row>
    <row r="35" spans="1:6" x14ac:dyDescent="0.2">
      <c r="A35" s="17" t="s">
        <v>32</v>
      </c>
      <c r="E35" s="16"/>
      <c r="F35"/>
    </row>
    <row r="36" spans="1:6" ht="17" thickBot="1" x14ac:dyDescent="0.25">
      <c r="A36" s="18" t="s">
        <v>33</v>
      </c>
      <c r="B36" s="19"/>
      <c r="C36" s="20"/>
      <c r="D36" s="19"/>
      <c r="E36" s="21"/>
    </row>
    <row r="38" spans="1:6" ht="17" thickBot="1" x14ac:dyDescent="0.25"/>
    <row r="39" spans="1:6" x14ac:dyDescent="0.2">
      <c r="A39" s="11" t="s">
        <v>28</v>
      </c>
      <c r="B39" s="12"/>
      <c r="C39" s="13"/>
      <c r="D39" s="22"/>
    </row>
    <row r="40" spans="1:6" ht="17" thickBot="1" x14ac:dyDescent="0.25">
      <c r="A40" s="18" t="s">
        <v>29</v>
      </c>
      <c r="B40" s="19"/>
      <c r="C40" s="20"/>
      <c r="D40" s="23"/>
    </row>
  </sheetData>
  <sheetProtection algorithmName="SHA-512" hashValue="tV2MF9Z/lw9HxH5qHfoHKqa/fVstrQuKBLFQpAUtDS7KOsuISOScn4LRTV83ZEyFloLlPlzU2VTTwD5eRBXKOA==" saltValue="LfHqAkV0O654iBgsZoQeh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TriDimensions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Stephane Lalonde</dc:creator>
  <cp:lastModifiedBy>Stephane Lalonde</cp:lastModifiedBy>
  <dcterms:created xsi:type="dcterms:W3CDTF">2026-02-22T22:11:23Z</dcterms:created>
  <dcterms:modified xsi:type="dcterms:W3CDTF">2026-02-23T00:08:09Z</dcterms:modified>
</cp:coreProperties>
</file>