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\Desktop\Dropbox\Speeches\BSU Keynote\"/>
    </mc:Choice>
  </mc:AlternateContent>
  <xr:revisionPtr revIDLastSave="0" documentId="13_ncr:1_{87F3C2B4-11CE-41A2-89AE-93E3F4524B49}" xr6:coauthVersionLast="44" xr6:coauthVersionMax="44" xr10:uidLastSave="{00000000-0000-0000-0000-000000000000}"/>
  <bookViews>
    <workbookView xWindow="-120" yWindow="-120" windowWidth="38640" windowHeight="21240" xr2:uid="{1F68D4A7-8EE0-4015-A4C0-F2BAB5EEED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7" i="1"/>
  <c r="K10" i="1"/>
  <c r="K11" i="1"/>
  <c r="C4" i="1"/>
  <c r="C5" i="1"/>
  <c r="C8" i="1"/>
  <c r="C9" i="1"/>
  <c r="C12" i="1"/>
  <c r="C3" i="1"/>
  <c r="J13" i="1"/>
  <c r="K4" i="1" s="1"/>
  <c r="B13" i="1"/>
  <c r="C6" i="1" s="1"/>
  <c r="C11" i="1" l="1"/>
  <c r="C7" i="1"/>
  <c r="F13" i="1" s="1"/>
  <c r="K3" i="1"/>
  <c r="K9" i="1"/>
  <c r="K5" i="1"/>
  <c r="C10" i="1"/>
  <c r="D13" i="1" s="1"/>
  <c r="K12" i="1"/>
  <c r="K8" i="1"/>
  <c r="G13" i="1" l="1"/>
  <c r="I13" i="1"/>
  <c r="E13" i="1"/>
  <c r="M13" i="1"/>
  <c r="Q13" i="1"/>
  <c r="P13" i="1"/>
  <c r="N13" i="1"/>
  <c r="L13" i="1"/>
  <c r="O13" i="1"/>
  <c r="H13" i="1"/>
</calcChain>
</file>

<file path=xl/sharedStrings.xml><?xml version="1.0" encoding="utf-8"?>
<sst xmlns="http://schemas.openxmlformats.org/spreadsheetml/2006/main" count="28" uniqueCount="15">
  <si>
    <t>Year</t>
  </si>
  <si>
    <t>N</t>
  </si>
  <si>
    <t>Years ed</t>
  </si>
  <si>
    <t>% used ben</t>
  </si>
  <si>
    <t>Received BA</t>
  </si>
  <si>
    <t>White</t>
  </si>
  <si>
    <t>Black</t>
  </si>
  <si>
    <t>Disch age</t>
  </si>
  <si>
    <t>Months of benefits</t>
  </si>
  <si>
    <t>Years of college</t>
  </si>
  <si>
    <t>Source: 1979 Survey of Veterans</t>
  </si>
  <si>
    <t>% of total respondents</t>
  </si>
  <si>
    <t>Discharge age</t>
  </si>
  <si>
    <t>Years of education</t>
  </si>
  <si>
    <t>% who used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</si>
</sst>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1" fontId="0" fillId="0" borderId="0" xfId="1" applyNumberFormat="1" applyFont="1"/>
    <xf numFmtId="1" fontId="0" fillId="0" borderId="0" xfId="0" applyNumberFormat="1"/>
    <xf numFmtId="10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WWII Vets who Received Bachelor's</a:t>
            </a:r>
            <a:r>
              <a:rPr lang="en-US" baseline="0"/>
              <a:t> Degree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Sheet1!$L$40</c:f>
              <c:strCache>
                <c:ptCount val="1"/>
                <c:pt idx="0">
                  <c:v>Received 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92-41AC-98BF-3F55C205A537}"/>
              </c:ext>
            </c:extLst>
          </c:dPt>
          <c:cat>
            <c:strRef>
              <c:f>Sheet1!$O$38:$O$39</c:f>
              <c:strCache>
                <c:ptCount val="2"/>
                <c:pt idx="0">
                  <c:v>White</c:v>
                </c:pt>
                <c:pt idx="1">
                  <c:v>Black</c:v>
                </c:pt>
              </c:strCache>
            </c:strRef>
          </c:cat>
          <c:val>
            <c:numRef>
              <c:f>Sheet1!$M$40:$N$40</c:f>
              <c:numCache>
                <c:formatCode>0.00%</c:formatCode>
                <c:ptCount val="2"/>
                <c:pt idx="0">
                  <c:v>0.147985012489592</c:v>
                </c:pt>
                <c:pt idx="1">
                  <c:v>1.4181818181818183E-2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2-41AC-98BF-3F55C205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392064"/>
        <c:axId val="315825664"/>
      </c:barChart>
      <c:catAx>
        <c:axId val="3243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25664"/>
        <c:crosses val="autoZero"/>
        <c:auto val="1"/>
        <c:lblAlgn val="ctr"/>
        <c:lblOffset val="100"/>
        <c:noMultiLvlLbl val="0"/>
      </c:catAx>
      <c:valAx>
        <c:axId val="31582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39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15</xdr:row>
      <xdr:rowOff>61912</xdr:rowOff>
    </xdr:from>
    <xdr:to>
      <xdr:col>18</xdr:col>
      <xdr:colOff>228600</xdr:colOff>
      <xdr:row>46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E45708-1903-4D01-808A-2ADECC978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6023-EEA7-4F33-8F0E-CC972A75CA42}">
  <dimension ref="A1:Q41"/>
  <sheetViews>
    <sheetView tabSelected="1" workbookViewId="0">
      <selection activeCell="H36" sqref="H36"/>
    </sheetView>
  </sheetViews>
  <sheetFormatPr defaultRowHeight="15" x14ac:dyDescent="0.25"/>
  <cols>
    <col min="1" max="2" width="5" bestFit="1" customWidth="1"/>
    <col min="3" max="3" width="18.140625" bestFit="1" customWidth="1"/>
    <col min="4" max="6" width="12" bestFit="1" customWidth="1"/>
    <col min="7" max="7" width="18.140625" bestFit="1" customWidth="1"/>
    <col min="8" max="8" width="29.85546875" bestFit="1" customWidth="1"/>
    <col min="9" max="9" width="15" bestFit="1" customWidth="1"/>
    <col min="10" max="10" width="4" bestFit="1" customWidth="1"/>
    <col min="11" max="11" width="21.42578125" bestFit="1" customWidth="1"/>
    <col min="12" max="12" width="13.28515625" bestFit="1" customWidth="1"/>
    <col min="13" max="13" width="17.5703125" bestFit="1" customWidth="1"/>
    <col min="14" max="14" width="19.7109375" bestFit="1" customWidth="1"/>
    <col min="15" max="15" width="18.140625" bestFit="1" customWidth="1"/>
    <col min="16" max="16" width="12" bestFit="1" customWidth="1"/>
    <col min="17" max="17" width="15" bestFit="1" customWidth="1"/>
  </cols>
  <sheetData>
    <row r="1" spans="1:17" x14ac:dyDescent="0.25">
      <c r="B1" s="6" t="s">
        <v>5</v>
      </c>
      <c r="C1" s="6"/>
      <c r="D1" s="6"/>
      <c r="E1" s="6"/>
      <c r="F1" s="6"/>
      <c r="G1" s="6"/>
      <c r="H1" s="6"/>
      <c r="I1" s="6"/>
      <c r="J1" s="6" t="s">
        <v>6</v>
      </c>
      <c r="K1" s="6"/>
      <c r="L1" s="6"/>
      <c r="M1" s="6"/>
      <c r="N1" s="6"/>
      <c r="O1" s="6"/>
      <c r="P1" s="6"/>
      <c r="Q1" s="6"/>
    </row>
    <row r="2" spans="1:17" x14ac:dyDescent="0.25">
      <c r="A2" t="s">
        <v>0</v>
      </c>
      <c r="B2" t="s">
        <v>1</v>
      </c>
      <c r="C2" t="s">
        <v>11</v>
      </c>
      <c r="D2" t="s">
        <v>12</v>
      </c>
      <c r="E2" t="s">
        <v>13</v>
      </c>
      <c r="F2" t="s">
        <v>14</v>
      </c>
      <c r="G2" t="s">
        <v>8</v>
      </c>
      <c r="H2" t="s">
        <v>4</v>
      </c>
      <c r="I2" s="7" t="s">
        <v>9</v>
      </c>
      <c r="J2" t="s">
        <v>1</v>
      </c>
      <c r="K2" t="s">
        <v>11</v>
      </c>
      <c r="L2" t="s">
        <v>12</v>
      </c>
      <c r="M2" t="s">
        <v>13</v>
      </c>
      <c r="N2" t="s">
        <v>14</v>
      </c>
      <c r="O2" t="s">
        <v>8</v>
      </c>
      <c r="P2" t="s">
        <v>4</v>
      </c>
      <c r="Q2" s="7" t="s">
        <v>9</v>
      </c>
    </row>
    <row r="3" spans="1:17" x14ac:dyDescent="0.25">
      <c r="A3">
        <v>1920</v>
      </c>
      <c r="B3">
        <v>268</v>
      </c>
      <c r="C3" s="1">
        <f>B3/$B$13</f>
        <v>0.1115736885928393</v>
      </c>
      <c r="D3">
        <v>26.8</v>
      </c>
      <c r="E3">
        <v>11.4</v>
      </c>
      <c r="F3" s="1">
        <v>0.4</v>
      </c>
      <c r="G3">
        <v>6</v>
      </c>
      <c r="H3" s="1">
        <v>0.06</v>
      </c>
      <c r="I3" s="7">
        <v>0.32</v>
      </c>
      <c r="J3" s="2">
        <v>14</v>
      </c>
      <c r="K3" s="1">
        <f>J3/$J$13</f>
        <v>8.4848484848484854E-2</v>
      </c>
      <c r="L3">
        <v>25.2</v>
      </c>
      <c r="M3">
        <v>7.5</v>
      </c>
      <c r="N3" s="1">
        <v>0.5</v>
      </c>
      <c r="O3">
        <v>6.1</v>
      </c>
      <c r="P3" s="1">
        <v>0</v>
      </c>
      <c r="Q3">
        <v>0.28999999999999998</v>
      </c>
    </row>
    <row r="4" spans="1:17" x14ac:dyDescent="0.25">
      <c r="A4">
        <v>1921</v>
      </c>
      <c r="B4">
        <v>324</v>
      </c>
      <c r="C4" s="1">
        <f t="shared" ref="C4:C12" si="0">B4/$B$13</f>
        <v>0.13488759367194006</v>
      </c>
      <c r="D4">
        <v>25.5</v>
      </c>
      <c r="E4">
        <v>11.1</v>
      </c>
      <c r="F4" s="1">
        <v>0.4</v>
      </c>
      <c r="G4">
        <v>6.3</v>
      </c>
      <c r="H4" s="1">
        <v>0.06</v>
      </c>
      <c r="I4" s="7">
        <v>0.32</v>
      </c>
      <c r="J4" s="2">
        <v>22</v>
      </c>
      <c r="K4" s="1">
        <f t="shared" ref="K4:K12" si="1">J4/$J$13</f>
        <v>0.13333333333333333</v>
      </c>
      <c r="L4">
        <v>24.9</v>
      </c>
      <c r="M4">
        <v>9.8000000000000007</v>
      </c>
      <c r="N4" s="1">
        <v>0.6</v>
      </c>
      <c r="O4">
        <v>8.9</v>
      </c>
      <c r="P4" s="1">
        <v>0</v>
      </c>
      <c r="Q4">
        <v>0.45</v>
      </c>
    </row>
    <row r="5" spans="1:17" x14ac:dyDescent="0.25">
      <c r="A5">
        <v>1922</v>
      </c>
      <c r="B5">
        <v>315</v>
      </c>
      <c r="C5" s="1">
        <f t="shared" si="0"/>
        <v>0.13114071606994171</v>
      </c>
      <c r="D5">
        <v>24.6</v>
      </c>
      <c r="E5">
        <v>11.4</v>
      </c>
      <c r="F5" s="1">
        <v>0.5</v>
      </c>
      <c r="G5">
        <v>7.6</v>
      </c>
      <c r="H5" s="1">
        <v>0.1</v>
      </c>
      <c r="I5" s="7">
        <v>0.55000000000000004</v>
      </c>
      <c r="J5" s="2">
        <v>22</v>
      </c>
      <c r="K5" s="1">
        <f t="shared" si="1"/>
        <v>0.13333333333333333</v>
      </c>
      <c r="L5">
        <v>23.2</v>
      </c>
      <c r="M5">
        <v>8.1</v>
      </c>
      <c r="N5" s="1">
        <v>0.6</v>
      </c>
      <c r="O5">
        <v>11.1</v>
      </c>
      <c r="P5" s="1">
        <v>0.05</v>
      </c>
      <c r="Q5">
        <v>0.18</v>
      </c>
    </row>
    <row r="6" spans="1:17" x14ac:dyDescent="0.25">
      <c r="A6">
        <v>1923</v>
      </c>
      <c r="B6">
        <v>295</v>
      </c>
      <c r="C6" s="1">
        <f t="shared" si="0"/>
        <v>0.1228143213988343</v>
      </c>
      <c r="D6">
        <v>23.9</v>
      </c>
      <c r="E6">
        <v>11.5</v>
      </c>
      <c r="F6" s="1">
        <v>0.5</v>
      </c>
      <c r="G6">
        <v>8.4</v>
      </c>
      <c r="H6" s="1">
        <v>0.13</v>
      </c>
      <c r="I6" s="7">
        <v>0.69</v>
      </c>
      <c r="J6" s="2">
        <v>20</v>
      </c>
      <c r="K6" s="1">
        <f t="shared" si="1"/>
        <v>0.12121212121212122</v>
      </c>
      <c r="L6">
        <v>22.6</v>
      </c>
      <c r="M6">
        <v>9.4</v>
      </c>
      <c r="N6" s="1">
        <v>0.5</v>
      </c>
      <c r="O6">
        <v>8.3000000000000007</v>
      </c>
      <c r="P6" s="1">
        <v>0</v>
      </c>
      <c r="Q6">
        <v>0.3</v>
      </c>
    </row>
    <row r="7" spans="1:17" x14ac:dyDescent="0.25">
      <c r="A7">
        <v>1924</v>
      </c>
      <c r="B7">
        <v>275</v>
      </c>
      <c r="C7" s="1">
        <f t="shared" si="0"/>
        <v>0.1144879267277269</v>
      </c>
      <c r="D7">
        <v>23.8</v>
      </c>
      <c r="E7">
        <v>11.4</v>
      </c>
      <c r="F7" s="1">
        <v>0.5</v>
      </c>
      <c r="G7">
        <v>8.4</v>
      </c>
      <c r="H7" s="1">
        <v>0.14000000000000001</v>
      </c>
      <c r="I7" s="7">
        <v>0.73</v>
      </c>
      <c r="J7" s="2">
        <v>29</v>
      </c>
      <c r="K7" s="1">
        <f t="shared" si="1"/>
        <v>0.17575757575757575</v>
      </c>
      <c r="L7">
        <v>23.9</v>
      </c>
      <c r="M7">
        <v>9.6</v>
      </c>
      <c r="N7" s="1">
        <v>0.5</v>
      </c>
      <c r="O7">
        <v>7.4</v>
      </c>
      <c r="P7" s="1">
        <v>0.01</v>
      </c>
      <c r="Q7">
        <v>0.34</v>
      </c>
    </row>
    <row r="8" spans="1:17" x14ac:dyDescent="0.25">
      <c r="A8">
        <v>1925</v>
      </c>
      <c r="B8">
        <v>280</v>
      </c>
      <c r="C8" s="1">
        <f t="shared" si="0"/>
        <v>0.11656952539550375</v>
      </c>
      <c r="D8">
        <v>22.3</v>
      </c>
      <c r="E8">
        <v>11.4</v>
      </c>
      <c r="F8" s="1">
        <v>0.5</v>
      </c>
      <c r="G8">
        <v>9.3000000000000007</v>
      </c>
      <c r="H8" s="1">
        <v>0.15</v>
      </c>
      <c r="I8" s="7">
        <v>0.78</v>
      </c>
      <c r="J8" s="2">
        <v>19</v>
      </c>
      <c r="K8" s="1">
        <f t="shared" si="1"/>
        <v>0.11515151515151516</v>
      </c>
      <c r="L8">
        <v>21.1</v>
      </c>
      <c r="M8">
        <v>9.3000000000000007</v>
      </c>
      <c r="N8" s="1">
        <v>0.6</v>
      </c>
      <c r="O8">
        <v>10.1</v>
      </c>
      <c r="P8" s="1">
        <v>0.05</v>
      </c>
      <c r="Q8">
        <v>0.42</v>
      </c>
    </row>
    <row r="9" spans="1:17" x14ac:dyDescent="0.25">
      <c r="A9">
        <v>1926</v>
      </c>
      <c r="B9">
        <v>261</v>
      </c>
      <c r="C9" s="1">
        <f t="shared" si="0"/>
        <v>0.10865945045795171</v>
      </c>
      <c r="D9">
        <v>21.7</v>
      </c>
      <c r="E9">
        <v>11.2</v>
      </c>
      <c r="F9" s="1">
        <v>0.6</v>
      </c>
      <c r="G9">
        <v>11.1</v>
      </c>
      <c r="H9" s="1">
        <v>0.12</v>
      </c>
      <c r="I9" s="7">
        <v>0.89</v>
      </c>
      <c r="J9" s="2">
        <v>17</v>
      </c>
      <c r="K9" s="1">
        <f t="shared" si="1"/>
        <v>0.10303030303030303</v>
      </c>
      <c r="L9">
        <v>20.9</v>
      </c>
      <c r="M9">
        <v>10.1</v>
      </c>
      <c r="N9" s="1">
        <v>0.6</v>
      </c>
      <c r="O9">
        <v>7.9</v>
      </c>
      <c r="P9" s="1">
        <v>0</v>
      </c>
      <c r="Q9">
        <v>0.28999999999999998</v>
      </c>
    </row>
    <row r="10" spans="1:17" x14ac:dyDescent="0.25">
      <c r="A10">
        <v>1927</v>
      </c>
      <c r="B10">
        <v>256</v>
      </c>
      <c r="C10" s="1">
        <f t="shared" si="0"/>
        <v>0.10657785179017486</v>
      </c>
      <c r="D10">
        <v>21.8</v>
      </c>
      <c r="E10">
        <v>11.4</v>
      </c>
      <c r="F10" s="1">
        <v>0.6</v>
      </c>
      <c r="G10">
        <v>11.9</v>
      </c>
      <c r="H10" s="1">
        <v>0.12</v>
      </c>
      <c r="I10" s="7">
        <v>0.99</v>
      </c>
      <c r="J10" s="2">
        <v>14</v>
      </c>
      <c r="K10" s="1">
        <f t="shared" si="1"/>
        <v>8.4848484848484854E-2</v>
      </c>
      <c r="L10">
        <v>22.6</v>
      </c>
      <c r="M10">
        <v>10.4</v>
      </c>
      <c r="N10" s="1">
        <v>0.4</v>
      </c>
      <c r="O10">
        <v>7.3</v>
      </c>
      <c r="P10" s="1">
        <v>0</v>
      </c>
      <c r="Q10">
        <v>0.14000000000000001</v>
      </c>
    </row>
    <row r="11" spans="1:17" x14ac:dyDescent="0.25">
      <c r="A11">
        <v>1928</v>
      </c>
      <c r="B11">
        <v>97</v>
      </c>
      <c r="C11" s="1">
        <f t="shared" si="0"/>
        <v>4.0383014154870944E-2</v>
      </c>
      <c r="D11">
        <v>22.4</v>
      </c>
      <c r="E11">
        <v>11.3</v>
      </c>
      <c r="F11" s="1">
        <v>0.5</v>
      </c>
      <c r="G11">
        <v>9</v>
      </c>
      <c r="H11" s="1">
        <v>0.15</v>
      </c>
      <c r="I11" s="7">
        <v>0.89</v>
      </c>
      <c r="J11" s="2">
        <v>5</v>
      </c>
      <c r="K11" s="1">
        <f t="shared" si="1"/>
        <v>3.0303030303030304E-2</v>
      </c>
      <c r="L11">
        <v>24.4</v>
      </c>
      <c r="M11">
        <v>9.8000000000000007</v>
      </c>
      <c r="N11" s="1">
        <v>0.8</v>
      </c>
      <c r="O11">
        <v>8.1999999999999993</v>
      </c>
      <c r="P11" s="1">
        <v>0</v>
      </c>
      <c r="Q11">
        <v>0.8</v>
      </c>
    </row>
    <row r="12" spans="1:17" x14ac:dyDescent="0.25">
      <c r="A12">
        <v>1929</v>
      </c>
      <c r="B12">
        <v>31</v>
      </c>
      <c r="C12" s="1">
        <f t="shared" si="0"/>
        <v>1.2905911740216486E-2</v>
      </c>
      <c r="D12">
        <v>24.8</v>
      </c>
      <c r="E12">
        <v>11.1</v>
      </c>
      <c r="F12" s="1">
        <v>0.4</v>
      </c>
      <c r="G12">
        <v>3.9</v>
      </c>
      <c r="H12" s="1">
        <v>3</v>
      </c>
      <c r="I12" s="7">
        <v>0.28999999999999998</v>
      </c>
      <c r="J12" s="2">
        <v>3</v>
      </c>
      <c r="K12" s="1">
        <f t="shared" si="1"/>
        <v>1.8181818181818181E-2</v>
      </c>
      <c r="L12">
        <v>25.8</v>
      </c>
      <c r="M12">
        <v>10</v>
      </c>
      <c r="N12" s="1">
        <v>0.3</v>
      </c>
      <c r="O12">
        <v>1.7</v>
      </c>
      <c r="P12" s="1">
        <v>0</v>
      </c>
      <c r="Q12">
        <v>0</v>
      </c>
    </row>
    <row r="13" spans="1:17" hidden="1" x14ac:dyDescent="0.25">
      <c r="B13">
        <f>SUM(B3:B12)</f>
        <v>2402</v>
      </c>
      <c r="D13">
        <f t="shared" ref="D13:E13" si="2">SUMPRODUCT($C$3:$C$12,D3:D12)</f>
        <v>23.821398834304748</v>
      </c>
      <c r="E13">
        <f t="shared" si="2"/>
        <v>11.342173189009161</v>
      </c>
      <c r="F13">
        <f>SUMPRODUCT($C$3:$C$12,F3:F12)</f>
        <v>0.49558701082431306</v>
      </c>
      <c r="G13">
        <f t="shared" ref="G13" si="3">SUMPRODUCT($C$3:$C$12,G3:G12)</f>
        <v>8.4815154038301408</v>
      </c>
      <c r="H13">
        <f t="shared" ref="H13" si="4">SUMPRODUCT($C$3:$C$12,H3:H12)</f>
        <v>0.147985012489592</v>
      </c>
      <c r="I13" s="7">
        <f>SUMPRODUCT($C$3:$C$12,I3:I12)</f>
        <v>0.65213988343047447</v>
      </c>
      <c r="J13" s="3">
        <f>SUM(J3:J12)</f>
        <v>165</v>
      </c>
      <c r="K13" s="3"/>
      <c r="L13">
        <f>SUMPRODUCT($K$3:$K$12,L3:L12)</f>
        <v>23.200606060606059</v>
      </c>
      <c r="M13">
        <f t="shared" ref="M13:Q13" si="5">SUMPRODUCT($K$3:$K$12,M3:M12)</f>
        <v>9.3224242424242423</v>
      </c>
      <c r="N13">
        <f t="shared" si="5"/>
        <v>0.54545454545454564</v>
      </c>
      <c r="O13">
        <f t="shared" si="5"/>
        <v>8.3666666666666671</v>
      </c>
      <c r="P13">
        <f t="shared" si="5"/>
        <v>1.4181818181818183E-2</v>
      </c>
      <c r="Q13">
        <f t="shared" si="5"/>
        <v>0.31909090909090909</v>
      </c>
    </row>
    <row r="15" spans="1:17" x14ac:dyDescent="0.25">
      <c r="H15" t="s">
        <v>10</v>
      </c>
    </row>
    <row r="36" spans="12:15" x14ac:dyDescent="0.25">
      <c r="L36" t="s">
        <v>7</v>
      </c>
      <c r="M36">
        <v>23.821398834304748</v>
      </c>
      <c r="N36">
        <v>23.200606060606059</v>
      </c>
    </row>
    <row r="37" spans="12:15" x14ac:dyDescent="0.25">
      <c r="L37" t="s">
        <v>2</v>
      </c>
      <c r="M37">
        <v>11.342173189009161</v>
      </c>
      <c r="N37">
        <v>9.3224242424242423</v>
      </c>
    </row>
    <row r="38" spans="12:15" x14ac:dyDescent="0.25">
      <c r="L38" t="s">
        <v>3</v>
      </c>
      <c r="M38" s="1">
        <v>0.49558701082431306</v>
      </c>
      <c r="N38" s="1">
        <v>0.54545454545454564</v>
      </c>
      <c r="O38" t="s">
        <v>5</v>
      </c>
    </row>
    <row r="39" spans="12:15" x14ac:dyDescent="0.25">
      <c r="L39" t="s">
        <v>8</v>
      </c>
      <c r="M39">
        <v>8.4815154038301408</v>
      </c>
      <c r="N39">
        <v>8.3666666666666671</v>
      </c>
      <c r="O39" t="s">
        <v>6</v>
      </c>
    </row>
    <row r="40" spans="12:15" x14ac:dyDescent="0.25">
      <c r="L40" t="s">
        <v>4</v>
      </c>
      <c r="M40" s="4">
        <v>0.147985012489592</v>
      </c>
      <c r="N40" s="4">
        <v>1.4181818181818183E-2</v>
      </c>
      <c r="O40" s="5"/>
    </row>
    <row r="41" spans="12:15" x14ac:dyDescent="0.25">
      <c r="L41" t="s">
        <v>9</v>
      </c>
      <c r="M41">
        <v>0.65213988343047447</v>
      </c>
      <c r="N41">
        <v>0.31909090909090909</v>
      </c>
    </row>
  </sheetData>
  <mergeCells count="2">
    <mergeCell ref="B1:I1"/>
    <mergeCell ref="J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Krahel</dc:creator>
  <cp:lastModifiedBy>JP Krahel</cp:lastModifiedBy>
  <dcterms:created xsi:type="dcterms:W3CDTF">2020-01-24T21:04:16Z</dcterms:created>
  <dcterms:modified xsi:type="dcterms:W3CDTF">2020-06-05T20:09:16Z</dcterms:modified>
</cp:coreProperties>
</file>