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lpharetta.sharepoint.com/finance/Budget/Shared Documents/Purchasing/Bids FY23/RFP 23-108 Portable Toilet &amp; Hand Sanitizer rental Sp Ev/"/>
    </mc:Choice>
  </mc:AlternateContent>
  <xr:revisionPtr revIDLastSave="39" documentId="8_{8E1E9969-834A-4343-BF53-F9E791AF1A30}" xr6:coauthVersionLast="47" xr6:coauthVersionMax="47" xr10:uidLastSave="{4B1E2054-FB57-4560-8B94-50C34B5EAE44}"/>
  <bookViews>
    <workbookView xWindow="2140" yWindow="0" windowWidth="17060" windowHeight="10120" xr2:uid="{2F3271AD-2FF5-4DE8-8332-1CFC1ADD2881}"/>
  </bookViews>
  <sheets>
    <sheet name="Sheet1" sheetId="1" r:id="rId1"/>
  </sheets>
  <definedNames>
    <definedName name="_xlnm.Print_Area" localSheetId="0">Sheet1!$A$1:$D$88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D54" i="1" s="1"/>
  <c r="C79" i="1"/>
  <c r="D79" i="1" s="1"/>
  <c r="C78" i="1"/>
  <c r="D78" i="1" s="1"/>
  <c r="C77" i="1"/>
  <c r="D77" i="1" s="1"/>
  <c r="C73" i="1"/>
  <c r="D73" i="1" s="1"/>
  <c r="C72" i="1"/>
  <c r="D72" i="1" s="1"/>
  <c r="C71" i="1"/>
  <c r="D71" i="1" s="1"/>
  <c r="C67" i="1"/>
  <c r="D67" i="1" s="1"/>
  <c r="C66" i="1"/>
  <c r="D66" i="1" s="1"/>
  <c r="C65" i="1"/>
  <c r="D65" i="1" s="1"/>
  <c r="C64" i="1"/>
  <c r="D64" i="1" s="1"/>
  <c r="C63" i="1"/>
  <c r="D63" i="1" s="1"/>
  <c r="C60" i="1"/>
  <c r="D60" i="1" s="1"/>
  <c r="C59" i="1"/>
  <c r="D59" i="1" s="1"/>
  <c r="C58" i="1"/>
  <c r="D58" i="1" s="1"/>
  <c r="C57" i="1"/>
  <c r="D57" i="1" s="1"/>
  <c r="C53" i="1"/>
  <c r="D53" i="1" s="1"/>
  <c r="C52" i="1"/>
  <c r="D52" i="1" s="1"/>
  <c r="C51" i="1"/>
  <c r="D51" i="1" s="1"/>
  <c r="C50" i="1"/>
  <c r="D50" i="1" s="1"/>
  <c r="C49" i="1"/>
  <c r="D49" i="1" s="1"/>
  <c r="C45" i="1"/>
  <c r="D45" i="1" s="1"/>
  <c r="C44" i="1"/>
  <c r="D44" i="1" s="1"/>
  <c r="C43" i="1"/>
  <c r="D43" i="1" s="1"/>
  <c r="C42" i="1"/>
  <c r="D42" i="1" s="1"/>
  <c r="C41" i="1"/>
  <c r="D41" i="1" s="1"/>
  <c r="C40" i="1"/>
  <c r="D40" i="1" s="1"/>
  <c r="C36" i="1"/>
  <c r="D36" i="1" s="1"/>
  <c r="C35" i="1"/>
  <c r="D35" i="1" s="1"/>
  <c r="C32" i="1"/>
  <c r="D32" i="1" s="1"/>
  <c r="C27" i="1"/>
  <c r="D27" i="1" s="1"/>
  <c r="C26" i="1"/>
  <c r="D26" i="1" s="1"/>
  <c r="C25" i="1"/>
  <c r="D25" i="1" s="1"/>
  <c r="C21" i="1"/>
  <c r="D21" i="1" s="1"/>
  <c r="C22" i="1"/>
  <c r="D22" i="1" s="1"/>
  <c r="C74" i="1"/>
  <c r="D74" i="1" s="1"/>
  <c r="C68" i="1"/>
  <c r="D68" i="1" s="1"/>
  <c r="C46" i="1"/>
  <c r="D46" i="1" s="1"/>
  <c r="C37" i="1"/>
  <c r="D37" i="1" s="1"/>
  <c r="C28" i="1"/>
  <c r="D28" i="1" s="1"/>
  <c r="D80" i="1" l="1"/>
  <c r="D81" i="1" s="1"/>
  <c r="D29" i="1"/>
  <c r="D30" i="1" s="1"/>
  <c r="D75" i="1"/>
  <c r="D69" i="1"/>
  <c r="D47" i="1"/>
  <c r="D38" i="1"/>
  <c r="D61" i="1"/>
  <c r="D55" i="1"/>
  <c r="D33" i="1"/>
  <c r="D23" i="1"/>
  <c r="D82" i="1" l="1"/>
</calcChain>
</file>

<file path=xl/sharedStrings.xml><?xml version="1.0" encoding="utf-8"?>
<sst xmlns="http://schemas.openxmlformats.org/spreadsheetml/2006/main" count="93" uniqueCount="52">
  <si>
    <t>Company Name:</t>
  </si>
  <si>
    <t>Address:</t>
  </si>
  <si>
    <t>Contact Info - Phone Number:</t>
  </si>
  <si>
    <t>Contact Info - Email Address:</t>
  </si>
  <si>
    <t>Equipment/Supplies/Services</t>
  </si>
  <si>
    <t>Quantity</t>
  </si>
  <si>
    <t>Unit Price</t>
  </si>
  <si>
    <t>STANDARD Portable Toilet</t>
  </si>
  <si>
    <t>ADA Portable Toilet</t>
  </si>
  <si>
    <t>HAND SANITIZER Station</t>
  </si>
  <si>
    <t>Additional Case of Toilet Paper</t>
  </si>
  <si>
    <t>Servicing of 1 Portable Toilet per day/Additional servicing per Unit per Season</t>
  </si>
  <si>
    <t>Hourly Rate for 1 On-Site Attendant</t>
  </si>
  <si>
    <t>Servicing of 1 Hand Sanitizer Station</t>
  </si>
  <si>
    <t>Ext Pricing</t>
  </si>
  <si>
    <t>Wills Park July 4th Fireworks</t>
  </si>
  <si>
    <t>Servicing of 1 Portable Toilet per day</t>
  </si>
  <si>
    <t>Brew Moon Festival - Spring &amp; Fall</t>
  </si>
  <si>
    <t>Mayor's Challenge</t>
  </si>
  <si>
    <t>Grilling &amp; Gridiron</t>
  </si>
  <si>
    <t>Wire &amp; Wood</t>
  </si>
  <si>
    <t>Alpharetta Wine Festival</t>
  </si>
  <si>
    <t>Taste of Alpharetta</t>
  </si>
  <si>
    <t>Alpharetta Arts Streetfest</t>
  </si>
  <si>
    <t>K-9 5K</t>
  </si>
  <si>
    <t>Food Truck Alley</t>
  </si>
  <si>
    <t>Print/Type Name(s) and Title(s) Authorized Signer:</t>
  </si>
  <si>
    <t>Grand Total One Year (July - June) All Events</t>
  </si>
  <si>
    <t>Instructions for Cost Proposal Completion:</t>
  </si>
  <si>
    <t>Provide the unit pricing for each of the following:</t>
  </si>
  <si>
    <t>Subtotal for one event:</t>
  </si>
  <si>
    <t>Subtotal Wills Park July 4th Fireworks:</t>
  </si>
  <si>
    <t>Subtotal Mayor's Challenge:</t>
  </si>
  <si>
    <t>Subtotal Grilling &amp; Gridiron:</t>
  </si>
  <si>
    <t>Subtotal Wire &amp; Wood:</t>
  </si>
  <si>
    <t>Subtotal Alpharetta Wine Festival:</t>
  </si>
  <si>
    <t>Subtotal Taste of Alpharetta:</t>
  </si>
  <si>
    <t>Subtotal Alpharetta Arts Streetfest:</t>
  </si>
  <si>
    <t>Subtotal K-9 5K:</t>
  </si>
  <si>
    <t xml:space="preserve"> Subtotal Food Truck Alley, 7-month series (7 events / year):</t>
  </si>
  <si>
    <t xml:space="preserve"> Subtotal Brew Moon Festival, Bi-Annual (2 events / year):</t>
  </si>
  <si>
    <t xml:space="preserve">RFP 23-108 for </t>
  </si>
  <si>
    <t>City of Alpharetta</t>
  </si>
  <si>
    <t>Portable Toilet &amp; Hand Sanitizer Rental for Special Events</t>
  </si>
  <si>
    <r>
      <t xml:space="preserve">2.  </t>
    </r>
    <r>
      <rPr>
        <b/>
        <u/>
        <sz val="10"/>
        <color theme="1"/>
        <rFont val="Book Antiqua"/>
        <family val="1"/>
      </rPr>
      <t>Verify form Grand Tota</t>
    </r>
    <r>
      <rPr>
        <b/>
        <sz val="10"/>
        <color theme="1"/>
        <rFont val="Book Antiqua"/>
        <family val="1"/>
      </rPr>
      <t xml:space="preserve">l.  Form will auto-calculate each line item and total for annual cost proposed.  The Grand Total at bottom of form will also be used for cost evaluation. </t>
    </r>
  </si>
  <si>
    <t>Weekend pick up fee</t>
  </si>
  <si>
    <t>Weekend drop off &amp; pick up fee</t>
  </si>
  <si>
    <t xml:space="preserve"> If any event pricing below is different than your above Unit Price, you are able to change the Unit Prices below.  Note that explanation for the changes in unit pricing may be required.</t>
  </si>
  <si>
    <r>
      <t>Weekend drop off or pick up added fee (If weekend drops are unavailable, write "</t>
    </r>
    <r>
      <rPr>
        <b/>
        <sz val="10"/>
        <rFont val="Book Antiqua"/>
        <family val="1"/>
      </rPr>
      <t>N/A</t>
    </r>
    <r>
      <rPr>
        <sz val="10"/>
        <rFont val="Book Antiqua"/>
        <family val="1"/>
      </rPr>
      <t>". If weekends incur no added cost, write "</t>
    </r>
    <r>
      <rPr>
        <b/>
        <sz val="10"/>
        <rFont val="Book Antiqua"/>
        <family val="1"/>
      </rPr>
      <t>$0</t>
    </r>
    <r>
      <rPr>
        <sz val="10"/>
        <rFont val="Book Antiqua"/>
        <family val="1"/>
      </rPr>
      <t>")</t>
    </r>
  </si>
  <si>
    <t>The following is estimated for our Fiscal Year 2024 (July 1, 2023- June 30, 2024) equipment needs per Special Event.  Pricing from above list will auto-populate fields below for an estimated Grand Total for the year based on the city's ideal delivery schedule.  The calculated Grand total will be used for proposal cost evaluation and will be used for event planning.</t>
  </si>
  <si>
    <t>1.  Complete all the highlighted fields.  See end of form as well, bid authorization and contact info.</t>
  </si>
  <si>
    <t>In compliance with Section 3 Scope of Project/Specifications, the undersigned offers and agrees that if this Proposal is accepted by the City Council within ninety (90) days of the date of RFP Response (Proposal) Due Date/Time, that the undersigned will furnish any or all of the deliverables upon which prices are quoted, at the price set opposite each, to the designated point(s) within the time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</si>
</sst>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0"/>
      <color theme="1"/>
      <name val="Calibri"/>
      <family val="2"/>
      <scheme val="minor"/>
    </font>
    <font>
      <sz val="12"/>
      <color theme="1"/>
      <name val="Calibri"/>
      <family val="2"/>
      <scheme val="minor"/>
    </font>
    <font>
      <b/>
      <i/>
      <sz val="10"/>
      <color theme="1"/>
      <name val="Book Antiqua"/>
      <family val="1"/>
    </font>
    <font>
      <b/>
      <sz val="10"/>
      <color theme="1"/>
      <name val="Book Antiqua"/>
      <family val="1"/>
    </font>
    <font>
      <sz val="10"/>
      <color theme="1"/>
      <name val="Book Antiqua"/>
      <family val="1"/>
    </font>
    <font>
      <b/>
      <sz val="11"/>
      <color theme="1"/>
      <name val="Book Antiqua"/>
      <family val="1"/>
    </font>
    <font>
      <sz val="11"/>
      <color theme="1"/>
      <name val="Book Antiqua"/>
      <family val="1"/>
    </font>
    <font>
      <b/>
      <sz val="12"/>
      <color theme="1"/>
      <name val="Book Antiqua"/>
      <family val="1"/>
    </font>
    <font>
      <i/>
      <sz val="11"/>
      <color theme="0"/>
      <name val="Book Antiqua"/>
      <family val="1"/>
    </font>
    <font>
      <i/>
      <sz val="11"/>
      <color theme="1"/>
      <name val="Book Antiqua"/>
      <family val="1"/>
    </font>
    <font>
      <b/>
      <u/>
      <sz val="10"/>
      <color theme="1"/>
      <name val="Book Antiqua"/>
      <family val="1"/>
    </font>
    <font>
      <sz val="10"/>
      <name val="Book Antiqua"/>
      <family val="1"/>
    </font>
    <font>
      <b/>
      <sz val="10"/>
      <name val="Book Antiqua"/>
      <family val="1"/>
    </font>
    <font>
      <b/>
      <i/>
      <sz val="10"/>
      <name val="Book Antiqua"/>
      <family val="1"/>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2" tint="-9.9978637043366805E-2"/>
        <bgColor indexed="64"/>
      </patternFill>
    </fill>
  </fills>
  <borders count="19">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0" fillId="0" borderId="0" xfId="0" applyAlignment="1">
      <alignment horizontal="center"/>
    </xf>
    <xf numFmtId="0" fontId="2" fillId="0" borderId="0" xfId="0" applyFont="1"/>
    <xf numFmtId="0" fontId="3"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44" fontId="7" fillId="0" borderId="6" xfId="1" applyFont="1" applyBorder="1" applyProtection="1"/>
    <xf numFmtId="44" fontId="11" fillId="0" borderId="1" xfId="1" applyFont="1" applyBorder="1" applyProtection="1"/>
    <xf numFmtId="44" fontId="6" fillId="2" borderId="2" xfId="1" applyFont="1" applyFill="1" applyBorder="1" applyProtection="1">
      <protection locked="0"/>
    </xf>
    <xf numFmtId="44" fontId="6" fillId="0" borderId="14" xfId="1" applyFont="1" applyFill="1" applyBorder="1" applyProtection="1">
      <protection locked="0"/>
    </xf>
    <xf numFmtId="44" fontId="6" fillId="0" borderId="14" xfId="1" applyFont="1" applyBorder="1" applyProtection="1"/>
    <xf numFmtId="44" fontId="6" fillId="0" borderId="15" xfId="1" applyFont="1" applyFill="1" applyBorder="1" applyProtection="1">
      <protection locked="0"/>
    </xf>
    <xf numFmtId="44" fontId="6" fillId="0" borderId="15" xfId="1" applyFont="1" applyBorder="1" applyProtection="1"/>
    <xf numFmtId="44" fontId="11" fillId="0" borderId="6" xfId="1" applyFont="1" applyBorder="1" applyProtection="1"/>
    <xf numFmtId="0" fontId="8"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44" fontId="6" fillId="2" borderId="1" xfId="1" applyFont="1" applyFill="1" applyBorder="1" applyProtection="1">
      <protection locked="0"/>
    </xf>
    <xf numFmtId="0" fontId="9" fillId="0" borderId="0" xfId="0" applyFont="1" applyAlignment="1" applyProtection="1">
      <alignment horizontal="center" wrapText="1"/>
    </xf>
    <xf numFmtId="0" fontId="9" fillId="0" borderId="1" xfId="0" applyFont="1" applyBorder="1" applyAlignment="1" applyProtection="1">
      <alignment horizontal="center" wrapText="1"/>
    </xf>
    <xf numFmtId="0" fontId="4" fillId="0" borderId="8"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0" fontId="5" fillId="0" borderId="10" xfId="0" applyFont="1" applyBorder="1" applyAlignment="1" applyProtection="1">
      <alignment horizontal="left" vertical="center" wrapText="1" indent="2"/>
    </xf>
    <xf numFmtId="0" fontId="5" fillId="0" borderId="0" xfId="0" applyFont="1" applyAlignment="1" applyProtection="1">
      <alignment horizontal="left" vertical="center" wrapText="1" indent="2"/>
    </xf>
    <xf numFmtId="0" fontId="5" fillId="0" borderId="11" xfId="0" applyFont="1" applyBorder="1" applyAlignment="1" applyProtection="1">
      <alignment horizontal="left" vertical="center" wrapText="1" indent="2"/>
    </xf>
    <xf numFmtId="0" fontId="5" fillId="0" borderId="12" xfId="0" applyFont="1" applyBorder="1" applyAlignment="1" applyProtection="1">
      <alignment horizontal="left" vertical="center" wrapText="1" indent="2"/>
    </xf>
    <xf numFmtId="0" fontId="5" fillId="0" borderId="1" xfId="0" applyFont="1" applyBorder="1" applyAlignment="1" applyProtection="1">
      <alignment horizontal="left" vertical="center" wrapText="1" indent="2"/>
    </xf>
    <xf numFmtId="0" fontId="5" fillId="0" borderId="13" xfId="0" applyFont="1" applyBorder="1" applyAlignment="1" applyProtection="1">
      <alignment horizontal="left" vertical="center" wrapText="1" indent="2"/>
    </xf>
    <xf numFmtId="0" fontId="4" fillId="0" borderId="0" xfId="0" applyFont="1" applyAlignment="1" applyProtection="1">
      <alignment horizontal="left" vertical="center" wrapText="1"/>
    </xf>
    <xf numFmtId="0" fontId="8" fillId="0" borderId="0" xfId="0" applyFont="1" applyProtection="1"/>
    <xf numFmtId="0" fontId="5" fillId="4" borderId="0" xfId="0" applyFont="1" applyFill="1" applyAlignment="1" applyProtection="1">
      <alignment horizontal="center" wrapText="1"/>
    </xf>
    <xf numFmtId="0" fontId="5" fillId="4" borderId="0" xfId="0" applyFont="1" applyFill="1" applyAlignment="1" applyProtection="1">
      <alignment horizontal="center"/>
    </xf>
    <xf numFmtId="0" fontId="8" fillId="0" borderId="0" xfId="0" applyFont="1" applyAlignment="1" applyProtection="1">
      <alignment horizontal="center"/>
    </xf>
    <xf numFmtId="0" fontId="6" fillId="0" borderId="2" xfId="0" applyFont="1" applyBorder="1" applyAlignment="1" applyProtection="1">
      <alignment wrapText="1"/>
    </xf>
    <xf numFmtId="0" fontId="6" fillId="0" borderId="2" xfId="0" applyFont="1" applyBorder="1" applyAlignment="1" applyProtection="1">
      <alignment horizontal="center"/>
    </xf>
    <xf numFmtId="0" fontId="13" fillId="0" borderId="1" xfId="0" applyFont="1" applyBorder="1" applyAlignment="1" applyProtection="1">
      <alignment wrapText="1"/>
    </xf>
    <xf numFmtId="0" fontId="6" fillId="0" borderId="1" xfId="0" applyFont="1" applyBorder="1" applyAlignment="1" applyProtection="1">
      <alignment horizontal="center"/>
    </xf>
    <xf numFmtId="0" fontId="8" fillId="0" borderId="1" xfId="0" applyFont="1" applyBorder="1" applyProtection="1"/>
    <xf numFmtId="0" fontId="15" fillId="0" borderId="16"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10" fillId="3" borderId="0" xfId="0" applyFont="1" applyFill="1" applyAlignment="1" applyProtection="1">
      <alignment horizontal="center" wrapText="1"/>
    </xf>
    <xf numFmtId="0" fontId="6" fillId="0" borderId="14" xfId="0" applyFont="1" applyBorder="1" applyAlignment="1" applyProtection="1">
      <alignment wrapText="1"/>
    </xf>
    <xf numFmtId="0" fontId="6" fillId="0" borderId="14" xfId="0" applyFont="1" applyBorder="1" applyAlignment="1" applyProtection="1">
      <alignment horizontal="center"/>
    </xf>
    <xf numFmtId="0" fontId="6" fillId="0" borderId="15" xfId="0" applyFont="1" applyBorder="1" applyAlignment="1" applyProtection="1">
      <alignment wrapText="1"/>
    </xf>
    <xf numFmtId="0" fontId="6" fillId="0" borderId="15" xfId="0" applyFont="1" applyBorder="1" applyAlignment="1" applyProtection="1">
      <alignment horizontal="center"/>
    </xf>
    <xf numFmtId="0" fontId="7" fillId="0" borderId="4" xfId="0" applyFont="1" applyBorder="1" applyAlignment="1" applyProtection="1">
      <alignment horizontal="right" wrapText="1"/>
    </xf>
    <xf numFmtId="0" fontId="7" fillId="0" borderId="5" xfId="0" applyFont="1" applyBorder="1" applyAlignment="1" applyProtection="1">
      <alignment horizontal="right" wrapText="1"/>
    </xf>
    <xf numFmtId="0" fontId="6" fillId="5" borderId="15" xfId="0" applyFont="1" applyFill="1" applyBorder="1" applyAlignment="1" applyProtection="1">
      <alignment horizontal="center"/>
    </xf>
    <xf numFmtId="0" fontId="11" fillId="0" borderId="4" xfId="0" applyFont="1" applyBorder="1" applyAlignment="1" applyProtection="1">
      <alignment horizontal="right"/>
    </xf>
    <xf numFmtId="0" fontId="11" fillId="0" borderId="5" xfId="0" applyFont="1" applyBorder="1" applyAlignment="1" applyProtection="1">
      <alignment horizontal="right"/>
    </xf>
    <xf numFmtId="44" fontId="8" fillId="0" borderId="6" xfId="0" applyNumberFormat="1" applyFont="1" applyBorder="1" applyAlignment="1" applyProtection="1">
      <alignment wrapText="1"/>
    </xf>
    <xf numFmtId="0" fontId="11" fillId="0" borderId="5" xfId="0" applyFont="1" applyBorder="1" applyAlignment="1" applyProtection="1">
      <alignment horizontal="right" wrapText="1"/>
    </xf>
    <xf numFmtId="44" fontId="8" fillId="0" borderId="6" xfId="0" applyNumberFormat="1" applyFont="1" applyBorder="1" applyAlignment="1" applyProtection="1">
      <alignment horizontal="right" wrapText="1"/>
    </xf>
    <xf numFmtId="0" fontId="9" fillId="4" borderId="4" xfId="0" applyFont="1" applyFill="1" applyBorder="1" applyAlignment="1" applyProtection="1">
      <alignment horizontal="right" wrapText="1"/>
    </xf>
    <xf numFmtId="0" fontId="9" fillId="4" borderId="5" xfId="0" applyFont="1" applyFill="1" applyBorder="1" applyAlignment="1" applyProtection="1">
      <alignment horizontal="right" wrapText="1"/>
    </xf>
    <xf numFmtId="44" fontId="9" fillId="4" borderId="3" xfId="0" applyNumberFormat="1" applyFont="1" applyFill="1" applyBorder="1" applyAlignment="1" applyProtection="1">
      <alignment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0" xfId="0" applyFont="1" applyAlignment="1" applyProtection="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8B9B-0D52-49EA-8F60-87EA2924E46F}">
  <dimension ref="A1:D88"/>
  <sheetViews>
    <sheetView tabSelected="1" zoomScaleNormal="100" workbookViewId="0">
      <selection activeCell="C9" sqref="C9"/>
    </sheetView>
  </sheetViews>
  <sheetFormatPr defaultRowHeight="14.5" x14ac:dyDescent="0.35"/>
  <cols>
    <col min="1" max="1" width="39.1796875" style="6" customWidth="1"/>
    <col min="2" max="2" width="8.26953125" style="5" bestFit="1" customWidth="1"/>
    <col min="3" max="3" width="16.7265625" style="4" customWidth="1"/>
    <col min="4" max="4" width="21.453125" style="4" customWidth="1"/>
  </cols>
  <sheetData>
    <row r="1" spans="1:4" ht="15.5" x14ac:dyDescent="0.35">
      <c r="A1" s="18" t="s">
        <v>42</v>
      </c>
      <c r="B1" s="18"/>
      <c r="C1" s="18"/>
      <c r="D1" s="18"/>
    </row>
    <row r="2" spans="1:4" ht="15.5" x14ac:dyDescent="0.35">
      <c r="A2" s="18" t="s">
        <v>41</v>
      </c>
      <c r="B2" s="18"/>
      <c r="C2" s="18"/>
      <c r="D2" s="18"/>
    </row>
    <row r="3" spans="1:4" ht="16" thickBot="1" x14ac:dyDescent="0.4">
      <c r="A3" s="19" t="s">
        <v>43</v>
      </c>
      <c r="B3" s="19"/>
      <c r="C3" s="19"/>
      <c r="D3" s="19"/>
    </row>
    <row r="4" spans="1:4" s="2" customFormat="1" ht="13" x14ac:dyDescent="0.3">
      <c r="A4" s="20" t="s">
        <v>28</v>
      </c>
      <c r="B4" s="21"/>
      <c r="C4" s="22"/>
      <c r="D4" s="23"/>
    </row>
    <row r="5" spans="1:4" s="2" customFormat="1" ht="13" x14ac:dyDescent="0.3">
      <c r="A5" s="24" t="s">
        <v>50</v>
      </c>
      <c r="B5" s="25"/>
      <c r="C5" s="25"/>
      <c r="D5" s="26"/>
    </row>
    <row r="6" spans="1:4" s="2" customFormat="1" ht="26.5" customHeight="1" thickBot="1" x14ac:dyDescent="0.35">
      <c r="A6" s="27" t="s">
        <v>44</v>
      </c>
      <c r="B6" s="28"/>
      <c r="C6" s="28"/>
      <c r="D6" s="29"/>
    </row>
    <row r="7" spans="1:4" x14ac:dyDescent="0.35">
      <c r="A7" s="30" t="s">
        <v>29</v>
      </c>
      <c r="B7" s="30"/>
      <c r="C7" s="30"/>
      <c r="D7" s="31"/>
    </row>
    <row r="8" spans="1:4" s="1" customFormat="1" x14ac:dyDescent="0.35">
      <c r="A8" s="32" t="s">
        <v>4</v>
      </c>
      <c r="B8" s="33" t="s">
        <v>5</v>
      </c>
      <c r="C8" s="33" t="s">
        <v>6</v>
      </c>
      <c r="D8" s="34"/>
    </row>
    <row r="9" spans="1:4" x14ac:dyDescent="0.35">
      <c r="A9" s="35" t="s">
        <v>7</v>
      </c>
      <c r="B9" s="36">
        <v>1</v>
      </c>
      <c r="C9" s="9">
        <v>0</v>
      </c>
      <c r="D9" s="31"/>
    </row>
    <row r="10" spans="1:4" x14ac:dyDescent="0.35">
      <c r="A10" s="35" t="s">
        <v>8</v>
      </c>
      <c r="B10" s="36">
        <v>1</v>
      </c>
      <c r="C10" s="9">
        <v>0</v>
      </c>
      <c r="D10" s="31"/>
    </row>
    <row r="11" spans="1:4" x14ac:dyDescent="0.35">
      <c r="A11" s="35" t="s">
        <v>9</v>
      </c>
      <c r="B11" s="36">
        <v>1</v>
      </c>
      <c r="C11" s="9">
        <v>0</v>
      </c>
      <c r="D11" s="31"/>
    </row>
    <row r="12" spans="1:4" x14ac:dyDescent="0.35">
      <c r="A12" s="35" t="s">
        <v>10</v>
      </c>
      <c r="B12" s="36">
        <v>1</v>
      </c>
      <c r="C12" s="9">
        <v>0</v>
      </c>
      <c r="D12" s="31"/>
    </row>
    <row r="13" spans="1:4" ht="27.75" customHeight="1" x14ac:dyDescent="0.35">
      <c r="A13" s="35" t="s">
        <v>11</v>
      </c>
      <c r="B13" s="36">
        <v>1</v>
      </c>
      <c r="C13" s="9">
        <v>0</v>
      </c>
      <c r="D13" s="31"/>
    </row>
    <row r="14" spans="1:4" x14ac:dyDescent="0.35">
      <c r="A14" s="35" t="s">
        <v>13</v>
      </c>
      <c r="B14" s="36">
        <v>1</v>
      </c>
      <c r="C14" s="9">
        <v>0</v>
      </c>
      <c r="D14" s="31"/>
    </row>
    <row r="15" spans="1:4" x14ac:dyDescent="0.35">
      <c r="A15" s="35" t="s">
        <v>12</v>
      </c>
      <c r="B15" s="36">
        <v>1</v>
      </c>
      <c r="C15" s="9">
        <v>0</v>
      </c>
      <c r="D15" s="31"/>
    </row>
    <row r="16" spans="1:4" ht="40" thickBot="1" x14ac:dyDescent="0.4">
      <c r="A16" s="37" t="s">
        <v>48</v>
      </c>
      <c r="B16" s="38">
        <v>1</v>
      </c>
      <c r="C16" s="17">
        <v>0</v>
      </c>
      <c r="D16" s="39"/>
    </row>
    <row r="17" spans="1:4" ht="59.25" customHeight="1" x14ac:dyDescent="0.35">
      <c r="A17" s="40" t="s">
        <v>49</v>
      </c>
      <c r="B17" s="41"/>
      <c r="C17" s="41"/>
      <c r="D17" s="42"/>
    </row>
    <row r="18" spans="1:4" ht="27" customHeight="1" thickBot="1" x14ac:dyDescent="0.4">
      <c r="A18" s="43" t="s">
        <v>47</v>
      </c>
      <c r="B18" s="44"/>
      <c r="C18" s="44"/>
      <c r="D18" s="45"/>
    </row>
    <row r="19" spans="1:4" x14ac:dyDescent="0.35">
      <c r="A19" s="32" t="s">
        <v>4</v>
      </c>
      <c r="B19" s="33" t="s">
        <v>5</v>
      </c>
      <c r="C19" s="33" t="s">
        <v>6</v>
      </c>
      <c r="D19" s="33" t="s">
        <v>14</v>
      </c>
    </row>
    <row r="20" spans="1:4" x14ac:dyDescent="0.35">
      <c r="A20" s="46" t="s">
        <v>15</v>
      </c>
      <c r="B20" s="46"/>
      <c r="C20" s="46"/>
      <c r="D20" s="46"/>
    </row>
    <row r="21" spans="1:4" x14ac:dyDescent="0.35">
      <c r="A21" s="47" t="s">
        <v>7</v>
      </c>
      <c r="B21" s="48">
        <v>18</v>
      </c>
      <c r="C21" s="10">
        <f>C9</f>
        <v>0</v>
      </c>
      <c r="D21" s="11">
        <f>C21*B21</f>
        <v>0</v>
      </c>
    </row>
    <row r="22" spans="1:4" ht="15" thickBot="1" x14ac:dyDescent="0.4">
      <c r="A22" s="49" t="s">
        <v>8</v>
      </c>
      <c r="B22" s="50">
        <v>8</v>
      </c>
      <c r="C22" s="12">
        <f>C10</f>
        <v>0</v>
      </c>
      <c r="D22" s="13">
        <f t="shared" ref="D22" si="0">C22*B22</f>
        <v>0</v>
      </c>
    </row>
    <row r="23" spans="1:4" ht="15" thickBot="1" x14ac:dyDescent="0.4">
      <c r="A23" s="51" t="s">
        <v>31</v>
      </c>
      <c r="B23" s="52"/>
      <c r="C23" s="52"/>
      <c r="D23" s="7">
        <f>SUM(D21:D22)</f>
        <v>0</v>
      </c>
    </row>
    <row r="24" spans="1:4" x14ac:dyDescent="0.35">
      <c r="A24" s="46" t="s">
        <v>17</v>
      </c>
      <c r="B24" s="46"/>
      <c r="C24" s="46"/>
      <c r="D24" s="46"/>
    </row>
    <row r="25" spans="1:4" x14ac:dyDescent="0.35">
      <c r="A25" s="47" t="s">
        <v>7</v>
      </c>
      <c r="B25" s="48">
        <v>6</v>
      </c>
      <c r="C25" s="10">
        <f>C9</f>
        <v>0</v>
      </c>
      <c r="D25" s="11">
        <f>C25*B25</f>
        <v>0</v>
      </c>
    </row>
    <row r="26" spans="1:4" x14ac:dyDescent="0.35">
      <c r="A26" s="49" t="s">
        <v>8</v>
      </c>
      <c r="B26" s="50">
        <v>3</v>
      </c>
      <c r="C26" s="12">
        <f>C10</f>
        <v>0</v>
      </c>
      <c r="D26" s="13">
        <f t="shared" ref="D26:D27" si="1">C26*B26</f>
        <v>0</v>
      </c>
    </row>
    <row r="27" spans="1:4" x14ac:dyDescent="0.35">
      <c r="A27" s="49" t="s">
        <v>9</v>
      </c>
      <c r="B27" s="50">
        <v>2</v>
      </c>
      <c r="C27" s="12">
        <f>C11</f>
        <v>0</v>
      </c>
      <c r="D27" s="13">
        <f t="shared" si="1"/>
        <v>0</v>
      </c>
    </row>
    <row r="28" spans="1:4" ht="14.25" customHeight="1" thickBot="1" x14ac:dyDescent="0.4">
      <c r="A28" s="49" t="s">
        <v>45</v>
      </c>
      <c r="B28" s="53">
        <v>1</v>
      </c>
      <c r="C28" s="12">
        <f>C16</f>
        <v>0</v>
      </c>
      <c r="D28" s="13">
        <f>C28</f>
        <v>0</v>
      </c>
    </row>
    <row r="29" spans="1:4" ht="15" thickBot="1" x14ac:dyDescent="0.4">
      <c r="A29" s="54" t="s">
        <v>30</v>
      </c>
      <c r="B29" s="55"/>
      <c r="C29" s="55"/>
      <c r="D29" s="14">
        <f>SUM(D25:D28)</f>
        <v>0</v>
      </c>
    </row>
    <row r="30" spans="1:4" ht="14.5" customHeight="1" thickBot="1" x14ac:dyDescent="0.4">
      <c r="A30" s="51" t="s">
        <v>40</v>
      </c>
      <c r="B30" s="52"/>
      <c r="C30" s="52"/>
      <c r="D30" s="56">
        <f>D29*2</f>
        <v>0</v>
      </c>
    </row>
    <row r="31" spans="1:4" x14ac:dyDescent="0.35">
      <c r="A31" s="46" t="s">
        <v>18</v>
      </c>
      <c r="B31" s="46"/>
      <c r="C31" s="46"/>
      <c r="D31" s="46"/>
    </row>
    <row r="32" spans="1:4" ht="15" thickBot="1" x14ac:dyDescent="0.4">
      <c r="A32" s="49" t="s">
        <v>8</v>
      </c>
      <c r="B32" s="50">
        <v>2</v>
      </c>
      <c r="C32" s="12">
        <f>C10</f>
        <v>0</v>
      </c>
      <c r="D32" s="13">
        <f t="shared" ref="D32" si="2">C32*B32</f>
        <v>0</v>
      </c>
    </row>
    <row r="33" spans="1:4" ht="15" thickBot="1" x14ac:dyDescent="0.4">
      <c r="A33" s="51" t="s">
        <v>32</v>
      </c>
      <c r="B33" s="52"/>
      <c r="C33" s="52"/>
      <c r="D33" s="56">
        <f>SUM(D32:D32)</f>
        <v>0</v>
      </c>
    </row>
    <row r="34" spans="1:4" x14ac:dyDescent="0.35">
      <c r="A34" s="46" t="s">
        <v>19</v>
      </c>
      <c r="B34" s="46"/>
      <c r="C34" s="46"/>
      <c r="D34" s="46"/>
    </row>
    <row r="35" spans="1:4" x14ac:dyDescent="0.35">
      <c r="A35" s="47" t="s">
        <v>7</v>
      </c>
      <c r="B35" s="48">
        <v>2</v>
      </c>
      <c r="C35" s="10">
        <f>C9</f>
        <v>0</v>
      </c>
      <c r="D35" s="11">
        <f>C35*B35</f>
        <v>0</v>
      </c>
    </row>
    <row r="36" spans="1:4" x14ac:dyDescent="0.35">
      <c r="A36" s="49" t="s">
        <v>8</v>
      </c>
      <c r="B36" s="50">
        <v>2</v>
      </c>
      <c r="C36" s="12">
        <f>C10</f>
        <v>0</v>
      </c>
      <c r="D36" s="13">
        <f>C36*B36</f>
        <v>0</v>
      </c>
    </row>
    <row r="37" spans="1:4" ht="15" thickBot="1" x14ac:dyDescent="0.4">
      <c r="A37" s="49" t="s">
        <v>46</v>
      </c>
      <c r="B37" s="53">
        <v>2</v>
      </c>
      <c r="C37" s="12">
        <f>C16</f>
        <v>0</v>
      </c>
      <c r="D37" s="13">
        <f>C37</f>
        <v>0</v>
      </c>
    </row>
    <row r="38" spans="1:4" ht="15" thickBot="1" x14ac:dyDescent="0.4">
      <c r="A38" s="51" t="s">
        <v>33</v>
      </c>
      <c r="B38" s="52"/>
      <c r="C38" s="52"/>
      <c r="D38" s="56">
        <f>SUM(D35:D37)</f>
        <v>0</v>
      </c>
    </row>
    <row r="39" spans="1:4" x14ac:dyDescent="0.35">
      <c r="A39" s="46" t="s">
        <v>20</v>
      </c>
      <c r="B39" s="46"/>
      <c r="C39" s="46"/>
      <c r="D39" s="46"/>
    </row>
    <row r="40" spans="1:4" x14ac:dyDescent="0.35">
      <c r="A40" s="47" t="s">
        <v>7</v>
      </c>
      <c r="B40" s="48">
        <v>16</v>
      </c>
      <c r="C40" s="10">
        <f>C9</f>
        <v>0</v>
      </c>
      <c r="D40" s="11">
        <f>C40*B40</f>
        <v>0</v>
      </c>
    </row>
    <row r="41" spans="1:4" x14ac:dyDescent="0.35">
      <c r="A41" s="49" t="s">
        <v>8</v>
      </c>
      <c r="B41" s="50">
        <v>5</v>
      </c>
      <c r="C41" s="10">
        <f>C10</f>
        <v>0</v>
      </c>
      <c r="D41" s="13">
        <f t="shared" ref="D41:D45" si="3">C41*B41</f>
        <v>0</v>
      </c>
    </row>
    <row r="42" spans="1:4" x14ac:dyDescent="0.35">
      <c r="A42" s="49" t="s">
        <v>9</v>
      </c>
      <c r="B42" s="50">
        <v>4</v>
      </c>
      <c r="C42" s="10">
        <f>C11</f>
        <v>0</v>
      </c>
      <c r="D42" s="13">
        <f t="shared" si="3"/>
        <v>0</v>
      </c>
    </row>
    <row r="43" spans="1:4" x14ac:dyDescent="0.35">
      <c r="A43" s="49" t="s">
        <v>10</v>
      </c>
      <c r="B43" s="50">
        <v>1</v>
      </c>
      <c r="C43" s="10">
        <f>C12</f>
        <v>0</v>
      </c>
      <c r="D43" s="13">
        <f>C43*B43</f>
        <v>0</v>
      </c>
    </row>
    <row r="44" spans="1:4" x14ac:dyDescent="0.35">
      <c r="A44" s="49" t="s">
        <v>16</v>
      </c>
      <c r="B44" s="50">
        <v>21</v>
      </c>
      <c r="C44" s="10">
        <f>C13</f>
        <v>0</v>
      </c>
      <c r="D44" s="13">
        <f t="shared" si="3"/>
        <v>0</v>
      </c>
    </row>
    <row r="45" spans="1:4" x14ac:dyDescent="0.35">
      <c r="A45" s="49" t="s">
        <v>13</v>
      </c>
      <c r="B45" s="50">
        <v>4</v>
      </c>
      <c r="C45" s="10">
        <f>C14</f>
        <v>0</v>
      </c>
      <c r="D45" s="13">
        <f t="shared" si="3"/>
        <v>0</v>
      </c>
    </row>
    <row r="46" spans="1:4" ht="15" thickBot="1" x14ac:dyDescent="0.4">
      <c r="A46" s="49" t="s">
        <v>45</v>
      </c>
      <c r="B46" s="53">
        <v>1</v>
      </c>
      <c r="C46" s="10">
        <f>C16</f>
        <v>0</v>
      </c>
      <c r="D46" s="13">
        <f>C46</f>
        <v>0</v>
      </c>
    </row>
    <row r="47" spans="1:4" ht="15" thickBot="1" x14ac:dyDescent="0.4">
      <c r="A47" s="51" t="s">
        <v>34</v>
      </c>
      <c r="B47" s="52"/>
      <c r="C47" s="52"/>
      <c r="D47" s="56">
        <f>SUM(D40:D46)</f>
        <v>0</v>
      </c>
    </row>
    <row r="48" spans="1:4" x14ac:dyDescent="0.35">
      <c r="A48" s="46" t="s">
        <v>21</v>
      </c>
      <c r="B48" s="46"/>
      <c r="C48" s="46"/>
      <c r="D48" s="46"/>
    </row>
    <row r="49" spans="1:4" x14ac:dyDescent="0.35">
      <c r="A49" s="47" t="s">
        <v>7</v>
      </c>
      <c r="B49" s="48">
        <v>2</v>
      </c>
      <c r="C49" s="10">
        <f>C9</f>
        <v>0</v>
      </c>
      <c r="D49" s="11">
        <f>C49*B49</f>
        <v>0</v>
      </c>
    </row>
    <row r="50" spans="1:4" x14ac:dyDescent="0.35">
      <c r="A50" s="49" t="s">
        <v>8</v>
      </c>
      <c r="B50" s="50">
        <v>2</v>
      </c>
      <c r="C50" s="12">
        <f>C10</f>
        <v>0</v>
      </c>
      <c r="D50" s="13">
        <f t="shared" ref="D50:D53" si="4">C50*B50</f>
        <v>0</v>
      </c>
    </row>
    <row r="51" spans="1:4" x14ac:dyDescent="0.35">
      <c r="A51" s="49" t="s">
        <v>9</v>
      </c>
      <c r="B51" s="50">
        <v>1</v>
      </c>
      <c r="C51" s="12">
        <f>C11</f>
        <v>0</v>
      </c>
      <c r="D51" s="13">
        <f t="shared" si="4"/>
        <v>0</v>
      </c>
    </row>
    <row r="52" spans="1:4" x14ac:dyDescent="0.35">
      <c r="A52" s="49" t="s">
        <v>16</v>
      </c>
      <c r="B52" s="50">
        <v>4</v>
      </c>
      <c r="C52" s="12">
        <f>C13</f>
        <v>0</v>
      </c>
      <c r="D52" s="13">
        <f t="shared" si="4"/>
        <v>0</v>
      </c>
    </row>
    <row r="53" spans="1:4" x14ac:dyDescent="0.35">
      <c r="A53" s="49" t="s">
        <v>13</v>
      </c>
      <c r="B53" s="50">
        <v>1</v>
      </c>
      <c r="C53" s="12">
        <f>C14</f>
        <v>0</v>
      </c>
      <c r="D53" s="13">
        <f t="shared" si="4"/>
        <v>0</v>
      </c>
    </row>
    <row r="54" spans="1:4" ht="15" thickBot="1" x14ac:dyDescent="0.4">
      <c r="A54" s="49" t="s">
        <v>46</v>
      </c>
      <c r="B54" s="53">
        <v>2</v>
      </c>
      <c r="C54" s="12">
        <f>C16</f>
        <v>0</v>
      </c>
      <c r="D54" s="13">
        <f>C54</f>
        <v>0</v>
      </c>
    </row>
    <row r="55" spans="1:4" ht="15" thickBot="1" x14ac:dyDescent="0.4">
      <c r="A55" s="51" t="s">
        <v>35</v>
      </c>
      <c r="B55" s="52"/>
      <c r="C55" s="52"/>
      <c r="D55" s="56">
        <f>SUM(D49:D54)</f>
        <v>0</v>
      </c>
    </row>
    <row r="56" spans="1:4" x14ac:dyDescent="0.35">
      <c r="A56" s="46" t="s">
        <v>22</v>
      </c>
      <c r="B56" s="46"/>
      <c r="C56" s="46"/>
      <c r="D56" s="46"/>
    </row>
    <row r="57" spans="1:4" x14ac:dyDescent="0.35">
      <c r="A57" s="47" t="s">
        <v>7</v>
      </c>
      <c r="B57" s="48">
        <v>40</v>
      </c>
      <c r="C57" s="10">
        <f>C9</f>
        <v>0</v>
      </c>
      <c r="D57" s="11">
        <f t="shared" ref="D57:D58" si="5">C57*B57</f>
        <v>0</v>
      </c>
    </row>
    <row r="58" spans="1:4" x14ac:dyDescent="0.35">
      <c r="A58" s="49" t="s">
        <v>8</v>
      </c>
      <c r="B58" s="50">
        <v>15</v>
      </c>
      <c r="C58" s="12">
        <f>C10</f>
        <v>0</v>
      </c>
      <c r="D58" s="13">
        <f t="shared" si="5"/>
        <v>0</v>
      </c>
    </row>
    <row r="59" spans="1:4" x14ac:dyDescent="0.35">
      <c r="A59" s="49" t="s">
        <v>9</v>
      </c>
      <c r="B59" s="50">
        <v>8</v>
      </c>
      <c r="C59" s="12">
        <f>C11</f>
        <v>0</v>
      </c>
      <c r="D59" s="13">
        <f>C59*B59</f>
        <v>0</v>
      </c>
    </row>
    <row r="60" spans="1:4" ht="15" thickBot="1" x14ac:dyDescent="0.4">
      <c r="A60" s="49" t="s">
        <v>10</v>
      </c>
      <c r="B60" s="50">
        <v>2</v>
      </c>
      <c r="C60" s="12">
        <f>C12</f>
        <v>0</v>
      </c>
      <c r="D60" s="13">
        <f t="shared" ref="D60" si="6">C60*B60</f>
        <v>0</v>
      </c>
    </row>
    <row r="61" spans="1:4" ht="15" thickBot="1" x14ac:dyDescent="0.4">
      <c r="A61" s="51" t="s">
        <v>36</v>
      </c>
      <c r="B61" s="52"/>
      <c r="C61" s="52"/>
      <c r="D61" s="56">
        <f>SUM(D57:D60)</f>
        <v>0</v>
      </c>
    </row>
    <row r="62" spans="1:4" x14ac:dyDescent="0.35">
      <c r="A62" s="46" t="s">
        <v>23</v>
      </c>
      <c r="B62" s="46"/>
      <c r="C62" s="46"/>
      <c r="D62" s="46"/>
    </row>
    <row r="63" spans="1:4" x14ac:dyDescent="0.35">
      <c r="A63" s="47" t="s">
        <v>7</v>
      </c>
      <c r="B63" s="48">
        <v>5</v>
      </c>
      <c r="C63" s="10">
        <f>C9</f>
        <v>0</v>
      </c>
      <c r="D63" s="11">
        <f t="shared" ref="D63:D64" si="7">C63*B63</f>
        <v>0</v>
      </c>
    </row>
    <row r="64" spans="1:4" x14ac:dyDescent="0.35">
      <c r="A64" s="49" t="s">
        <v>8</v>
      </c>
      <c r="B64" s="50">
        <v>3</v>
      </c>
      <c r="C64" s="12">
        <f>C10</f>
        <v>0</v>
      </c>
      <c r="D64" s="13">
        <f t="shared" si="7"/>
        <v>0</v>
      </c>
    </row>
    <row r="65" spans="1:4" x14ac:dyDescent="0.35">
      <c r="A65" s="49" t="s">
        <v>9</v>
      </c>
      <c r="B65" s="50">
        <v>1</v>
      </c>
      <c r="C65" s="12">
        <f>C11</f>
        <v>0</v>
      </c>
      <c r="D65" s="13">
        <f>C65*B65</f>
        <v>0</v>
      </c>
    </row>
    <row r="66" spans="1:4" x14ac:dyDescent="0.35">
      <c r="A66" s="49" t="s">
        <v>16</v>
      </c>
      <c r="B66" s="50">
        <v>8</v>
      </c>
      <c r="C66" s="12">
        <f>C13</f>
        <v>0</v>
      </c>
      <c r="D66" s="13">
        <f t="shared" ref="D66:D67" si="8">C66*B66</f>
        <v>0</v>
      </c>
    </row>
    <row r="67" spans="1:4" x14ac:dyDescent="0.35">
      <c r="A67" s="49" t="s">
        <v>13</v>
      </c>
      <c r="B67" s="50">
        <v>1</v>
      </c>
      <c r="C67" s="12">
        <f>C14</f>
        <v>0</v>
      </c>
      <c r="D67" s="13">
        <f t="shared" si="8"/>
        <v>0</v>
      </c>
    </row>
    <row r="68" spans="1:4" ht="15" thickBot="1" x14ac:dyDescent="0.4">
      <c r="A68" s="49" t="s">
        <v>45</v>
      </c>
      <c r="B68" s="53">
        <v>1</v>
      </c>
      <c r="C68" s="12">
        <f>C16</f>
        <v>0</v>
      </c>
      <c r="D68" s="13">
        <f>C68</f>
        <v>0</v>
      </c>
    </row>
    <row r="69" spans="1:4" ht="15" thickBot="1" x14ac:dyDescent="0.4">
      <c r="A69" s="51" t="s">
        <v>37</v>
      </c>
      <c r="B69" s="52"/>
      <c r="C69" s="52"/>
      <c r="D69" s="56">
        <f>SUM(D63:D68)</f>
        <v>0</v>
      </c>
    </row>
    <row r="70" spans="1:4" x14ac:dyDescent="0.35">
      <c r="A70" s="46" t="s">
        <v>24</v>
      </c>
      <c r="B70" s="46"/>
      <c r="C70" s="46"/>
      <c r="D70" s="46"/>
    </row>
    <row r="71" spans="1:4" x14ac:dyDescent="0.35">
      <c r="A71" s="47" t="s">
        <v>7</v>
      </c>
      <c r="B71" s="48">
        <v>2</v>
      </c>
      <c r="C71" s="10">
        <f>C9</f>
        <v>0</v>
      </c>
      <c r="D71" s="11">
        <f t="shared" ref="D71:D72" si="9">C71*B71</f>
        <v>0</v>
      </c>
    </row>
    <row r="72" spans="1:4" x14ac:dyDescent="0.35">
      <c r="A72" s="49" t="s">
        <v>8</v>
      </c>
      <c r="B72" s="50">
        <v>2</v>
      </c>
      <c r="C72" s="12">
        <f>C10</f>
        <v>0</v>
      </c>
      <c r="D72" s="13">
        <f t="shared" si="9"/>
        <v>0</v>
      </c>
    </row>
    <row r="73" spans="1:4" x14ac:dyDescent="0.35">
      <c r="A73" s="49" t="s">
        <v>9</v>
      </c>
      <c r="B73" s="50">
        <v>1</v>
      </c>
      <c r="C73" s="12">
        <f>C11</f>
        <v>0</v>
      </c>
      <c r="D73" s="13">
        <f>C73*B73</f>
        <v>0</v>
      </c>
    </row>
    <row r="74" spans="1:4" ht="15" thickBot="1" x14ac:dyDescent="0.4">
      <c r="A74" s="49" t="s">
        <v>45</v>
      </c>
      <c r="B74" s="53">
        <v>1</v>
      </c>
      <c r="C74" s="12">
        <f>C16</f>
        <v>0</v>
      </c>
      <c r="D74" s="13">
        <f>C74</f>
        <v>0</v>
      </c>
    </row>
    <row r="75" spans="1:4" ht="15" thickBot="1" x14ac:dyDescent="0.4">
      <c r="A75" s="51" t="s">
        <v>38</v>
      </c>
      <c r="B75" s="52"/>
      <c r="C75" s="52"/>
      <c r="D75" s="56">
        <f>SUM(D71:D74)</f>
        <v>0</v>
      </c>
    </row>
    <row r="76" spans="1:4" x14ac:dyDescent="0.35">
      <c r="A76" s="46" t="s">
        <v>25</v>
      </c>
      <c r="B76" s="46"/>
      <c r="C76" s="46"/>
      <c r="D76" s="46"/>
    </row>
    <row r="77" spans="1:4" x14ac:dyDescent="0.35">
      <c r="A77" s="47" t="s">
        <v>7</v>
      </c>
      <c r="B77" s="48">
        <v>2</v>
      </c>
      <c r="C77" s="10">
        <f>C9</f>
        <v>0</v>
      </c>
      <c r="D77" s="11">
        <f t="shared" ref="D77:D78" si="10">C77*B77</f>
        <v>0</v>
      </c>
    </row>
    <row r="78" spans="1:4" x14ac:dyDescent="0.35">
      <c r="A78" s="49" t="s">
        <v>8</v>
      </c>
      <c r="B78" s="50">
        <v>2</v>
      </c>
      <c r="C78" s="12">
        <f>C10</f>
        <v>0</v>
      </c>
      <c r="D78" s="13">
        <f t="shared" si="10"/>
        <v>0</v>
      </c>
    </row>
    <row r="79" spans="1:4" ht="15" thickBot="1" x14ac:dyDescent="0.4">
      <c r="A79" s="49" t="s">
        <v>9</v>
      </c>
      <c r="B79" s="50">
        <v>1</v>
      </c>
      <c r="C79" s="12">
        <f>C11</f>
        <v>0</v>
      </c>
      <c r="D79" s="13">
        <f>C79*B79</f>
        <v>0</v>
      </c>
    </row>
    <row r="80" spans="1:4" ht="15" thickBot="1" x14ac:dyDescent="0.4">
      <c r="A80" s="57" t="s">
        <v>30</v>
      </c>
      <c r="B80" s="57"/>
      <c r="C80" s="57"/>
      <c r="D80" s="8">
        <f>SUM(D77:D79)</f>
        <v>0</v>
      </c>
    </row>
    <row r="81" spans="1:4" ht="14.5" customHeight="1" thickBot="1" x14ac:dyDescent="0.4">
      <c r="A81" s="51" t="s">
        <v>39</v>
      </c>
      <c r="B81" s="52"/>
      <c r="C81" s="52"/>
      <c r="D81" s="58">
        <f>D80*7</f>
        <v>0</v>
      </c>
    </row>
    <row r="82" spans="1:4" s="3" customFormat="1" ht="16" thickBot="1" x14ac:dyDescent="0.4">
      <c r="A82" s="59" t="s">
        <v>27</v>
      </c>
      <c r="B82" s="60"/>
      <c r="C82" s="60"/>
      <c r="D82" s="61">
        <f>D23+D30+D33+D38+D47+D55+D61+D69+D75+D81</f>
        <v>0</v>
      </c>
    </row>
    <row r="83" spans="1:4" s="2" customFormat="1" ht="49.5" customHeight="1" thickBot="1" x14ac:dyDescent="0.35">
      <c r="A83" s="62" t="s">
        <v>51</v>
      </c>
      <c r="B83" s="63"/>
      <c r="C83" s="63"/>
      <c r="D83" s="64"/>
    </row>
    <row r="84" spans="1:4" s="2" customFormat="1" ht="27" customHeight="1" thickBot="1" x14ac:dyDescent="0.35">
      <c r="A84" s="65" t="s">
        <v>0</v>
      </c>
      <c r="B84" s="15"/>
      <c r="C84" s="15"/>
      <c r="D84" s="15"/>
    </row>
    <row r="85" spans="1:4" s="2" customFormat="1" ht="27" customHeight="1" thickBot="1" x14ac:dyDescent="0.35">
      <c r="A85" s="65" t="s">
        <v>1</v>
      </c>
      <c r="B85" s="16"/>
      <c r="C85" s="16"/>
      <c r="D85" s="16"/>
    </row>
    <row r="86" spans="1:4" s="2" customFormat="1" ht="27" customHeight="1" thickBot="1" x14ac:dyDescent="0.35">
      <c r="A86" s="65" t="s">
        <v>26</v>
      </c>
      <c r="B86" s="15"/>
      <c r="C86" s="15"/>
      <c r="D86" s="15"/>
    </row>
    <row r="87" spans="1:4" s="2" customFormat="1" ht="27" customHeight="1" thickBot="1" x14ac:dyDescent="0.35">
      <c r="A87" s="65" t="s">
        <v>2</v>
      </c>
      <c r="B87" s="16"/>
      <c r="C87" s="16"/>
      <c r="D87" s="16"/>
    </row>
    <row r="88" spans="1:4" ht="27" customHeight="1" thickBot="1" x14ac:dyDescent="0.4">
      <c r="A88" s="65" t="s">
        <v>3</v>
      </c>
      <c r="B88" s="16"/>
      <c r="C88" s="16"/>
      <c r="D88" s="16"/>
    </row>
  </sheetData>
  <sheetProtection algorithmName="SHA-512" hashValue="dOomC8in+UZI8OaSTJOpiGZFjj9IoTuNLrfAos7xfVxSfz7kZ4gIarNiJylLEYjhG6l+3gEZvZB7oQN+0Mfqeg==" saltValue="2u3ZpyI1V70quoxjxvW9ig==" spinCount="100000" sheet="1" objects="1" scenarios="1" selectLockedCells="1"/>
  <mergeCells count="37">
    <mergeCell ref="B87:D87"/>
    <mergeCell ref="B88:D88"/>
    <mergeCell ref="A6:D6"/>
    <mergeCell ref="A81:C81"/>
    <mergeCell ref="A82:C82"/>
    <mergeCell ref="A29:C29"/>
    <mergeCell ref="A80:C80"/>
    <mergeCell ref="A70:D70"/>
    <mergeCell ref="A76:D76"/>
    <mergeCell ref="A61:C61"/>
    <mergeCell ref="A69:C69"/>
    <mergeCell ref="A75:C75"/>
    <mergeCell ref="A24:D24"/>
    <mergeCell ref="A31:D31"/>
    <mergeCell ref="A34:D34"/>
    <mergeCell ref="A56:D56"/>
    <mergeCell ref="A1:D1"/>
    <mergeCell ref="A2:D2"/>
    <mergeCell ref="A3:D3"/>
    <mergeCell ref="A18:D18"/>
    <mergeCell ref="A5:D5"/>
    <mergeCell ref="A7:C7"/>
    <mergeCell ref="A17:D17"/>
    <mergeCell ref="A20:D20"/>
    <mergeCell ref="A23:C23"/>
    <mergeCell ref="A83:D83"/>
    <mergeCell ref="B84:D84"/>
    <mergeCell ref="B86:D86"/>
    <mergeCell ref="B85:D85"/>
    <mergeCell ref="A62:D62"/>
    <mergeCell ref="A30:C30"/>
    <mergeCell ref="A33:C33"/>
    <mergeCell ref="A38:C38"/>
    <mergeCell ref="A47:C47"/>
    <mergeCell ref="A55:C55"/>
    <mergeCell ref="A39:D39"/>
    <mergeCell ref="A48:D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3cbe0-bbc2-46d2-afb9-57e75ff1420d" xsi:nil="true"/>
    <lcf76f155ced4ddcb4097134ff3c332f xmlns="078fc772-5c44-4c04-aa38-c843eb2af11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D96A4F653B64FAD8CE754B92DA517" ma:contentTypeVersion="18" ma:contentTypeDescription="Create a new document." ma:contentTypeScope="" ma:versionID="c5b2001e700153eb316fac7b9156a1a0">
  <xsd:schema xmlns:xsd="http://www.w3.org/2001/XMLSchema" xmlns:xs="http://www.w3.org/2001/XMLSchema" xmlns:p="http://schemas.microsoft.com/office/2006/metadata/properties" xmlns:ns1="http://schemas.microsoft.com/sharepoint/v3" xmlns:ns2="078fc772-5c44-4c04-aa38-c843eb2af11d" xmlns:ns3="4ff3cbe0-bbc2-46d2-afb9-57e75ff1420d" targetNamespace="http://schemas.microsoft.com/office/2006/metadata/properties" ma:root="true" ma:fieldsID="ed25b355430c99d270468f15c2dead7e" ns1:_="" ns2:_="" ns3:_="">
    <xsd:import namespace="http://schemas.microsoft.com/sharepoint/v3"/>
    <xsd:import namespace="078fc772-5c44-4c04-aa38-c843eb2af11d"/>
    <xsd:import namespace="4ff3cbe0-bbc2-46d2-afb9-57e75ff142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fc772-5c44-4c04-aa38-c843eb2af1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f3bc2b-4450-4873-aba2-7bdf018196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f3cbe0-bbc2-46d2-afb9-57e75ff142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7511-4dc1-4af4-9b12-4299fbdddd6c}" ma:internalName="TaxCatchAll" ma:showField="CatchAllData" ma:web="4ff3cbe0-bbc2-46d2-afb9-57e75ff142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06B43C-A537-433A-BB9A-B0DE5B35CD93}">
  <ds:schemaRefs>
    <ds:schemaRef ds:uri="http://schemas.microsoft.com/sharepoint/v3/contenttype/forms"/>
  </ds:schemaRefs>
</ds:datastoreItem>
</file>

<file path=customXml/itemProps2.xml><?xml version="1.0" encoding="utf-8"?>
<ds:datastoreItem xmlns:ds="http://schemas.openxmlformats.org/officeDocument/2006/customXml" ds:itemID="{385213CB-918D-4193-9291-84CE370E3BFC}">
  <ds:schemaRefs>
    <ds:schemaRef ds:uri="078fc772-5c44-4c04-aa38-c843eb2af11d"/>
    <ds:schemaRef ds:uri="http://purl.org/dc/elements/1.1/"/>
    <ds:schemaRef ds:uri="http://schemas.microsoft.com/office/infopath/2007/PartnerControls"/>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4ff3cbe0-bbc2-46d2-afb9-57e75ff1420d"/>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9DA7CB9-4C01-4AB3-A0FD-84AFA3C6D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8fc772-5c44-4c04-aa38-c843eb2af11d"/>
    <ds:schemaRef ds:uri="4ff3cbe0-bbc2-46d2-afb9-57e75ff142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 Hilary</dc:creator>
  <cp:lastModifiedBy>Westbrook, Debora</cp:lastModifiedBy>
  <dcterms:created xsi:type="dcterms:W3CDTF">2023-01-17T22:52:41Z</dcterms:created>
  <dcterms:modified xsi:type="dcterms:W3CDTF">2023-02-01T13:18:39Z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3915400</vt:r8>
  </property>
  <property fmtid="{D5CDD505-2E9C-101B-9397-08002B2CF9AE}" pid="3" name="MediaServiceImageTags">
    <vt:lpwstr/>
  </property>
  <property fmtid="{D5CDD505-2E9C-101B-9397-08002B2CF9AE}" pid="4" name="ContentTypeId">
    <vt:lpwstr>0x010100A7CAC71921C6F54B9BABFA1446CE9A4B</vt:lpwstr>
  </property>
</Properties>
</file>